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T:\AER\NSWACT2019-24\Ausgrid\Alternative Control Services\Fee based and quoted\Final decision\"/>
    </mc:Choice>
  </mc:AlternateContent>
  <bookViews>
    <workbookView xWindow="-75" yWindow="6075" windowWidth="23250" windowHeight="5685"/>
  </bookViews>
  <sheets>
    <sheet name="AER FD method and comparison" sheetId="10" r:id="rId1"/>
    <sheet name="AER FD AER Summary" sheetId="11" r:id="rId2"/>
    <sheet name="AER FD Input Data" sheetId="12" r:id="rId3"/>
    <sheet name="Cover" sheetId="9" r:id="rId4"/>
    <sheet name="AER Summary" sheetId="1" r:id="rId5"/>
    <sheet name="Service Description" sheetId="2" r:id="rId6"/>
    <sheet name="Fee Breakdown" sheetId="4" r:id="rId7"/>
    <sheet name="Input Data" sheetId="7" r:id="rId8"/>
    <sheet name="15-19 prices" sheetId="8" r:id="rId9"/>
  </sheets>
  <externalReferences>
    <externalReference r:id="rId10"/>
    <externalReference r:id="rId11"/>
    <externalReference r:id="rId12"/>
    <externalReference r:id="rId13"/>
  </externalReferences>
  <definedNames>
    <definedName name="_xlnm._FilterDatabase" localSheetId="8" hidden="1">'15-19 prices'!$A$2:$XEG$153</definedName>
    <definedName name="ApprovedLabourRates">'[1]AER Table 16.22'!$C$3:$C$7</definedName>
    <definedName name="FY15_CPI_Actual">[1]CPI!$D$13</definedName>
    <definedName name="FY15_CPI_Forecast">[1]CPI!$F$13</definedName>
    <definedName name="FY16_CPI_Actual">[1]CPI!$D$14</definedName>
    <definedName name="FY16_X_ANS">'[1]AER Table 16.23'!$B$4</definedName>
    <definedName name="FY17_CPI_Actual">[1]CPI!$D$15</definedName>
    <definedName name="FY17_X_ANS">'[1]AER Table 16.23'!$C$4</definedName>
    <definedName name="FY18_CPI_Actual">[1]CPI!$D$16</definedName>
    <definedName name="FY18_X_ANS">'[1]AER Table 16.23'!$D$4</definedName>
    <definedName name="FY19_CPI_Actual">[1]CPI!$D$17</definedName>
    <definedName name="FY19_X_ANS">'[1]AER Table 16.23'!$E$4</definedName>
    <definedName name="LabourIndex">'[1]AER Table 16.22'!$A$3:$A$7</definedName>
    <definedName name="Rates" localSheetId="8">'[2]Input Data'!$B$20:$B$24</definedName>
    <definedName name="Rates" localSheetId="0">'[4]Input Data'!$B$37:$B$41</definedName>
    <definedName name="Rates">'Input Data'!$B$37:$B$41</definedName>
    <definedName name="Rates1">'[3]Input Data'!$B$16:$B$20</definedName>
  </definedNames>
  <calcPr calcId="162913"/>
</workbook>
</file>

<file path=xl/calcChain.xml><?xml version="1.0" encoding="utf-8"?>
<calcChain xmlns="http://schemas.openxmlformats.org/spreadsheetml/2006/main">
  <c r="L9" i="11" l="1"/>
  <c r="L10" i="11"/>
  <c r="L11" i="11"/>
  <c r="L12" i="11"/>
  <c r="L13" i="11"/>
  <c r="L14" i="11"/>
  <c r="L15" i="11"/>
  <c r="L16" i="11"/>
  <c r="L17" i="11"/>
  <c r="L18" i="11"/>
  <c r="L19" i="11"/>
  <c r="L20" i="11"/>
  <c r="L21" i="11"/>
  <c r="L22" i="11"/>
  <c r="L8" i="11"/>
  <c r="K8" i="11"/>
  <c r="K9" i="11"/>
  <c r="K10" i="11"/>
  <c r="K11" i="11"/>
  <c r="K12" i="11"/>
  <c r="K13" i="11"/>
  <c r="K14" i="11"/>
  <c r="K15" i="11"/>
  <c r="K16" i="11"/>
  <c r="K17" i="11"/>
  <c r="K18" i="11"/>
  <c r="K19" i="11"/>
  <c r="K20" i="11"/>
  <c r="K21" i="11"/>
  <c r="K22" i="11"/>
  <c r="H15" i="12"/>
  <c r="I15" i="12" s="1"/>
  <c r="J14" i="12"/>
  <c r="I14" i="12"/>
  <c r="E145" i="11" s="1"/>
  <c r="H14" i="12"/>
  <c r="F10" i="12"/>
  <c r="G10" i="12" s="1"/>
  <c r="E10" i="12"/>
  <c r="D10" i="12"/>
  <c r="D9" i="12"/>
  <c r="D8" i="12" s="1"/>
  <c r="H154" i="11"/>
  <c r="G153" i="11"/>
  <c r="F73" i="11" s="1"/>
  <c r="G73" i="11" s="1"/>
  <c r="F153" i="11"/>
  <c r="E153" i="11"/>
  <c r="D153" i="11"/>
  <c r="H152" i="11"/>
  <c r="G152" i="11"/>
  <c r="F152" i="11"/>
  <c r="E152" i="11"/>
  <c r="E151" i="11"/>
  <c r="E33" i="11" s="1"/>
  <c r="C146" i="11"/>
  <c r="F145" i="11"/>
  <c r="D145" i="11"/>
  <c r="C145" i="11"/>
  <c r="C144" i="11"/>
  <c r="F134" i="11"/>
  <c r="C134" i="11"/>
  <c r="H132" i="11"/>
  <c r="G132" i="11"/>
  <c r="F132" i="11"/>
  <c r="E132" i="11"/>
  <c r="D132" i="11"/>
  <c r="C132" i="11"/>
  <c r="H131" i="11"/>
  <c r="B130" i="11"/>
  <c r="H127" i="11"/>
  <c r="G127" i="11"/>
  <c r="F127" i="11"/>
  <c r="E127" i="11"/>
  <c r="D127" i="11"/>
  <c r="C127" i="11"/>
  <c r="H126" i="11"/>
  <c r="B125" i="11"/>
  <c r="H122" i="11"/>
  <c r="G122" i="11"/>
  <c r="F122" i="11"/>
  <c r="E122" i="11"/>
  <c r="D122" i="11"/>
  <c r="C122" i="11"/>
  <c r="H121" i="11"/>
  <c r="B120" i="11"/>
  <c r="H117" i="11"/>
  <c r="G117" i="11"/>
  <c r="F117" i="11"/>
  <c r="E117" i="11"/>
  <c r="D117" i="11"/>
  <c r="C117" i="11"/>
  <c r="H116" i="11"/>
  <c r="B115" i="11"/>
  <c r="H112" i="11"/>
  <c r="G112" i="11"/>
  <c r="F112" i="11"/>
  <c r="E112" i="11"/>
  <c r="D112" i="11"/>
  <c r="C112" i="11"/>
  <c r="H111" i="11"/>
  <c r="B110" i="11"/>
  <c r="H107" i="11"/>
  <c r="G107" i="11"/>
  <c r="F107" i="11"/>
  <c r="E107" i="11"/>
  <c r="D107" i="11"/>
  <c r="C107" i="11"/>
  <c r="H106" i="11"/>
  <c r="B105" i="11"/>
  <c r="H102" i="11"/>
  <c r="G102" i="11"/>
  <c r="F102" i="11"/>
  <c r="E102" i="11"/>
  <c r="D102" i="11"/>
  <c r="C102" i="11"/>
  <c r="H101" i="11"/>
  <c r="B100" i="11"/>
  <c r="H97" i="11"/>
  <c r="G97" i="11"/>
  <c r="F97" i="11"/>
  <c r="E97" i="11"/>
  <c r="D97" i="11"/>
  <c r="C97" i="11"/>
  <c r="H96" i="11"/>
  <c r="B95" i="11"/>
  <c r="H92" i="11"/>
  <c r="G92" i="11"/>
  <c r="F92" i="11"/>
  <c r="E92" i="11"/>
  <c r="D92" i="11"/>
  <c r="C92" i="11"/>
  <c r="H91" i="11"/>
  <c r="B90" i="11"/>
  <c r="H87" i="11"/>
  <c r="H134" i="11" s="1"/>
  <c r="G87" i="11"/>
  <c r="G134" i="11" s="1"/>
  <c r="F87" i="11"/>
  <c r="E87" i="11"/>
  <c r="E134" i="11" s="1"/>
  <c r="D87" i="11"/>
  <c r="D134" i="11" s="1"/>
  <c r="C87" i="11"/>
  <c r="H86" i="11"/>
  <c r="B85" i="11"/>
  <c r="F64" i="11"/>
  <c r="G64" i="11" s="1"/>
  <c r="F60" i="11"/>
  <c r="G60" i="11" s="1"/>
  <c r="D42" i="11"/>
  <c r="D39" i="11"/>
  <c r="D36" i="11"/>
  <c r="E36" i="11" s="1"/>
  <c r="D33" i="11"/>
  <c r="D32" i="11"/>
  <c r="E32" i="11" s="1"/>
  <c r="D31" i="11"/>
  <c r="D30" i="11"/>
  <c r="E29" i="11"/>
  <c r="D29" i="11"/>
  <c r="D28" i="11"/>
  <c r="D22" i="11"/>
  <c r="D21" i="11"/>
  <c r="D20" i="11"/>
  <c r="D19" i="11"/>
  <c r="D18" i="11"/>
  <c r="D17" i="11"/>
  <c r="D16" i="11"/>
  <c r="D15" i="11"/>
  <c r="D14" i="11"/>
  <c r="D13" i="11"/>
  <c r="D12" i="11"/>
  <c r="D11" i="11"/>
  <c r="D10" i="11"/>
  <c r="D9" i="11"/>
  <c r="D8" i="11"/>
  <c r="D146" i="11" l="1"/>
  <c r="F39" i="11"/>
  <c r="F20" i="11"/>
  <c r="J15" i="12"/>
  <c r="J13" i="12" s="1"/>
  <c r="F144" i="11" s="1"/>
  <c r="E146" i="11"/>
  <c r="E31" i="11"/>
  <c r="F151" i="11"/>
  <c r="H13" i="12"/>
  <c r="D144" i="11" s="1"/>
  <c r="E21" i="11" s="1"/>
  <c r="K14" i="12"/>
  <c r="E28" i="11"/>
  <c r="E42" i="11"/>
  <c r="F61" i="11"/>
  <c r="G61" i="11" s="1"/>
  <c r="F67" i="11"/>
  <c r="G67" i="11" s="1"/>
  <c r="E9" i="12"/>
  <c r="I13" i="12"/>
  <c r="E144" i="11" s="1"/>
  <c r="F8" i="11"/>
  <c r="E30" i="11"/>
  <c r="F62" i="11"/>
  <c r="G62" i="11" s="1"/>
  <c r="F70" i="11"/>
  <c r="G70" i="11" s="1"/>
  <c r="F11" i="11"/>
  <c r="F10" i="11"/>
  <c r="F14" i="11"/>
  <c r="F22" i="11"/>
  <c r="F30" i="11"/>
  <c r="E39" i="11"/>
  <c r="F16" i="11"/>
  <c r="F15" i="11"/>
  <c r="F19" i="11"/>
  <c r="F18" i="11"/>
  <c r="F59" i="11"/>
  <c r="G59" i="11" s="1"/>
  <c r="F63" i="11"/>
  <c r="G63" i="11" s="1"/>
  <c r="E7" i="4"/>
  <c r="H7" i="4" s="1"/>
  <c r="H8" i="4" s="1"/>
  <c r="E16" i="4"/>
  <c r="H16" i="4" s="1"/>
  <c r="E17" i="4"/>
  <c r="H17" i="4" s="1"/>
  <c r="E18" i="4"/>
  <c r="H18" i="4" s="1"/>
  <c r="E26" i="4"/>
  <c r="H26" i="4"/>
  <c r="H27" i="4" s="1"/>
  <c r="E34" i="4"/>
  <c r="H34" i="4" s="1"/>
  <c r="H35" i="4" s="1"/>
  <c r="E42" i="4"/>
  <c r="H42" i="4" s="1"/>
  <c r="H43" i="4" s="1"/>
  <c r="E51" i="4"/>
  <c r="H51" i="4" s="1"/>
  <c r="H52" i="4" s="1"/>
  <c r="E60" i="4"/>
  <c r="H60" i="4"/>
  <c r="H61" i="4" s="1"/>
  <c r="E69" i="4"/>
  <c r="H69" i="4" s="1"/>
  <c r="H70" i="4" s="1"/>
  <c r="E77" i="4"/>
  <c r="H77" i="4"/>
  <c r="H78" i="4" s="1"/>
  <c r="E85" i="4"/>
  <c r="H85" i="4" s="1"/>
  <c r="E86" i="4"/>
  <c r="H86" i="4" s="1"/>
  <c r="B130" i="1"/>
  <c r="H131" i="1"/>
  <c r="D9" i="7"/>
  <c r="E9" i="7"/>
  <c r="F9" i="7" s="1"/>
  <c r="D10" i="7"/>
  <c r="E10" i="7"/>
  <c r="E8" i="7" s="1"/>
  <c r="D86" i="4"/>
  <c r="D85" i="4"/>
  <c r="C83" i="4"/>
  <c r="D22" i="1"/>
  <c r="H14" i="7"/>
  <c r="H13" i="7" s="1"/>
  <c r="D144" i="1" s="1"/>
  <c r="H15" i="7"/>
  <c r="D146" i="1" s="1"/>
  <c r="I14" i="7"/>
  <c r="J14" i="7" s="1"/>
  <c r="D21" i="1"/>
  <c r="E21" i="1" s="1"/>
  <c r="H154" i="1"/>
  <c r="E153" i="1"/>
  <c r="F153" i="1"/>
  <c r="F151" i="1" s="1"/>
  <c r="G153" i="1"/>
  <c r="D153" i="1"/>
  <c r="F152" i="1"/>
  <c r="G152" i="1"/>
  <c r="H152" i="1"/>
  <c r="E152" i="1"/>
  <c r="H126" i="1"/>
  <c r="H121" i="1"/>
  <c r="H116" i="1"/>
  <c r="H111" i="1"/>
  <c r="H106" i="1"/>
  <c r="H101" i="1"/>
  <c r="H96" i="1"/>
  <c r="H91" i="1"/>
  <c r="H86" i="1"/>
  <c r="D39" i="1"/>
  <c r="E151" i="1"/>
  <c r="D33" i="1"/>
  <c r="E33" i="1"/>
  <c r="C40" i="4"/>
  <c r="D42" i="4"/>
  <c r="B105" i="1"/>
  <c r="C144" i="1"/>
  <c r="D17" i="4"/>
  <c r="D7" i="4"/>
  <c r="D69" i="4"/>
  <c r="D18" i="4"/>
  <c r="B12" i="2"/>
  <c r="C3" i="4"/>
  <c r="D3" i="2"/>
  <c r="C75" i="4"/>
  <c r="C67" i="4"/>
  <c r="C58" i="4"/>
  <c r="C49" i="4"/>
  <c r="D77" i="4"/>
  <c r="D60" i="4"/>
  <c r="D51" i="4"/>
  <c r="B28" i="2"/>
  <c r="B25" i="2"/>
  <c r="B22" i="2"/>
  <c r="B19" i="2"/>
  <c r="B125" i="1"/>
  <c r="B120" i="1"/>
  <c r="B115" i="1"/>
  <c r="B110" i="1"/>
  <c r="C32" i="4"/>
  <c r="C24" i="4"/>
  <c r="C14" i="4"/>
  <c r="C5" i="4"/>
  <c r="B100" i="1"/>
  <c r="B95" i="1"/>
  <c r="B90" i="1"/>
  <c r="B85" i="1"/>
  <c r="D34" i="4"/>
  <c r="D26" i="4"/>
  <c r="D16" i="4"/>
  <c r="C145" i="1"/>
  <c r="D145" i="1"/>
  <c r="E145" i="1"/>
  <c r="C146" i="1"/>
  <c r="D31" i="1"/>
  <c r="E31" i="1" s="1"/>
  <c r="D42" i="1"/>
  <c r="E42" i="1"/>
  <c r="D28" i="1"/>
  <c r="E28" i="1"/>
  <c r="D29" i="1"/>
  <c r="E29" i="1"/>
  <c r="D36" i="1"/>
  <c r="E36" i="1"/>
  <c r="D32" i="1"/>
  <c r="E32" i="1"/>
  <c r="D30" i="1"/>
  <c r="E39" i="1"/>
  <c r="F61" i="1"/>
  <c r="G61" i="1" s="1"/>
  <c r="F70" i="1"/>
  <c r="G70" i="1" s="1"/>
  <c r="E30" i="1"/>
  <c r="D8" i="7"/>
  <c r="F63" i="1"/>
  <c r="G63" i="1" s="1"/>
  <c r="F64" i="1"/>
  <c r="G64" i="1" s="1"/>
  <c r="F60" i="1"/>
  <c r="G60" i="1" s="1"/>
  <c r="D19" i="1"/>
  <c r="D20" i="1"/>
  <c r="D10" i="1"/>
  <c r="D18" i="1"/>
  <c r="D16" i="1"/>
  <c r="E16" i="1" s="1"/>
  <c r="D9" i="1"/>
  <c r="D17" i="1"/>
  <c r="D11" i="1"/>
  <c r="D14" i="1"/>
  <c r="D15" i="1"/>
  <c r="E22" i="11" l="1"/>
  <c r="E18" i="11"/>
  <c r="E10" i="11"/>
  <c r="E19" i="11"/>
  <c r="E15" i="11"/>
  <c r="E9" i="11"/>
  <c r="E20" i="11"/>
  <c r="E17" i="11"/>
  <c r="G21" i="11"/>
  <c r="G9" i="11"/>
  <c r="G17" i="11"/>
  <c r="G13" i="11"/>
  <c r="G18" i="11"/>
  <c r="G8" i="11"/>
  <c r="G20" i="11"/>
  <c r="G12" i="11"/>
  <c r="G15" i="11"/>
  <c r="G14" i="11"/>
  <c r="G22" i="11"/>
  <c r="G11" i="11"/>
  <c r="G16" i="11"/>
  <c r="G19" i="11"/>
  <c r="G10" i="11"/>
  <c r="L14" i="12"/>
  <c r="G145" i="11"/>
  <c r="E12" i="11"/>
  <c r="F29" i="11"/>
  <c r="F32" i="11"/>
  <c r="F33" i="11"/>
  <c r="G151" i="11"/>
  <c r="E8" i="12"/>
  <c r="F9" i="12"/>
  <c r="F31" i="11"/>
  <c r="F36" i="11"/>
  <c r="K15" i="12"/>
  <c r="K13" i="12" s="1"/>
  <c r="G144" i="11" s="1"/>
  <c r="F146" i="11"/>
  <c r="E8" i="11"/>
  <c r="F42" i="11"/>
  <c r="E16" i="11"/>
  <c r="E13" i="11"/>
  <c r="F28" i="11"/>
  <c r="E14" i="11"/>
  <c r="F17" i="11"/>
  <c r="F21" i="11"/>
  <c r="F13" i="11"/>
  <c r="F9" i="11"/>
  <c r="E11" i="11"/>
  <c r="F12" i="11"/>
  <c r="H87" i="4"/>
  <c r="D13" i="1"/>
  <c r="C102" i="1"/>
  <c r="D102" i="1"/>
  <c r="F102" i="1"/>
  <c r="E102" i="1"/>
  <c r="G102" i="1"/>
  <c r="C97" i="1"/>
  <c r="H97" i="1" s="1"/>
  <c r="D12" i="1"/>
  <c r="G97" i="1"/>
  <c r="D97" i="1"/>
  <c r="E97" i="1"/>
  <c r="F97" i="1"/>
  <c r="K14" i="7"/>
  <c r="F145" i="1"/>
  <c r="G9" i="7"/>
  <c r="E122" i="1"/>
  <c r="F122" i="1"/>
  <c r="G122" i="1"/>
  <c r="C122" i="1"/>
  <c r="H122" i="1" s="1"/>
  <c r="D122" i="1"/>
  <c r="E18" i="1"/>
  <c r="E9" i="1"/>
  <c r="E19" i="1"/>
  <c r="E20" i="1"/>
  <c r="E14" i="1"/>
  <c r="F117" i="1"/>
  <c r="G117" i="1"/>
  <c r="C117" i="1"/>
  <c r="D117" i="1"/>
  <c r="E117" i="1"/>
  <c r="H19" i="4"/>
  <c r="E107" i="1"/>
  <c r="C107" i="1"/>
  <c r="D107" i="1"/>
  <c r="F107" i="1"/>
  <c r="G107" i="1"/>
  <c r="D127" i="1"/>
  <c r="E127" i="1"/>
  <c r="F127" i="1"/>
  <c r="G127" i="1"/>
  <c r="C127" i="1"/>
  <c r="E11" i="1"/>
  <c r="F30" i="1"/>
  <c r="F42" i="1"/>
  <c r="F33" i="1"/>
  <c r="F28" i="1"/>
  <c r="F32" i="1"/>
  <c r="G151" i="1"/>
  <c r="G31" i="1" s="1"/>
  <c r="F29" i="1"/>
  <c r="F36" i="1"/>
  <c r="F31" i="1"/>
  <c r="F39" i="1"/>
  <c r="G112" i="1"/>
  <c r="C112" i="1"/>
  <c r="D112" i="1"/>
  <c r="E112" i="1"/>
  <c r="F112" i="1"/>
  <c r="D8" i="1"/>
  <c r="E87" i="1"/>
  <c r="C87" i="1"/>
  <c r="D87" i="1"/>
  <c r="F87" i="1"/>
  <c r="G87" i="1"/>
  <c r="E17" i="1"/>
  <c r="F10" i="7"/>
  <c r="G10" i="7" s="1"/>
  <c r="F67" i="1"/>
  <c r="G67" i="1" s="1"/>
  <c r="I15" i="7"/>
  <c r="G36" i="1"/>
  <c r="F59" i="1"/>
  <c r="G59" i="1" s="1"/>
  <c r="F73" i="1"/>
  <c r="G73" i="1" s="1"/>
  <c r="E10" i="1"/>
  <c r="E15" i="1"/>
  <c r="E22" i="1"/>
  <c r="F62" i="1"/>
  <c r="G62" i="1" s="1"/>
  <c r="F8" i="12" l="1"/>
  <c r="G9" i="12"/>
  <c r="G8" i="12" s="1"/>
  <c r="G39" i="11"/>
  <c r="G32" i="11"/>
  <c r="G29" i="11"/>
  <c r="H151" i="11"/>
  <c r="G30" i="11"/>
  <c r="G33" i="11"/>
  <c r="G42" i="11"/>
  <c r="G36" i="11"/>
  <c r="G31" i="11"/>
  <c r="G28" i="11"/>
  <c r="H14" i="11"/>
  <c r="H22" i="11"/>
  <c r="H18" i="11"/>
  <c r="H10" i="11"/>
  <c r="H9" i="11"/>
  <c r="H21" i="11"/>
  <c r="H13" i="11"/>
  <c r="H17" i="11"/>
  <c r="H19" i="11"/>
  <c r="H12" i="11"/>
  <c r="H16" i="11"/>
  <c r="H8" i="11"/>
  <c r="H15" i="11"/>
  <c r="H20" i="11"/>
  <c r="H11" i="11"/>
  <c r="L15" i="12"/>
  <c r="H146" i="11" s="1"/>
  <c r="G146" i="11"/>
  <c r="H145" i="11"/>
  <c r="H87" i="1"/>
  <c r="E8" i="1"/>
  <c r="F8" i="1"/>
  <c r="J15" i="7"/>
  <c r="E146" i="1"/>
  <c r="I13" i="7"/>
  <c r="E144" i="1" s="1"/>
  <c r="G8" i="7"/>
  <c r="G145" i="1"/>
  <c r="L14" i="7"/>
  <c r="G30" i="1"/>
  <c r="G33" i="1"/>
  <c r="G39" i="1"/>
  <c r="G28" i="1"/>
  <c r="G29" i="1"/>
  <c r="H151" i="1"/>
  <c r="G32" i="1"/>
  <c r="G42" i="1"/>
  <c r="F8" i="7"/>
  <c r="H102" i="1"/>
  <c r="C92" i="1"/>
  <c r="D92" i="1"/>
  <c r="D134" i="1" s="1"/>
  <c r="E92" i="1"/>
  <c r="E134" i="1" s="1"/>
  <c r="F92" i="1"/>
  <c r="F134" i="1" s="1"/>
  <c r="G92" i="1"/>
  <c r="G134" i="1"/>
  <c r="H127" i="1"/>
  <c r="H107" i="1"/>
  <c r="E13" i="1"/>
  <c r="F13" i="1"/>
  <c r="H112" i="1"/>
  <c r="H117" i="1"/>
  <c r="F12" i="1"/>
  <c r="E12" i="1"/>
  <c r="C132" i="1"/>
  <c r="H132" i="1" s="1"/>
  <c r="F132" i="1"/>
  <c r="D132" i="1"/>
  <c r="E132" i="1"/>
  <c r="G132" i="1"/>
  <c r="L13" i="12" l="1"/>
  <c r="H144" i="11" s="1"/>
  <c r="I18" i="11" s="1"/>
  <c r="D37" i="12"/>
  <c r="G37" i="12" s="1"/>
  <c r="H37" i="12" s="1"/>
  <c r="I37" i="12" s="1"/>
  <c r="J37" i="12" s="1"/>
  <c r="D40" i="12"/>
  <c r="G40" i="12" s="1"/>
  <c r="H40" i="12" s="1"/>
  <c r="I40" i="12" s="1"/>
  <c r="J40" i="12" s="1"/>
  <c r="D38" i="12"/>
  <c r="G38" i="12" s="1"/>
  <c r="H38" i="12" s="1"/>
  <c r="I38" i="12" s="1"/>
  <c r="J38" i="12" s="1"/>
  <c r="D41" i="12"/>
  <c r="G41" i="12" s="1"/>
  <c r="H41" i="12" s="1"/>
  <c r="I41" i="12" s="1"/>
  <c r="J41" i="12" s="1"/>
  <c r="D39" i="12"/>
  <c r="G39" i="12" s="1"/>
  <c r="H39" i="12" s="1"/>
  <c r="I39" i="12" s="1"/>
  <c r="J39" i="12" s="1"/>
  <c r="H30" i="11"/>
  <c r="H32" i="11"/>
  <c r="H39" i="11"/>
  <c r="H33" i="11"/>
  <c r="H36" i="11"/>
  <c r="H28" i="11"/>
  <c r="H31" i="11"/>
  <c r="H42" i="11"/>
  <c r="H29" i="11"/>
  <c r="H145" i="1"/>
  <c r="F9" i="1"/>
  <c r="F18" i="1"/>
  <c r="F17" i="1"/>
  <c r="F11" i="1"/>
  <c r="F19" i="1"/>
  <c r="F22" i="1"/>
  <c r="F14" i="1"/>
  <c r="F21" i="1"/>
  <c r="F20" i="1"/>
  <c r="F16" i="1"/>
  <c r="F10" i="1"/>
  <c r="F15" i="1"/>
  <c r="H28" i="1"/>
  <c r="H42" i="1"/>
  <c r="H39" i="1"/>
  <c r="H33" i="1"/>
  <c r="H32" i="1"/>
  <c r="H29" i="1"/>
  <c r="H31" i="1"/>
  <c r="H36" i="1"/>
  <c r="H30" i="1"/>
  <c r="D39" i="7"/>
  <c r="D37" i="7"/>
  <c r="G37" i="7" s="1"/>
  <c r="H37" i="7" s="1"/>
  <c r="I37" i="7" s="1"/>
  <c r="J37" i="7" s="1"/>
  <c r="D41" i="7"/>
  <c r="D40" i="7"/>
  <c r="D38" i="7"/>
  <c r="H92" i="1"/>
  <c r="H134" i="1" s="1"/>
  <c r="F146" i="1"/>
  <c r="K15" i="7"/>
  <c r="J13" i="7"/>
  <c r="F144" i="1" s="1"/>
  <c r="C134" i="1"/>
  <c r="I19" i="11" l="1"/>
  <c r="I14" i="11"/>
  <c r="I15" i="11"/>
  <c r="I13" i="11"/>
  <c r="I12" i="11"/>
  <c r="I17" i="11"/>
  <c r="I9" i="11"/>
  <c r="I20" i="11"/>
  <c r="I21" i="11"/>
  <c r="I22" i="11"/>
  <c r="I11" i="11"/>
  <c r="I8" i="11"/>
  <c r="I10" i="11"/>
  <c r="I16" i="11"/>
  <c r="J17" i="4"/>
  <c r="G39" i="7"/>
  <c r="J69" i="4"/>
  <c r="J70" i="4" s="1"/>
  <c r="J85" i="4"/>
  <c r="G20" i="1"/>
  <c r="G11" i="1"/>
  <c r="G19" i="1"/>
  <c r="G18" i="1"/>
  <c r="G17" i="1"/>
  <c r="G14" i="1"/>
  <c r="G21" i="1"/>
  <c r="G22" i="1"/>
  <c r="G9" i="1"/>
  <c r="G16" i="1"/>
  <c r="G10" i="1"/>
  <c r="G15" i="1"/>
  <c r="G13" i="1"/>
  <c r="G8" i="1"/>
  <c r="G12" i="1"/>
  <c r="L15" i="7"/>
  <c r="G146" i="1"/>
  <c r="K13" i="7"/>
  <c r="G144" i="1" s="1"/>
  <c r="J34" i="4"/>
  <c r="J35" i="4" s="1"/>
  <c r="G38" i="7"/>
  <c r="J16" i="4"/>
  <c r="J7" i="4"/>
  <c r="J8" i="4" s="1"/>
  <c r="J26" i="4"/>
  <c r="J27" i="4" s="1"/>
  <c r="J86" i="4"/>
  <c r="J18" i="4"/>
  <c r="J51" i="4"/>
  <c r="J52" i="4" s="1"/>
  <c r="J60" i="4"/>
  <c r="J61" i="4" s="1"/>
  <c r="J42" i="4"/>
  <c r="J43" i="4" s="1"/>
  <c r="G40" i="7"/>
  <c r="G41" i="7"/>
  <c r="J77" i="4"/>
  <c r="J78" i="4" s="1"/>
  <c r="H38" i="7" l="1"/>
  <c r="I38" i="7" s="1"/>
  <c r="K26" i="4"/>
  <c r="K27" i="4" s="1"/>
  <c r="K7" i="4"/>
  <c r="K8" i="4" s="1"/>
  <c r="K16" i="4"/>
  <c r="K34" i="4"/>
  <c r="K35" i="4" s="1"/>
  <c r="H11" i="1"/>
  <c r="H20" i="1"/>
  <c r="H18" i="1"/>
  <c r="H17" i="1"/>
  <c r="H9" i="1"/>
  <c r="H19" i="1"/>
  <c r="H14" i="1"/>
  <c r="H21" i="1"/>
  <c r="H15" i="1"/>
  <c r="H10" i="1"/>
  <c r="H16" i="1"/>
  <c r="H22" i="1"/>
  <c r="H8" i="1"/>
  <c r="H13" i="1"/>
  <c r="H12" i="1"/>
  <c r="H146" i="1"/>
  <c r="L13" i="7"/>
  <c r="H144" i="1" s="1"/>
  <c r="J87" i="4"/>
  <c r="K17" i="4"/>
  <c r="H39" i="7"/>
  <c r="I39" i="7" s="1"/>
  <c r="K69" i="4"/>
  <c r="K70" i="4" s="1"/>
  <c r="K85" i="4"/>
  <c r="K87" i="4" s="1"/>
  <c r="H41" i="7"/>
  <c r="I41" i="7" s="1"/>
  <c r="K77" i="4"/>
  <c r="K78" i="4" s="1"/>
  <c r="H40" i="7"/>
  <c r="I40" i="7" s="1"/>
  <c r="K51" i="4"/>
  <c r="K52" i="4" s="1"/>
  <c r="K18" i="4"/>
  <c r="K86" i="4"/>
  <c r="K42" i="4"/>
  <c r="K43" i="4" s="1"/>
  <c r="K60" i="4"/>
  <c r="K61" i="4" s="1"/>
  <c r="J19" i="4"/>
  <c r="J41" i="7" l="1"/>
  <c r="L77" i="4"/>
  <c r="L78" i="4" s="1"/>
  <c r="K19" i="4"/>
  <c r="I9" i="1"/>
  <c r="I19" i="1"/>
  <c r="I15" i="1"/>
  <c r="I18" i="1"/>
  <c r="I11" i="1"/>
  <c r="I20" i="1"/>
  <c r="I14" i="1"/>
  <c r="I17" i="1"/>
  <c r="I21" i="1"/>
  <c r="I16" i="1"/>
  <c r="I22" i="1"/>
  <c r="I10" i="1"/>
  <c r="I8" i="1"/>
  <c r="I13" i="1"/>
  <c r="I12" i="1"/>
  <c r="L60" i="4"/>
  <c r="L61" i="4" s="1"/>
  <c r="L86" i="4"/>
  <c r="J40" i="7"/>
  <c r="L18" i="4"/>
  <c r="L51" i="4"/>
  <c r="L52" i="4" s="1"/>
  <c r="L42" i="4"/>
  <c r="L43" i="4" s="1"/>
  <c r="J39" i="7"/>
  <c r="L69" i="4"/>
  <c r="L70" i="4" s="1"/>
  <c r="L85" i="4"/>
  <c r="L17" i="4"/>
  <c r="L7" i="4"/>
  <c r="L8" i="4" s="1"/>
  <c r="L34" i="4"/>
  <c r="L35" i="4" s="1"/>
  <c r="L26" i="4"/>
  <c r="L27" i="4" s="1"/>
  <c r="J38" i="7"/>
  <c r="L16" i="4"/>
  <c r="L87" i="4" l="1"/>
  <c r="L19" i="4"/>
</calcChain>
</file>

<file path=xl/comments1.xml><?xml version="1.0" encoding="utf-8"?>
<comments xmlns="http://schemas.openxmlformats.org/spreadsheetml/2006/main">
  <authors>
    <author>Linda Li</author>
    <author>Bohan, Dane</author>
  </authors>
  <commentList>
    <comment ref="G18" authorId="0" shapeId="0">
      <text>
        <r>
          <rPr>
            <b/>
            <sz val="9"/>
            <color indexed="81"/>
            <rFont val="Tahoma"/>
            <family val="2"/>
          </rPr>
          <t>Linda Li:</t>
        </r>
        <r>
          <rPr>
            <sz val="9"/>
            <color indexed="81"/>
            <rFont val="Tahoma"/>
            <family val="2"/>
          </rPr>
          <t xml:space="preserve">
BIS Oxford forecast</t>
        </r>
      </text>
    </comment>
    <comment ref="H19" authorId="1" shapeId="0">
      <text>
        <r>
          <rPr>
            <b/>
            <sz val="9"/>
            <color indexed="81"/>
            <rFont val="Tahoma"/>
            <family val="2"/>
          </rPr>
          <t>AER:</t>
        </r>
        <r>
          <rPr>
            <sz val="9"/>
            <color indexed="81"/>
            <rFont val="Tahoma"/>
            <family val="2"/>
          </rPr>
          <t xml:space="preserve">
FD change</t>
        </r>
      </text>
    </comment>
    <comment ref="L37" authorId="0" shapeId="0">
      <text>
        <r>
          <rPr>
            <b/>
            <sz val="9"/>
            <color indexed="81"/>
            <rFont val="Tahoma"/>
            <family val="2"/>
          </rPr>
          <t>Linda Li:</t>
        </r>
        <r>
          <rPr>
            <sz val="9"/>
            <color indexed="81"/>
            <rFont val="Tahoma"/>
            <family val="2"/>
          </rPr>
          <t xml:space="preserve">
AER Draft Decision Ausgrid distribution determination 2019 to 2024
Attachment 15 - Alternative control services November 2018
page 15-14</t>
        </r>
      </text>
    </comment>
  </commentList>
</comments>
</file>

<file path=xl/comments2.xml><?xml version="1.0" encoding="utf-8"?>
<comments xmlns="http://schemas.openxmlformats.org/spreadsheetml/2006/main">
  <authors>
    <author>Linda Li</author>
  </authors>
  <commentList>
    <comment ref="G18" authorId="0" shapeId="0">
      <text>
        <r>
          <rPr>
            <b/>
            <sz val="9"/>
            <color indexed="81"/>
            <rFont val="Tahoma"/>
            <family val="2"/>
          </rPr>
          <t>Linda Li:</t>
        </r>
        <r>
          <rPr>
            <sz val="9"/>
            <color indexed="81"/>
            <rFont val="Tahoma"/>
            <family val="2"/>
          </rPr>
          <t xml:space="preserve">
BIS Oxford forecast</t>
        </r>
      </text>
    </comment>
    <comment ref="L37" authorId="0" shapeId="0">
      <text>
        <r>
          <rPr>
            <b/>
            <sz val="9"/>
            <color indexed="81"/>
            <rFont val="Tahoma"/>
            <family val="2"/>
          </rPr>
          <t>Linda Li:</t>
        </r>
        <r>
          <rPr>
            <sz val="9"/>
            <color indexed="81"/>
            <rFont val="Tahoma"/>
            <family val="2"/>
          </rPr>
          <t xml:space="preserve">
AER Draft Decision Ausgrid distribution determination 2019 to 2024
Attachment 15 - Alternative control services November 2018
page 15-14</t>
        </r>
      </text>
    </comment>
  </commentList>
</comments>
</file>

<file path=xl/comments3.xml><?xml version="1.0" encoding="utf-8"?>
<comments xmlns="http://schemas.openxmlformats.org/spreadsheetml/2006/main">
  <authors>
    <author>Matthew McQuarrie</author>
  </authors>
  <commentList>
    <comment ref="H7"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8"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9"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10"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11"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12"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69"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0"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1"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2"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3"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4"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5"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6"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7"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81"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82"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83"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99" authorId="0" shapeId="0">
      <text>
        <r>
          <rPr>
            <b/>
            <sz val="9"/>
            <color indexed="81"/>
            <rFont val="Tahoma"/>
            <family val="2"/>
          </rPr>
          <t xml:space="preserve">Ausgrid: </t>
        </r>
        <r>
          <rPr>
            <sz val="9"/>
            <color indexed="81"/>
            <rFont val="Tahoma"/>
            <family val="2"/>
          </rPr>
          <t xml:space="preserve">The modelling starts with a FY12 unit cost of $453.092037470721 and increases this by 2.5% CPI. Presumably this should be adjusted by actual CPI
</t>
        </r>
      </text>
    </comment>
  </commentList>
</comments>
</file>

<file path=xl/sharedStrings.xml><?xml version="1.0" encoding="utf-8"?>
<sst xmlns="http://schemas.openxmlformats.org/spreadsheetml/2006/main" count="1691" uniqueCount="327">
  <si>
    <t>Service:</t>
  </si>
  <si>
    <t>Pricing Mechanism</t>
  </si>
  <si>
    <t xml:space="preserve">Fee Based &amp; Quoted Services </t>
  </si>
  <si>
    <t>Exclusive of GST</t>
  </si>
  <si>
    <t>Pricing Methodology &amp; Structure</t>
  </si>
  <si>
    <t>Escalation Factor</t>
  </si>
  <si>
    <t>FY2015</t>
  </si>
  <si>
    <t>FY2016</t>
  </si>
  <si>
    <t>FY2017</t>
  </si>
  <si>
    <t>FY2018</t>
  </si>
  <si>
    <t>FY2019</t>
  </si>
  <si>
    <t>% YOY (Compound) Total Escalation</t>
  </si>
  <si>
    <t>% YOY (Compound) CPI</t>
  </si>
  <si>
    <t>% YOY (Compound) REAL - Labour</t>
  </si>
  <si>
    <t>Notes:</t>
  </si>
  <si>
    <t>Ancillary Network Service - Summary</t>
  </si>
  <si>
    <t>Current Fee (ex GST)</t>
  </si>
  <si>
    <t>Proposed Fees (ex GST)</t>
  </si>
  <si>
    <t>Item</t>
  </si>
  <si>
    <t>FY2020</t>
  </si>
  <si>
    <t>FY2021</t>
  </si>
  <si>
    <t>FY2022</t>
  </si>
  <si>
    <t>FY2023</t>
  </si>
  <si>
    <t>FY2024</t>
  </si>
  <si>
    <t>Projected Volumes</t>
  </si>
  <si>
    <t>Ancillary Network Services - Service Description</t>
  </si>
  <si>
    <t>Proposed Rate</t>
  </si>
  <si>
    <t>Proposed Category</t>
  </si>
  <si>
    <t>Average Base Labour Rate</t>
  </si>
  <si>
    <t>Average On-Cost</t>
  </si>
  <si>
    <t xml:space="preserve">Overhead </t>
  </si>
  <si>
    <t>On-cost</t>
  </si>
  <si>
    <t>Labour Rate + On-Cost</t>
  </si>
  <si>
    <t>Overhead Cost</t>
  </si>
  <si>
    <t>Labour Rate</t>
  </si>
  <si>
    <t>Indirect %</t>
  </si>
  <si>
    <t>Total Labour Rate</t>
  </si>
  <si>
    <t>Rate %</t>
  </si>
  <si>
    <t>$ per Hr</t>
  </si>
  <si>
    <t>Labour Rate + On-Cost + Overhead</t>
  </si>
  <si>
    <t>Labour Rate + On-Cost + Overhead + Indirect</t>
  </si>
  <si>
    <t>R1</t>
  </si>
  <si>
    <t>Admin Support</t>
  </si>
  <si>
    <t>R2</t>
  </si>
  <si>
    <t>Technical Specialist R2</t>
  </si>
  <si>
    <t>R3</t>
  </si>
  <si>
    <t>EO 7/Engineer</t>
  </si>
  <si>
    <t>R4</t>
  </si>
  <si>
    <t>Field Worker R4</t>
  </si>
  <si>
    <t>R5</t>
  </si>
  <si>
    <t>Senior Engineer</t>
  </si>
  <si>
    <t>Fee:</t>
  </si>
  <si>
    <t>Overheads</t>
  </si>
  <si>
    <t>Totals</t>
  </si>
  <si>
    <t>Cost</t>
  </si>
  <si>
    <t>Base Cost</t>
  </si>
  <si>
    <t>Employee Type Delivering Service
Labour Category (R1-5)</t>
  </si>
  <si>
    <t>Projected Costs / Unit Prices for FY2019-24 Regulatory Period</t>
  </si>
  <si>
    <t>Time on task
(hrs)</t>
  </si>
  <si>
    <t>Labour Rate
(per hr)</t>
  </si>
  <si>
    <t>Ancillary Network Services - Escalators, Rate, Oncosts and Overheads</t>
  </si>
  <si>
    <t>Quoted</t>
  </si>
  <si>
    <t>Access - standby person</t>
  </si>
  <si>
    <t>Process and project facilitation</t>
  </si>
  <si>
    <t>Specialist services</t>
  </si>
  <si>
    <t>Existing Service Description (2015-19)</t>
  </si>
  <si>
    <t>N/A</t>
  </si>
  <si>
    <t>Quoted service (hourly rate), the above is an estimate only for a typical application of the service</t>
  </si>
  <si>
    <t>Detailed Service Description (FY2020-24)</t>
  </si>
  <si>
    <t>Cost
$ FY2019</t>
  </si>
  <si>
    <r>
      <t>Service description - AER Framework and Approach paper July</t>
    </r>
    <r>
      <rPr>
        <b/>
        <sz val="11"/>
        <color rgb="FFFFFFFF"/>
        <rFont val="Calibri"/>
        <family val="2"/>
      </rPr>
      <t xml:space="preserve"> 2017</t>
    </r>
  </si>
  <si>
    <t>Access permits, oversight and facilitation</t>
  </si>
  <si>
    <t>Access permit - cancellation - simple</t>
  </si>
  <si>
    <t>Access permit - cancellation - complex</t>
  </si>
  <si>
    <t>Fixed</t>
  </si>
  <si>
    <t>Access - confined spaces entry permit</t>
  </si>
  <si>
    <t>Providing access to switch rooms, substations and the like to a non-Ausgrid party who is accompanied and supervised by an Ausgrid staff member. May also include Ausgrid providing safe entry equipment (fall-arrest) to enter difficult access areas.</t>
  </si>
  <si>
    <t>Install / remove overhead network earths</t>
  </si>
  <si>
    <t>Hourly Rate (R5)</t>
  </si>
  <si>
    <t>Hourly Rate (R4)</t>
  </si>
  <si>
    <t>Hourly Rate (R3)</t>
  </si>
  <si>
    <t xml:space="preserve">Activities include:
• a distributor issuing access permits or clearances to work to a person authorised to work on or near distribution systems including high and low voltage.
• a distributor issuing confined space entry permits and associated safe entry equipment to a person authorised to enter a confined space.
• a distributor providing access to switch rooms, substations and the like to a non-LNSP party who is accompanied and supervised by a distributor's staff member. May also include a distributor providing safe entry equipment (fall-arrest) to enter difficult access areas. 
• specialist services (which may involve design related activities and oversight/inspections of works) where the design or construction is non-standard, technically complex or environmentally sensitive and any enquiries related to distributor assets. 
• facilitation of generator connection and operation of the network.
• facilitation of activities within clearances of distributor’s assets, including physical and electrical isolation of assets.
• provision of approved materials/equipment to ASPs for connection assets that will become part of the shared distribution network.
• assessing an application from an ASP or manufacturer to consider approval of alternative material and equipment items that are not specified in the distributor’s approved materials list.
</t>
  </si>
  <si>
    <t>Hourly Rate (R2)</t>
  </si>
  <si>
    <t>(R3)</t>
  </si>
  <si>
    <t>(R4) as applicable</t>
  </si>
  <si>
    <t>(R5) as applicable</t>
  </si>
  <si>
    <t>Approved fee</t>
  </si>
  <si>
    <t>Access Permits</t>
  </si>
  <si>
    <t>Underground urban residential subdivision (vacant lots)</t>
  </si>
  <si>
    <t>Rural overhead subdivisions and rural extensions</t>
  </si>
  <si>
    <t>Underground commercial and industrial or rural subdivisions (vacant lots - no development</t>
  </si>
  <si>
    <t>Commercial and industrial developments</t>
  </si>
  <si>
    <t>Asset relocation or street lighting</t>
  </si>
  <si>
    <t>Complex &amp; Chamber substations</t>
  </si>
  <si>
    <t>Clearance to work</t>
  </si>
  <si>
    <t>Customer interface coordination for contestable works</t>
  </si>
  <si>
    <t>Connection / relocation process facilitation</t>
  </si>
  <si>
    <t>Proposed fee</t>
  </si>
  <si>
    <t>Historical Revenue (current FY2015 / FY2019 approved services)</t>
  </si>
  <si>
    <t>Access permits and clearances to work</t>
  </si>
  <si>
    <t>Simple permit or clearance to work</t>
  </si>
  <si>
    <t>Complex permit or clearance to work</t>
  </si>
  <si>
    <t>Where the service is quoted, the projected costs are for a typical application of the service</t>
  </si>
  <si>
    <t xml:space="preserve">Ausgrid issuing confined space entry permits and associated safe entry equipment to a person authorised to enter a confined space
This fee will be applied where Ausgrid has been requested to provide a confined space permit or where Ausgrid is required to enter a confined space in the course of providing other requested services e.g. preparation of design information or the undertaking of site specific tasks.
</t>
  </si>
  <si>
    <t>Where Ausgrid is required to provide Connection Applicants or their representatives with ongoing information and advice through multiple interactions, that occur with network augmentation projects.  This may include without limitation, the provision of advice, information or assistance as necessary.</t>
  </si>
  <si>
    <t xml:space="preserve">Specialist services (which may involve design related activities and oversight/inspections of works) where the design or construction is non-standard, technically complex or environmentally sensitive and any enquiries related to distributor assets.  
For example, approval of non-standard kiosk pier designs, civil inspection of chamber substations and complex electrical / structural / civil design review / construction inspection.  Also witness testing and review of protection schemes and settings associated with generator connections.  This may include without limitation:
• Civil engineering services and Clerk of Works;
• Structural engineering services;
• Environmental specialist services;
• Electrical engineering services.
NOTE: Costs are in addition to Ausgrid’s standard range of fees applicable to contestable design and construction related services.  Specialist services not included in design information, design certification or construction related services associated with a contestable project.
</t>
  </si>
  <si>
    <r>
      <rPr>
        <strike/>
        <sz val="11"/>
        <color theme="1"/>
        <rFont val="Calibri"/>
        <family val="2"/>
      </rPr>
      <t>Method 1: Operating costs</t>
    </r>
    <r>
      <rPr>
        <sz val="11"/>
        <color theme="1"/>
        <rFont val="Calibri"/>
        <family val="2"/>
      </rPr>
      <t xml:space="preserve">
</t>
    </r>
    <r>
      <rPr>
        <strike/>
        <sz val="11"/>
        <color theme="1"/>
        <rFont val="Calibri"/>
        <family val="2"/>
      </rPr>
      <t>Method 2: Bottom up costs</t>
    </r>
    <r>
      <rPr>
        <sz val="11"/>
        <color theme="1"/>
        <rFont val="Calibri"/>
        <family val="2"/>
      </rPr>
      <t xml:space="preserve">
</t>
    </r>
    <r>
      <rPr>
        <b/>
        <sz val="11"/>
        <color theme="1"/>
        <rFont val="Calibri"/>
        <family val="2"/>
      </rPr>
      <t>Method 3: Operating and Bottom up costs</t>
    </r>
  </si>
  <si>
    <r>
      <rPr>
        <b/>
        <u/>
        <sz val="11"/>
        <rFont val="Calibri"/>
        <family val="2"/>
      </rPr>
      <t>Summary of methodology</t>
    </r>
    <r>
      <rPr>
        <sz val="11"/>
        <rFont val="Calibri"/>
        <family val="2"/>
      </rPr>
      <t xml:space="preserve">
This is a new service group introduced by the AER. It contains a number of new services. 
The services listed are modelled to reflect the effort required to deliver the service and align to current business practices. Each service is presented in a manner that is intended to be simple, transparent and customers friendly.
Modelling and structure of the service fees has been done in consultation with the business units delivering the service. Given a general restructuring and rationalisation of fees, bottom up modelling has been undertaken and tested against operating model information where available.</t>
    </r>
  </si>
  <si>
    <t>$real 2018-19</t>
  </si>
  <si>
    <t>$ nominal</t>
  </si>
  <si>
    <t>$real 2014-15</t>
  </si>
  <si>
    <t>No. of workers</t>
  </si>
  <si>
    <t>Service group</t>
  </si>
  <si>
    <t>Service description</t>
  </si>
  <si>
    <t>Sub-categories</t>
  </si>
  <si>
    <t>Fee Levied Against</t>
  </si>
  <si>
    <t>Pricing Type</t>
  </si>
  <si>
    <t>Current Fee
(ex GST)</t>
  </si>
  <si>
    <t>Quoted in AER determination</t>
  </si>
  <si>
    <t>Determination fee 
(ex GST) - forecast CPI</t>
  </si>
  <si>
    <t>Determination fee 
(ex GST) - actual CPI</t>
  </si>
  <si>
    <t>Pricing proposal fee
(ex GST) - actual CPI</t>
  </si>
  <si>
    <t>Units</t>
  </si>
  <si>
    <t xml:space="preserve">14/15 </t>
  </si>
  <si>
    <t>15/16</t>
  </si>
  <si>
    <t>16/17</t>
  </si>
  <si>
    <t>17/18</t>
  </si>
  <si>
    <t>18/19</t>
  </si>
  <si>
    <t>Design related services</t>
  </si>
  <si>
    <t xml:space="preserve">Design information </t>
  </si>
  <si>
    <t xml:space="preserve">Up to 5 lots </t>
  </si>
  <si>
    <t>CA</t>
  </si>
  <si>
    <t xml:space="preserve">Fee-Based </t>
  </si>
  <si>
    <t>per service</t>
  </si>
  <si>
    <t xml:space="preserve">6 to 10 lots </t>
  </si>
  <si>
    <t>11 - 40 lots</t>
  </si>
  <si>
    <t>Over 40 lots</t>
  </si>
  <si>
    <t xml:space="preserve">Quoted/ Hourly Rate </t>
  </si>
  <si>
    <t>per hour</t>
  </si>
  <si>
    <t>Underground commercial and industrial or rural subdivisions (vacant lots - no development)</t>
  </si>
  <si>
    <t>New</t>
  </si>
  <si>
    <t>URD including Kiosk/HVC/PT (NEW)</t>
  </si>
  <si>
    <t>in addition to the charge per lot</t>
  </si>
  <si>
    <t>Chambers, Multi Kiosk, CBD Chambers (NEW)</t>
  </si>
  <si>
    <t>Design certification</t>
  </si>
  <si>
    <t>Certification</t>
  </si>
  <si>
    <t>6 to 10 lots</t>
  </si>
  <si>
    <t>1 - 5 poles</t>
  </si>
  <si>
    <t>6 -10 poles</t>
  </si>
  <si>
    <t xml:space="preserve">11 or more poles </t>
  </si>
  <si>
    <t>Up to 10 lots</t>
  </si>
  <si>
    <t>11- 40 lots</t>
  </si>
  <si>
    <t>Kiosk/HVC/PT (NEW)</t>
  </si>
  <si>
    <t xml:space="preserve">Certification Suburban/CBD Chambers </t>
  </si>
  <si>
    <t xml:space="preserve">Design rechecking </t>
  </si>
  <si>
    <t>Commercial and industrial developments - normal</t>
  </si>
  <si>
    <t>Commercial and industrial developments - major connections</t>
  </si>
  <si>
    <t>Asset relocation or street lighting - normal</t>
  </si>
  <si>
    <t>Asset relocation or street lighting - major connections</t>
  </si>
  <si>
    <t>ASP inspection services</t>
  </si>
  <si>
    <t>Inspection of service work by Level 1 ASPs</t>
  </si>
  <si>
    <t>Grade A: First 10 lots:</t>
  </si>
  <si>
    <t>A: $41.00
B: $98.36
C: $205.00</t>
  </si>
  <si>
    <t>per lot</t>
  </si>
  <si>
    <t>Grade B: First 10 lots:</t>
  </si>
  <si>
    <t>Grade C: First 10 lots:</t>
  </si>
  <si>
    <t>Grade A: Next 40 lots:</t>
  </si>
  <si>
    <t>A: $24.64
B: $57.36
C: $123.00</t>
  </si>
  <si>
    <t>Grade B: Next 40 lots:</t>
  </si>
  <si>
    <t>Grade C: Next 40 lots:</t>
  </si>
  <si>
    <t>Grade A: Remainder:</t>
  </si>
  <si>
    <t>A: $8.18
B: $32.82
C: $57.36</t>
  </si>
  <si>
    <t>Grade B: Remainder:</t>
  </si>
  <si>
    <t>Grade C: Remainder:</t>
  </si>
  <si>
    <t>Plus flat fee travel time</t>
  </si>
  <si>
    <t>Grade A: 1-5 poles</t>
  </si>
  <si>
    <t>CA or ASP 1</t>
  </si>
  <si>
    <t>A: $49.18
B: $98.36
C: $180.40</t>
  </si>
  <si>
    <t>per pole</t>
  </si>
  <si>
    <t>Grade B: 1-5 poles</t>
  </si>
  <si>
    <t>Grade C: 1-5 poles</t>
  </si>
  <si>
    <t>Grade A: 6-10 poles</t>
  </si>
  <si>
    <t>A: $41.00
B: $82.00
C: $163.00</t>
  </si>
  <si>
    <t>Grade B: 6-10 poles</t>
  </si>
  <si>
    <t>Grade C: 6-10 poles</t>
  </si>
  <si>
    <t>Grade A: 11+ poles</t>
  </si>
  <si>
    <t>A: $32.82
B: $57.36
C: $123.00</t>
  </si>
  <si>
    <t>Grade B: 11+ poles</t>
  </si>
  <si>
    <t>Grade C: 11+ poles</t>
  </si>
  <si>
    <t>HV/LV UG Joint, ABS/Enclosed Switch, UGOH (NEW)</t>
  </si>
  <si>
    <t>Decommission substation (NEW)</t>
  </si>
  <si>
    <t>Substations (Kiosk/PT) or HV Sw cubicle (NEW)</t>
  </si>
  <si>
    <t xml:space="preserve">Inspection of service work (by Level 2 ASPs) </t>
  </si>
  <si>
    <t>All Service connections
Per Notification of Service Work (NOSW)</t>
  </si>
  <si>
    <t>A Grade</t>
  </si>
  <si>
    <t>ASP 2</t>
  </si>
  <si>
    <t>B Grade</t>
  </si>
  <si>
    <t>C Grade</t>
  </si>
  <si>
    <t>Re-inspection of L1 &amp; L2</t>
  </si>
  <si>
    <t>L1 - network construction
L2 (NOSW)</t>
  </si>
  <si>
    <t>Reinspection of installation work in relation to customer assets</t>
  </si>
  <si>
    <t xml:space="preserve">Re-inspection </t>
  </si>
  <si>
    <t>Installation (CoCEW)</t>
  </si>
  <si>
    <t>EC</t>
  </si>
  <si>
    <t>Contestable Substation Commissioning</t>
  </si>
  <si>
    <t>Complex &amp; Chamber substations (NEW)</t>
  </si>
  <si>
    <t>CA or 
ASP 1</t>
  </si>
  <si>
    <t>Access (standby person)</t>
  </si>
  <si>
    <t>Notices of arrangement</t>
  </si>
  <si>
    <t>CA or Applicant</t>
  </si>
  <si>
    <t>per notice</t>
  </si>
  <si>
    <t>Authorisation of ASPs</t>
  </si>
  <si>
    <t>Level 1 ASP</t>
  </si>
  <si>
    <t>Fixed fee</t>
  </si>
  <si>
    <t>ASP 1</t>
  </si>
  <si>
    <t>Level 2 ASP</t>
  </si>
  <si>
    <t>Administration services relating to work performed by ASPs including processing work</t>
  </si>
  <si>
    <t>6 - 10 lots</t>
  </si>
  <si>
    <t>Up to 5 poles:</t>
  </si>
  <si>
    <t>6-10 poles:</t>
  </si>
  <si>
    <t>11 or more poles</t>
  </si>
  <si>
    <t>Rate per hour</t>
  </si>
  <si>
    <t>Subdivision involving substation/s (NEW)</t>
  </si>
  <si>
    <t>Per substation</t>
  </si>
  <si>
    <t>Supply of conveyancing information</t>
  </si>
  <si>
    <t>Desk enquiry</t>
  </si>
  <si>
    <t>Applicant</t>
  </si>
  <si>
    <t>Field Visit</t>
  </si>
  <si>
    <t>Preliminary enquiry service</t>
  </si>
  <si>
    <t>Connection offer service (basic or standard)</t>
  </si>
  <si>
    <t>Basic 100A Connections NOT requiring a load slip</t>
  </si>
  <si>
    <t>Basic 100A Connections requiring a load slip or
Basic Micro EG Connections &gt;5kW or
Over 100A Connection Offer (new or existing site)</t>
  </si>
  <si>
    <t>Standard Off-Site or On-Site Augmentation Work</t>
  </si>
  <si>
    <t>Standard Offer ASP1 Connections</t>
  </si>
  <si>
    <t>Standard Embedded Generation &gt;5MVA capacity</t>
  </si>
  <si>
    <t>Rectification works</t>
  </si>
  <si>
    <t>a. Rectification of illegal Connections</t>
  </si>
  <si>
    <t>Retailer</t>
  </si>
  <si>
    <t>b. Provision of service crew/additional crew</t>
  </si>
  <si>
    <t>CA or 
ASP 2</t>
  </si>
  <si>
    <t>c. Fitting of Tiger tails</t>
  </si>
  <si>
    <t>CA or 
ASP 2 or Applicant</t>
  </si>
  <si>
    <t>per hour plus rental of tiger tails</t>
  </si>
  <si>
    <t>d. High load escorts</t>
  </si>
  <si>
    <t>Services to supply and connect temporary supply to one or more customers</t>
  </si>
  <si>
    <t>Install &amp; remove HV LL Links</t>
  </si>
  <si>
    <t>per service incl. materials costs</t>
  </si>
  <si>
    <t>Break &amp; remake HV bonds</t>
  </si>
  <si>
    <t>Break &amp; remake LV bonds</t>
  </si>
  <si>
    <t>Connect &amp; disconnect MG to OH mains</t>
  </si>
  <si>
    <t>Connect &amp; disconnect MG to LV board in Kiosk</t>
  </si>
  <si>
    <t>Carrying out planning studies and analysis relation to distribution (including sub-transmission and dual-function assets) connection applications</t>
  </si>
  <si>
    <t>Services involved in obtaining deeds of agreement in relation to property rights associated with contestable connection works</t>
  </si>
  <si>
    <t>per hour plus legal costs</t>
  </si>
  <si>
    <t>Investigate, review &amp; implementation of remedial actions associated with ASP's connection works</t>
  </si>
  <si>
    <t>ASP 1 or 
ASP 2</t>
  </si>
  <si>
    <t>Metering Services</t>
  </si>
  <si>
    <t>2014-19 escalators</t>
  </si>
  <si>
    <t>FY14</t>
  </si>
  <si>
    <t>FY15</t>
  </si>
  <si>
    <t>FY16</t>
  </si>
  <si>
    <t>FY17</t>
  </si>
  <si>
    <t>FY18</t>
  </si>
  <si>
    <t>FY19</t>
  </si>
  <si>
    <t>Escalator</t>
  </si>
  <si>
    <t>X factor (table 16.23 in AER 2014-19 decision)</t>
  </si>
  <si>
    <t xml:space="preserve">Actual CPI </t>
  </si>
  <si>
    <t>Forecast CPI</t>
  </si>
  <si>
    <t>Total</t>
  </si>
  <si>
    <t>Forecast revenue ($real 2018-19)</t>
  </si>
  <si>
    <t>Escalation Inputs</t>
  </si>
  <si>
    <t>% CPI</t>
  </si>
  <si>
    <t>% REAL - Labour</t>
  </si>
  <si>
    <t>Escalation Factor (from FY2015)</t>
  </si>
  <si>
    <t>Rates, Oncosts &amp; Overheads ($2014-15)</t>
  </si>
  <si>
    <t>Proposed labour rates are based on our last approved labour rates escalated for inflation and real price changes in labour</t>
  </si>
  <si>
    <t xml:space="preserve">$ per Hr
</t>
  </si>
  <si>
    <t>Rates, Oncosts &amp; Overheads ($2018-19)</t>
  </si>
  <si>
    <t>Actual</t>
  </si>
  <si>
    <t>Forecast</t>
  </si>
  <si>
    <t xml:space="preserve">R3 per hour </t>
  </si>
  <si>
    <t xml:space="preserve">R2 per hour or R3 per hour </t>
  </si>
  <si>
    <t xml:space="preserve">R2 per hour </t>
  </si>
  <si>
    <t xml:space="preserve">R3 per hour (or R5 per hour for major connection) </t>
  </si>
  <si>
    <t xml:space="preserve">R3 per hour (or R5 per hour for major </t>
  </si>
  <si>
    <t xml:space="preserve">Metering Site Establishment </t>
  </si>
  <si>
    <t xml:space="preserve">Special Meter Reading </t>
  </si>
  <si>
    <t xml:space="preserve">Type 5-6 Meter Test </t>
  </si>
  <si>
    <t xml:space="preserve">Franchise current transformer (CT) meter install </t>
  </si>
  <si>
    <t xml:space="preserve">Quoted </t>
  </si>
  <si>
    <t xml:space="preserve">Types 5-7 non-standard Meter Data Services </t>
  </si>
  <si>
    <t xml:space="preserve">Emergency maintenance of failed metering equipment not owned by the network </t>
  </si>
  <si>
    <t xml:space="preserve">Off peak conversion </t>
  </si>
  <si>
    <t xml:space="preserve">Disconnection Visit (Site Visit Only) </t>
  </si>
  <si>
    <t xml:space="preserve">Disconnection Completed </t>
  </si>
  <si>
    <t xml:space="preserve">Disconnection Visit (Disconnection Completed- Technical/ Advanced) </t>
  </si>
  <si>
    <t xml:space="preserve">Pillar/ Pole Top Disconnection Completed </t>
  </si>
  <si>
    <t xml:space="preserve">Pillar/Pole Top Site Visit </t>
  </si>
  <si>
    <t xml:space="preserve">Reconnection/ Disconnection Outside Normal Business Hours </t>
  </si>
  <si>
    <t xml:space="preserve">Network Tariff Change Request </t>
  </si>
  <si>
    <t xml:space="preserve">No charge </t>
  </si>
  <si>
    <t xml:space="preserve">Recovery of Debt Collection Costs- Dishonoured Transactions </t>
  </si>
  <si>
    <t xml:space="preserve">Attendance at customers' premises to perform a statutory right where access is prevented  </t>
  </si>
  <si>
    <t xml:space="preserve">Vacant Property Disconnection </t>
  </si>
  <si>
    <t xml:space="preserve">Vacant Property Site Visit </t>
  </si>
  <si>
    <t>Fixed fee with the "time on task" representative of the average time in hours it takes to complete the service</t>
  </si>
  <si>
    <t>Revenue taken form category analysis RIN for FY2015 and FY2017.</t>
  </si>
  <si>
    <r>
      <t xml:space="preserve">The provision of an access permit or clearance to work by Ausgrid to a person authorised (or observed) by Ausgrid to work on or near Ausgrid's network.  This service fee includes high and low voltage access and may include without limitation:
• Researching and documenting the request for access including a site visit as required;
• Switching of the network to provide access and restore the network upon completion including travel costs; 
• Identification of any customers who will be interrupted;
• Notification or “carding” of customers who may be affected by an interruption to supply on the network (where not provided by an ASP);
• Low voltage switching and paralleling of substations that permits high voltage work without disrupting supply to other customers;
• High voltage cable identification, cut and provision of phasing;
</t>
    </r>
    <r>
      <rPr>
        <sz val="11"/>
        <color rgb="FFFF0000"/>
        <rFont val="Calibri"/>
        <family val="2"/>
        <scheme val="minor"/>
      </rPr>
      <t>• Providing network access to ASPs for live low voltage work.</t>
    </r>
    <r>
      <rPr>
        <sz val="11"/>
        <color theme="1"/>
        <rFont val="Calibri"/>
        <family val="2"/>
        <scheme val="minor"/>
      </rPr>
      <t xml:space="preserve">
Excludes
• Provision of mobile generators and live line work to maintain supply.
• Installation or removal of access permit earths where the work is being undertaken by an ASP
These are additional services that may be necessary and are covered by other listed services
Permit examples:-
Simple
• Access to HV (11kV) or LV that requires switching only i.e. no paralleling of substations or cable identification / cutting or overhead access permit earths
• Isolation of direct distributor supplies
• Provision of a clearance to work permit on the LV network
A simple permit or clearance to work is limited to where there are 10 or less customers to be affected by a supply interruption.
Complex
• Access to the network involving HV and / or LV switching that may involve paralleling of substations, cable identification / cutting or interruptions to customers
• Switching of overhead and / or underground networks involving multiple switching points and activities such as paralleling of substations, cable identification / cutting or interruptions to customers
• Switching of the sub-transmission network
Cancelling or rescheduling a requested access / clearance to work permit
A cancellation charge will apply for cancellations and rescheduling by the customer or their representative. The charge will be dependent upon when the change is requested
• On outage day – 100 % of the fee paid for the outage will be forfeited.
• 1 – 20 business days prior to outage – the listed cancellation charge will apply.  
Access Permit - overhead earthing
Installing and removing overhead network earths associated with the provision of an access permit is the responsibility of the level 1 Accredited Service Provider where they are undertaking works on the network. If requested, Ausgrid can provide this service.
</t>
    </r>
  </si>
  <si>
    <t>Total Forecast Revenue</t>
  </si>
  <si>
    <t>Facilitation of activities within clearances of distributor assets</t>
  </si>
  <si>
    <t>Provision of services to facilitate activities within electrical or physical clearances of distributor assets. May include without limitation:
•	Provision of observer during excavation or other works in the vicinity of sub-transmission cable assets as required by Ausgrid Network Standards
•	Physical support of distributor pole assets during excavation or other works in the vicinity of these assets
Excludes the issue of access permits or clearances to work. Where a job is cancelled on the day of the requested service, a 4 hour charge would be applied, based on the R4 : Field Worker rate.</t>
  </si>
  <si>
    <t>oversight and miscwe</t>
  </si>
  <si>
    <t>Additional services required by ASP/Applicant e.g. Guarantee of revenue, clarification meetings, variations to contract, reinspections etc. (NEW)</t>
  </si>
  <si>
    <t>Pricing Escalators</t>
  </si>
  <si>
    <t>Access Permits
The provision of an access permit or clearance to work by Ausgrid to a person authorised (or observed) by Ausgrid to work on or near Ausgrid's network   This service fee includes high and low voltage access and may include without limitation</t>
  </si>
  <si>
    <t>Clearance to Work</t>
  </si>
  <si>
    <t>AER FD 2019-24 Final decision - Ancillary network services</t>
  </si>
  <si>
    <t>For the purposes of calculating 2019-20 final decision fees only</t>
  </si>
  <si>
    <t>AER methodology</t>
  </si>
  <si>
    <t>1. Copy made of 'AER Summary' and 'Input Data' to ensure formulas interlink. Prefix added 'AER FD' and tabs highlighted orange</t>
  </si>
  <si>
    <t>2. Labour escalator for 2019-20 in 'AER FD Input data' removed so labour rates match AER's approved 19-20 rate when built up</t>
  </si>
  <si>
    <t>3. AER FD prices highlighted and future years greyed out, comparison to Ausgrid RP added</t>
  </si>
  <si>
    <t>copy of Ausgrid - Attachment 8.06.05 - Access permit oversight and miscellaneous - January 2019</t>
  </si>
  <si>
    <t>AER FD price 19-20</t>
  </si>
  <si>
    <t>AER FD comparison</t>
  </si>
  <si>
    <t>Ausgrid RP</t>
  </si>
  <si>
    <t>Difference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</si>
</sst>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8">
    <numFmt numFmtId="42" formatCode="_-&quot;$&quot;* #,##0_-;\-&quot;$&quot;* #,##0_-;_-&quot;$&quot;* &quot;-&quot;_-;_-@_-"/>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_-* #,##0_-;\-* #,##0_-;_-* &quot;-&quot;??_-;_-@_-"/>
    <numFmt numFmtId="167" formatCode="_-&quot;$&quot;* #,##0_-;\-&quot;$&quot;* #,##0_-;_-&quot;$&quot;* &quot;-&quot;??_-;_-@_-"/>
    <numFmt numFmtId="168" formatCode="0.0%"/>
    <numFmt numFmtId="169" formatCode="_-* #,##0.00_-;[Red]\(#,##0.00\)_-;_-* &quot;-&quot;??_-;_-@_-"/>
    <numFmt numFmtId="170" formatCode="_(&quot;$&quot;* #,##0_);_(&quot;$&quot;* \(#,##0\);_(&quot;$&quot;* &quot;-&quot;_);_(@_)"/>
    <numFmt numFmtId="171" formatCode="_(* #,##0_);_(* \(#,##0\);_(* &quot;-&quot;_);_(@_)"/>
    <numFmt numFmtId="172" formatCode="mm/dd/yy"/>
    <numFmt numFmtId="173" formatCode="_([$€-2]* #,##0.00_);_([$€-2]* \(#,##0.00\);_([$€-2]* &quot;-&quot;??_)"/>
    <numFmt numFmtId="174" formatCode="0_);[Red]\(0\)"/>
    <numFmt numFmtId="175" formatCode="#,##0.0_);\(#,##0.0\)"/>
    <numFmt numFmtId="176" formatCode="#,##0_ ;\-#,##0\ "/>
    <numFmt numFmtId="177" formatCode="#,##0;[Red]\(#,##0.0\)"/>
    <numFmt numFmtId="178" formatCode="#,##0_ ;[Red]\(#,##0\)\ "/>
    <numFmt numFmtId="179" formatCode="#,##0.00;\(#,##0.00\)"/>
    <numFmt numFmtId="180" formatCode="_)d\-mmm\-yy_)"/>
    <numFmt numFmtId="181" formatCode="_(#,##0.0_);\(#,##0.0\);_(&quot;-&quot;_)"/>
    <numFmt numFmtId="182" formatCode="_(###0_);\(###0\);_(###0_)"/>
    <numFmt numFmtId="183" formatCode="#,##0.0000_);[Red]\(#,##0.0000\)"/>
    <numFmt numFmtId="184" formatCode="_(* #,##0.000_);_(* \(#,##0.000\);_(* &quot;-&quot;??_);_(@_)"/>
    <numFmt numFmtId="185" formatCode="_-&quot;$&quot;* #,##0.0_-;\-&quot;$&quot;* #,##0.0_-;_-&quot;$&quot;* &quot;-&quot;??_-;_-@_-"/>
    <numFmt numFmtId="186" formatCode="&quot;$&quot;#,##0.00"/>
    <numFmt numFmtId="187" formatCode="_(* #,##0_);_(* \(#,##0\);_(* &quot;-&quot;?_);_(@_)"/>
    <numFmt numFmtId="188" formatCode="0.000"/>
  </numFmts>
  <fonts count="103">
    <font>
      <sz val="11"/>
      <color theme="1"/>
      <name val="Calibri"/>
      <family val="2"/>
      <scheme val="minor"/>
    </font>
    <font>
      <sz val="11"/>
      <color theme="1"/>
      <name val="Calibri"/>
      <family val="2"/>
      <scheme val="minor"/>
    </font>
    <font>
      <b/>
      <sz val="11"/>
      <color theme="0"/>
      <name val="Calibri"/>
      <family val="2"/>
      <scheme val="minor"/>
    </font>
    <font>
      <sz val="10"/>
      <name val="Arial"/>
      <family val="2"/>
    </font>
    <font>
      <sz val="8"/>
      <name val="Arial"/>
      <family val="2"/>
    </font>
    <font>
      <sz val="11"/>
      <color indexed="8"/>
      <name val="Calibri"/>
      <family val="2"/>
    </font>
    <font>
      <sz val="11"/>
      <color indexed="9"/>
      <name val="Calibri"/>
      <family val="2"/>
    </font>
    <font>
      <sz val="9"/>
      <name val="AGaramond"/>
    </font>
    <font>
      <sz val="10"/>
      <name val="Times New Roman"/>
      <family val="1"/>
    </font>
    <font>
      <sz val="11"/>
      <color indexed="20"/>
      <name val="Calibri"/>
      <family val="2"/>
    </font>
    <font>
      <sz val="10"/>
      <name val="Helvetica"/>
      <family val="2"/>
    </font>
    <font>
      <sz val="10"/>
      <color indexed="12"/>
      <name val="Helvetica"/>
      <family val="2"/>
    </font>
    <font>
      <b/>
      <sz val="11"/>
      <color indexed="52"/>
      <name val="Calibri"/>
      <family val="2"/>
    </font>
    <font>
      <b/>
      <sz val="11"/>
      <color indexed="9"/>
      <name val="Calibri"/>
      <family val="2"/>
    </font>
    <font>
      <sz val="10"/>
      <name val="MS Sans Serif"/>
      <family val="2"/>
    </font>
    <font>
      <sz val="10"/>
      <color indexed="24"/>
      <name val="Arial"/>
      <family val="2"/>
    </font>
    <font>
      <b/>
      <sz val="11"/>
      <color indexed="8"/>
      <name val="Calibri"/>
      <family val="2"/>
    </font>
    <font>
      <i/>
      <sz val="11"/>
      <color indexed="23"/>
      <name val="Calibri"/>
      <family val="2"/>
    </font>
    <font>
      <sz val="9"/>
      <name val="GillSans"/>
      <family val="2"/>
    </font>
    <font>
      <sz val="9"/>
      <name val="GillSans"/>
    </font>
    <font>
      <sz val="9"/>
      <name val="GillSans Light"/>
      <family val="2"/>
    </font>
    <font>
      <sz val="9"/>
      <name val="GillSans Light"/>
    </font>
    <font>
      <sz val="11"/>
      <color indexed="17"/>
      <name val="Calibri"/>
      <family val="2"/>
    </font>
    <font>
      <b/>
      <sz val="10"/>
      <name val="Arial"/>
      <family val="2"/>
    </font>
    <font>
      <b/>
      <sz val="15"/>
      <color indexed="62"/>
      <name val="Calibri"/>
      <family val="2"/>
    </font>
    <font>
      <b/>
      <sz val="9"/>
      <name val="Arial"/>
      <family val="2"/>
    </font>
    <font>
      <b/>
      <sz val="13"/>
      <color indexed="62"/>
      <name val="Calibri"/>
      <family val="2"/>
    </font>
    <font>
      <b/>
      <sz val="8"/>
      <name val="Arial"/>
      <family val="2"/>
    </font>
    <font>
      <b/>
      <sz val="11"/>
      <color indexed="62"/>
      <name val="Calibri"/>
      <family val="2"/>
    </font>
    <font>
      <b/>
      <sz val="8.5"/>
      <name val="Univers 65"/>
      <family val="2"/>
    </font>
    <font>
      <u/>
      <sz val="11"/>
      <color indexed="12"/>
      <name val="Calibri"/>
      <family val="2"/>
    </font>
    <font>
      <u/>
      <sz val="10"/>
      <color indexed="12"/>
      <name val="Arial"/>
      <family val="2"/>
    </font>
    <font>
      <b/>
      <sz val="10"/>
      <color indexed="56"/>
      <name val="Wingdings"/>
      <charset val="2"/>
    </font>
    <font>
      <b/>
      <u/>
      <sz val="8"/>
      <color indexed="56"/>
      <name val="Arial"/>
      <family val="2"/>
    </font>
    <font>
      <sz val="11"/>
      <color indexed="62"/>
      <name val="Calibri"/>
      <family val="2"/>
    </font>
    <font>
      <sz val="11"/>
      <color indexed="52"/>
      <name val="Calibri"/>
      <family val="2"/>
    </font>
    <font>
      <sz val="12"/>
      <color indexed="14"/>
      <name val="Arial"/>
      <family val="2"/>
    </font>
    <font>
      <b/>
      <sz val="12"/>
      <name val="Arial"/>
      <family val="2"/>
    </font>
    <font>
      <sz val="11"/>
      <color indexed="60"/>
      <name val="Calibri"/>
      <family val="2"/>
    </font>
    <font>
      <sz val="8"/>
      <name val="Palatino"/>
      <family val="1"/>
    </font>
    <font>
      <b/>
      <sz val="11"/>
      <color indexed="63"/>
      <name val="Calibri"/>
      <family val="2"/>
    </font>
    <font>
      <sz val="8.5"/>
      <name val="Univers 55"/>
      <family val="2"/>
    </font>
    <font>
      <sz val="10"/>
      <color indexed="18"/>
      <name val="Times New Roman"/>
      <family val="1"/>
    </font>
    <font>
      <b/>
      <sz val="10"/>
      <name val="MS Sans Serif"/>
      <family val="2"/>
    </font>
    <font>
      <b/>
      <sz val="12"/>
      <color indexed="8"/>
      <name val="Arial"/>
      <family val="2"/>
    </font>
    <font>
      <sz val="12"/>
      <color indexed="8"/>
      <name val="Arial"/>
      <family val="2"/>
    </font>
    <font>
      <sz val="10"/>
      <color indexed="8"/>
      <name val="Arial"/>
      <family val="2"/>
    </font>
    <font>
      <b/>
      <i/>
      <sz val="10"/>
      <color indexed="8"/>
      <name val="Arial"/>
      <family val="2"/>
    </font>
    <font>
      <sz val="19"/>
      <name val="Arial"/>
      <family val="2"/>
    </font>
    <font>
      <b/>
      <sz val="18"/>
      <color indexed="62"/>
      <name val="Cambria"/>
      <family val="2"/>
    </font>
    <font>
      <b/>
      <sz val="14"/>
      <name val="Arial"/>
      <family val="2"/>
    </font>
    <font>
      <sz val="9"/>
      <color indexed="21"/>
      <name val="Helvetica-Black"/>
    </font>
    <font>
      <b/>
      <sz val="9"/>
      <name val="Palatino"/>
      <family val="1"/>
    </font>
    <font>
      <sz val="7"/>
      <name val="Palatino"/>
      <family val="1"/>
    </font>
    <font>
      <sz val="12"/>
      <name val="Palatino"/>
      <family val="1"/>
    </font>
    <font>
      <sz val="11"/>
      <name val="Helvetica-Black"/>
    </font>
    <font>
      <sz val="12"/>
      <color indexed="12"/>
      <name val="Arial MT"/>
    </font>
    <font>
      <b/>
      <u/>
      <sz val="9.5"/>
      <color indexed="56"/>
      <name val="Arial"/>
      <family val="2"/>
    </font>
    <font>
      <u/>
      <sz val="8"/>
      <color indexed="56"/>
      <name val="Arial"/>
      <family val="2"/>
    </font>
    <font>
      <sz val="11"/>
      <color indexed="10"/>
      <name val="Calibri"/>
      <family val="2"/>
    </font>
    <font>
      <sz val="11"/>
      <color rgb="FF0070C0"/>
      <name val="Calibri"/>
      <family val="2"/>
    </font>
    <font>
      <b/>
      <sz val="11"/>
      <color rgb="FFFFFFFF"/>
      <name val="Calibri"/>
      <family val="2"/>
    </font>
    <font>
      <sz val="11"/>
      <color theme="1"/>
      <name val="Calibri"/>
      <family val="2"/>
    </font>
    <font>
      <u/>
      <sz val="10"/>
      <color indexed="12"/>
      <name val="MS Sans Serif"/>
      <family val="2"/>
    </font>
    <font>
      <sz val="9"/>
      <color indexed="21"/>
      <name val="Helvetica-Black"/>
      <family val="2"/>
    </font>
    <font>
      <sz val="11"/>
      <name val="Helvetica-Black"/>
      <family val="2"/>
    </font>
    <font>
      <sz val="11"/>
      <color rgb="FFFFFFFF"/>
      <name val="Calibri"/>
      <family val="2"/>
    </font>
    <font>
      <b/>
      <sz val="11"/>
      <color rgb="FF000000"/>
      <name val="Calibri"/>
      <family val="2"/>
    </font>
    <font>
      <b/>
      <sz val="11"/>
      <color rgb="FF0070C0"/>
      <name val="Calibri"/>
      <family val="2"/>
    </font>
    <font>
      <sz val="11"/>
      <color rgb="FF000000"/>
      <name val="Calibri"/>
      <family val="2"/>
    </font>
    <font>
      <sz val="11"/>
      <name val="Calibri"/>
      <family val="2"/>
    </font>
    <font>
      <b/>
      <sz val="16"/>
      <color rgb="FFFFFFFF"/>
      <name val="Calibri"/>
      <family val="2"/>
    </font>
    <font>
      <b/>
      <sz val="11"/>
      <name val="Calibri"/>
      <family val="2"/>
    </font>
    <font>
      <sz val="11"/>
      <color rgb="FFFF0000"/>
      <name val="Calibri"/>
      <family val="2"/>
    </font>
    <font>
      <b/>
      <sz val="11"/>
      <color rgb="FFFF0000"/>
      <name val="Calibri"/>
      <family val="2"/>
    </font>
    <font>
      <sz val="10"/>
      <color theme="1"/>
      <name val="Arial"/>
      <family val="2"/>
    </font>
    <font>
      <sz val="10"/>
      <color theme="1"/>
      <name val="Symbol"/>
      <family val="1"/>
      <charset val="2"/>
    </font>
    <font>
      <sz val="16"/>
      <color theme="1"/>
      <name val="Calibri"/>
      <family val="2"/>
      <scheme val="minor"/>
    </font>
    <font>
      <sz val="11"/>
      <color rgb="FFFF0000"/>
      <name val="Calibri"/>
      <family val="2"/>
      <scheme val="minor"/>
    </font>
    <font>
      <b/>
      <sz val="11"/>
      <color theme="1"/>
      <name val="Calibri"/>
      <family val="2"/>
      <scheme val="minor"/>
    </font>
    <font>
      <sz val="11"/>
      <color rgb="FF000000"/>
      <name val="Calibri"/>
      <family val="2"/>
      <scheme val="minor"/>
    </font>
    <font>
      <strike/>
      <sz val="11"/>
      <color theme="1"/>
      <name val="Calibri"/>
      <family val="2"/>
    </font>
    <font>
      <b/>
      <u/>
      <sz val="11"/>
      <name val="Calibri"/>
      <family val="2"/>
    </font>
    <font>
      <b/>
      <sz val="11"/>
      <color theme="1"/>
      <name val="Calibri"/>
      <family val="2"/>
    </font>
    <font>
      <sz val="11"/>
      <name val="Calibri"/>
      <family val="2"/>
      <scheme val="minor"/>
    </font>
    <font>
      <b/>
      <sz val="11"/>
      <color theme="0"/>
      <name val="Calibri"/>
      <family val="2"/>
    </font>
    <font>
      <sz val="11"/>
      <color theme="4"/>
      <name val="Calibri"/>
      <family val="2"/>
    </font>
    <font>
      <b/>
      <sz val="11"/>
      <color rgb="FFFFFF00"/>
      <name val="Calibri"/>
      <family val="2"/>
    </font>
    <font>
      <b/>
      <sz val="11"/>
      <color rgb="FF00B050"/>
      <name val="Calibri"/>
      <family val="2"/>
    </font>
    <font>
      <b/>
      <i/>
      <sz val="12"/>
      <color indexed="8"/>
      <name val="Arial"/>
      <family val="2"/>
    </font>
    <font>
      <i/>
      <sz val="12"/>
      <color indexed="8"/>
      <name val="Arial"/>
      <family val="2"/>
    </font>
    <font>
      <b/>
      <sz val="11"/>
      <color theme="9"/>
      <name val="Calibri"/>
      <family val="2"/>
    </font>
    <font>
      <sz val="11"/>
      <color rgb="FF006100"/>
      <name val="Calibri"/>
      <family val="2"/>
      <scheme val="minor"/>
    </font>
    <font>
      <sz val="11"/>
      <color rgb="FF9C6500"/>
      <name val="Calibri"/>
      <family val="2"/>
      <scheme val="minor"/>
    </font>
    <font>
      <b/>
      <sz val="9"/>
      <color theme="0"/>
      <name val="Calibri"/>
      <family val="2"/>
      <scheme val="minor"/>
    </font>
    <font>
      <sz val="9"/>
      <name val="Calibri"/>
      <family val="2"/>
      <scheme val="minor"/>
    </font>
    <font>
      <sz val="9"/>
      <color theme="1"/>
      <name val="Calibri"/>
      <family val="2"/>
      <scheme val="minor"/>
    </font>
    <font>
      <b/>
      <sz val="9"/>
      <color rgb="FFFF0000"/>
      <name val="Calibri"/>
      <family val="2"/>
      <scheme val="minor"/>
    </font>
    <font>
      <b/>
      <sz val="9"/>
      <color indexed="81"/>
      <name val="Tahoma"/>
      <family val="2"/>
    </font>
    <font>
      <sz val="9"/>
      <color indexed="81"/>
      <name val="Tahoma"/>
      <family val="2"/>
    </font>
    <font>
      <sz val="9"/>
      <name val="Arial"/>
      <family val="2"/>
    </font>
    <font>
      <i/>
      <sz val="11"/>
      <color theme="1"/>
      <name val="Calibri"/>
      <family val="2"/>
      <scheme val="minor"/>
    </font>
    <font>
      <sz val="11"/>
      <color theme="0" tint="-0.34998626667073579"/>
      <name val="Calibri"/>
      <family val="2"/>
    </font>
  </fonts>
  <fills count="69">
    <fill>
      <patternFill patternType="none"/>
    </fill>
    <fill>
      <patternFill patternType="gray125"/>
    </fill>
    <fill>
      <patternFill patternType="solid">
        <fgColor rgb="FF0065A6"/>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54"/>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45"/>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2"/>
      </patternFill>
    </fill>
    <fill>
      <patternFill patternType="solid">
        <fgColor indexed="27"/>
        <bgColor indexed="64"/>
      </patternFill>
    </fill>
    <fill>
      <patternFill patternType="solid">
        <fgColor indexed="26"/>
        <bgColor indexed="64"/>
      </patternFill>
    </fill>
    <fill>
      <patternFill patternType="solid">
        <fgColor indexed="22"/>
        <bgColor indexed="64"/>
      </patternFill>
    </fill>
    <fill>
      <patternFill patternType="mediumGray">
        <fgColor indexed="22"/>
      </patternFill>
    </fill>
    <fill>
      <patternFill patternType="solid">
        <fgColor indexed="43"/>
        <bgColor indexed="64"/>
      </patternFill>
    </fill>
    <fill>
      <patternFill patternType="solid">
        <fgColor indexed="41"/>
      </patternFill>
    </fill>
    <fill>
      <patternFill patternType="solid">
        <fgColor indexed="41"/>
        <bgColor indexed="48"/>
      </patternFill>
    </fill>
    <fill>
      <patternFill patternType="solid">
        <fgColor indexed="41"/>
        <bgColor indexed="44"/>
      </patternFill>
    </fill>
    <fill>
      <patternFill patternType="solid">
        <fgColor indexed="8"/>
        <bgColor indexed="64"/>
      </patternFill>
    </fill>
    <fill>
      <patternFill patternType="solid">
        <fgColor theme="0"/>
        <bgColor indexed="64"/>
      </patternFill>
    </fill>
    <fill>
      <patternFill patternType="solid">
        <fgColor rgb="FF13294B"/>
        <bgColor rgb="FF000000"/>
      </patternFill>
    </fill>
    <fill>
      <patternFill patternType="solid">
        <fgColor rgb="FF0065A6"/>
        <bgColor rgb="FF000000"/>
      </patternFill>
    </fill>
    <fill>
      <patternFill patternType="solid">
        <fgColor rgb="FFFFFFFF"/>
        <bgColor rgb="FF000000"/>
      </patternFill>
    </fill>
    <fill>
      <patternFill patternType="solid">
        <fgColor rgb="FFDBEEF3"/>
        <bgColor rgb="FF000000"/>
      </patternFill>
    </fill>
    <fill>
      <patternFill patternType="solid">
        <fgColor indexed="44"/>
        <bgColor indexed="64"/>
      </patternFill>
    </fill>
    <fill>
      <patternFill patternType="solid">
        <fgColor theme="0"/>
        <bgColor rgb="FF000000"/>
      </patternFill>
    </fill>
    <fill>
      <patternFill patternType="solid">
        <fgColor rgb="FFDBE5F1"/>
        <bgColor rgb="FF000000"/>
      </patternFill>
    </fill>
    <fill>
      <patternFill patternType="solid">
        <fgColor theme="8" tint="0.79998168889431442"/>
        <bgColor indexed="64"/>
      </patternFill>
    </fill>
    <fill>
      <patternFill patternType="solid">
        <fgColor theme="8" tint="0.79998168889431442"/>
        <bgColor rgb="FF000000"/>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2"/>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solid">
        <fgColor indexed="54"/>
        <bgColor indexed="64"/>
      </patternFill>
    </fill>
    <fill>
      <patternFill patternType="solid">
        <fgColor indexed="41"/>
        <bgColor indexed="64"/>
      </patternFill>
    </fill>
    <fill>
      <patternFill patternType="solid">
        <fgColor rgb="FFC6EFCE"/>
      </patternFill>
    </fill>
    <fill>
      <patternFill patternType="solid">
        <fgColor rgb="FFFFEB9C"/>
      </patternFill>
    </fill>
    <fill>
      <patternFill patternType="solid">
        <fgColor rgb="FF13294B"/>
        <bgColor indexed="64"/>
      </patternFill>
    </fill>
    <fill>
      <patternFill patternType="solid">
        <fgColor theme="0" tint="-4.9989318521683403E-2"/>
        <bgColor indexed="64"/>
      </patternFill>
    </fill>
    <fill>
      <patternFill patternType="solid">
        <fgColor rgb="FFFF0000"/>
        <bgColor indexed="64"/>
      </patternFill>
    </fill>
    <fill>
      <patternFill patternType="gray0625">
        <bgColor indexed="44"/>
      </patternFill>
    </fill>
    <fill>
      <patternFill patternType="solid">
        <fgColor rgb="FF92D050"/>
        <bgColor rgb="FF000000"/>
      </patternFill>
    </fill>
    <fill>
      <patternFill patternType="solid">
        <fgColor rgb="FF92D050"/>
        <bgColor indexed="64"/>
      </patternFill>
    </fill>
    <fill>
      <patternFill patternType="solid">
        <fgColor theme="9"/>
        <bgColor rgb="FF000000"/>
      </patternFill>
    </fill>
    <fill>
      <patternFill patternType="solid">
        <fgColor theme="9"/>
        <bgColor indexed="64"/>
      </patternFill>
    </fill>
  </fills>
  <borders count="58">
    <border>
      <left/>
      <right/>
      <top/>
      <bottom/>
      <diagonal/>
    </border>
    <border>
      <left style="thin">
        <color theme="0"/>
      </left>
      <right style="thin">
        <color theme="0"/>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diagonal/>
    </border>
    <border>
      <left/>
      <right/>
      <top/>
      <bottom style="medium">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bottom style="thin">
        <color indexed="64"/>
      </bottom>
      <diagonal/>
    </border>
    <border>
      <left style="thin">
        <color indexed="64"/>
      </left>
      <right/>
      <top/>
      <bottom/>
      <diagonal/>
    </border>
    <border>
      <left/>
      <right/>
      <top style="thin">
        <color indexed="49"/>
      </top>
      <bottom style="double">
        <color indexed="49"/>
      </bottom>
      <diagonal/>
    </border>
    <border>
      <left/>
      <right style="thin">
        <color rgb="FFFFFFFF"/>
      </right>
      <top style="thin">
        <color rgb="FFFFFFFF"/>
      </top>
      <bottom style="thin">
        <color rgb="FFFFFFFF"/>
      </bottom>
      <diagonal/>
    </border>
    <border>
      <left/>
      <right style="thin">
        <color rgb="FFFFFFFF"/>
      </right>
      <top/>
      <bottom/>
      <diagonal/>
    </border>
    <border>
      <left/>
      <right/>
      <top style="thin">
        <color rgb="FFFFFFFF"/>
      </top>
      <bottom/>
      <diagonal/>
    </border>
    <border>
      <left style="thin">
        <color rgb="FFFFFFFF"/>
      </left>
      <right style="thin">
        <color rgb="FFFFFFFF"/>
      </right>
      <top/>
      <bottom/>
      <diagonal/>
    </border>
    <border>
      <left style="thin">
        <color rgb="FFFFFFFF"/>
      </left>
      <right style="thin">
        <color rgb="FFFFFFFF"/>
      </right>
      <top style="thin">
        <color rgb="FFFFFFFF"/>
      </top>
      <bottom style="thin">
        <color rgb="FFFFFFFF"/>
      </bottom>
      <diagonal/>
    </border>
    <border>
      <left/>
      <right/>
      <top/>
      <bottom style="thin">
        <color rgb="FFFFFFFF"/>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right style="thin">
        <color indexed="64"/>
      </right>
      <top/>
      <bottom style="thin">
        <color indexed="64"/>
      </bottom>
      <diagonal/>
    </border>
    <border>
      <left style="thin">
        <color auto="1"/>
      </left>
      <right style="medium">
        <color indexed="64"/>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style="thin">
        <color auto="1"/>
      </bottom>
      <diagonal/>
    </border>
    <border>
      <left/>
      <right/>
      <top style="thin">
        <color auto="1"/>
      </top>
      <bottom/>
      <diagonal/>
    </border>
    <border>
      <left/>
      <right/>
      <top style="thin">
        <color auto="1"/>
      </top>
      <bottom/>
      <diagonal/>
    </border>
    <border>
      <left/>
      <right/>
      <top style="thin">
        <color auto="1"/>
      </top>
      <bottom style="thin">
        <color auto="1"/>
      </bottom>
      <diagonal/>
    </border>
    <border>
      <left/>
      <right/>
      <top style="thin">
        <color auto="1"/>
      </top>
      <bottom/>
      <diagonal/>
    </border>
    <border>
      <left/>
      <right/>
      <top style="thin">
        <color auto="1"/>
      </top>
      <bottom style="thin">
        <color auto="1"/>
      </bottom>
      <diagonal/>
    </border>
    <border>
      <left/>
      <right/>
      <top style="thin">
        <color auto="1"/>
      </top>
      <bottom style="thin">
        <color auto="1"/>
      </bottom>
      <diagonal/>
    </border>
    <border>
      <left/>
      <right/>
      <top style="thin">
        <color auto="1"/>
      </top>
      <bottom/>
      <diagonal/>
    </border>
    <border>
      <left/>
      <right/>
      <top style="thin">
        <color auto="1"/>
      </top>
      <bottom style="thin">
        <color auto="1"/>
      </bottom>
      <diagonal/>
    </border>
    <border>
      <left/>
      <right/>
      <top style="thin">
        <color auto="1"/>
      </top>
      <bottom style="thin">
        <color auto="1"/>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64"/>
      </top>
      <bottom/>
      <diagonal/>
    </border>
    <border>
      <left style="thin">
        <color theme="0"/>
      </left>
      <right style="thin">
        <color theme="0"/>
      </right>
      <top/>
      <bottom style="thin">
        <color theme="0"/>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style="thin">
        <color rgb="FF000000"/>
      </top>
      <bottom/>
      <diagonal/>
    </border>
  </borders>
  <cellStyleXfs count="64155">
    <xf numFmtId="0" fontId="0" fillId="0" borderId="0"/>
    <xf numFmtId="165" fontId="1" fillId="0" borderId="0" applyFont="0" applyFill="0" applyBorder="0" applyAlignment="0" applyProtection="0"/>
    <xf numFmtId="164" fontId="1" fillId="0" borderId="0" applyFont="0" applyFill="0" applyBorder="0" applyAlignment="0" applyProtection="0"/>
    <xf numFmtId="0" fontId="3" fillId="0" borderId="0"/>
    <xf numFmtId="0" fontId="3" fillId="0" borderId="0"/>
    <xf numFmtId="0" fontId="3" fillId="0" borderId="0"/>
    <xf numFmtId="169" fontId="4" fillId="0" borderId="0"/>
    <xf numFmtId="169" fontId="4" fillId="0" borderId="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3" borderId="0" applyNumberFormat="0" applyBorder="0" applyAlignment="0" applyProtection="0"/>
    <xf numFmtId="0" fontId="5" fillId="6"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4" borderId="0" applyNumberFormat="0" applyBorder="0" applyAlignment="0" applyProtection="0"/>
    <xf numFmtId="0" fontId="5" fillId="8"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6" fillId="10" borderId="0" applyNumberFormat="0" applyBorder="0" applyAlignment="0" applyProtection="0"/>
    <xf numFmtId="0" fontId="6" fillId="4" borderId="0" applyNumberFormat="0" applyBorder="0" applyAlignment="0" applyProtection="0"/>
    <xf numFmtId="0" fontId="6" fillId="8"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6" fillId="12"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5" fillId="13" borderId="0" applyNumberFormat="0" applyBorder="0" applyAlignment="0" applyProtection="0"/>
    <xf numFmtId="0" fontId="5" fillId="17"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6" fillId="14"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5" fillId="20" borderId="0" applyNumberFormat="0" applyBorder="0" applyAlignment="0" applyProtection="0"/>
    <xf numFmtId="0" fontId="5" fillId="11" borderId="0" applyNumberFormat="0" applyBorder="0" applyAlignment="0" applyProtection="0"/>
    <xf numFmtId="0" fontId="6" fillId="12"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5" fillId="13" borderId="0" applyNumberFormat="0" applyBorder="0" applyAlignment="0" applyProtection="0"/>
    <xf numFmtId="0" fontId="5"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7" fillId="0" borderId="0"/>
    <xf numFmtId="170" fontId="8" fillId="0" borderId="0" applyFont="0" applyFill="0" applyBorder="0" applyAlignment="0" applyProtection="0"/>
    <xf numFmtId="0" fontId="9" fillId="23" borderId="0" applyNumberFormat="0" applyBorder="0" applyAlignment="0" applyProtection="0"/>
    <xf numFmtId="0" fontId="10" fillId="0" borderId="0" applyNumberFormat="0" applyFill="0" applyBorder="0" applyAlignment="0"/>
    <xf numFmtId="0" fontId="11" fillId="0" borderId="0" applyNumberFormat="0" applyFill="0" applyBorder="0" applyAlignment="0">
      <protection locked="0"/>
    </xf>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3" fillId="24" borderId="3" applyNumberFormat="0" applyAlignment="0" applyProtection="0"/>
    <xf numFmtId="171" fontId="3" fillId="0" borderId="0" applyFont="0" applyFill="0" applyBorder="0" applyAlignment="0" applyProtection="0"/>
    <xf numFmtId="0" fontId="14" fillId="0" borderId="0" applyFont="0" applyFill="0" applyBorder="0" applyAlignment="0" applyProtection="0"/>
    <xf numFmtId="0" fontId="3"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3" fontId="15"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44" fontId="1" fillId="0" borderId="0" applyFont="0" applyFill="0" applyBorder="0" applyAlignment="0" applyProtection="0"/>
    <xf numFmtId="170" fontId="3" fillId="0" borderId="0" applyFont="0" applyFill="0" applyBorder="0" applyAlignment="0" applyProtection="0"/>
    <xf numFmtId="172" fontId="3" fillId="0" borderId="0" applyFont="0" applyFill="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173" fontId="5" fillId="0" borderId="0" applyFont="0" applyFill="0" applyBorder="0" applyAlignment="0" applyProtection="0"/>
    <xf numFmtId="0" fontId="17" fillId="0" borderId="0" applyNumberFormat="0" applyFill="0" applyBorder="0" applyAlignment="0" applyProtection="0"/>
    <xf numFmtId="174" fontId="3" fillId="0" borderId="0" applyFont="0" applyFill="0" applyBorder="0" applyAlignment="0" applyProtection="0"/>
    <xf numFmtId="0" fontId="18" fillId="0" borderId="0"/>
    <xf numFmtId="0" fontId="19" fillId="0" borderId="0"/>
    <xf numFmtId="0" fontId="20" fillId="0" borderId="0"/>
    <xf numFmtId="0" fontId="21" fillId="0" borderId="0"/>
    <xf numFmtId="0" fontId="22" fillId="28" borderId="0" applyNumberFormat="0" applyBorder="0" applyAlignment="0" applyProtection="0"/>
    <xf numFmtId="0" fontId="23" fillId="0" borderId="0" applyFill="0" applyBorder="0">
      <alignment vertical="center"/>
    </xf>
    <xf numFmtId="0" fontId="23" fillId="0" borderId="0" applyFill="0" applyBorder="0">
      <alignment vertical="center"/>
    </xf>
    <xf numFmtId="0" fontId="24" fillId="0" borderId="4" applyNumberFormat="0" applyFill="0" applyAlignment="0" applyProtection="0"/>
    <xf numFmtId="0" fontId="25" fillId="0" borderId="0" applyFill="0" applyBorder="0">
      <alignment vertical="center"/>
    </xf>
    <xf numFmtId="0" fontId="25" fillId="0" borderId="0" applyFill="0" applyBorder="0">
      <alignment vertical="center"/>
    </xf>
    <xf numFmtId="0" fontId="26" fillId="0" borderId="5" applyNumberFormat="0" applyFill="0" applyAlignment="0" applyProtection="0"/>
    <xf numFmtId="0" fontId="27" fillId="0" borderId="0" applyFill="0" applyBorder="0">
      <alignment vertical="center"/>
    </xf>
    <xf numFmtId="0" fontId="27" fillId="0" borderId="0" applyFill="0" applyBorder="0">
      <alignment vertical="center"/>
    </xf>
    <xf numFmtId="0" fontId="28" fillId="0" borderId="6" applyNumberFormat="0" applyFill="0" applyAlignment="0" applyProtection="0"/>
    <xf numFmtId="0" fontId="4" fillId="0" borderId="0" applyFill="0" applyBorder="0">
      <alignment vertical="center"/>
    </xf>
    <xf numFmtId="0" fontId="4" fillId="0" borderId="0" applyFill="0" applyBorder="0">
      <alignment vertical="center"/>
    </xf>
    <xf numFmtId="0" fontId="28" fillId="0" borderId="0" applyNumberFormat="0" applyFill="0" applyBorder="0" applyAlignment="0" applyProtection="0"/>
    <xf numFmtId="168" fontId="29" fillId="0" borderId="0"/>
    <xf numFmtId="0" fontId="30"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2" fillId="0" borderId="0" applyFill="0" applyBorder="0">
      <alignment horizontal="center" vertical="center"/>
      <protection locked="0"/>
    </xf>
    <xf numFmtId="0" fontId="33" fillId="0" borderId="0" applyFill="0" applyBorder="0">
      <alignment horizontal="left" vertical="center"/>
      <protection locked="0"/>
    </xf>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171" fontId="3" fillId="29" borderId="0" applyFont="0" applyBorder="0" applyAlignment="0">
      <alignment horizontal="right"/>
      <protection locked="0"/>
    </xf>
    <xf numFmtId="171" fontId="3" fillId="29" borderId="0" applyFont="0" applyBorder="0" applyAlignment="0">
      <alignment horizontal="right"/>
      <protection locked="0"/>
    </xf>
    <xf numFmtId="171" fontId="3" fillId="30" borderId="0" applyFont="0" applyBorder="0">
      <alignment horizontal="right"/>
      <protection locked="0"/>
    </xf>
    <xf numFmtId="0" fontId="4" fillId="31" borderId="0"/>
    <xf numFmtId="0" fontId="35" fillId="0" borderId="7" applyNumberFormat="0" applyFill="0" applyAlignment="0" applyProtection="0"/>
    <xf numFmtId="175" fontId="36" fillId="0" borderId="0"/>
    <xf numFmtId="0" fontId="37" fillId="0" borderId="0" applyFill="0" applyBorder="0">
      <alignment horizontal="left" vertical="center"/>
    </xf>
    <xf numFmtId="0" fontId="38" fillId="8" borderId="0" applyNumberFormat="0" applyBorder="0" applyAlignment="0" applyProtection="0"/>
    <xf numFmtId="176" fontId="3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8" fillId="0" borderId="0"/>
    <xf numFmtId="0" fontId="3" fillId="0" borderId="0" applyFill="0"/>
    <xf numFmtId="0" fontId="3" fillId="0" borderId="0" applyFill="0"/>
    <xf numFmtId="0" fontId="3" fillId="0" borderId="0" applyFill="0"/>
    <xf numFmtId="0" fontId="3" fillId="0" borderId="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177" fontId="3" fillId="0" borderId="0" applyFill="0" applyBorder="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8" fontId="41" fillId="0" borderId="0"/>
    <xf numFmtId="0" fontId="27" fillId="0" borderId="0" applyFill="0" applyBorder="0">
      <alignment vertical="center"/>
    </xf>
    <xf numFmtId="0" fontId="14" fillId="0" borderId="0" applyNumberFormat="0" applyFont="0" applyFill="0" applyBorder="0" applyAlignment="0" applyProtection="0">
      <alignment horizontal="left"/>
    </xf>
    <xf numFmtId="15" fontId="14" fillId="0" borderId="0" applyFont="0" applyFill="0" applyBorder="0" applyAlignment="0" applyProtection="0"/>
    <xf numFmtId="4" fontId="14" fillId="0" borderId="0" applyFont="0" applyFill="0" applyBorder="0" applyAlignment="0" applyProtection="0"/>
    <xf numFmtId="178" fontId="42" fillId="0" borderId="10"/>
    <xf numFmtId="0" fontId="43" fillId="0" borderId="11">
      <alignment horizontal="center"/>
    </xf>
    <xf numFmtId="3" fontId="14" fillId="0" borderId="0" applyFont="0" applyFill="0" applyBorder="0" applyAlignment="0" applyProtection="0"/>
    <xf numFmtId="0" fontId="14" fillId="32" borderId="0" applyNumberFormat="0" applyFont="0" applyBorder="0" applyAlignment="0" applyProtection="0"/>
    <xf numFmtId="179" fontId="3" fillId="0" borderId="0"/>
    <xf numFmtId="180" fontId="4" fillId="0" borderId="0" applyFill="0" applyBorder="0">
      <alignment horizontal="right" vertical="center"/>
    </xf>
    <xf numFmtId="181" fontId="4" fillId="0" borderId="0" applyFill="0" applyBorder="0">
      <alignment horizontal="right" vertical="center"/>
    </xf>
    <xf numFmtId="182" fontId="4" fillId="0" borderId="0" applyFill="0" applyBorder="0">
      <alignment horizontal="righ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7" fillId="0" borderId="0" applyNumberFormat="0" applyProtection="0">
      <alignment horizontal="left" vertical="center" indent="1"/>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0" fontId="3" fillId="5" borderId="0" applyNumberFormat="0" applyFont="0" applyBorder="0" applyAlignment="0" applyProtection="0"/>
    <xf numFmtId="0" fontId="3" fillId="3" borderId="0" applyNumberFormat="0" applyFont="0" applyBorder="0" applyAlignment="0" applyProtection="0"/>
    <xf numFmtId="0" fontId="3" fillId="7" borderId="0" applyNumberFormat="0" applyFont="0" applyBorder="0" applyAlignment="0" applyProtection="0"/>
    <xf numFmtId="0" fontId="3" fillId="0" borderId="0" applyNumberFormat="0" applyFont="0" applyFill="0" applyBorder="0" applyAlignment="0" applyProtection="0"/>
    <xf numFmtId="0" fontId="3" fillId="7" borderId="0" applyNumberFormat="0" applyFont="0" applyBorder="0" applyAlignment="0" applyProtection="0"/>
    <xf numFmtId="0" fontId="3" fillId="0" borderId="0" applyNumberFormat="0" applyFont="0" applyFill="0" applyBorder="0" applyAlignment="0" applyProtection="0"/>
    <xf numFmtId="0" fontId="3" fillId="0" borderId="0" applyNumberFormat="0" applyFont="0" applyBorder="0" applyAlignment="0" applyProtection="0"/>
    <xf numFmtId="0" fontId="49" fillId="0" borderId="0" applyNumberFormat="0" applyFill="0" applyBorder="0" applyAlignment="0" applyProtection="0"/>
    <xf numFmtId="0" fontId="3" fillId="0" borderId="0"/>
    <xf numFmtId="0" fontId="37" fillId="0" borderId="0"/>
    <xf numFmtId="0" fontId="50" fillId="0" borderId="0"/>
    <xf numFmtId="15" fontId="3" fillId="0" borderId="0"/>
    <xf numFmtId="10" fontId="3" fillId="0" borderId="0"/>
    <xf numFmtId="0" fontId="51" fillId="37" borderId="14" applyBorder="0" applyProtection="0">
      <alignment horizontal="centerContinuous" vertical="center"/>
    </xf>
    <xf numFmtId="0" fontId="52" fillId="0" borderId="0" applyBorder="0" applyProtection="0">
      <alignment vertical="center"/>
    </xf>
    <xf numFmtId="0" fontId="53" fillId="0" borderId="0">
      <alignment horizontal="left"/>
    </xf>
    <xf numFmtId="0" fontId="53" fillId="0" borderId="15" applyFill="0" applyBorder="0" applyProtection="0">
      <alignment horizontal="left" vertical="top"/>
    </xf>
    <xf numFmtId="49" fontId="3" fillId="0" borderId="0" applyFont="0" applyFill="0" applyBorder="0" applyAlignment="0" applyProtection="0"/>
    <xf numFmtId="0" fontId="54" fillId="0" borderId="0"/>
    <xf numFmtId="0" fontId="55" fillId="0" borderId="0"/>
    <xf numFmtId="0" fontId="55" fillId="0" borderId="0"/>
    <xf numFmtId="0" fontId="54" fillId="0" borderId="0"/>
    <xf numFmtId="175" fontId="56" fillId="0" borderId="0"/>
    <xf numFmtId="0" fontId="49" fillId="0" borderId="0" applyNumberFormat="0" applyFill="0" applyBorder="0" applyAlignment="0" applyProtection="0"/>
    <xf numFmtId="0" fontId="57" fillId="0" borderId="0" applyFill="0" applyBorder="0">
      <alignment horizontal="left" vertical="center"/>
      <protection locked="0"/>
    </xf>
    <xf numFmtId="0" fontId="54" fillId="0" borderId="0"/>
    <xf numFmtId="0" fontId="58" fillId="0" borderId="0" applyFill="0" applyBorder="0">
      <alignment horizontal="left" vertical="center"/>
      <protection locked="0"/>
    </xf>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59" fillId="0" borderId="0" applyNumberFormat="0" applyFill="0" applyBorder="0" applyAlignment="0" applyProtection="0"/>
    <xf numFmtId="183" fontId="3" fillId="0" borderId="14" applyBorder="0" applyProtection="0">
      <alignment horizontal="right"/>
    </xf>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3" borderId="0" applyNumberFormat="0" applyBorder="0" applyAlignment="0" applyProtection="0"/>
    <xf numFmtId="0" fontId="5" fillId="6"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4" borderId="0" applyNumberFormat="0" applyBorder="0" applyAlignment="0" applyProtection="0"/>
    <xf numFmtId="0" fontId="5" fillId="8"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17"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20"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21" borderId="0" applyNumberFormat="0" applyBorder="0" applyAlignment="0" applyProtection="0"/>
    <xf numFmtId="171" fontId="3" fillId="31" borderId="0" applyNumberFormat="0" applyFont="0" applyBorder="0" applyAlignment="0">
      <alignment horizontal="right"/>
    </xf>
    <xf numFmtId="171" fontId="3" fillId="31" borderId="0" applyNumberFormat="0" applyFont="0" applyBorder="0" applyAlignment="0">
      <alignment horizontal="right"/>
    </xf>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3" fillId="24" borderId="3" applyNumberFormat="0" applyAlignment="0" applyProtection="0"/>
    <xf numFmtId="0" fontId="13" fillId="24" borderId="3" applyNumberFormat="0" applyAlignment="0" applyProtection="0"/>
    <xf numFmtId="0" fontId="13" fillId="24" borderId="3"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173" fontId="5" fillId="0" borderId="0" applyFont="0" applyFill="0" applyBorder="0" applyAlignment="0" applyProtection="0"/>
    <xf numFmtId="0" fontId="24" fillId="0" borderId="4" applyNumberFormat="0" applyFill="0" applyAlignment="0" applyProtection="0"/>
    <xf numFmtId="0" fontId="26" fillId="0" borderId="5"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0" applyNumberFormat="0" applyFill="0" applyBorder="0" applyAlignment="0" applyProtection="0"/>
    <xf numFmtId="0" fontId="31" fillId="0" borderId="0" applyNumberFormat="0" applyFill="0" applyBorder="0" applyAlignment="0" applyProtection="0">
      <alignment vertical="top"/>
      <protection locked="0"/>
    </xf>
    <xf numFmtId="0" fontId="63" fillId="0" borderId="0" applyNumberFormat="0" applyFill="0" applyBorder="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171" fontId="3" fillId="43" borderId="0" applyFont="0" applyBorder="0" applyAlignment="0">
      <alignment horizontal="right"/>
      <protection locked="0"/>
    </xf>
    <xf numFmtId="171" fontId="3" fillId="43" borderId="0" applyFont="0" applyBorder="0" applyAlignment="0">
      <alignment horizontal="right"/>
      <protection locked="0"/>
    </xf>
    <xf numFmtId="171" fontId="3" fillId="30" borderId="0" applyFont="0" applyBorder="0">
      <alignment horizontal="right"/>
      <protection locked="0"/>
    </xf>
    <xf numFmtId="171" fontId="3" fillId="30" borderId="0" applyFont="0" applyBorder="0">
      <alignment horizontal="right"/>
      <protection locked="0"/>
    </xf>
    <xf numFmtId="171" fontId="3" fillId="30" borderId="0" applyFont="0" applyBorder="0">
      <alignment horizontal="right"/>
      <protection locked="0"/>
    </xf>
    <xf numFmtId="0" fontId="1" fillId="0" borderId="0"/>
    <xf numFmtId="0" fontId="3" fillId="0" borderId="0" applyFill="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pplyFill="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3" fillId="0" borderId="0" applyFill="0"/>
    <xf numFmtId="0" fontId="5" fillId="0" borderId="0"/>
    <xf numFmtId="0" fontId="1" fillId="0" borderId="0"/>
    <xf numFmtId="0" fontId="1" fillId="0" borderId="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8" fontId="42" fillId="0" borderId="10"/>
    <xf numFmtId="178" fontId="42" fillId="0" borderId="10"/>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0" fontId="3" fillId="0" borderId="0"/>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53" fillId="0" borderId="15" applyFill="0" applyBorder="0" applyProtection="0">
      <alignment horizontal="left" vertical="top"/>
    </xf>
    <xf numFmtId="0" fontId="53" fillId="0" borderId="15" applyFill="0" applyBorder="0" applyProtection="0">
      <alignment horizontal="left" vertical="top"/>
    </xf>
    <xf numFmtId="0" fontId="65" fillId="0" borderId="0"/>
    <xf numFmtId="0" fontId="65" fillId="0" borderId="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83" fontId="3" fillId="0" borderId="14" applyBorder="0" applyProtection="0">
      <alignment horizontal="right"/>
    </xf>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 fontId="44" fillId="33" borderId="40" applyNumberFormat="0" applyProtection="0">
      <alignment vertical="center"/>
    </xf>
    <xf numFmtId="4" fontId="44" fillId="33" borderId="40" applyNumberFormat="0" applyProtection="0">
      <alignment vertical="center"/>
    </xf>
    <xf numFmtId="4" fontId="89" fillId="33" borderId="40" applyNumberFormat="0" applyProtection="0">
      <alignment vertical="center"/>
    </xf>
    <xf numFmtId="4" fontId="89" fillId="33" borderId="40" applyNumberFormat="0" applyProtection="0">
      <alignment vertical="center"/>
    </xf>
    <xf numFmtId="4" fontId="45" fillId="33" borderId="40" applyNumberFormat="0" applyProtection="0">
      <alignment horizontal="left" vertical="center" indent="1"/>
    </xf>
    <xf numFmtId="4" fontId="45" fillId="33" borderId="40" applyNumberFormat="0" applyProtection="0">
      <alignment horizontal="left" vertical="center" indent="1"/>
    </xf>
    <xf numFmtId="4" fontId="45" fillId="34" borderId="40" applyNumberFormat="0" applyProtection="0">
      <alignment horizontal="left" vertical="center"/>
    </xf>
    <xf numFmtId="4" fontId="45" fillId="34" borderId="40" applyNumberFormat="0" applyProtection="0">
      <alignment horizontal="left" vertical="center"/>
    </xf>
    <xf numFmtId="4" fontId="45" fillId="48" borderId="40" applyNumberFormat="0" applyProtection="0">
      <alignment horizontal="right" vertical="center"/>
    </xf>
    <xf numFmtId="4" fontId="45" fillId="48" borderId="40" applyNumberFormat="0" applyProtection="0">
      <alignment horizontal="right" vertical="center"/>
    </xf>
    <xf numFmtId="4" fontId="45" fillId="49" borderId="40" applyNumberFormat="0" applyProtection="0">
      <alignment horizontal="right" vertical="center"/>
    </xf>
    <xf numFmtId="4" fontId="45" fillId="49" borderId="40" applyNumberFormat="0" applyProtection="0">
      <alignment horizontal="right" vertical="center"/>
    </xf>
    <xf numFmtId="4" fontId="45" fillId="50" borderId="40" applyNumberFormat="0" applyProtection="0">
      <alignment horizontal="right" vertical="center"/>
    </xf>
    <xf numFmtId="4" fontId="45" fillId="50" borderId="40" applyNumberFormat="0" applyProtection="0">
      <alignment horizontal="right" vertical="center"/>
    </xf>
    <xf numFmtId="4" fontId="45" fillId="51" borderId="40" applyNumberFormat="0" applyProtection="0">
      <alignment horizontal="right" vertical="center"/>
    </xf>
    <xf numFmtId="4" fontId="45" fillId="51" borderId="40" applyNumberFormat="0" applyProtection="0">
      <alignment horizontal="right" vertical="center"/>
    </xf>
    <xf numFmtId="4" fontId="45" fillId="52" borderId="40" applyNumberFormat="0" applyProtection="0">
      <alignment horizontal="right" vertical="center"/>
    </xf>
    <xf numFmtId="4" fontId="45" fillId="52" borderId="40" applyNumberFormat="0" applyProtection="0">
      <alignment horizontal="right" vertical="center"/>
    </xf>
    <xf numFmtId="4" fontId="45" fillId="53" borderId="40" applyNumberFormat="0" applyProtection="0">
      <alignment horizontal="right" vertical="center"/>
    </xf>
    <xf numFmtId="4" fontId="45" fillId="53" borderId="40" applyNumberFormat="0" applyProtection="0">
      <alignment horizontal="right" vertical="center"/>
    </xf>
    <xf numFmtId="4" fontId="45" fillId="54" borderId="40" applyNumberFormat="0" applyProtection="0">
      <alignment horizontal="right" vertical="center"/>
    </xf>
    <xf numFmtId="4" fontId="45" fillId="54" borderId="40" applyNumberFormat="0" applyProtection="0">
      <alignment horizontal="right" vertical="center"/>
    </xf>
    <xf numFmtId="4" fontId="45" fillId="55" borderId="40" applyNumberFormat="0" applyProtection="0">
      <alignment horizontal="right" vertical="center"/>
    </xf>
    <xf numFmtId="4" fontId="45" fillId="55" borderId="40" applyNumberFormat="0" applyProtection="0">
      <alignment horizontal="right" vertical="center"/>
    </xf>
    <xf numFmtId="4" fontId="45" fillId="56" borderId="40" applyNumberFormat="0" applyProtection="0">
      <alignment horizontal="right" vertical="center"/>
    </xf>
    <xf numFmtId="4" fontId="45" fillId="56" borderId="40" applyNumberFormat="0" applyProtection="0">
      <alignment horizontal="right" vertical="center"/>
    </xf>
    <xf numFmtId="4" fontId="44" fillId="43" borderId="0" applyNumberFormat="0" applyProtection="0">
      <alignment horizontal="left" vertical="center" indent="1"/>
    </xf>
    <xf numFmtId="4" fontId="44" fillId="43" borderId="0" applyNumberFormat="0" applyProtection="0">
      <alignment horizontal="left" vertical="center" indent="1"/>
    </xf>
    <xf numFmtId="4" fontId="44" fillId="57" borderId="0" applyNumberFormat="0" applyProtection="0">
      <alignment horizontal="left" vertical="center" indent="1"/>
    </xf>
    <xf numFmtId="4" fontId="44" fillId="57" borderId="0" applyNumberFormat="0" applyProtection="0">
      <alignment horizontal="left" vertical="center" indent="1"/>
    </xf>
    <xf numFmtId="4" fontId="45" fillId="43" borderId="40" applyNumberFormat="0" applyProtection="0">
      <alignment horizontal="right" vertical="center"/>
    </xf>
    <xf numFmtId="4" fontId="45" fillId="43" borderId="40" applyNumberFormat="0" applyProtection="0">
      <alignment horizontal="right" vertical="center"/>
    </xf>
    <xf numFmtId="4" fontId="45" fillId="58" borderId="40" applyNumberFormat="0" applyProtection="0">
      <alignment vertical="center"/>
    </xf>
    <xf numFmtId="4" fontId="45" fillId="58" borderId="40" applyNumberFormat="0" applyProtection="0">
      <alignment vertical="center"/>
    </xf>
    <xf numFmtId="4" fontId="90" fillId="58" borderId="40" applyNumberFormat="0" applyProtection="0">
      <alignment vertical="center"/>
    </xf>
    <xf numFmtId="4" fontId="90" fillId="58" borderId="40" applyNumberFormat="0" applyProtection="0">
      <alignment vertical="center"/>
    </xf>
    <xf numFmtId="4" fontId="44" fillId="43" borderId="41" applyNumberFormat="0" applyProtection="0">
      <alignment horizontal="left" vertical="center" indent="1"/>
    </xf>
    <xf numFmtId="4" fontId="44" fillId="43" borderId="41" applyNumberFormat="0" applyProtection="0">
      <alignment horizontal="left" vertical="center" indent="1"/>
    </xf>
    <xf numFmtId="4" fontId="45" fillId="0" borderId="40" applyNumberFormat="0" applyProtection="0">
      <alignment horizontal="right" vertical="center"/>
    </xf>
    <xf numFmtId="4" fontId="45" fillId="0" borderId="40" applyNumberFormat="0" applyProtection="0">
      <alignment horizontal="right" vertical="center"/>
    </xf>
    <xf numFmtId="4" fontId="90" fillId="58" borderId="40" applyNumberFormat="0" applyProtection="0">
      <alignment horizontal="right" vertical="center"/>
    </xf>
    <xf numFmtId="4" fontId="90" fillId="58" borderId="40" applyNumberFormat="0" applyProtection="0">
      <alignment horizontal="right" vertical="center"/>
    </xf>
    <xf numFmtId="4" fontId="44" fillId="36" borderId="40" applyNumberFormat="0" applyProtection="0">
      <alignment horizontal="left" vertical="center"/>
    </xf>
    <xf numFmtId="4" fontId="44" fillId="36" borderId="40" applyNumberFormat="0" applyProtection="0">
      <alignment horizontal="left" vertical="center"/>
    </xf>
    <xf numFmtId="4" fontId="48" fillId="22" borderId="41" applyNumberFormat="0" applyProtection="0">
      <alignment horizontal="left" vertical="center" indent="1"/>
    </xf>
    <xf numFmtId="4" fontId="36" fillId="58" borderId="40" applyNumberFormat="0" applyProtection="0">
      <alignment horizontal="right" vertical="center"/>
    </xf>
    <xf numFmtId="4" fontId="36" fillId="58" borderId="40" applyNumberFormat="0" applyProtection="0">
      <alignment horizontal="right" vertical="center"/>
    </xf>
    <xf numFmtId="0" fontId="92" fillId="59" borderId="0" applyNumberFormat="0" applyBorder="0" applyAlignment="0" applyProtection="0"/>
    <xf numFmtId="0" fontId="93" fillId="60" borderId="0" applyNumberFormat="0" applyBorder="0" applyAlignment="0" applyProtection="0"/>
    <xf numFmtId="0" fontId="3" fillId="0" borderId="0"/>
    <xf numFmtId="0" fontId="3" fillId="0" borderId="0"/>
    <xf numFmtId="171" fontId="100" fillId="31" borderId="0" applyFont="0" applyBorder="0" applyAlignment="0"/>
    <xf numFmtId="168" fontId="100" fillId="31" borderId="0" applyFont="0" applyBorder="0" applyAlignment="0"/>
    <xf numFmtId="10" fontId="3" fillId="58" borderId="0" applyFont="0" applyBorder="0">
      <alignment horizontal="right"/>
      <protection locked="0"/>
    </xf>
    <xf numFmtId="10" fontId="100" fillId="64" borderId="0" applyBorder="0" applyAlignment="0">
      <protection locked="0"/>
    </xf>
    <xf numFmtId="187" fontId="3" fillId="51" borderId="0" applyFont="0" applyBorder="0">
      <alignment horizontal="right"/>
      <protection locked="0"/>
    </xf>
    <xf numFmtId="10" fontId="23" fillId="51" borderId="0" applyFont="0" applyBorder="0" applyAlignment="0">
      <alignment horizontal="left"/>
      <protection locked="0"/>
    </xf>
    <xf numFmtId="9" fontId="23" fillId="30" borderId="0" applyFont="0" applyBorder="0">
      <alignment horizontal="right"/>
      <protection locked="0"/>
    </xf>
    <xf numFmtId="9" fontId="5" fillId="0" borderId="0" applyFont="0" applyFill="0" applyBorder="0" applyAlignment="0" applyProtection="0"/>
    <xf numFmtId="9" fontId="5" fillId="0" borderId="0" applyFont="0" applyFill="0" applyBorder="0" applyAlignment="0" applyProtection="0"/>
  </cellStyleXfs>
  <cellXfs count="278">
    <xf numFmtId="0" fontId="0" fillId="0" borderId="0" xfId="0"/>
    <xf numFmtId="0" fontId="61" fillId="39" borderId="0" xfId="0" applyFont="1" applyFill="1" applyBorder="1"/>
    <xf numFmtId="0" fontId="62" fillId="0" borderId="0" xfId="0" applyFont="1" applyBorder="1"/>
    <xf numFmtId="0" fontId="61" fillId="40" borderId="18" xfId="0" applyFont="1" applyFill="1" applyBorder="1" applyAlignment="1">
      <alignment horizontal="left"/>
    </xf>
    <xf numFmtId="0" fontId="66" fillId="39" borderId="0" xfId="0" applyFont="1" applyFill="1" applyBorder="1"/>
    <xf numFmtId="0" fontId="61" fillId="40" borderId="0" xfId="0" applyFont="1" applyFill="1" applyBorder="1"/>
    <xf numFmtId="0" fontId="61" fillId="40" borderId="20" xfId="0" applyFont="1" applyFill="1" applyBorder="1" applyAlignment="1">
      <alignment horizontal="center"/>
    </xf>
    <xf numFmtId="0" fontId="62" fillId="38" borderId="0" xfId="0" applyFont="1" applyFill="1" applyBorder="1"/>
    <xf numFmtId="0" fontId="62" fillId="41" borderId="0" xfId="0" applyFont="1" applyFill="1" applyBorder="1"/>
    <xf numFmtId="184" fontId="60" fillId="41" borderId="0" xfId="206" applyNumberFormat="1" applyFont="1" applyFill="1" applyBorder="1" applyAlignment="1">
      <alignment horizontal="center" vertical="center"/>
    </xf>
    <xf numFmtId="0" fontId="61" fillId="41" borderId="18" xfId="0" applyFont="1" applyFill="1" applyBorder="1"/>
    <xf numFmtId="0" fontId="68" fillId="38" borderId="0" xfId="0" applyFont="1" applyFill="1" applyBorder="1" applyAlignment="1">
      <alignment vertical="center"/>
    </xf>
    <xf numFmtId="0" fontId="62" fillId="42" borderId="19" xfId="0" applyFont="1" applyFill="1" applyBorder="1" applyAlignment="1">
      <alignment horizontal="left"/>
    </xf>
    <xf numFmtId="0" fontId="62" fillId="42" borderId="19" xfId="0" applyFont="1" applyFill="1" applyBorder="1" applyAlignment="1">
      <alignment horizontal="left" wrapText="1"/>
    </xf>
    <xf numFmtId="0" fontId="62" fillId="42" borderId="0" xfId="0" applyFont="1" applyFill="1" applyBorder="1" applyAlignment="1">
      <alignment horizontal="left"/>
    </xf>
    <xf numFmtId="0" fontId="68" fillId="38" borderId="0" xfId="0" applyFont="1" applyFill="1" applyBorder="1" applyAlignment="1">
      <alignment vertical="center" wrapText="1"/>
    </xf>
    <xf numFmtId="0" fontId="62" fillId="44" borderId="0" xfId="0" applyFont="1" applyFill="1" applyBorder="1"/>
    <xf numFmtId="0" fontId="66" fillId="44" borderId="0" xfId="0" applyFont="1" applyFill="1" applyBorder="1"/>
    <xf numFmtId="0" fontId="62" fillId="44" borderId="0" xfId="0" applyFont="1" applyFill="1" applyBorder="1" applyAlignment="1">
      <alignment horizontal="left"/>
    </xf>
    <xf numFmtId="184" fontId="60" fillId="44" borderId="0" xfId="206" applyNumberFormat="1" applyFont="1" applyFill="1" applyBorder="1" applyAlignment="1">
      <alignment horizontal="center" vertical="center"/>
    </xf>
    <xf numFmtId="0" fontId="62" fillId="44" borderId="17" xfId="0" applyFont="1" applyFill="1" applyBorder="1" applyAlignment="1">
      <alignment horizontal="left"/>
    </xf>
    <xf numFmtId="0" fontId="62" fillId="44" borderId="21" xfId="0" applyFont="1" applyFill="1" applyBorder="1"/>
    <xf numFmtId="167" fontId="62" fillId="38" borderId="0" xfId="0" applyNumberFormat="1" applyFont="1" applyFill="1" applyBorder="1"/>
    <xf numFmtId="0" fontId="61" fillId="41" borderId="0" xfId="0" applyFont="1" applyFill="1" applyBorder="1"/>
    <xf numFmtId="44" fontId="70" fillId="42" borderId="0" xfId="0" applyNumberFormat="1" applyFont="1" applyFill="1" applyBorder="1" applyAlignment="1">
      <alignment horizontal="left"/>
    </xf>
    <xf numFmtId="0" fontId="69" fillId="42" borderId="0" xfId="0" applyFont="1" applyFill="1" applyBorder="1" applyAlignment="1">
      <alignment horizontal="left"/>
    </xf>
    <xf numFmtId="0" fontId="67" fillId="42" borderId="0" xfId="0" applyFont="1" applyFill="1" applyBorder="1" applyAlignment="1">
      <alignment horizontal="left"/>
    </xf>
    <xf numFmtId="0" fontId="62" fillId="42" borderId="0" xfId="0" applyFont="1" applyFill="1" applyBorder="1" applyAlignment="1">
      <alignment horizontal="left" wrapText="1"/>
    </xf>
    <xf numFmtId="167" fontId="61" fillId="41" borderId="0" xfId="222" applyNumberFormat="1" applyFont="1" applyFill="1" applyBorder="1"/>
    <xf numFmtId="0" fontId="71" fillId="39" borderId="0" xfId="0" applyFont="1" applyFill="1" applyBorder="1"/>
    <xf numFmtId="0" fontId="72" fillId="42" borderId="0" xfId="0" applyNumberFormat="1" applyFont="1" applyFill="1" applyBorder="1" applyAlignment="1">
      <alignment horizontal="center"/>
    </xf>
    <xf numFmtId="0" fontId="73" fillId="42" borderId="0" xfId="0" applyFont="1" applyFill="1" applyBorder="1" applyAlignment="1">
      <alignment horizontal="left"/>
    </xf>
    <xf numFmtId="0" fontId="2" fillId="2" borderId="1" xfId="0" applyFont="1" applyFill="1" applyBorder="1" applyAlignment="1">
      <alignment horizontal="center"/>
    </xf>
    <xf numFmtId="0" fontId="70" fillId="41" borderId="0" xfId="0" applyFont="1" applyFill="1" applyBorder="1"/>
    <xf numFmtId="1" fontId="60" fillId="38" borderId="0" xfId="222" applyNumberFormat="1" applyFont="1" applyFill="1" applyBorder="1"/>
    <xf numFmtId="0" fontId="68" fillId="42" borderId="0" xfId="0" applyFont="1" applyFill="1" applyBorder="1" applyAlignment="1">
      <alignment horizontal="left"/>
    </xf>
    <xf numFmtId="167" fontId="72" fillId="38" borderId="0" xfId="222" applyNumberFormat="1" applyFont="1" applyFill="1" applyBorder="1"/>
    <xf numFmtId="0" fontId="0" fillId="0" borderId="0" xfId="0" applyAlignment="1">
      <alignment horizontal="left"/>
    </xf>
    <xf numFmtId="0" fontId="75" fillId="0" borderId="0" xfId="0" applyFont="1" applyAlignment="1">
      <alignment horizontal="left" indent="15"/>
    </xf>
    <xf numFmtId="0" fontId="76" fillId="0" borderId="0" xfId="0" applyFont="1" applyAlignment="1">
      <alignment horizontal="left" indent="15"/>
    </xf>
    <xf numFmtId="0" fontId="77" fillId="0" borderId="0" xfId="0" applyFont="1" applyAlignment="1">
      <alignment horizontal="left"/>
    </xf>
    <xf numFmtId="0" fontId="77" fillId="0" borderId="0" xfId="0" applyFont="1"/>
    <xf numFmtId="44" fontId="72" fillId="42" borderId="0" xfId="0" applyNumberFormat="1" applyFont="1" applyFill="1" applyBorder="1" applyAlignment="1">
      <alignment horizontal="left"/>
    </xf>
    <xf numFmtId="0" fontId="73" fillId="44" borderId="0" xfId="0" applyFont="1" applyFill="1" applyBorder="1"/>
    <xf numFmtId="0" fontId="61" fillId="40" borderId="18" xfId="0" applyFont="1" applyFill="1" applyBorder="1" applyAlignment="1">
      <alignment horizontal="center" vertical="center" wrapText="1"/>
    </xf>
    <xf numFmtId="0" fontId="80" fillId="45" borderId="23" xfId="0" applyFont="1" applyFill="1" applyBorder="1" applyAlignment="1">
      <alignment horizontal="center" vertical="center" wrapText="1"/>
    </xf>
    <xf numFmtId="0" fontId="61" fillId="40" borderId="18" xfId="0" applyFont="1" applyFill="1" applyBorder="1" applyAlignment="1">
      <alignment horizontal="left" vertical="center" wrapText="1"/>
    </xf>
    <xf numFmtId="44" fontId="0" fillId="42" borderId="0" xfId="0" applyNumberFormat="1" applyFont="1" applyFill="1" applyBorder="1" applyAlignment="1">
      <alignment vertical="top" wrapText="1"/>
    </xf>
    <xf numFmtId="0" fontId="61" fillId="40" borderId="0" xfId="0" applyFont="1" applyFill="1" applyBorder="1" applyAlignment="1"/>
    <xf numFmtId="44" fontId="72" fillId="42" borderId="0" xfId="0" applyNumberFormat="1" applyFont="1" applyFill="1" applyBorder="1" applyAlignment="1">
      <alignment wrapText="1"/>
    </xf>
    <xf numFmtId="44" fontId="0" fillId="42" borderId="23" xfId="0" applyNumberFormat="1" applyFont="1" applyFill="1" applyBorder="1" applyAlignment="1">
      <alignment vertical="top" wrapText="1"/>
    </xf>
    <xf numFmtId="44" fontId="70" fillId="42" borderId="23" xfId="0" applyNumberFormat="1" applyFont="1" applyFill="1" applyBorder="1" applyAlignment="1">
      <alignment horizontal="center" vertical="center" wrapText="1"/>
    </xf>
    <xf numFmtId="44" fontId="70" fillId="42" borderId="0" xfId="0" applyNumberFormat="1" applyFont="1" applyFill="1" applyBorder="1" applyAlignment="1">
      <alignment horizontal="center" vertical="center"/>
    </xf>
    <xf numFmtId="44" fontId="70" fillId="42" borderId="23" xfId="0" applyNumberFormat="1" applyFont="1" applyFill="1" applyBorder="1" applyAlignment="1">
      <alignment horizontal="center" vertical="center"/>
    </xf>
    <xf numFmtId="44" fontId="0" fillId="42" borderId="27" xfId="0" applyNumberFormat="1" applyFont="1" applyFill="1" applyBorder="1" applyAlignment="1">
      <alignment vertical="top" wrapText="1"/>
    </xf>
    <xf numFmtId="2" fontId="0" fillId="42" borderId="23" xfId="0" applyNumberFormat="1" applyFont="1" applyFill="1" applyBorder="1" applyAlignment="1">
      <alignment vertical="top" wrapText="1"/>
    </xf>
    <xf numFmtId="44" fontId="79" fillId="42" borderId="27" xfId="0" applyNumberFormat="1" applyFont="1" applyFill="1" applyBorder="1" applyAlignment="1">
      <alignment horizontal="center" vertical="top" wrapText="1"/>
    </xf>
    <xf numFmtId="44" fontId="79" fillId="42" borderId="0" xfId="0" applyNumberFormat="1" applyFont="1" applyFill="1" applyBorder="1" applyAlignment="1">
      <alignment horizontal="center" vertical="top" wrapText="1"/>
    </xf>
    <xf numFmtId="167" fontId="70" fillId="46" borderId="0" xfId="222" applyNumberFormat="1" applyFont="1" applyFill="1" applyBorder="1" applyAlignment="1">
      <alignment horizontal="center" wrapText="1"/>
    </xf>
    <xf numFmtId="0" fontId="0" fillId="42" borderId="23" xfId="0" applyNumberFormat="1" applyFont="1" applyFill="1" applyBorder="1" applyAlignment="1">
      <alignment vertical="top"/>
    </xf>
    <xf numFmtId="2" fontId="0" fillId="42" borderId="23" xfId="0" applyNumberFormat="1" applyFont="1" applyFill="1" applyBorder="1" applyAlignment="1">
      <alignment vertical="top"/>
    </xf>
    <xf numFmtId="44" fontId="60" fillId="46" borderId="23" xfId="222" applyNumberFormat="1" applyFont="1" applyFill="1" applyBorder="1"/>
    <xf numFmtId="44" fontId="60" fillId="46" borderId="0" xfId="222" applyNumberFormat="1" applyFont="1" applyFill="1" applyBorder="1"/>
    <xf numFmtId="44" fontId="0" fillId="0" borderId="0" xfId="0" applyNumberFormat="1"/>
    <xf numFmtId="185" fontId="60" fillId="38" borderId="0" xfId="222" applyNumberFormat="1" applyFont="1" applyFill="1" applyBorder="1"/>
    <xf numFmtId="44" fontId="60" fillId="38" borderId="0" xfId="222" applyNumberFormat="1" applyFont="1" applyFill="1" applyBorder="1"/>
    <xf numFmtId="44" fontId="60" fillId="38" borderId="0" xfId="222" applyNumberFormat="1" applyFont="1" applyFill="1" applyBorder="1" applyAlignment="1">
      <alignment horizontal="center"/>
    </xf>
    <xf numFmtId="0" fontId="61" fillId="40" borderId="0" xfId="0" applyFont="1" applyFill="1" applyBorder="1" applyAlignment="1">
      <alignment horizontal="right"/>
    </xf>
    <xf numFmtId="0" fontId="78" fillId="0" borderId="0" xfId="0" applyFont="1" applyAlignment="1">
      <alignment horizontal="left"/>
    </xf>
    <xf numFmtId="44" fontId="78" fillId="42" borderId="27" xfId="0" applyNumberFormat="1" applyFont="1" applyFill="1" applyBorder="1" applyAlignment="1">
      <alignment vertical="top" wrapText="1"/>
    </xf>
    <xf numFmtId="167" fontId="73" fillId="38" borderId="0" xfId="222" applyNumberFormat="1" applyFont="1" applyFill="1" applyBorder="1"/>
    <xf numFmtId="0" fontId="61" fillId="47" borderId="0" xfId="0" applyFont="1" applyFill="1" applyBorder="1"/>
    <xf numFmtId="167" fontId="61" fillId="47" borderId="0" xfId="222" applyNumberFormat="1" applyFont="1" applyFill="1" applyBorder="1"/>
    <xf numFmtId="44" fontId="84" fillId="42" borderId="23" xfId="0" applyNumberFormat="1" applyFont="1" applyFill="1" applyBorder="1" applyAlignment="1">
      <alignment vertical="top" wrapText="1"/>
    </xf>
    <xf numFmtId="0" fontId="85" fillId="40" borderId="18" xfId="0" applyFont="1" applyFill="1" applyBorder="1" applyAlignment="1">
      <alignment horizontal="left"/>
    </xf>
    <xf numFmtId="0" fontId="62" fillId="0" borderId="0" xfId="0" applyFont="1" applyFill="1" applyBorder="1" applyAlignment="1">
      <alignment horizontal="left"/>
    </xf>
    <xf numFmtId="184" fontId="60" fillId="47" borderId="0" xfId="206" applyNumberFormat="1" applyFont="1" applyFill="1" applyBorder="1" applyAlignment="1">
      <alignment horizontal="center" vertical="center"/>
    </xf>
    <xf numFmtId="184" fontId="86" fillId="47" borderId="0" xfId="206" applyNumberFormat="1" applyFont="1" applyFill="1" applyBorder="1" applyAlignment="1">
      <alignment horizontal="center" vertical="center"/>
    </xf>
    <xf numFmtId="0" fontId="70" fillId="42" borderId="0" xfId="0" applyFont="1" applyFill="1" applyBorder="1" applyAlignment="1">
      <alignment horizontal="left"/>
    </xf>
    <xf numFmtId="44" fontId="70" fillId="42" borderId="14" xfId="0" applyNumberFormat="1" applyFont="1" applyFill="1" applyBorder="1" applyAlignment="1">
      <alignment horizontal="center"/>
    </xf>
    <xf numFmtId="44" fontId="70" fillId="42" borderId="30" xfId="0" applyNumberFormat="1" applyFont="1" applyFill="1" applyBorder="1" applyAlignment="1">
      <alignment horizontal="center"/>
    </xf>
    <xf numFmtId="44" fontId="69" fillId="42" borderId="30" xfId="0" applyNumberFormat="1" applyFont="1" applyFill="1" applyBorder="1" applyAlignment="1">
      <alignment horizontal="left"/>
    </xf>
    <xf numFmtId="44" fontId="69" fillId="42" borderId="31" xfId="0" applyNumberFormat="1" applyFont="1" applyFill="1" applyBorder="1" applyAlignment="1">
      <alignment horizontal="left"/>
    </xf>
    <xf numFmtId="166" fontId="60" fillId="38" borderId="0" xfId="64091" applyNumberFormat="1" applyFont="1" applyFill="1" applyBorder="1"/>
    <xf numFmtId="44" fontId="69" fillId="42" borderId="33" xfId="0" applyNumberFormat="1" applyFont="1" applyFill="1" applyBorder="1" applyAlignment="1">
      <alignment horizontal="left"/>
    </xf>
    <xf numFmtId="0" fontId="69" fillId="42" borderId="0" xfId="0" applyFont="1" applyFill="1" applyBorder="1" applyAlignment="1">
      <alignment horizontal="center"/>
    </xf>
    <xf numFmtId="44" fontId="70" fillId="42" borderId="0" xfId="0" applyNumberFormat="1" applyFont="1" applyFill="1" applyBorder="1" applyAlignment="1">
      <alignment horizontal="center"/>
    </xf>
    <xf numFmtId="44" fontId="69" fillId="42" borderId="0" xfId="0" applyNumberFormat="1" applyFont="1" applyFill="1" applyBorder="1" applyAlignment="1">
      <alignment horizontal="left"/>
    </xf>
    <xf numFmtId="44" fontId="69" fillId="42" borderId="35" xfId="0" applyNumberFormat="1" applyFont="1" applyFill="1" applyBorder="1" applyAlignment="1"/>
    <xf numFmtId="44" fontId="70" fillId="42" borderId="0" xfId="0" applyNumberFormat="1" applyFont="1" applyFill="1" applyBorder="1" applyAlignment="1">
      <alignment vertical="center"/>
    </xf>
    <xf numFmtId="44" fontId="70" fillId="42" borderId="14" xfId="0" applyNumberFormat="1" applyFont="1" applyFill="1" applyBorder="1" applyAlignment="1">
      <alignment vertical="center"/>
    </xf>
    <xf numFmtId="0" fontId="69" fillId="42" borderId="14" xfId="0" applyFont="1" applyFill="1" applyBorder="1" applyAlignment="1">
      <alignment horizontal="center"/>
    </xf>
    <xf numFmtId="0" fontId="87" fillId="40" borderId="0" xfId="0" applyFont="1" applyFill="1" applyBorder="1" applyAlignment="1">
      <alignment horizontal="center"/>
    </xf>
    <xf numFmtId="44" fontId="69" fillId="42" borderId="35" xfId="0" applyNumberFormat="1" applyFont="1" applyFill="1" applyBorder="1" applyAlignment="1">
      <alignment horizontal="left"/>
    </xf>
    <xf numFmtId="0" fontId="69" fillId="42" borderId="37" xfId="0" applyFont="1" applyFill="1" applyBorder="1" applyAlignment="1">
      <alignment horizontal="left"/>
    </xf>
    <xf numFmtId="0" fontId="69" fillId="42" borderId="36" xfId="0" applyFont="1" applyFill="1" applyBorder="1" applyAlignment="1">
      <alignment horizontal="left"/>
    </xf>
    <xf numFmtId="44" fontId="70" fillId="42" borderId="38" xfId="0" applyNumberFormat="1" applyFont="1" applyFill="1" applyBorder="1" applyAlignment="1">
      <alignment horizontal="center"/>
    </xf>
    <xf numFmtId="44" fontId="69" fillId="42" borderId="38" xfId="0" applyNumberFormat="1" applyFont="1" applyFill="1" applyBorder="1" applyAlignment="1">
      <alignment horizontal="left"/>
    </xf>
    <xf numFmtId="0" fontId="69" fillId="42" borderId="38" xfId="0" applyFont="1" applyFill="1" applyBorder="1" applyAlignment="1">
      <alignment horizontal="left"/>
    </xf>
    <xf numFmtId="0" fontId="61" fillId="40" borderId="0" xfId="0" applyFont="1" applyFill="1" applyBorder="1" applyAlignment="1">
      <alignment horizontal="left"/>
    </xf>
    <xf numFmtId="0" fontId="61" fillId="40" borderId="0" xfId="0" applyFont="1" applyFill="1" applyBorder="1" applyAlignment="1">
      <alignment horizontal="left"/>
    </xf>
    <xf numFmtId="0" fontId="87" fillId="40" borderId="0" xfId="0" applyFont="1" applyFill="1" applyBorder="1"/>
    <xf numFmtId="0" fontId="88" fillId="47" borderId="0" xfId="0" applyFont="1" applyFill="1" applyBorder="1" applyAlignment="1">
      <alignment horizontal="left" vertical="center"/>
    </xf>
    <xf numFmtId="44" fontId="69" fillId="0" borderId="14" xfId="0" applyNumberFormat="1" applyFont="1" applyFill="1" applyBorder="1" applyAlignment="1">
      <alignment horizontal="center"/>
    </xf>
    <xf numFmtId="44" fontId="69" fillId="0" borderId="14" xfId="0" applyNumberFormat="1" applyFont="1" applyFill="1" applyBorder="1" applyAlignment="1">
      <alignment horizontal="left"/>
    </xf>
    <xf numFmtId="44" fontId="69" fillId="0" borderId="0" xfId="0" applyNumberFormat="1" applyFont="1" applyFill="1" applyBorder="1" applyAlignment="1">
      <alignment horizontal="left"/>
    </xf>
    <xf numFmtId="0" fontId="72" fillId="0" borderId="0" xfId="0" applyFont="1" applyFill="1" applyBorder="1" applyAlignment="1">
      <alignment horizontal="right" vertical="center"/>
    </xf>
    <xf numFmtId="0" fontId="61" fillId="0" borderId="0" xfId="0" applyFont="1" applyFill="1" applyBorder="1" applyAlignment="1">
      <alignment horizontal="right" vertical="center"/>
    </xf>
    <xf numFmtId="44" fontId="69" fillId="0" borderId="39" xfId="0" applyNumberFormat="1" applyFont="1" applyFill="1" applyBorder="1" applyAlignment="1">
      <alignment horizontal="left"/>
    </xf>
    <xf numFmtId="167" fontId="70" fillId="0" borderId="0" xfId="222" applyNumberFormat="1" applyFont="1" applyFill="1" applyBorder="1" applyAlignment="1">
      <alignment vertical="center" wrapText="1"/>
    </xf>
    <xf numFmtId="0" fontId="72" fillId="0" borderId="0" xfId="0" applyFont="1" applyFill="1" applyBorder="1" applyAlignment="1">
      <alignment horizontal="right" vertical="center" wrapText="1"/>
    </xf>
    <xf numFmtId="44" fontId="69" fillId="0" borderId="14" xfId="0" applyNumberFormat="1" applyFont="1" applyFill="1" applyBorder="1" applyAlignment="1">
      <alignment horizontal="center" vertical="center"/>
    </xf>
    <xf numFmtId="44" fontId="69" fillId="0" borderId="39" xfId="0" applyNumberFormat="1" applyFont="1" applyFill="1" applyBorder="1" applyAlignment="1">
      <alignment horizontal="left" vertical="center"/>
    </xf>
    <xf numFmtId="44" fontId="70" fillId="42" borderId="0" xfId="0" applyNumberFormat="1" applyFont="1" applyFill="1" applyBorder="1" applyAlignment="1">
      <alignment horizontal="center" vertical="center"/>
    </xf>
    <xf numFmtId="0" fontId="0" fillId="0" borderId="0" xfId="0"/>
    <xf numFmtId="0" fontId="0" fillId="0" borderId="0" xfId="0" applyAlignment="1">
      <alignment horizontal="left"/>
    </xf>
    <xf numFmtId="44" fontId="0" fillId="42" borderId="42" xfId="0" applyNumberFormat="1" applyFont="1" applyFill="1" applyBorder="1" applyAlignment="1">
      <alignment vertical="top" wrapText="1"/>
    </xf>
    <xf numFmtId="0" fontId="2" fillId="2" borderId="43" xfId="0" applyFont="1" applyFill="1" applyBorder="1" applyAlignment="1">
      <alignment horizontal="center" wrapText="1"/>
    </xf>
    <xf numFmtId="0" fontId="2" fillId="2" borderId="1" xfId="0" applyFont="1" applyFill="1" applyBorder="1" applyAlignment="1">
      <alignment horizontal="center" wrapText="1"/>
    </xf>
    <xf numFmtId="0" fontId="91" fillId="40" borderId="0" xfId="0" applyFont="1" applyFill="1" applyBorder="1" applyAlignment="1">
      <alignment horizontal="center"/>
    </xf>
    <xf numFmtId="0" fontId="94" fillId="61" borderId="23" xfId="0" applyFont="1" applyFill="1" applyBorder="1" applyAlignment="1">
      <alignment horizontal="center" vertical="center" wrapText="1"/>
    </xf>
    <xf numFmtId="0" fontId="94" fillId="61" borderId="53" xfId="0" applyFont="1" applyFill="1" applyBorder="1" applyAlignment="1">
      <alignment horizontal="center" vertical="center" wrapText="1"/>
    </xf>
    <xf numFmtId="0" fontId="94" fillId="61" borderId="54" xfId="0" applyFont="1" applyFill="1" applyBorder="1" applyAlignment="1">
      <alignment horizontal="center" vertical="center" wrapText="1"/>
    </xf>
    <xf numFmtId="0" fontId="94" fillId="61" borderId="54" xfId="0" applyFont="1" applyFill="1" applyBorder="1" applyAlignment="1">
      <alignment vertical="center" wrapText="1"/>
    </xf>
    <xf numFmtId="0" fontId="94" fillId="61" borderId="55" xfId="0" applyFont="1" applyFill="1" applyBorder="1" applyAlignment="1">
      <alignment vertical="center" wrapText="1"/>
    </xf>
    <xf numFmtId="0" fontId="0" fillId="0" borderId="0" xfId="0" applyAlignment="1"/>
    <xf numFmtId="186" fontId="94" fillId="61" borderId="23" xfId="0" applyNumberFormat="1" applyFont="1" applyFill="1" applyBorder="1" applyAlignment="1">
      <alignment horizontal="center" vertical="center"/>
    </xf>
    <xf numFmtId="0" fontId="94" fillId="61" borderId="23" xfId="0" applyFont="1" applyFill="1" applyBorder="1" applyAlignment="1">
      <alignment horizontal="center" vertical="center"/>
    </xf>
    <xf numFmtId="0" fontId="95" fillId="0" borderId="23" xfId="0" applyFont="1" applyFill="1" applyBorder="1" applyAlignment="1">
      <alignment vertical="center"/>
    </xf>
    <xf numFmtId="0" fontId="95" fillId="0" borderId="23" xfId="0" applyFont="1" applyFill="1" applyBorder="1" applyAlignment="1">
      <alignment horizontal="center" vertical="center"/>
    </xf>
    <xf numFmtId="186" fontId="96" fillId="0" borderId="23" xfId="0" applyNumberFormat="1" applyFont="1" applyFill="1" applyBorder="1" applyAlignment="1">
      <alignment horizontal="left" vertical="center" indent="1"/>
    </xf>
    <xf numFmtId="186" fontId="96" fillId="0" borderId="23" xfId="0" applyNumberFormat="1" applyFont="1" applyFill="1" applyBorder="1" applyAlignment="1">
      <alignment horizontal="center" vertical="center"/>
    </xf>
    <xf numFmtId="186" fontId="96" fillId="0" borderId="23" xfId="0" applyNumberFormat="1" applyFont="1" applyFill="1" applyBorder="1" applyAlignment="1">
      <alignment horizontal="center" vertical="center" wrapText="1"/>
    </xf>
    <xf numFmtId="186" fontId="96" fillId="0" borderId="23" xfId="0" applyNumberFormat="1" applyFont="1" applyFill="1" applyBorder="1" applyAlignment="1">
      <alignment horizontal="right" vertical="center" indent="1"/>
    </xf>
    <xf numFmtId="2" fontId="95" fillId="0" borderId="23" xfId="0" applyNumberFormat="1" applyFont="1" applyFill="1" applyBorder="1" applyAlignment="1">
      <alignment horizontal="left" vertical="center" indent="1"/>
    </xf>
    <xf numFmtId="0" fontId="95" fillId="62" borderId="23" xfId="0" applyFont="1" applyFill="1" applyBorder="1" applyAlignment="1">
      <alignment vertical="center"/>
    </xf>
    <xf numFmtId="0" fontId="95" fillId="62" borderId="23" xfId="0" applyFont="1" applyFill="1" applyBorder="1" applyAlignment="1">
      <alignment horizontal="center" vertical="center"/>
    </xf>
    <xf numFmtId="186" fontId="96" fillId="62" borderId="23" xfId="0" applyNumberFormat="1" applyFont="1" applyFill="1" applyBorder="1" applyAlignment="1">
      <alignment horizontal="left" vertical="center" indent="1"/>
    </xf>
    <xf numFmtId="186" fontId="96" fillId="62" borderId="23" xfId="0" applyNumberFormat="1" applyFont="1" applyFill="1" applyBorder="1" applyAlignment="1">
      <alignment horizontal="center" vertical="center"/>
    </xf>
    <xf numFmtId="186" fontId="96" fillId="62" borderId="23" xfId="0" applyNumberFormat="1" applyFont="1" applyFill="1" applyBorder="1" applyAlignment="1">
      <alignment horizontal="center" vertical="center" wrapText="1"/>
    </xf>
    <xf numFmtId="186" fontId="96" fillId="62" borderId="23" xfId="0" applyNumberFormat="1" applyFont="1" applyFill="1" applyBorder="1" applyAlignment="1">
      <alignment horizontal="right" vertical="center" indent="1"/>
    </xf>
    <xf numFmtId="2" fontId="95" fillId="62" borderId="23" xfId="0" applyNumberFormat="1" applyFont="1" applyFill="1" applyBorder="1" applyAlignment="1">
      <alignment horizontal="left" vertical="center" indent="1"/>
    </xf>
    <xf numFmtId="186" fontId="96" fillId="0" borderId="23" xfId="0" applyNumberFormat="1" applyFont="1" applyFill="1" applyBorder="1" applyAlignment="1">
      <alignment horizontal="center" vertical="top"/>
    </xf>
    <xf numFmtId="186" fontId="96" fillId="62" borderId="23" xfId="0" applyNumberFormat="1" applyFont="1" applyFill="1" applyBorder="1" applyAlignment="1">
      <alignment horizontal="center" vertical="top"/>
    </xf>
    <xf numFmtId="0" fontId="0" fillId="0" borderId="0" xfId="0" applyFill="1" applyAlignment="1"/>
    <xf numFmtId="186" fontId="96" fillId="0" borderId="23" xfId="64143" applyNumberFormat="1" applyFont="1" applyFill="1" applyBorder="1" applyAlignment="1">
      <alignment horizontal="left" vertical="center" indent="1"/>
    </xf>
    <xf numFmtId="186" fontId="96" fillId="0" borderId="23" xfId="64143" applyNumberFormat="1" applyFont="1" applyFill="1" applyBorder="1" applyAlignment="1">
      <alignment horizontal="center" vertical="center" wrapText="1"/>
    </xf>
    <xf numFmtId="186" fontId="96" fillId="0" borderId="23" xfId="64143" applyNumberFormat="1" applyFont="1" applyFill="1" applyBorder="1" applyAlignment="1">
      <alignment horizontal="right" vertical="center" indent="1"/>
    </xf>
    <xf numFmtId="186" fontId="96" fillId="63" borderId="23" xfId="0" applyNumberFormat="1" applyFont="1" applyFill="1" applyBorder="1" applyAlignment="1">
      <alignment horizontal="center" vertical="center" wrapText="1"/>
    </xf>
    <xf numFmtId="186" fontId="97" fillId="0" borderId="23" xfId="0" applyNumberFormat="1" applyFont="1" applyFill="1" applyBorder="1" applyAlignment="1">
      <alignment horizontal="right" vertical="center" indent="1"/>
    </xf>
    <xf numFmtId="186" fontId="96" fillId="0" borderId="23" xfId="64142" applyNumberFormat="1" applyFont="1" applyFill="1" applyBorder="1" applyAlignment="1">
      <alignment horizontal="left" vertical="center" indent="1"/>
    </xf>
    <xf numFmtId="186" fontId="96" fillId="0" borderId="23" xfId="64142" applyNumberFormat="1" applyFont="1" applyFill="1" applyBorder="1" applyAlignment="1">
      <alignment horizontal="center" vertical="center"/>
    </xf>
    <xf numFmtId="186" fontId="96" fillId="63" borderId="23" xfId="64142" applyNumberFormat="1" applyFont="1" applyFill="1" applyBorder="1" applyAlignment="1">
      <alignment horizontal="center" vertical="center" wrapText="1"/>
    </xf>
    <xf numFmtId="0" fontId="0" fillId="0" borderId="0" xfId="0" applyAlignment="1">
      <alignment horizontal="center"/>
    </xf>
    <xf numFmtId="186" fontId="0" fillId="0" borderId="0" xfId="0" applyNumberFormat="1" applyAlignment="1"/>
    <xf numFmtId="188" fontId="86" fillId="47" borderId="0" xfId="206" applyNumberFormat="1" applyFont="1" applyFill="1" applyBorder="1" applyAlignment="1">
      <alignment horizontal="right" vertical="center"/>
    </xf>
    <xf numFmtId="166" fontId="60" fillId="38" borderId="0" xfId="201" applyNumberFormat="1" applyFont="1" applyFill="1" applyBorder="1"/>
    <xf numFmtId="42" fontId="60" fillId="38" borderId="0" xfId="222" applyNumberFormat="1" applyFont="1" applyFill="1" applyBorder="1"/>
    <xf numFmtId="0" fontId="62" fillId="38" borderId="0" xfId="0" applyFont="1" applyFill="1" applyBorder="1" applyAlignment="1">
      <alignment horizontal="left"/>
    </xf>
    <xf numFmtId="0" fontId="61" fillId="39" borderId="0" xfId="0" applyFont="1" applyFill="1" applyBorder="1" applyAlignment="1">
      <alignment horizontal="left"/>
    </xf>
    <xf numFmtId="184" fontId="70" fillId="41" borderId="0" xfId="206" applyNumberFormat="1" applyFont="1" applyFill="1" applyBorder="1" applyAlignment="1">
      <alignment horizontal="center" vertical="center"/>
    </xf>
    <xf numFmtId="184" fontId="73" fillId="41" borderId="0" xfId="206" applyNumberFormat="1" applyFont="1" applyFill="1" applyBorder="1" applyAlignment="1">
      <alignment horizontal="center" vertical="center"/>
    </xf>
    <xf numFmtId="0" fontId="84" fillId="0" borderId="24" xfId="0" applyFont="1" applyBorder="1" applyAlignment="1">
      <alignment horizontal="center"/>
    </xf>
    <xf numFmtId="0" fontId="84" fillId="0" borderId="24" xfId="0" applyFont="1" applyBorder="1"/>
    <xf numFmtId="164" fontId="70" fillId="41" borderId="24" xfId="225" applyFont="1" applyFill="1" applyBorder="1" applyAlignment="1">
      <alignment vertical="center" wrapText="1"/>
    </xf>
    <xf numFmtId="10" fontId="70" fillId="41" borderId="24" xfId="0" applyNumberFormat="1" applyFont="1" applyFill="1" applyBorder="1" applyAlignment="1">
      <alignment horizontal="center" vertical="center" wrapText="1"/>
    </xf>
    <xf numFmtId="168" fontId="70" fillId="41" borderId="24" xfId="64090" applyNumberFormat="1" applyFont="1" applyFill="1" applyBorder="1" applyAlignment="1">
      <alignment horizontal="center"/>
    </xf>
    <xf numFmtId="164" fontId="70" fillId="41" borderId="24" xfId="225" applyFont="1" applyFill="1" applyBorder="1" applyAlignment="1">
      <alignment vertical="center"/>
    </xf>
    <xf numFmtId="44" fontId="70" fillId="41" borderId="24" xfId="0" applyNumberFormat="1" applyFont="1" applyFill="1" applyBorder="1" applyAlignment="1">
      <alignment vertical="center"/>
    </xf>
    <xf numFmtId="10" fontId="70" fillId="41" borderId="25" xfId="64090" applyNumberFormat="1" applyFont="1" applyFill="1" applyBorder="1"/>
    <xf numFmtId="44" fontId="70" fillId="41" borderId="26" xfId="0" applyNumberFormat="1" applyFont="1" applyFill="1" applyBorder="1" applyAlignment="1">
      <alignment vertical="center"/>
    </xf>
    <xf numFmtId="0" fontId="84" fillId="0" borderId="23" xfId="0" applyFont="1" applyBorder="1" applyAlignment="1">
      <alignment horizontal="center"/>
    </xf>
    <xf numFmtId="0" fontId="84" fillId="0" borderId="23" xfId="0" applyFont="1" applyBorder="1"/>
    <xf numFmtId="0" fontId="0" fillId="38" borderId="0" xfId="0" applyFill="1"/>
    <xf numFmtId="0" fontId="80" fillId="45" borderId="23" xfId="0" applyFont="1" applyFill="1" applyBorder="1" applyAlignment="1">
      <alignment horizontal="center" wrapText="1"/>
    </xf>
    <xf numFmtId="0" fontId="74" fillId="44" borderId="0" xfId="0" applyFont="1" applyFill="1" applyBorder="1"/>
    <xf numFmtId="0" fontId="77" fillId="38" borderId="0" xfId="0" applyFont="1" applyFill="1"/>
    <xf numFmtId="0" fontId="0" fillId="38" borderId="0" xfId="0" applyFill="1" applyAlignment="1">
      <alignment wrapText="1"/>
    </xf>
    <xf numFmtId="0" fontId="61" fillId="40" borderId="0" xfId="0" applyFont="1" applyFill="1" applyBorder="1" applyAlignment="1">
      <alignment horizontal="right" wrapText="1"/>
    </xf>
    <xf numFmtId="44" fontId="69" fillId="38" borderId="14" xfId="0" applyNumberFormat="1" applyFont="1" applyFill="1" applyBorder="1" applyAlignment="1">
      <alignment horizontal="left"/>
    </xf>
    <xf numFmtId="10" fontId="60" fillId="41" borderId="0" xfId="206" applyNumberFormat="1" applyFont="1" applyFill="1" applyBorder="1" applyAlignment="1">
      <alignment horizontal="center" vertical="center"/>
    </xf>
    <xf numFmtId="10" fontId="60" fillId="65" borderId="0" xfId="206" applyNumberFormat="1" applyFont="1" applyFill="1" applyBorder="1" applyAlignment="1">
      <alignment horizontal="center" vertical="center"/>
    </xf>
    <xf numFmtId="44" fontId="70" fillId="65" borderId="26" xfId="0" applyNumberFormat="1" applyFont="1" applyFill="1" applyBorder="1" applyAlignment="1">
      <alignment vertical="center"/>
    </xf>
    <xf numFmtId="0" fontId="83" fillId="38" borderId="0" xfId="0" applyFont="1" applyFill="1" applyBorder="1"/>
    <xf numFmtId="44" fontId="83" fillId="38" borderId="0" xfId="0" applyNumberFormat="1" applyFont="1" applyFill="1" applyBorder="1"/>
    <xf numFmtId="0" fontId="61" fillId="40" borderId="22" xfId="0" applyFont="1" applyFill="1" applyBorder="1" applyAlignment="1">
      <alignment horizontal="left"/>
    </xf>
    <xf numFmtId="0" fontId="61" fillId="65" borderId="22" xfId="0" applyFont="1" applyFill="1" applyBorder="1" applyAlignment="1">
      <alignment horizontal="left"/>
    </xf>
    <xf numFmtId="44" fontId="69" fillId="65" borderId="33" xfId="0" applyNumberFormat="1" applyFont="1" applyFill="1" applyBorder="1" applyAlignment="1">
      <alignment horizontal="left"/>
    </xf>
    <xf numFmtId="0" fontId="69" fillId="65" borderId="37" xfId="0" applyFont="1" applyFill="1" applyBorder="1" applyAlignment="1">
      <alignment horizontal="left"/>
    </xf>
    <xf numFmtId="0" fontId="69" fillId="65" borderId="14" xfId="0" applyFont="1" applyFill="1" applyBorder="1" applyAlignment="1">
      <alignment horizontal="center"/>
    </xf>
    <xf numFmtId="44" fontId="70" fillId="65" borderId="23" xfId="0" applyNumberFormat="1" applyFont="1" applyFill="1" applyBorder="1" applyAlignment="1">
      <alignment horizontal="center" vertical="center" wrapText="1"/>
    </xf>
    <xf numFmtId="44" fontId="70" fillId="65" borderId="0" xfId="0" applyNumberFormat="1" applyFont="1" applyFill="1" applyBorder="1" applyAlignment="1">
      <alignment horizontal="center" vertical="center"/>
    </xf>
    <xf numFmtId="44" fontId="70" fillId="65" borderId="23" xfId="0" applyNumberFormat="1" applyFont="1" applyFill="1" applyBorder="1" applyAlignment="1">
      <alignment horizontal="center" vertical="center"/>
    </xf>
    <xf numFmtId="44" fontId="84" fillId="65" borderId="23" xfId="0" applyNumberFormat="1" applyFont="1" applyFill="1" applyBorder="1" applyAlignment="1">
      <alignment vertical="top" wrapText="1"/>
    </xf>
    <xf numFmtId="0" fontId="0" fillId="65" borderId="23" xfId="0" applyNumberFormat="1" applyFont="1" applyFill="1" applyBorder="1" applyAlignment="1">
      <alignment vertical="top"/>
    </xf>
    <xf numFmtId="2" fontId="0" fillId="65" borderId="23" xfId="0" applyNumberFormat="1" applyFont="1" applyFill="1" applyBorder="1" applyAlignment="1">
      <alignment vertical="top"/>
    </xf>
    <xf numFmtId="2" fontId="0" fillId="65" borderId="23" xfId="0" applyNumberFormat="1" applyFont="1" applyFill="1" applyBorder="1" applyAlignment="1">
      <alignment vertical="top" wrapText="1"/>
    </xf>
    <xf numFmtId="44" fontId="60" fillId="66" borderId="23" xfId="222" applyNumberFormat="1" applyFont="1" applyFill="1" applyBorder="1"/>
    <xf numFmtId="44" fontId="0" fillId="65" borderId="0" xfId="0" applyNumberFormat="1" applyFont="1" applyFill="1" applyBorder="1" applyAlignment="1">
      <alignment vertical="top" wrapText="1"/>
    </xf>
    <xf numFmtId="44" fontId="78" fillId="65" borderId="27" xfId="0" applyNumberFormat="1" applyFont="1" applyFill="1" applyBorder="1" applyAlignment="1">
      <alignment vertical="top" wrapText="1"/>
    </xf>
    <xf numFmtId="44" fontId="0" fillId="65" borderId="27" xfId="0" applyNumberFormat="1" applyFont="1" applyFill="1" applyBorder="1" applyAlignment="1">
      <alignment vertical="top" wrapText="1"/>
    </xf>
    <xf numFmtId="44" fontId="0" fillId="65" borderId="42" xfId="0" applyNumberFormat="1" applyFont="1" applyFill="1" applyBorder="1" applyAlignment="1">
      <alignment vertical="top" wrapText="1"/>
    </xf>
    <xf numFmtId="44" fontId="79" fillId="65" borderId="27" xfId="0" applyNumberFormat="1" applyFont="1" applyFill="1" applyBorder="1" applyAlignment="1">
      <alignment horizontal="center" vertical="top" wrapText="1"/>
    </xf>
    <xf numFmtId="44" fontId="60" fillId="66" borderId="0" xfId="222" applyNumberFormat="1" applyFont="1" applyFill="1" applyBorder="1"/>
    <xf numFmtId="44" fontId="60" fillId="46" borderId="52" xfId="222" applyNumberFormat="1" applyFont="1" applyFill="1" applyBorder="1"/>
    <xf numFmtId="44" fontId="60" fillId="46" borderId="57" xfId="222" applyNumberFormat="1" applyFont="1" applyFill="1" applyBorder="1"/>
    <xf numFmtId="0" fontId="68" fillId="65" borderId="0" xfId="0" applyFont="1" applyFill="1" applyBorder="1" applyAlignment="1">
      <alignment horizontal="left"/>
    </xf>
    <xf numFmtId="0" fontId="61" fillId="65" borderId="0" xfId="0" applyFont="1" applyFill="1" applyBorder="1"/>
    <xf numFmtId="167" fontId="61" fillId="65" borderId="0" xfId="222" applyNumberFormat="1" applyFont="1" applyFill="1" applyBorder="1"/>
    <xf numFmtId="167" fontId="72" fillId="66" borderId="0" xfId="222" applyNumberFormat="1" applyFont="1" applyFill="1" applyBorder="1"/>
    <xf numFmtId="1" fontId="60" fillId="66" borderId="0" xfId="222" applyNumberFormat="1" applyFont="1" applyFill="1" applyBorder="1"/>
    <xf numFmtId="166" fontId="60" fillId="66" borderId="0" xfId="201" applyNumberFormat="1" applyFont="1" applyFill="1" applyBorder="1"/>
    <xf numFmtId="42" fontId="60" fillId="66" borderId="0" xfId="222" applyNumberFormat="1" applyFont="1" applyFill="1" applyBorder="1"/>
    <xf numFmtId="44" fontId="70" fillId="42" borderId="0" xfId="0" applyNumberFormat="1" applyFont="1" applyFill="1" applyBorder="1" applyAlignment="1">
      <alignment horizontal="center" vertical="center"/>
    </xf>
    <xf numFmtId="0" fontId="62" fillId="42" borderId="19" xfId="0" applyFont="1" applyFill="1" applyBorder="1" applyAlignment="1">
      <alignment horizontal="left"/>
    </xf>
    <xf numFmtId="0" fontId="61" fillId="40" borderId="0" xfId="0" applyFont="1" applyFill="1" applyBorder="1" applyAlignment="1">
      <alignment horizontal="left"/>
    </xf>
    <xf numFmtId="0" fontId="61" fillId="39" borderId="0" xfId="0" applyFont="1" applyFill="1" applyBorder="1" applyAlignment="1">
      <alignment horizontal="left"/>
    </xf>
    <xf numFmtId="0" fontId="61" fillId="40" borderId="0" xfId="0" applyFont="1" applyFill="1" applyBorder="1" applyAlignment="1">
      <alignment horizontal="right" vertical="center"/>
    </xf>
    <xf numFmtId="0" fontId="62" fillId="42" borderId="0" xfId="0" applyFont="1" applyFill="1" applyBorder="1" applyAlignment="1">
      <alignment horizontal="left" vertical="top" wrapText="1"/>
    </xf>
    <xf numFmtId="0" fontId="70" fillId="42" borderId="0" xfId="0" applyFont="1" applyFill="1" applyBorder="1" applyAlignment="1">
      <alignment horizontal="left" vertical="top" wrapText="1"/>
    </xf>
    <xf numFmtId="44" fontId="70" fillId="42" borderId="32" xfId="0" applyNumberFormat="1" applyFont="1" applyFill="1" applyBorder="1" applyAlignment="1">
      <alignment horizontal="center" vertical="center"/>
    </xf>
    <xf numFmtId="44" fontId="70" fillId="42" borderId="14" xfId="0" applyNumberFormat="1" applyFont="1" applyFill="1" applyBorder="1" applyAlignment="1">
      <alignment horizontal="center" vertical="center"/>
    </xf>
    <xf numFmtId="44" fontId="70" fillId="42" borderId="34" xfId="0" applyNumberFormat="1" applyFont="1" applyFill="1" applyBorder="1" applyAlignment="1">
      <alignment horizontal="center" vertical="center"/>
    </xf>
    <xf numFmtId="44" fontId="70" fillId="65" borderId="32" xfId="0" applyNumberFormat="1" applyFont="1" applyFill="1" applyBorder="1" applyAlignment="1">
      <alignment horizontal="center" vertical="center"/>
    </xf>
    <xf numFmtId="44" fontId="70" fillId="65" borderId="14" xfId="0" applyNumberFormat="1" applyFont="1" applyFill="1" applyBorder="1" applyAlignment="1">
      <alignment horizontal="center" vertical="center"/>
    </xf>
    <xf numFmtId="0" fontId="61" fillId="65" borderId="0" xfId="0" applyFont="1" applyFill="1" applyBorder="1" applyAlignment="1">
      <alignment horizontal="right" vertical="center" wrapText="1"/>
    </xf>
    <xf numFmtId="0" fontId="2" fillId="2" borderId="47" xfId="0" applyFont="1" applyFill="1" applyBorder="1" applyAlignment="1">
      <alignment horizontal="center" wrapText="1"/>
    </xf>
    <xf numFmtId="0" fontId="2" fillId="2" borderId="48" xfId="0" applyFont="1" applyFill="1" applyBorder="1" applyAlignment="1">
      <alignment horizontal="center" wrapText="1"/>
    </xf>
    <xf numFmtId="0" fontId="2" fillId="2" borderId="49" xfId="0" applyFont="1" applyFill="1" applyBorder="1" applyAlignment="1">
      <alignment horizontal="center" wrapText="1"/>
    </xf>
    <xf numFmtId="0" fontId="2" fillId="2" borderId="44" xfId="0" applyFont="1" applyFill="1" applyBorder="1" applyAlignment="1">
      <alignment horizontal="center" wrapText="1"/>
    </xf>
    <xf numFmtId="0" fontId="2" fillId="2" borderId="45" xfId="0" applyFont="1" applyFill="1" applyBorder="1" applyAlignment="1">
      <alignment horizontal="center" wrapText="1"/>
    </xf>
    <xf numFmtId="0" fontId="2" fillId="2" borderId="46" xfId="0" applyFont="1" applyFill="1" applyBorder="1" applyAlignment="1">
      <alignment horizontal="center" wrapText="1"/>
    </xf>
    <xf numFmtId="44" fontId="70" fillId="42" borderId="0" xfId="0" applyNumberFormat="1" applyFont="1" applyFill="1" applyBorder="1" applyAlignment="1">
      <alignment horizontal="center" vertical="center"/>
    </xf>
    <xf numFmtId="0" fontId="62" fillId="42" borderId="19" xfId="0" applyFont="1" applyFill="1" applyBorder="1" applyAlignment="1">
      <alignment horizontal="left"/>
    </xf>
    <xf numFmtId="0" fontId="62" fillId="65" borderId="19" xfId="0" applyFont="1" applyFill="1" applyBorder="1" applyAlignment="1">
      <alignment horizontal="left" wrapText="1"/>
    </xf>
    <xf numFmtId="0" fontId="62" fillId="65" borderId="19" xfId="0" applyFont="1" applyFill="1" applyBorder="1" applyAlignment="1">
      <alignment horizontal="left"/>
    </xf>
    <xf numFmtId="0" fontId="61" fillId="40" borderId="0" xfId="0" applyFont="1" applyFill="1" applyBorder="1" applyAlignment="1">
      <alignment horizontal="left"/>
    </xf>
    <xf numFmtId="44" fontId="0" fillId="42" borderId="0" xfId="0" applyNumberFormat="1" applyFont="1" applyFill="1" applyBorder="1" applyAlignment="1">
      <alignment horizontal="left" vertical="top" wrapText="1"/>
    </xf>
    <xf numFmtId="0" fontId="0" fillId="42" borderId="0" xfId="0" applyNumberFormat="1" applyFont="1" applyFill="1" applyBorder="1" applyAlignment="1">
      <alignment horizontal="left" vertical="top" wrapText="1"/>
    </xf>
    <xf numFmtId="0" fontId="72" fillId="42" borderId="0" xfId="0" applyNumberFormat="1" applyFont="1" applyFill="1" applyBorder="1" applyAlignment="1">
      <alignment horizontal="left" wrapText="1"/>
    </xf>
    <xf numFmtId="0" fontId="72" fillId="42" borderId="0" xfId="0" applyNumberFormat="1" applyFont="1" applyFill="1" applyBorder="1" applyAlignment="1">
      <alignment horizontal="left"/>
    </xf>
    <xf numFmtId="44" fontId="72" fillId="65" borderId="0" xfId="0" applyNumberFormat="1" applyFont="1" applyFill="1" applyBorder="1" applyAlignment="1">
      <alignment horizontal="left"/>
    </xf>
    <xf numFmtId="44" fontId="70" fillId="65" borderId="28" xfId="0" applyNumberFormat="1" applyFont="1" applyFill="1" applyBorder="1" applyAlignment="1">
      <alignment horizontal="center" vertical="center" wrapText="1"/>
    </xf>
    <xf numFmtId="44" fontId="70" fillId="65" borderId="29" xfId="0" applyNumberFormat="1" applyFont="1" applyFill="1" applyBorder="1" applyAlignment="1">
      <alignment horizontal="center" vertical="center" wrapText="1"/>
    </xf>
    <xf numFmtId="0" fontId="61" fillId="40" borderId="22" xfId="0" applyFont="1" applyFill="1" applyBorder="1" applyAlignment="1">
      <alignment horizontal="left"/>
    </xf>
    <xf numFmtId="0" fontId="70" fillId="42" borderId="19" xfId="0" applyFont="1" applyFill="1" applyBorder="1" applyAlignment="1">
      <alignment horizontal="left"/>
    </xf>
    <xf numFmtId="44" fontId="72" fillId="42" borderId="0" xfId="0" applyNumberFormat="1" applyFont="1" applyFill="1" applyBorder="1" applyAlignment="1">
      <alignment horizontal="left"/>
    </xf>
    <xf numFmtId="44" fontId="70" fillId="42" borderId="28" xfId="0" applyNumberFormat="1" applyFont="1" applyFill="1" applyBorder="1" applyAlignment="1">
      <alignment horizontal="center" vertical="center" wrapText="1"/>
    </xf>
    <xf numFmtId="44" fontId="70" fillId="42" borderId="29" xfId="0" applyNumberFormat="1" applyFont="1" applyFill="1" applyBorder="1" applyAlignment="1">
      <alignment horizontal="center" vertical="center" wrapText="1"/>
    </xf>
    <xf numFmtId="0" fontId="74" fillId="40" borderId="22" xfId="0" applyFont="1" applyFill="1" applyBorder="1" applyAlignment="1">
      <alignment horizontal="left"/>
    </xf>
    <xf numFmtId="0" fontId="61" fillId="39" borderId="0" xfId="0" applyFont="1" applyFill="1" applyBorder="1" applyAlignment="1">
      <alignment horizontal="left"/>
    </xf>
    <xf numFmtId="0" fontId="84" fillId="45" borderId="0" xfId="0" applyFont="1" applyFill="1" applyBorder="1" applyAlignment="1">
      <alignment horizontal="left" vertical="center" wrapText="1"/>
    </xf>
    <xf numFmtId="0" fontId="94" fillId="61" borderId="52" xfId="0" applyFont="1" applyFill="1" applyBorder="1" applyAlignment="1">
      <alignment horizontal="center" vertical="center"/>
    </xf>
    <xf numFmtId="0" fontId="94" fillId="61" borderId="24" xfId="0" applyFont="1" applyFill="1" applyBorder="1" applyAlignment="1">
      <alignment horizontal="center" vertical="center"/>
    </xf>
    <xf numFmtId="0" fontId="94" fillId="61" borderId="23" xfId="0" applyFont="1" applyFill="1" applyBorder="1" applyAlignment="1">
      <alignment horizontal="center" vertical="center"/>
    </xf>
    <xf numFmtId="0" fontId="94" fillId="61" borderId="50" xfId="0" applyFont="1" applyFill="1" applyBorder="1" applyAlignment="1">
      <alignment horizontal="center" vertical="center"/>
    </xf>
    <xf numFmtId="0" fontId="94" fillId="61" borderId="51" xfId="0" applyFont="1" applyFill="1" applyBorder="1" applyAlignment="1">
      <alignment horizontal="center" vertical="center"/>
    </xf>
    <xf numFmtId="0" fontId="94" fillId="61" borderId="56" xfId="0" applyFont="1" applyFill="1" applyBorder="1" applyAlignment="1">
      <alignment horizontal="center" vertical="center"/>
    </xf>
    <xf numFmtId="0" fontId="94" fillId="61" borderId="25" xfId="0" applyFont="1" applyFill="1" applyBorder="1" applyAlignment="1">
      <alignment horizontal="center" vertical="center"/>
    </xf>
    <xf numFmtId="0" fontId="94" fillId="61" borderId="23" xfId="0" applyFont="1" applyFill="1" applyBorder="1" applyAlignment="1">
      <alignment horizontal="center" vertical="center" wrapText="1"/>
    </xf>
    <xf numFmtId="0" fontId="79" fillId="0" borderId="0" xfId="0" applyFont="1"/>
    <xf numFmtId="0" fontId="101" fillId="0" borderId="0" xfId="0" applyFont="1"/>
    <xf numFmtId="0" fontId="0" fillId="0" borderId="0" xfId="0" applyFont="1"/>
    <xf numFmtId="0" fontId="0" fillId="0" borderId="0" xfId="0" quotePrefix="1" applyAlignment="1">
      <alignment wrapText="1"/>
    </xf>
    <xf numFmtId="0" fontId="0" fillId="0" borderId="0" xfId="0" quotePrefix="1"/>
    <xf numFmtId="10" fontId="60" fillId="67" borderId="0" xfId="206" applyNumberFormat="1" applyFont="1" applyFill="1" applyBorder="1" applyAlignment="1">
      <alignment horizontal="center" vertical="center"/>
    </xf>
    <xf numFmtId="0" fontId="2" fillId="68" borderId="1" xfId="0" applyFont="1" applyFill="1" applyBorder="1" applyAlignment="1">
      <alignment horizontal="center" wrapText="1"/>
    </xf>
    <xf numFmtId="44" fontId="70" fillId="67" borderId="14" xfId="0" applyNumberFormat="1" applyFont="1" applyFill="1" applyBorder="1" applyAlignment="1">
      <alignment horizontal="center"/>
    </xf>
    <xf numFmtId="44" fontId="69" fillId="67" borderId="33" xfId="0" applyNumberFormat="1" applyFont="1" applyFill="1" applyBorder="1" applyAlignment="1">
      <alignment horizontal="left"/>
    </xf>
    <xf numFmtId="44" fontId="69" fillId="67" borderId="31" xfId="0" applyNumberFormat="1" applyFont="1" applyFill="1" applyBorder="1" applyAlignment="1">
      <alignment horizontal="left"/>
    </xf>
    <xf numFmtId="44" fontId="69" fillId="67" borderId="38" xfId="0" applyNumberFormat="1" applyFont="1" applyFill="1" applyBorder="1" applyAlignment="1">
      <alignment horizontal="left"/>
    </xf>
    <xf numFmtId="0" fontId="67" fillId="67" borderId="0" xfId="0" applyFont="1" applyFill="1" applyBorder="1" applyAlignment="1">
      <alignment horizontal="left"/>
    </xf>
    <xf numFmtId="44" fontId="102" fillId="42" borderId="14" xfId="0" applyNumberFormat="1" applyFont="1" applyFill="1" applyBorder="1" applyAlignment="1">
      <alignment horizontal="center"/>
    </xf>
    <xf numFmtId="44" fontId="102" fillId="42" borderId="33" xfId="0" applyNumberFormat="1" applyFont="1" applyFill="1" applyBorder="1" applyAlignment="1">
      <alignment horizontal="left"/>
    </xf>
    <xf numFmtId="44" fontId="102" fillId="42" borderId="31" xfId="0" applyNumberFormat="1" applyFont="1" applyFill="1" applyBorder="1" applyAlignment="1">
      <alignment horizontal="left"/>
    </xf>
    <xf numFmtId="44" fontId="102" fillId="42" borderId="38" xfId="0" applyNumberFormat="1" applyFont="1" applyFill="1" applyBorder="1" applyAlignment="1">
      <alignment horizontal="left"/>
    </xf>
    <xf numFmtId="44" fontId="102" fillId="65" borderId="33" xfId="0" applyNumberFormat="1" applyFont="1" applyFill="1" applyBorder="1" applyAlignment="1">
      <alignment horizontal="left"/>
    </xf>
    <xf numFmtId="44" fontId="62" fillId="38" borderId="0" xfId="0" applyNumberFormat="1" applyFont="1" applyFill="1" applyBorder="1"/>
  </cellXfs>
  <cellStyles count="64155">
    <cellStyle name=" 1" xfId="4"/>
    <cellStyle name="_x000d__x000a_CCAPI200.DLL=W:\WINDOWS3\, Can't find CCAPI200.DLL_x000d__x000a_XLHELP.DLL=W:\MSOFFICE_x000d__x000a_MAINXL.HLP=W:\M" xfId="64144"/>
    <cellStyle name="_Capex" xfId="5"/>
    <cellStyle name="_UED AMP 2009-14 Final 250309 Less PU" xfId="6"/>
    <cellStyle name="_UED AMP 2009-14 Final 250309 Less PU_1011 monthly" xfId="7"/>
    <cellStyle name="0,0_x000d__x000a_NA_x000d__x000a_" xfId="64145"/>
    <cellStyle name="20% - Accent1 2" xfId="8"/>
    <cellStyle name="20% - Accent1 2 2" xfId="9586"/>
    <cellStyle name="20% - Accent2 2" xfId="9"/>
    <cellStyle name="20% - Accent2 2 2" xfId="9587"/>
    <cellStyle name="20% - Accent3 2" xfId="10"/>
    <cellStyle name="20% - Accent3 2 2" xfId="9588"/>
    <cellStyle name="20% - Accent4 2" xfId="11"/>
    <cellStyle name="20% - Accent4 2 2" xfId="9589"/>
    <cellStyle name="20% - Accent5 2" xfId="12"/>
    <cellStyle name="20% - Accent5 2 2" xfId="9590"/>
    <cellStyle name="20% - Accent6 2" xfId="13"/>
    <cellStyle name="20% - Accent6 2 2" xfId="9591"/>
    <cellStyle name="40% - Accent1 2" xfId="14"/>
    <cellStyle name="40% - Accent1 2 2" xfId="9592"/>
    <cellStyle name="40% - Accent2 2" xfId="15"/>
    <cellStyle name="40% - Accent2 2 2" xfId="9593"/>
    <cellStyle name="40% - Accent3 2" xfId="16"/>
    <cellStyle name="40% - Accent3 2 2" xfId="9594"/>
    <cellStyle name="40% - Accent4 2" xfId="17"/>
    <cellStyle name="40% - Accent4 2 2" xfId="9595"/>
    <cellStyle name="40% - Accent5 2" xfId="18"/>
    <cellStyle name="40% - Accent5 2 2" xfId="9596"/>
    <cellStyle name="40% - Accent6 2" xfId="19"/>
    <cellStyle name="40% - Accent6 2 2" xfId="9597"/>
    <cellStyle name="60% - Accent1 2" xfId="20"/>
    <cellStyle name="60% - Accent2 2" xfId="21"/>
    <cellStyle name="60% - Accent3 2" xfId="22"/>
    <cellStyle name="60% - Accent4 2" xfId="23"/>
    <cellStyle name="60% - Accent5 2" xfId="24"/>
    <cellStyle name="60% - Accent6 2" xfId="25"/>
    <cellStyle name="Accent1 - 20%" xfId="26"/>
    <cellStyle name="Accent1 - 20% 2" xfId="9598"/>
    <cellStyle name="Accent1 - 40%" xfId="27"/>
    <cellStyle name="Accent1 - 40% 2" xfId="9599"/>
    <cellStyle name="Accent1 - 60%" xfId="28"/>
    <cellStyle name="Accent1 2" xfId="29"/>
    <cellStyle name="Accent1 3" xfId="30"/>
    <cellStyle name="Accent2 - 20%" xfId="31"/>
    <cellStyle name="Accent2 - 20% 2" xfId="9600"/>
    <cellStyle name="Accent2 - 40%" xfId="32"/>
    <cellStyle name="Accent2 - 40% 2" xfId="9601"/>
    <cellStyle name="Accent2 - 60%" xfId="33"/>
    <cellStyle name="Accent2 2" xfId="34"/>
    <cellStyle name="Accent2 3" xfId="35"/>
    <cellStyle name="Accent3 - 20%" xfId="36"/>
    <cellStyle name="Accent3 - 20% 2" xfId="9602"/>
    <cellStyle name="Accent3 - 40%" xfId="37"/>
    <cellStyle name="Accent3 - 40% 2" xfId="9603"/>
    <cellStyle name="Accent3 - 60%" xfId="38"/>
    <cellStyle name="Accent3 2" xfId="39"/>
    <cellStyle name="Accent3 3" xfId="40"/>
    <cellStyle name="Accent4 - 20%" xfId="41"/>
    <cellStyle name="Accent4 - 20% 2" xfId="9604"/>
    <cellStyle name="Accent4 - 40%" xfId="42"/>
    <cellStyle name="Accent4 - 40% 2" xfId="9605"/>
    <cellStyle name="Accent4 - 60%" xfId="43"/>
    <cellStyle name="Accent4 2" xfId="44"/>
    <cellStyle name="Accent4 3" xfId="45"/>
    <cellStyle name="Accent5 - 20%" xfId="46"/>
    <cellStyle name="Accent5 - 20% 2" xfId="9606"/>
    <cellStyle name="Accent5 - 40%" xfId="47"/>
    <cellStyle name="Accent5 - 40% 2" xfId="9607"/>
    <cellStyle name="Accent5 - 60%" xfId="48"/>
    <cellStyle name="Accent5 2" xfId="49"/>
    <cellStyle name="Accent5 3" xfId="50"/>
    <cellStyle name="Accent6 - 20%" xfId="51"/>
    <cellStyle name="Accent6 - 20% 2" xfId="9608"/>
    <cellStyle name="Accent6 - 40%" xfId="52"/>
    <cellStyle name="Accent6 - 40% 2" xfId="9609"/>
    <cellStyle name="Accent6 - 60%" xfId="53"/>
    <cellStyle name="Accent6 2" xfId="54"/>
    <cellStyle name="Accent6 3" xfId="55"/>
    <cellStyle name="Agara" xfId="56"/>
    <cellStyle name="B79812_.wvu.PrintTitlest" xfId="57"/>
    <cellStyle name="Bad 2" xfId="58"/>
    <cellStyle name="Black" xfId="59"/>
    <cellStyle name="Blockout" xfId="9610"/>
    <cellStyle name="Blockout 2" xfId="9611"/>
    <cellStyle name="Blue" xfId="60"/>
    <cellStyle name="Calculation 2" xfId="61"/>
    <cellStyle name="Calculation 2 10" xfId="9612"/>
    <cellStyle name="Calculation 2 10 2" xfId="9613"/>
    <cellStyle name="Calculation 2 10 3" xfId="9614"/>
    <cellStyle name="Calculation 2 11" xfId="9615"/>
    <cellStyle name="Calculation 2 11 2" xfId="9616"/>
    <cellStyle name="Calculation 2 11 3" xfId="9617"/>
    <cellStyle name="Calculation 2 12" xfId="9618"/>
    <cellStyle name="Calculation 2 12 2" xfId="9619"/>
    <cellStyle name="Calculation 2 12 3" xfId="9620"/>
    <cellStyle name="Calculation 2 13" xfId="9621"/>
    <cellStyle name="Calculation 2 13 2" xfId="9622"/>
    <cellStyle name="Calculation 2 13 3" xfId="9623"/>
    <cellStyle name="Calculation 2 14" xfId="9624"/>
    <cellStyle name="Calculation 2 14 2" xfId="9625"/>
    <cellStyle name="Calculation 2 14 3" xfId="9626"/>
    <cellStyle name="Calculation 2 15" xfId="9627"/>
    <cellStyle name="Calculation 2 15 2" xfId="9628"/>
    <cellStyle name="Calculation 2 15 3" xfId="9629"/>
    <cellStyle name="Calculation 2 16" xfId="9630"/>
    <cellStyle name="Calculation 2 17" xfId="9631"/>
    <cellStyle name="Calculation 2 18" xfId="9632"/>
    <cellStyle name="Calculation 2 2" xfId="62"/>
    <cellStyle name="Calculation 2 2 10" xfId="63"/>
    <cellStyle name="Calculation 2 2 10 2" xfId="64"/>
    <cellStyle name="Calculation 2 2 10 2 2" xfId="9633"/>
    <cellStyle name="Calculation 2 2 10 2 3" xfId="9634"/>
    <cellStyle name="Calculation 2 2 10 3" xfId="65"/>
    <cellStyle name="Calculation 2 2 10 3 2" xfId="9635"/>
    <cellStyle name="Calculation 2 2 10 3 3" xfId="9636"/>
    <cellStyle name="Calculation 2 2 10 4" xfId="9637"/>
    <cellStyle name="Calculation 2 2 10 5" xfId="9638"/>
    <cellStyle name="Calculation 2 2 11" xfId="66"/>
    <cellStyle name="Calculation 2 2 11 2" xfId="67"/>
    <cellStyle name="Calculation 2 2 11 2 2" xfId="9639"/>
    <cellStyle name="Calculation 2 2 11 2 3" xfId="9640"/>
    <cellStyle name="Calculation 2 2 11 3" xfId="68"/>
    <cellStyle name="Calculation 2 2 11 3 2" xfId="9641"/>
    <cellStyle name="Calculation 2 2 11 3 3" xfId="9642"/>
    <cellStyle name="Calculation 2 2 11 4" xfId="9643"/>
    <cellStyle name="Calculation 2 2 11 5" xfId="9644"/>
    <cellStyle name="Calculation 2 2 12" xfId="69"/>
    <cellStyle name="Calculation 2 2 12 2" xfId="70"/>
    <cellStyle name="Calculation 2 2 12 2 2" xfId="9645"/>
    <cellStyle name="Calculation 2 2 12 2 3" xfId="9646"/>
    <cellStyle name="Calculation 2 2 12 3" xfId="71"/>
    <cellStyle name="Calculation 2 2 12 3 2" xfId="9647"/>
    <cellStyle name="Calculation 2 2 12 3 3" xfId="9648"/>
    <cellStyle name="Calculation 2 2 12 4" xfId="9649"/>
    <cellStyle name="Calculation 2 2 12 5" xfId="9650"/>
    <cellStyle name="Calculation 2 2 13" xfId="9651"/>
    <cellStyle name="Calculation 2 2 13 2" xfId="9652"/>
    <cellStyle name="Calculation 2 2 13 3" xfId="9653"/>
    <cellStyle name="Calculation 2 2 14" xfId="9654"/>
    <cellStyle name="Calculation 2 2 14 2" xfId="9655"/>
    <cellStyle name="Calculation 2 2 14 3" xfId="9656"/>
    <cellStyle name="Calculation 2 2 15" xfId="9657"/>
    <cellStyle name="Calculation 2 2 15 2" xfId="9658"/>
    <cellStyle name="Calculation 2 2 15 3" xfId="9659"/>
    <cellStyle name="Calculation 2 2 16" xfId="9660"/>
    <cellStyle name="Calculation 2 2 16 2" xfId="9661"/>
    <cellStyle name="Calculation 2 2 16 3" xfId="9662"/>
    <cellStyle name="Calculation 2 2 17" xfId="9663"/>
    <cellStyle name="Calculation 2 2 17 2" xfId="9664"/>
    <cellStyle name="Calculation 2 2 17 3" xfId="9665"/>
    <cellStyle name="Calculation 2 2 18" xfId="9666"/>
    <cellStyle name="Calculation 2 2 19" xfId="9667"/>
    <cellStyle name="Calculation 2 2 2" xfId="72"/>
    <cellStyle name="Calculation 2 2 2 10" xfId="73"/>
    <cellStyle name="Calculation 2 2 2 10 2" xfId="74"/>
    <cellStyle name="Calculation 2 2 2 10 2 2" xfId="9668"/>
    <cellStyle name="Calculation 2 2 2 10 2 3" xfId="9669"/>
    <cellStyle name="Calculation 2 2 2 10 3" xfId="75"/>
    <cellStyle name="Calculation 2 2 2 10 3 2" xfId="9670"/>
    <cellStyle name="Calculation 2 2 2 10 3 3" xfId="9671"/>
    <cellStyle name="Calculation 2 2 2 10 4" xfId="9672"/>
    <cellStyle name="Calculation 2 2 2 10 5" xfId="9673"/>
    <cellStyle name="Calculation 2 2 2 11" xfId="9674"/>
    <cellStyle name="Calculation 2 2 2 11 2" xfId="9675"/>
    <cellStyle name="Calculation 2 2 2 11 3" xfId="9676"/>
    <cellStyle name="Calculation 2 2 2 12" xfId="9677"/>
    <cellStyle name="Calculation 2 2 2 12 2" xfId="9678"/>
    <cellStyle name="Calculation 2 2 2 12 3" xfId="9679"/>
    <cellStyle name="Calculation 2 2 2 13" xfId="9680"/>
    <cellStyle name="Calculation 2 2 2 13 2" xfId="9681"/>
    <cellStyle name="Calculation 2 2 2 13 3" xfId="9682"/>
    <cellStyle name="Calculation 2 2 2 14" xfId="9683"/>
    <cellStyle name="Calculation 2 2 2 14 2" xfId="9684"/>
    <cellStyle name="Calculation 2 2 2 14 3" xfId="9685"/>
    <cellStyle name="Calculation 2 2 2 15" xfId="9686"/>
    <cellStyle name="Calculation 2 2 2 15 2" xfId="9687"/>
    <cellStyle name="Calculation 2 2 2 15 3" xfId="9688"/>
    <cellStyle name="Calculation 2 2 2 16" xfId="9689"/>
    <cellStyle name="Calculation 2 2 2 17" xfId="9690"/>
    <cellStyle name="Calculation 2 2 2 18" xfId="9691"/>
    <cellStyle name="Calculation 2 2 2 19" xfId="9692"/>
    <cellStyle name="Calculation 2 2 2 2" xfId="76"/>
    <cellStyle name="Calculation 2 2 2 2 10" xfId="9693"/>
    <cellStyle name="Calculation 2 2 2 2 10 2" xfId="9694"/>
    <cellStyle name="Calculation 2 2 2 2 10 3" xfId="9695"/>
    <cellStyle name="Calculation 2 2 2 2 11" xfId="9696"/>
    <cellStyle name="Calculation 2 2 2 2 11 2" xfId="9697"/>
    <cellStyle name="Calculation 2 2 2 2 11 3" xfId="9698"/>
    <cellStyle name="Calculation 2 2 2 2 12" xfId="9699"/>
    <cellStyle name="Calculation 2 2 2 2 12 2" xfId="9700"/>
    <cellStyle name="Calculation 2 2 2 2 12 3" xfId="9701"/>
    <cellStyle name="Calculation 2 2 2 2 13" xfId="9702"/>
    <cellStyle name="Calculation 2 2 2 2 14" xfId="9703"/>
    <cellStyle name="Calculation 2 2 2 2 2" xfId="77"/>
    <cellStyle name="Calculation 2 2 2 2 2 2" xfId="78"/>
    <cellStyle name="Calculation 2 2 2 2 2 2 2" xfId="9704"/>
    <cellStyle name="Calculation 2 2 2 2 2 2 2 2" xfId="9705"/>
    <cellStyle name="Calculation 2 2 2 2 2 2 2 2 2" xfId="9706"/>
    <cellStyle name="Calculation 2 2 2 2 2 2 2 3" xfId="9707"/>
    <cellStyle name="Calculation 2 2 2 2 2 2 3" xfId="9708"/>
    <cellStyle name="Calculation 2 2 2 2 2 2 3 2" xfId="9709"/>
    <cellStyle name="Calculation 2 2 2 2 2 2 3 3" xfId="9710"/>
    <cellStyle name="Calculation 2 2 2 2 2 2 4" xfId="9711"/>
    <cellStyle name="Calculation 2 2 2 2 2 2 4 2" xfId="9712"/>
    <cellStyle name="Calculation 2 2 2 2 2 2 4 3" xfId="9713"/>
    <cellStyle name="Calculation 2 2 2 2 2 2 5" xfId="9714"/>
    <cellStyle name="Calculation 2 2 2 2 2 2 5 2" xfId="9715"/>
    <cellStyle name="Calculation 2 2 2 2 2 2 5 3" xfId="9716"/>
    <cellStyle name="Calculation 2 2 2 2 2 2 6" xfId="9717"/>
    <cellStyle name="Calculation 2 2 2 2 2 2 6 2" xfId="9718"/>
    <cellStyle name="Calculation 2 2 2 2 2 2 7" xfId="9719"/>
    <cellStyle name="Calculation 2 2 2 2 2 2 8" xfId="9720"/>
    <cellStyle name="Calculation 2 2 2 2 2 2 9" xfId="9721"/>
    <cellStyle name="Calculation 2 2 2 2 2 3" xfId="9722"/>
    <cellStyle name="Calculation 2 2 2 2 2 3 2" xfId="9723"/>
    <cellStyle name="Calculation 2 2 2 2 2 3 2 2" xfId="9724"/>
    <cellStyle name="Calculation 2 2 2 2 2 3 3" xfId="9725"/>
    <cellStyle name="Calculation 2 2 2 2 2 4" xfId="9726"/>
    <cellStyle name="Calculation 2 2 2 2 2 4 2" xfId="9727"/>
    <cellStyle name="Calculation 2 2 2 2 2 4 3" xfId="9728"/>
    <cellStyle name="Calculation 2 2 2 2 2 5" xfId="9729"/>
    <cellStyle name="Calculation 2 2 2 2 2 6" xfId="9730"/>
    <cellStyle name="Calculation 2 2 2 2 3" xfId="79"/>
    <cellStyle name="Calculation 2 2 2 2 3 2" xfId="9731"/>
    <cellStyle name="Calculation 2 2 2 2 3 2 2" xfId="9732"/>
    <cellStyle name="Calculation 2 2 2 2 3 2 2 2" xfId="9733"/>
    <cellStyle name="Calculation 2 2 2 2 3 2 3" xfId="9734"/>
    <cellStyle name="Calculation 2 2 2 2 3 3" xfId="9735"/>
    <cellStyle name="Calculation 2 2 2 2 3 3 2" xfId="9736"/>
    <cellStyle name="Calculation 2 2 2 2 3 3 2 2" xfId="9737"/>
    <cellStyle name="Calculation 2 2 2 2 3 3 3" xfId="9738"/>
    <cellStyle name="Calculation 2 2 2 2 3 4" xfId="9739"/>
    <cellStyle name="Calculation 2 2 2 2 3 4 2" xfId="9740"/>
    <cellStyle name="Calculation 2 2 2 2 3 4 3" xfId="9741"/>
    <cellStyle name="Calculation 2 2 2 2 3 5" xfId="9742"/>
    <cellStyle name="Calculation 2 2 2 2 3 5 2" xfId="9743"/>
    <cellStyle name="Calculation 2 2 2 2 3 5 3" xfId="9744"/>
    <cellStyle name="Calculation 2 2 2 2 3 6" xfId="9745"/>
    <cellStyle name="Calculation 2 2 2 2 3 6 2" xfId="9746"/>
    <cellStyle name="Calculation 2 2 2 2 3 7" xfId="9747"/>
    <cellStyle name="Calculation 2 2 2 2 3 8" xfId="9748"/>
    <cellStyle name="Calculation 2 2 2 2 3 9" xfId="9749"/>
    <cellStyle name="Calculation 2 2 2 2 4" xfId="80"/>
    <cellStyle name="Calculation 2 2 2 2 4 2" xfId="9750"/>
    <cellStyle name="Calculation 2 2 2 2 4 2 2" xfId="9751"/>
    <cellStyle name="Calculation 2 2 2 2 4 3" xfId="9752"/>
    <cellStyle name="Calculation 2 2 2 2 5" xfId="9753"/>
    <cellStyle name="Calculation 2 2 2 2 5 2" xfId="9754"/>
    <cellStyle name="Calculation 2 2 2 2 5 3" xfId="9755"/>
    <cellStyle name="Calculation 2 2 2 2 6" xfId="9756"/>
    <cellStyle name="Calculation 2 2 2 2 6 2" xfId="9757"/>
    <cellStyle name="Calculation 2 2 2 2 6 3" xfId="9758"/>
    <cellStyle name="Calculation 2 2 2 2 7" xfId="9759"/>
    <cellStyle name="Calculation 2 2 2 2 7 2" xfId="9760"/>
    <cellStyle name="Calculation 2 2 2 2 7 3" xfId="9761"/>
    <cellStyle name="Calculation 2 2 2 2 8" xfId="9762"/>
    <cellStyle name="Calculation 2 2 2 2 8 2" xfId="9763"/>
    <cellStyle name="Calculation 2 2 2 2 8 3" xfId="9764"/>
    <cellStyle name="Calculation 2 2 2 2 9" xfId="9765"/>
    <cellStyle name="Calculation 2 2 2 2 9 2" xfId="9766"/>
    <cellStyle name="Calculation 2 2 2 2 9 3" xfId="9767"/>
    <cellStyle name="Calculation 2 2 2 3" xfId="81"/>
    <cellStyle name="Calculation 2 2 2 3 10" xfId="9768"/>
    <cellStyle name="Calculation 2 2 2 3 10 2" xfId="9769"/>
    <cellStyle name="Calculation 2 2 2 3 10 3" xfId="9770"/>
    <cellStyle name="Calculation 2 2 2 3 11" xfId="9771"/>
    <cellStyle name="Calculation 2 2 2 3 11 2" xfId="9772"/>
    <cellStyle name="Calculation 2 2 2 3 11 3" xfId="9773"/>
    <cellStyle name="Calculation 2 2 2 3 12" xfId="9774"/>
    <cellStyle name="Calculation 2 2 2 3 12 2" xfId="9775"/>
    <cellStyle name="Calculation 2 2 2 3 12 3" xfId="9776"/>
    <cellStyle name="Calculation 2 2 2 3 13" xfId="9777"/>
    <cellStyle name="Calculation 2 2 2 3 14" xfId="9778"/>
    <cellStyle name="Calculation 2 2 2 3 2" xfId="82"/>
    <cellStyle name="Calculation 2 2 2 3 2 2" xfId="9779"/>
    <cellStyle name="Calculation 2 2 2 3 2 2 2" xfId="9780"/>
    <cellStyle name="Calculation 2 2 2 3 2 2 2 2" xfId="9781"/>
    <cellStyle name="Calculation 2 2 2 3 2 2 3" xfId="9782"/>
    <cellStyle name="Calculation 2 2 2 3 2 3" xfId="9783"/>
    <cellStyle name="Calculation 2 2 2 3 2 3 2" xfId="9784"/>
    <cellStyle name="Calculation 2 2 2 3 2 3 2 2" xfId="9785"/>
    <cellStyle name="Calculation 2 2 2 3 2 3 3" xfId="9786"/>
    <cellStyle name="Calculation 2 2 2 3 2 4" xfId="9787"/>
    <cellStyle name="Calculation 2 2 2 3 2 4 2" xfId="9788"/>
    <cellStyle name="Calculation 2 2 2 3 2 4 3" xfId="9789"/>
    <cellStyle name="Calculation 2 2 2 3 2 5" xfId="9790"/>
    <cellStyle name="Calculation 2 2 2 3 2 5 2" xfId="9791"/>
    <cellStyle name="Calculation 2 2 2 3 2 5 3" xfId="9792"/>
    <cellStyle name="Calculation 2 2 2 3 2 6" xfId="9793"/>
    <cellStyle name="Calculation 2 2 2 3 2 6 2" xfId="9794"/>
    <cellStyle name="Calculation 2 2 2 3 2 7" xfId="9795"/>
    <cellStyle name="Calculation 2 2 2 3 2 8" xfId="9796"/>
    <cellStyle name="Calculation 2 2 2 3 2 9" xfId="9797"/>
    <cellStyle name="Calculation 2 2 2 3 3" xfId="83"/>
    <cellStyle name="Calculation 2 2 2 3 3 2" xfId="9798"/>
    <cellStyle name="Calculation 2 2 2 3 3 2 2" xfId="9799"/>
    <cellStyle name="Calculation 2 2 2 3 3 3" xfId="9800"/>
    <cellStyle name="Calculation 2 2 2 3 4" xfId="84"/>
    <cellStyle name="Calculation 2 2 2 3 4 2" xfId="9801"/>
    <cellStyle name="Calculation 2 2 2 3 4 3" xfId="9802"/>
    <cellStyle name="Calculation 2 2 2 3 5" xfId="9803"/>
    <cellStyle name="Calculation 2 2 2 3 5 2" xfId="9804"/>
    <cellStyle name="Calculation 2 2 2 3 5 3" xfId="9805"/>
    <cellStyle name="Calculation 2 2 2 3 6" xfId="9806"/>
    <cellStyle name="Calculation 2 2 2 3 6 2" xfId="9807"/>
    <cellStyle name="Calculation 2 2 2 3 6 3" xfId="9808"/>
    <cellStyle name="Calculation 2 2 2 3 7" xfId="9809"/>
    <cellStyle name="Calculation 2 2 2 3 7 2" xfId="9810"/>
    <cellStyle name="Calculation 2 2 2 3 7 3" xfId="9811"/>
    <cellStyle name="Calculation 2 2 2 3 8" xfId="9812"/>
    <cellStyle name="Calculation 2 2 2 3 8 2" xfId="9813"/>
    <cellStyle name="Calculation 2 2 2 3 8 3" xfId="9814"/>
    <cellStyle name="Calculation 2 2 2 3 9" xfId="9815"/>
    <cellStyle name="Calculation 2 2 2 3 9 2" xfId="9816"/>
    <cellStyle name="Calculation 2 2 2 3 9 3" xfId="9817"/>
    <cellStyle name="Calculation 2 2 2 4" xfId="85"/>
    <cellStyle name="Calculation 2 2 2 4 10" xfId="9818"/>
    <cellStyle name="Calculation 2 2 2 4 11" xfId="9819"/>
    <cellStyle name="Calculation 2 2 2 4 2" xfId="86"/>
    <cellStyle name="Calculation 2 2 2 4 2 10" xfId="9820"/>
    <cellStyle name="Calculation 2 2 2 4 2 2" xfId="87"/>
    <cellStyle name="Calculation 2 2 2 4 2 2 2" xfId="9821"/>
    <cellStyle name="Calculation 2 2 2 4 2 2 2 2" xfId="9822"/>
    <cellStyle name="Calculation 2 2 2 4 2 2 3" xfId="9823"/>
    <cellStyle name="Calculation 2 2 2 4 2 3" xfId="9824"/>
    <cellStyle name="Calculation 2 2 2 4 2 3 2" xfId="9825"/>
    <cellStyle name="Calculation 2 2 2 4 2 3 2 2" xfId="9826"/>
    <cellStyle name="Calculation 2 2 2 4 2 3 3" xfId="9827"/>
    <cellStyle name="Calculation 2 2 2 4 2 4" xfId="9828"/>
    <cellStyle name="Calculation 2 2 2 4 2 4 2" xfId="9829"/>
    <cellStyle name="Calculation 2 2 2 4 2 4 3" xfId="9830"/>
    <cellStyle name="Calculation 2 2 2 4 2 5" xfId="9831"/>
    <cellStyle name="Calculation 2 2 2 4 2 5 2" xfId="9832"/>
    <cellStyle name="Calculation 2 2 2 4 2 5 3" xfId="9833"/>
    <cellStyle name="Calculation 2 2 2 4 2 6" xfId="9834"/>
    <cellStyle name="Calculation 2 2 2 4 2 6 2" xfId="9835"/>
    <cellStyle name="Calculation 2 2 2 4 2 6 3" xfId="9836"/>
    <cellStyle name="Calculation 2 2 2 4 2 7" xfId="9837"/>
    <cellStyle name="Calculation 2 2 2 4 2 7 2" xfId="9838"/>
    <cellStyle name="Calculation 2 2 2 4 2 8" xfId="9839"/>
    <cellStyle name="Calculation 2 2 2 4 2 9" xfId="9840"/>
    <cellStyle name="Calculation 2 2 2 4 3" xfId="88"/>
    <cellStyle name="Calculation 2 2 2 4 3 2" xfId="9841"/>
    <cellStyle name="Calculation 2 2 2 4 3 2 2" xfId="9842"/>
    <cellStyle name="Calculation 2 2 2 4 3 3" xfId="9843"/>
    <cellStyle name="Calculation 2 2 2 4 4" xfId="9844"/>
    <cellStyle name="Calculation 2 2 2 4 4 2" xfId="9845"/>
    <cellStyle name="Calculation 2 2 2 4 4 2 2" xfId="9846"/>
    <cellStyle name="Calculation 2 2 2 4 4 3" xfId="9847"/>
    <cellStyle name="Calculation 2 2 2 4 5" xfId="9848"/>
    <cellStyle name="Calculation 2 2 2 4 5 2" xfId="9849"/>
    <cellStyle name="Calculation 2 2 2 4 5 2 2" xfId="9850"/>
    <cellStyle name="Calculation 2 2 2 4 5 3" xfId="9851"/>
    <cellStyle name="Calculation 2 2 2 4 6" xfId="9852"/>
    <cellStyle name="Calculation 2 2 2 4 6 2" xfId="9853"/>
    <cellStyle name="Calculation 2 2 2 4 6 3" xfId="9854"/>
    <cellStyle name="Calculation 2 2 2 4 7" xfId="9855"/>
    <cellStyle name="Calculation 2 2 2 4 7 2" xfId="9856"/>
    <cellStyle name="Calculation 2 2 2 4 7 3" xfId="9857"/>
    <cellStyle name="Calculation 2 2 2 4 8" xfId="9858"/>
    <cellStyle name="Calculation 2 2 2 4 8 2" xfId="9859"/>
    <cellStyle name="Calculation 2 2 2 4 9" xfId="9860"/>
    <cellStyle name="Calculation 2 2 2 5" xfId="89"/>
    <cellStyle name="Calculation 2 2 2 5 10" xfId="9861"/>
    <cellStyle name="Calculation 2 2 2 5 11" xfId="9862"/>
    <cellStyle name="Calculation 2 2 2 5 2" xfId="90"/>
    <cellStyle name="Calculation 2 2 2 5 2 10" xfId="9863"/>
    <cellStyle name="Calculation 2 2 2 5 2 2" xfId="91"/>
    <cellStyle name="Calculation 2 2 2 5 2 2 2" xfId="9864"/>
    <cellStyle name="Calculation 2 2 2 5 2 2 2 2" xfId="9865"/>
    <cellStyle name="Calculation 2 2 2 5 2 2 3" xfId="9866"/>
    <cellStyle name="Calculation 2 2 2 5 2 3" xfId="92"/>
    <cellStyle name="Calculation 2 2 2 5 2 3 2" xfId="9867"/>
    <cellStyle name="Calculation 2 2 2 5 2 3 2 2" xfId="9868"/>
    <cellStyle name="Calculation 2 2 2 5 2 3 3" xfId="9869"/>
    <cellStyle name="Calculation 2 2 2 5 2 4" xfId="9870"/>
    <cellStyle name="Calculation 2 2 2 5 2 4 2" xfId="9871"/>
    <cellStyle name="Calculation 2 2 2 5 2 4 3" xfId="9872"/>
    <cellStyle name="Calculation 2 2 2 5 2 5" xfId="9873"/>
    <cellStyle name="Calculation 2 2 2 5 2 5 2" xfId="9874"/>
    <cellStyle name="Calculation 2 2 2 5 2 5 3" xfId="9875"/>
    <cellStyle name="Calculation 2 2 2 5 2 6" xfId="9876"/>
    <cellStyle name="Calculation 2 2 2 5 2 6 2" xfId="9877"/>
    <cellStyle name="Calculation 2 2 2 5 2 6 3" xfId="9878"/>
    <cellStyle name="Calculation 2 2 2 5 2 7" xfId="9879"/>
    <cellStyle name="Calculation 2 2 2 5 2 7 2" xfId="9880"/>
    <cellStyle name="Calculation 2 2 2 5 2 8" xfId="9881"/>
    <cellStyle name="Calculation 2 2 2 5 2 9" xfId="9882"/>
    <cellStyle name="Calculation 2 2 2 5 3" xfId="93"/>
    <cellStyle name="Calculation 2 2 2 5 3 2" xfId="9883"/>
    <cellStyle name="Calculation 2 2 2 5 3 2 2" xfId="9884"/>
    <cellStyle name="Calculation 2 2 2 5 3 3" xfId="9885"/>
    <cellStyle name="Calculation 2 2 2 5 4" xfId="94"/>
    <cellStyle name="Calculation 2 2 2 5 4 2" xfId="9886"/>
    <cellStyle name="Calculation 2 2 2 5 4 2 2" xfId="9887"/>
    <cellStyle name="Calculation 2 2 2 5 4 3" xfId="9888"/>
    <cellStyle name="Calculation 2 2 2 5 5" xfId="9889"/>
    <cellStyle name="Calculation 2 2 2 5 5 2" xfId="9890"/>
    <cellStyle name="Calculation 2 2 2 5 5 2 2" xfId="9891"/>
    <cellStyle name="Calculation 2 2 2 5 5 3" xfId="9892"/>
    <cellStyle name="Calculation 2 2 2 5 6" xfId="9893"/>
    <cellStyle name="Calculation 2 2 2 5 6 2" xfId="9894"/>
    <cellStyle name="Calculation 2 2 2 5 6 3" xfId="9895"/>
    <cellStyle name="Calculation 2 2 2 5 7" xfId="9896"/>
    <cellStyle name="Calculation 2 2 2 5 7 2" xfId="9897"/>
    <cellStyle name="Calculation 2 2 2 5 7 3" xfId="9898"/>
    <cellStyle name="Calculation 2 2 2 5 8" xfId="9899"/>
    <cellStyle name="Calculation 2 2 2 5 8 2" xfId="9900"/>
    <cellStyle name="Calculation 2 2 2 5 9" xfId="9901"/>
    <cellStyle name="Calculation 2 2 2 6" xfId="95"/>
    <cellStyle name="Calculation 2 2 2 6 2" xfId="96"/>
    <cellStyle name="Calculation 2 2 2 6 2 2" xfId="97"/>
    <cellStyle name="Calculation 2 2 2 6 2 2 2" xfId="9902"/>
    <cellStyle name="Calculation 2 2 2 6 2 2 3" xfId="9903"/>
    <cellStyle name="Calculation 2 2 2 6 2 3" xfId="98"/>
    <cellStyle name="Calculation 2 2 2 6 2 3 2" xfId="9904"/>
    <cellStyle name="Calculation 2 2 2 6 2 3 3" xfId="9905"/>
    <cellStyle name="Calculation 2 2 2 6 2 4" xfId="9906"/>
    <cellStyle name="Calculation 2 2 2 6 2 5" xfId="9907"/>
    <cellStyle name="Calculation 2 2 2 6 3" xfId="99"/>
    <cellStyle name="Calculation 2 2 2 6 3 2" xfId="9908"/>
    <cellStyle name="Calculation 2 2 2 6 3 3" xfId="9909"/>
    <cellStyle name="Calculation 2 2 2 6 4" xfId="100"/>
    <cellStyle name="Calculation 2 2 2 6 4 2" xfId="9910"/>
    <cellStyle name="Calculation 2 2 2 6 4 3" xfId="9911"/>
    <cellStyle name="Calculation 2 2 2 6 5" xfId="9912"/>
    <cellStyle name="Calculation 2 2 2 6 5 2" xfId="9913"/>
    <cellStyle name="Calculation 2 2 2 6 6" xfId="9914"/>
    <cellStyle name="Calculation 2 2 2 6 7" xfId="9915"/>
    <cellStyle name="Calculation 2 2 2 7" xfId="101"/>
    <cellStyle name="Calculation 2 2 2 7 2" xfId="102"/>
    <cellStyle name="Calculation 2 2 2 7 2 2" xfId="103"/>
    <cellStyle name="Calculation 2 2 2 7 2 2 2" xfId="9916"/>
    <cellStyle name="Calculation 2 2 2 7 2 2 3" xfId="9917"/>
    <cellStyle name="Calculation 2 2 2 7 2 3" xfId="104"/>
    <cellStyle name="Calculation 2 2 2 7 2 3 2" xfId="9918"/>
    <cellStyle name="Calculation 2 2 2 7 2 3 3" xfId="9919"/>
    <cellStyle name="Calculation 2 2 2 7 2 4" xfId="9920"/>
    <cellStyle name="Calculation 2 2 2 7 2 5" xfId="9921"/>
    <cellStyle name="Calculation 2 2 2 7 3" xfId="105"/>
    <cellStyle name="Calculation 2 2 2 7 3 2" xfId="9922"/>
    <cellStyle name="Calculation 2 2 2 7 3 3" xfId="9923"/>
    <cellStyle name="Calculation 2 2 2 7 4" xfId="106"/>
    <cellStyle name="Calculation 2 2 2 7 4 2" xfId="9924"/>
    <cellStyle name="Calculation 2 2 2 7 4 3" xfId="9925"/>
    <cellStyle name="Calculation 2 2 2 7 5" xfId="9926"/>
    <cellStyle name="Calculation 2 2 2 7 6" xfId="9927"/>
    <cellStyle name="Calculation 2 2 2 8" xfId="107"/>
    <cellStyle name="Calculation 2 2 2 8 2" xfId="108"/>
    <cellStyle name="Calculation 2 2 2 8 2 2" xfId="9928"/>
    <cellStyle name="Calculation 2 2 2 8 2 3" xfId="9929"/>
    <cellStyle name="Calculation 2 2 2 8 3" xfId="109"/>
    <cellStyle name="Calculation 2 2 2 8 3 2" xfId="9930"/>
    <cellStyle name="Calculation 2 2 2 8 3 3" xfId="9931"/>
    <cellStyle name="Calculation 2 2 2 8 4" xfId="9932"/>
    <cellStyle name="Calculation 2 2 2 8 5" xfId="9933"/>
    <cellStyle name="Calculation 2 2 2 9" xfId="110"/>
    <cellStyle name="Calculation 2 2 2 9 2" xfId="111"/>
    <cellStyle name="Calculation 2 2 2 9 2 2" xfId="9934"/>
    <cellStyle name="Calculation 2 2 2 9 2 3" xfId="9935"/>
    <cellStyle name="Calculation 2 2 2 9 3" xfId="112"/>
    <cellStyle name="Calculation 2 2 2 9 3 2" xfId="9936"/>
    <cellStyle name="Calculation 2 2 2 9 3 3" xfId="9937"/>
    <cellStyle name="Calculation 2 2 2 9 4" xfId="9938"/>
    <cellStyle name="Calculation 2 2 2 9 5" xfId="9939"/>
    <cellStyle name="Calculation 2 2 20" xfId="9940"/>
    <cellStyle name="Calculation 2 2 21" xfId="9941"/>
    <cellStyle name="Calculation 2 2 3" xfId="113"/>
    <cellStyle name="Calculation 2 2 3 10" xfId="114"/>
    <cellStyle name="Calculation 2 2 3 10 2" xfId="115"/>
    <cellStyle name="Calculation 2 2 3 10 2 2" xfId="9942"/>
    <cellStyle name="Calculation 2 2 3 10 2 3" xfId="9943"/>
    <cellStyle name="Calculation 2 2 3 10 3" xfId="116"/>
    <cellStyle name="Calculation 2 2 3 10 3 2" xfId="9944"/>
    <cellStyle name="Calculation 2 2 3 10 3 3" xfId="9945"/>
    <cellStyle name="Calculation 2 2 3 10 4" xfId="9946"/>
    <cellStyle name="Calculation 2 2 3 10 5" xfId="9947"/>
    <cellStyle name="Calculation 2 2 3 11" xfId="9948"/>
    <cellStyle name="Calculation 2 2 3 11 2" xfId="9949"/>
    <cellStyle name="Calculation 2 2 3 11 3" xfId="9950"/>
    <cellStyle name="Calculation 2 2 3 12" xfId="9951"/>
    <cellStyle name="Calculation 2 2 3 12 2" xfId="9952"/>
    <cellStyle name="Calculation 2 2 3 12 3" xfId="9953"/>
    <cellStyle name="Calculation 2 2 3 13" xfId="9954"/>
    <cellStyle name="Calculation 2 2 3 13 2" xfId="9955"/>
    <cellStyle name="Calculation 2 2 3 13 3" xfId="9956"/>
    <cellStyle name="Calculation 2 2 3 14" xfId="9957"/>
    <cellStyle name="Calculation 2 2 3 14 2" xfId="9958"/>
    <cellStyle name="Calculation 2 2 3 14 3" xfId="9959"/>
    <cellStyle name="Calculation 2 2 3 15" xfId="9960"/>
    <cellStyle name="Calculation 2 2 3 15 2" xfId="9961"/>
    <cellStyle name="Calculation 2 2 3 15 3" xfId="9962"/>
    <cellStyle name="Calculation 2 2 3 16" xfId="9963"/>
    <cellStyle name="Calculation 2 2 3 17" xfId="9964"/>
    <cellStyle name="Calculation 2 2 3 18" xfId="9965"/>
    <cellStyle name="Calculation 2 2 3 19" xfId="9966"/>
    <cellStyle name="Calculation 2 2 3 2" xfId="117"/>
    <cellStyle name="Calculation 2 2 3 2 10" xfId="9967"/>
    <cellStyle name="Calculation 2 2 3 2 10 2" xfId="9968"/>
    <cellStyle name="Calculation 2 2 3 2 10 3" xfId="9969"/>
    <cellStyle name="Calculation 2 2 3 2 11" xfId="9970"/>
    <cellStyle name="Calculation 2 2 3 2 11 2" xfId="9971"/>
    <cellStyle name="Calculation 2 2 3 2 11 3" xfId="9972"/>
    <cellStyle name="Calculation 2 2 3 2 12" xfId="9973"/>
    <cellStyle name="Calculation 2 2 3 2 12 2" xfId="9974"/>
    <cellStyle name="Calculation 2 2 3 2 12 3" xfId="9975"/>
    <cellStyle name="Calculation 2 2 3 2 13" xfId="9976"/>
    <cellStyle name="Calculation 2 2 3 2 14" xfId="9977"/>
    <cellStyle name="Calculation 2 2 3 2 2" xfId="118"/>
    <cellStyle name="Calculation 2 2 3 2 2 2" xfId="119"/>
    <cellStyle name="Calculation 2 2 3 2 2 2 2" xfId="9978"/>
    <cellStyle name="Calculation 2 2 3 2 2 2 2 2" xfId="9979"/>
    <cellStyle name="Calculation 2 2 3 2 2 2 2 2 2" xfId="9980"/>
    <cellStyle name="Calculation 2 2 3 2 2 2 2 3" xfId="9981"/>
    <cellStyle name="Calculation 2 2 3 2 2 2 3" xfId="9982"/>
    <cellStyle name="Calculation 2 2 3 2 2 2 3 2" xfId="9983"/>
    <cellStyle name="Calculation 2 2 3 2 2 2 3 3" xfId="9984"/>
    <cellStyle name="Calculation 2 2 3 2 2 2 4" xfId="9985"/>
    <cellStyle name="Calculation 2 2 3 2 2 2 4 2" xfId="9986"/>
    <cellStyle name="Calculation 2 2 3 2 2 2 4 3" xfId="9987"/>
    <cellStyle name="Calculation 2 2 3 2 2 2 5" xfId="9988"/>
    <cellStyle name="Calculation 2 2 3 2 2 2 5 2" xfId="9989"/>
    <cellStyle name="Calculation 2 2 3 2 2 2 5 3" xfId="9990"/>
    <cellStyle name="Calculation 2 2 3 2 2 2 6" xfId="9991"/>
    <cellStyle name="Calculation 2 2 3 2 2 2 6 2" xfId="9992"/>
    <cellStyle name="Calculation 2 2 3 2 2 2 7" xfId="9993"/>
    <cellStyle name="Calculation 2 2 3 2 2 2 8" xfId="9994"/>
    <cellStyle name="Calculation 2 2 3 2 2 2 9" xfId="9995"/>
    <cellStyle name="Calculation 2 2 3 2 2 3" xfId="9996"/>
    <cellStyle name="Calculation 2 2 3 2 2 3 2" xfId="9997"/>
    <cellStyle name="Calculation 2 2 3 2 2 3 2 2" xfId="9998"/>
    <cellStyle name="Calculation 2 2 3 2 2 3 3" xfId="9999"/>
    <cellStyle name="Calculation 2 2 3 2 2 4" xfId="10000"/>
    <cellStyle name="Calculation 2 2 3 2 2 4 2" xfId="10001"/>
    <cellStyle name="Calculation 2 2 3 2 2 4 3" xfId="10002"/>
    <cellStyle name="Calculation 2 2 3 2 2 5" xfId="10003"/>
    <cellStyle name="Calculation 2 2 3 2 2 6" xfId="10004"/>
    <cellStyle name="Calculation 2 2 3 2 3" xfId="120"/>
    <cellStyle name="Calculation 2 2 3 2 3 2" xfId="10005"/>
    <cellStyle name="Calculation 2 2 3 2 3 2 2" xfId="10006"/>
    <cellStyle name="Calculation 2 2 3 2 3 2 2 2" xfId="10007"/>
    <cellStyle name="Calculation 2 2 3 2 3 2 3" xfId="10008"/>
    <cellStyle name="Calculation 2 2 3 2 3 3" xfId="10009"/>
    <cellStyle name="Calculation 2 2 3 2 3 3 2" xfId="10010"/>
    <cellStyle name="Calculation 2 2 3 2 3 3 2 2" xfId="10011"/>
    <cellStyle name="Calculation 2 2 3 2 3 3 3" xfId="10012"/>
    <cellStyle name="Calculation 2 2 3 2 3 4" xfId="10013"/>
    <cellStyle name="Calculation 2 2 3 2 3 4 2" xfId="10014"/>
    <cellStyle name="Calculation 2 2 3 2 3 4 3" xfId="10015"/>
    <cellStyle name="Calculation 2 2 3 2 3 5" xfId="10016"/>
    <cellStyle name="Calculation 2 2 3 2 3 5 2" xfId="10017"/>
    <cellStyle name="Calculation 2 2 3 2 3 5 3" xfId="10018"/>
    <cellStyle name="Calculation 2 2 3 2 3 6" xfId="10019"/>
    <cellStyle name="Calculation 2 2 3 2 3 6 2" xfId="10020"/>
    <cellStyle name="Calculation 2 2 3 2 3 7" xfId="10021"/>
    <cellStyle name="Calculation 2 2 3 2 3 8" xfId="10022"/>
    <cellStyle name="Calculation 2 2 3 2 3 9" xfId="10023"/>
    <cellStyle name="Calculation 2 2 3 2 4" xfId="121"/>
    <cellStyle name="Calculation 2 2 3 2 4 2" xfId="10024"/>
    <cellStyle name="Calculation 2 2 3 2 4 2 2" xfId="10025"/>
    <cellStyle name="Calculation 2 2 3 2 4 3" xfId="10026"/>
    <cellStyle name="Calculation 2 2 3 2 5" xfId="10027"/>
    <cellStyle name="Calculation 2 2 3 2 5 2" xfId="10028"/>
    <cellStyle name="Calculation 2 2 3 2 5 3" xfId="10029"/>
    <cellStyle name="Calculation 2 2 3 2 6" xfId="10030"/>
    <cellStyle name="Calculation 2 2 3 2 6 2" xfId="10031"/>
    <cellStyle name="Calculation 2 2 3 2 6 3" xfId="10032"/>
    <cellStyle name="Calculation 2 2 3 2 7" xfId="10033"/>
    <cellStyle name="Calculation 2 2 3 2 7 2" xfId="10034"/>
    <cellStyle name="Calculation 2 2 3 2 7 3" xfId="10035"/>
    <cellStyle name="Calculation 2 2 3 2 8" xfId="10036"/>
    <cellStyle name="Calculation 2 2 3 2 8 2" xfId="10037"/>
    <cellStyle name="Calculation 2 2 3 2 8 3" xfId="10038"/>
    <cellStyle name="Calculation 2 2 3 2 9" xfId="10039"/>
    <cellStyle name="Calculation 2 2 3 2 9 2" xfId="10040"/>
    <cellStyle name="Calculation 2 2 3 2 9 3" xfId="10041"/>
    <cellStyle name="Calculation 2 2 3 3" xfId="122"/>
    <cellStyle name="Calculation 2 2 3 3 10" xfId="10042"/>
    <cellStyle name="Calculation 2 2 3 3 10 2" xfId="10043"/>
    <cellStyle name="Calculation 2 2 3 3 10 3" xfId="10044"/>
    <cellStyle name="Calculation 2 2 3 3 11" xfId="10045"/>
    <cellStyle name="Calculation 2 2 3 3 11 2" xfId="10046"/>
    <cellStyle name="Calculation 2 2 3 3 11 3" xfId="10047"/>
    <cellStyle name="Calculation 2 2 3 3 12" xfId="10048"/>
    <cellStyle name="Calculation 2 2 3 3 12 2" xfId="10049"/>
    <cellStyle name="Calculation 2 2 3 3 12 3" xfId="10050"/>
    <cellStyle name="Calculation 2 2 3 3 13" xfId="10051"/>
    <cellStyle name="Calculation 2 2 3 3 14" xfId="10052"/>
    <cellStyle name="Calculation 2 2 3 3 2" xfId="123"/>
    <cellStyle name="Calculation 2 2 3 3 2 2" xfId="10053"/>
    <cellStyle name="Calculation 2 2 3 3 2 2 2" xfId="10054"/>
    <cellStyle name="Calculation 2 2 3 3 2 2 2 2" xfId="10055"/>
    <cellStyle name="Calculation 2 2 3 3 2 2 3" xfId="10056"/>
    <cellStyle name="Calculation 2 2 3 3 2 3" xfId="10057"/>
    <cellStyle name="Calculation 2 2 3 3 2 3 2" xfId="10058"/>
    <cellStyle name="Calculation 2 2 3 3 2 3 2 2" xfId="10059"/>
    <cellStyle name="Calculation 2 2 3 3 2 3 3" xfId="10060"/>
    <cellStyle name="Calculation 2 2 3 3 2 4" xfId="10061"/>
    <cellStyle name="Calculation 2 2 3 3 2 4 2" xfId="10062"/>
    <cellStyle name="Calculation 2 2 3 3 2 4 3" xfId="10063"/>
    <cellStyle name="Calculation 2 2 3 3 2 5" xfId="10064"/>
    <cellStyle name="Calculation 2 2 3 3 2 5 2" xfId="10065"/>
    <cellStyle name="Calculation 2 2 3 3 2 5 3" xfId="10066"/>
    <cellStyle name="Calculation 2 2 3 3 2 6" xfId="10067"/>
    <cellStyle name="Calculation 2 2 3 3 2 6 2" xfId="10068"/>
    <cellStyle name="Calculation 2 2 3 3 2 7" xfId="10069"/>
    <cellStyle name="Calculation 2 2 3 3 2 8" xfId="10070"/>
    <cellStyle name="Calculation 2 2 3 3 2 9" xfId="10071"/>
    <cellStyle name="Calculation 2 2 3 3 3" xfId="124"/>
    <cellStyle name="Calculation 2 2 3 3 3 2" xfId="10072"/>
    <cellStyle name="Calculation 2 2 3 3 3 2 2" xfId="10073"/>
    <cellStyle name="Calculation 2 2 3 3 3 3" xfId="10074"/>
    <cellStyle name="Calculation 2 2 3 3 4" xfId="125"/>
    <cellStyle name="Calculation 2 2 3 3 4 2" xfId="10075"/>
    <cellStyle name="Calculation 2 2 3 3 4 3" xfId="10076"/>
    <cellStyle name="Calculation 2 2 3 3 5" xfId="10077"/>
    <cellStyle name="Calculation 2 2 3 3 5 2" xfId="10078"/>
    <cellStyle name="Calculation 2 2 3 3 5 3" xfId="10079"/>
    <cellStyle name="Calculation 2 2 3 3 6" xfId="10080"/>
    <cellStyle name="Calculation 2 2 3 3 6 2" xfId="10081"/>
    <cellStyle name="Calculation 2 2 3 3 6 3" xfId="10082"/>
    <cellStyle name="Calculation 2 2 3 3 7" xfId="10083"/>
    <cellStyle name="Calculation 2 2 3 3 7 2" xfId="10084"/>
    <cellStyle name="Calculation 2 2 3 3 7 3" xfId="10085"/>
    <cellStyle name="Calculation 2 2 3 3 8" xfId="10086"/>
    <cellStyle name="Calculation 2 2 3 3 8 2" xfId="10087"/>
    <cellStyle name="Calculation 2 2 3 3 8 3" xfId="10088"/>
    <cellStyle name="Calculation 2 2 3 3 9" xfId="10089"/>
    <cellStyle name="Calculation 2 2 3 3 9 2" xfId="10090"/>
    <cellStyle name="Calculation 2 2 3 3 9 3" xfId="10091"/>
    <cellStyle name="Calculation 2 2 3 4" xfId="126"/>
    <cellStyle name="Calculation 2 2 3 4 10" xfId="10092"/>
    <cellStyle name="Calculation 2 2 3 4 11" xfId="10093"/>
    <cellStyle name="Calculation 2 2 3 4 2" xfId="127"/>
    <cellStyle name="Calculation 2 2 3 4 2 10" xfId="10094"/>
    <cellStyle name="Calculation 2 2 3 4 2 2" xfId="128"/>
    <cellStyle name="Calculation 2 2 3 4 2 2 2" xfId="10095"/>
    <cellStyle name="Calculation 2 2 3 4 2 2 2 2" xfId="10096"/>
    <cellStyle name="Calculation 2 2 3 4 2 2 3" xfId="10097"/>
    <cellStyle name="Calculation 2 2 3 4 2 3" xfId="10098"/>
    <cellStyle name="Calculation 2 2 3 4 2 3 2" xfId="10099"/>
    <cellStyle name="Calculation 2 2 3 4 2 3 2 2" xfId="10100"/>
    <cellStyle name="Calculation 2 2 3 4 2 3 3" xfId="10101"/>
    <cellStyle name="Calculation 2 2 3 4 2 4" xfId="10102"/>
    <cellStyle name="Calculation 2 2 3 4 2 4 2" xfId="10103"/>
    <cellStyle name="Calculation 2 2 3 4 2 4 3" xfId="10104"/>
    <cellStyle name="Calculation 2 2 3 4 2 5" xfId="10105"/>
    <cellStyle name="Calculation 2 2 3 4 2 5 2" xfId="10106"/>
    <cellStyle name="Calculation 2 2 3 4 2 5 3" xfId="10107"/>
    <cellStyle name="Calculation 2 2 3 4 2 6" xfId="10108"/>
    <cellStyle name="Calculation 2 2 3 4 2 6 2" xfId="10109"/>
    <cellStyle name="Calculation 2 2 3 4 2 6 3" xfId="10110"/>
    <cellStyle name="Calculation 2 2 3 4 2 7" xfId="10111"/>
    <cellStyle name="Calculation 2 2 3 4 2 7 2" xfId="10112"/>
    <cellStyle name="Calculation 2 2 3 4 2 8" xfId="10113"/>
    <cellStyle name="Calculation 2 2 3 4 2 9" xfId="10114"/>
    <cellStyle name="Calculation 2 2 3 4 3" xfId="129"/>
    <cellStyle name="Calculation 2 2 3 4 3 2" xfId="10115"/>
    <cellStyle name="Calculation 2 2 3 4 3 2 2" xfId="10116"/>
    <cellStyle name="Calculation 2 2 3 4 3 3" xfId="10117"/>
    <cellStyle name="Calculation 2 2 3 4 4" xfId="10118"/>
    <cellStyle name="Calculation 2 2 3 4 4 2" xfId="10119"/>
    <cellStyle name="Calculation 2 2 3 4 4 2 2" xfId="10120"/>
    <cellStyle name="Calculation 2 2 3 4 4 3" xfId="10121"/>
    <cellStyle name="Calculation 2 2 3 4 5" xfId="10122"/>
    <cellStyle name="Calculation 2 2 3 4 5 2" xfId="10123"/>
    <cellStyle name="Calculation 2 2 3 4 5 2 2" xfId="10124"/>
    <cellStyle name="Calculation 2 2 3 4 5 3" xfId="10125"/>
    <cellStyle name="Calculation 2 2 3 4 6" xfId="10126"/>
    <cellStyle name="Calculation 2 2 3 4 6 2" xfId="10127"/>
    <cellStyle name="Calculation 2 2 3 4 6 3" xfId="10128"/>
    <cellStyle name="Calculation 2 2 3 4 7" xfId="10129"/>
    <cellStyle name="Calculation 2 2 3 4 7 2" xfId="10130"/>
    <cellStyle name="Calculation 2 2 3 4 7 3" xfId="10131"/>
    <cellStyle name="Calculation 2 2 3 4 8" xfId="10132"/>
    <cellStyle name="Calculation 2 2 3 4 8 2" xfId="10133"/>
    <cellStyle name="Calculation 2 2 3 4 9" xfId="10134"/>
    <cellStyle name="Calculation 2 2 3 5" xfId="130"/>
    <cellStyle name="Calculation 2 2 3 5 10" xfId="10135"/>
    <cellStyle name="Calculation 2 2 3 5 11" xfId="10136"/>
    <cellStyle name="Calculation 2 2 3 5 2" xfId="131"/>
    <cellStyle name="Calculation 2 2 3 5 2 10" xfId="10137"/>
    <cellStyle name="Calculation 2 2 3 5 2 2" xfId="132"/>
    <cellStyle name="Calculation 2 2 3 5 2 2 2" xfId="10138"/>
    <cellStyle name="Calculation 2 2 3 5 2 2 2 2" xfId="10139"/>
    <cellStyle name="Calculation 2 2 3 5 2 2 3" xfId="10140"/>
    <cellStyle name="Calculation 2 2 3 5 2 3" xfId="133"/>
    <cellStyle name="Calculation 2 2 3 5 2 3 2" xfId="10141"/>
    <cellStyle name="Calculation 2 2 3 5 2 3 2 2" xfId="10142"/>
    <cellStyle name="Calculation 2 2 3 5 2 3 3" xfId="10143"/>
    <cellStyle name="Calculation 2 2 3 5 2 4" xfId="10144"/>
    <cellStyle name="Calculation 2 2 3 5 2 4 2" xfId="10145"/>
    <cellStyle name="Calculation 2 2 3 5 2 4 3" xfId="10146"/>
    <cellStyle name="Calculation 2 2 3 5 2 5" xfId="10147"/>
    <cellStyle name="Calculation 2 2 3 5 2 5 2" xfId="10148"/>
    <cellStyle name="Calculation 2 2 3 5 2 5 3" xfId="10149"/>
    <cellStyle name="Calculation 2 2 3 5 2 6" xfId="10150"/>
    <cellStyle name="Calculation 2 2 3 5 2 6 2" xfId="10151"/>
    <cellStyle name="Calculation 2 2 3 5 2 6 3" xfId="10152"/>
    <cellStyle name="Calculation 2 2 3 5 2 7" xfId="10153"/>
    <cellStyle name="Calculation 2 2 3 5 2 7 2" xfId="10154"/>
    <cellStyle name="Calculation 2 2 3 5 2 8" xfId="10155"/>
    <cellStyle name="Calculation 2 2 3 5 2 9" xfId="10156"/>
    <cellStyle name="Calculation 2 2 3 5 3" xfId="134"/>
    <cellStyle name="Calculation 2 2 3 5 3 2" xfId="10157"/>
    <cellStyle name="Calculation 2 2 3 5 3 2 2" xfId="10158"/>
    <cellStyle name="Calculation 2 2 3 5 3 3" xfId="10159"/>
    <cellStyle name="Calculation 2 2 3 5 4" xfId="135"/>
    <cellStyle name="Calculation 2 2 3 5 4 2" xfId="10160"/>
    <cellStyle name="Calculation 2 2 3 5 4 2 2" xfId="10161"/>
    <cellStyle name="Calculation 2 2 3 5 4 3" xfId="10162"/>
    <cellStyle name="Calculation 2 2 3 5 5" xfId="10163"/>
    <cellStyle name="Calculation 2 2 3 5 5 2" xfId="10164"/>
    <cellStyle name="Calculation 2 2 3 5 5 2 2" xfId="10165"/>
    <cellStyle name="Calculation 2 2 3 5 5 3" xfId="10166"/>
    <cellStyle name="Calculation 2 2 3 5 6" xfId="10167"/>
    <cellStyle name="Calculation 2 2 3 5 6 2" xfId="10168"/>
    <cellStyle name="Calculation 2 2 3 5 6 3" xfId="10169"/>
    <cellStyle name="Calculation 2 2 3 5 7" xfId="10170"/>
    <cellStyle name="Calculation 2 2 3 5 7 2" xfId="10171"/>
    <cellStyle name="Calculation 2 2 3 5 7 3" xfId="10172"/>
    <cellStyle name="Calculation 2 2 3 5 8" xfId="10173"/>
    <cellStyle name="Calculation 2 2 3 5 8 2" xfId="10174"/>
    <cellStyle name="Calculation 2 2 3 5 9" xfId="10175"/>
    <cellStyle name="Calculation 2 2 3 6" xfId="136"/>
    <cellStyle name="Calculation 2 2 3 6 2" xfId="137"/>
    <cellStyle name="Calculation 2 2 3 6 2 2" xfId="138"/>
    <cellStyle name="Calculation 2 2 3 6 2 2 2" xfId="10176"/>
    <cellStyle name="Calculation 2 2 3 6 2 2 3" xfId="10177"/>
    <cellStyle name="Calculation 2 2 3 6 2 3" xfId="139"/>
    <cellStyle name="Calculation 2 2 3 6 2 3 2" xfId="10178"/>
    <cellStyle name="Calculation 2 2 3 6 2 3 3" xfId="10179"/>
    <cellStyle name="Calculation 2 2 3 6 2 4" xfId="10180"/>
    <cellStyle name="Calculation 2 2 3 6 2 5" xfId="10181"/>
    <cellStyle name="Calculation 2 2 3 6 3" xfId="140"/>
    <cellStyle name="Calculation 2 2 3 6 3 2" xfId="10182"/>
    <cellStyle name="Calculation 2 2 3 6 3 3" xfId="10183"/>
    <cellStyle name="Calculation 2 2 3 6 4" xfId="141"/>
    <cellStyle name="Calculation 2 2 3 6 4 2" xfId="10184"/>
    <cellStyle name="Calculation 2 2 3 6 4 3" xfId="10185"/>
    <cellStyle name="Calculation 2 2 3 6 5" xfId="10186"/>
    <cellStyle name="Calculation 2 2 3 6 5 2" xfId="10187"/>
    <cellStyle name="Calculation 2 2 3 6 6" xfId="10188"/>
    <cellStyle name="Calculation 2 2 3 6 7" xfId="10189"/>
    <cellStyle name="Calculation 2 2 3 7" xfId="142"/>
    <cellStyle name="Calculation 2 2 3 7 2" xfId="143"/>
    <cellStyle name="Calculation 2 2 3 7 2 2" xfId="144"/>
    <cellStyle name="Calculation 2 2 3 7 2 2 2" xfId="10190"/>
    <cellStyle name="Calculation 2 2 3 7 2 2 3" xfId="10191"/>
    <cellStyle name="Calculation 2 2 3 7 2 3" xfId="145"/>
    <cellStyle name="Calculation 2 2 3 7 2 3 2" xfId="10192"/>
    <cellStyle name="Calculation 2 2 3 7 2 3 3" xfId="10193"/>
    <cellStyle name="Calculation 2 2 3 7 2 4" xfId="10194"/>
    <cellStyle name="Calculation 2 2 3 7 2 5" xfId="10195"/>
    <cellStyle name="Calculation 2 2 3 7 3" xfId="146"/>
    <cellStyle name="Calculation 2 2 3 7 3 2" xfId="10196"/>
    <cellStyle name="Calculation 2 2 3 7 3 3" xfId="10197"/>
    <cellStyle name="Calculation 2 2 3 7 4" xfId="147"/>
    <cellStyle name="Calculation 2 2 3 7 4 2" xfId="10198"/>
    <cellStyle name="Calculation 2 2 3 7 4 3" xfId="10199"/>
    <cellStyle name="Calculation 2 2 3 7 5" xfId="10200"/>
    <cellStyle name="Calculation 2 2 3 7 6" xfId="10201"/>
    <cellStyle name="Calculation 2 2 3 8" xfId="148"/>
    <cellStyle name="Calculation 2 2 3 8 2" xfId="149"/>
    <cellStyle name="Calculation 2 2 3 8 2 2" xfId="10202"/>
    <cellStyle name="Calculation 2 2 3 8 2 3" xfId="10203"/>
    <cellStyle name="Calculation 2 2 3 8 3" xfId="150"/>
    <cellStyle name="Calculation 2 2 3 8 3 2" xfId="10204"/>
    <cellStyle name="Calculation 2 2 3 8 3 3" xfId="10205"/>
    <cellStyle name="Calculation 2 2 3 8 4" xfId="10206"/>
    <cellStyle name="Calculation 2 2 3 8 5" xfId="10207"/>
    <cellStyle name="Calculation 2 2 3 9" xfId="151"/>
    <cellStyle name="Calculation 2 2 3 9 2" xfId="152"/>
    <cellStyle name="Calculation 2 2 3 9 2 2" xfId="10208"/>
    <cellStyle name="Calculation 2 2 3 9 2 3" xfId="10209"/>
    <cellStyle name="Calculation 2 2 3 9 3" xfId="153"/>
    <cellStyle name="Calculation 2 2 3 9 3 2" xfId="10210"/>
    <cellStyle name="Calculation 2 2 3 9 3 3" xfId="10211"/>
    <cellStyle name="Calculation 2 2 3 9 4" xfId="10212"/>
    <cellStyle name="Calculation 2 2 3 9 5" xfId="10213"/>
    <cellStyle name="Calculation 2 2 4" xfId="154"/>
    <cellStyle name="Calculation 2 2 4 10" xfId="10214"/>
    <cellStyle name="Calculation 2 2 4 10 2" xfId="10215"/>
    <cellStyle name="Calculation 2 2 4 10 3" xfId="10216"/>
    <cellStyle name="Calculation 2 2 4 11" xfId="10217"/>
    <cellStyle name="Calculation 2 2 4 11 2" xfId="10218"/>
    <cellStyle name="Calculation 2 2 4 11 3" xfId="10219"/>
    <cellStyle name="Calculation 2 2 4 12" xfId="10220"/>
    <cellStyle name="Calculation 2 2 4 12 2" xfId="10221"/>
    <cellStyle name="Calculation 2 2 4 12 3" xfId="10222"/>
    <cellStyle name="Calculation 2 2 4 13" xfId="10223"/>
    <cellStyle name="Calculation 2 2 4 14" xfId="10224"/>
    <cellStyle name="Calculation 2 2 4 2" xfId="155"/>
    <cellStyle name="Calculation 2 2 4 2 2" xfId="156"/>
    <cellStyle name="Calculation 2 2 4 2 2 2" xfId="10225"/>
    <cellStyle name="Calculation 2 2 4 2 2 2 2" xfId="10226"/>
    <cellStyle name="Calculation 2 2 4 2 2 2 2 2" xfId="10227"/>
    <cellStyle name="Calculation 2 2 4 2 2 2 3" xfId="10228"/>
    <cellStyle name="Calculation 2 2 4 2 2 3" xfId="10229"/>
    <cellStyle name="Calculation 2 2 4 2 2 3 2" xfId="10230"/>
    <cellStyle name="Calculation 2 2 4 2 2 3 3" xfId="10231"/>
    <cellStyle name="Calculation 2 2 4 2 2 4" xfId="10232"/>
    <cellStyle name="Calculation 2 2 4 2 2 4 2" xfId="10233"/>
    <cellStyle name="Calculation 2 2 4 2 2 4 3" xfId="10234"/>
    <cellStyle name="Calculation 2 2 4 2 2 5" xfId="10235"/>
    <cellStyle name="Calculation 2 2 4 2 2 5 2" xfId="10236"/>
    <cellStyle name="Calculation 2 2 4 2 2 5 3" xfId="10237"/>
    <cellStyle name="Calculation 2 2 4 2 2 6" xfId="10238"/>
    <cellStyle name="Calculation 2 2 4 2 2 6 2" xfId="10239"/>
    <cellStyle name="Calculation 2 2 4 2 2 7" xfId="10240"/>
    <cellStyle name="Calculation 2 2 4 2 2 8" xfId="10241"/>
    <cellStyle name="Calculation 2 2 4 2 2 9" xfId="10242"/>
    <cellStyle name="Calculation 2 2 4 2 3" xfId="10243"/>
    <cellStyle name="Calculation 2 2 4 2 3 2" xfId="10244"/>
    <cellStyle name="Calculation 2 2 4 2 3 2 2" xfId="10245"/>
    <cellStyle name="Calculation 2 2 4 2 3 3" xfId="10246"/>
    <cellStyle name="Calculation 2 2 4 2 4" xfId="10247"/>
    <cellStyle name="Calculation 2 2 4 2 4 2" xfId="10248"/>
    <cellStyle name="Calculation 2 2 4 2 4 3" xfId="10249"/>
    <cellStyle name="Calculation 2 2 4 2 5" xfId="10250"/>
    <cellStyle name="Calculation 2 2 4 2 6" xfId="10251"/>
    <cellStyle name="Calculation 2 2 4 3" xfId="157"/>
    <cellStyle name="Calculation 2 2 4 3 2" xfId="10252"/>
    <cellStyle name="Calculation 2 2 4 3 2 2" xfId="10253"/>
    <cellStyle name="Calculation 2 2 4 3 2 2 2" xfId="10254"/>
    <cellStyle name="Calculation 2 2 4 3 2 3" xfId="10255"/>
    <cellStyle name="Calculation 2 2 4 3 3" xfId="10256"/>
    <cellStyle name="Calculation 2 2 4 3 3 2" xfId="10257"/>
    <cellStyle name="Calculation 2 2 4 3 3 2 2" xfId="10258"/>
    <cellStyle name="Calculation 2 2 4 3 3 3" xfId="10259"/>
    <cellStyle name="Calculation 2 2 4 3 4" xfId="10260"/>
    <cellStyle name="Calculation 2 2 4 3 4 2" xfId="10261"/>
    <cellStyle name="Calculation 2 2 4 3 4 3" xfId="10262"/>
    <cellStyle name="Calculation 2 2 4 3 5" xfId="10263"/>
    <cellStyle name="Calculation 2 2 4 3 5 2" xfId="10264"/>
    <cellStyle name="Calculation 2 2 4 3 5 3" xfId="10265"/>
    <cellStyle name="Calculation 2 2 4 3 6" xfId="10266"/>
    <cellStyle name="Calculation 2 2 4 3 6 2" xfId="10267"/>
    <cellStyle name="Calculation 2 2 4 3 7" xfId="10268"/>
    <cellStyle name="Calculation 2 2 4 3 8" xfId="10269"/>
    <cellStyle name="Calculation 2 2 4 3 9" xfId="10270"/>
    <cellStyle name="Calculation 2 2 4 4" xfId="158"/>
    <cellStyle name="Calculation 2 2 4 4 2" xfId="10271"/>
    <cellStyle name="Calculation 2 2 4 4 2 2" xfId="10272"/>
    <cellStyle name="Calculation 2 2 4 4 3" xfId="10273"/>
    <cellStyle name="Calculation 2 2 4 5" xfId="10274"/>
    <cellStyle name="Calculation 2 2 4 5 2" xfId="10275"/>
    <cellStyle name="Calculation 2 2 4 5 3" xfId="10276"/>
    <cellStyle name="Calculation 2 2 4 6" xfId="10277"/>
    <cellStyle name="Calculation 2 2 4 6 2" xfId="10278"/>
    <cellStyle name="Calculation 2 2 4 6 3" xfId="10279"/>
    <cellStyle name="Calculation 2 2 4 7" xfId="10280"/>
    <cellStyle name="Calculation 2 2 4 7 2" xfId="10281"/>
    <cellStyle name="Calculation 2 2 4 7 3" xfId="10282"/>
    <cellStyle name="Calculation 2 2 4 8" xfId="10283"/>
    <cellStyle name="Calculation 2 2 4 8 2" xfId="10284"/>
    <cellStyle name="Calculation 2 2 4 8 3" xfId="10285"/>
    <cellStyle name="Calculation 2 2 4 9" xfId="10286"/>
    <cellStyle name="Calculation 2 2 4 9 2" xfId="10287"/>
    <cellStyle name="Calculation 2 2 4 9 3" xfId="10288"/>
    <cellStyle name="Calculation 2 2 5" xfId="159"/>
    <cellStyle name="Calculation 2 2 5 10" xfId="10289"/>
    <cellStyle name="Calculation 2 2 5 10 2" xfId="10290"/>
    <cellStyle name="Calculation 2 2 5 10 3" xfId="10291"/>
    <cellStyle name="Calculation 2 2 5 11" xfId="10292"/>
    <cellStyle name="Calculation 2 2 5 11 2" xfId="10293"/>
    <cellStyle name="Calculation 2 2 5 11 3" xfId="10294"/>
    <cellStyle name="Calculation 2 2 5 12" xfId="10295"/>
    <cellStyle name="Calculation 2 2 5 12 2" xfId="10296"/>
    <cellStyle name="Calculation 2 2 5 12 3" xfId="10297"/>
    <cellStyle name="Calculation 2 2 5 13" xfId="10298"/>
    <cellStyle name="Calculation 2 2 5 14" xfId="10299"/>
    <cellStyle name="Calculation 2 2 5 2" xfId="160"/>
    <cellStyle name="Calculation 2 2 5 2 2" xfId="10300"/>
    <cellStyle name="Calculation 2 2 5 2 2 2" xfId="10301"/>
    <cellStyle name="Calculation 2 2 5 2 2 2 2" xfId="10302"/>
    <cellStyle name="Calculation 2 2 5 2 2 3" xfId="10303"/>
    <cellStyle name="Calculation 2 2 5 2 3" xfId="10304"/>
    <cellStyle name="Calculation 2 2 5 2 3 2" xfId="10305"/>
    <cellStyle name="Calculation 2 2 5 2 3 2 2" xfId="10306"/>
    <cellStyle name="Calculation 2 2 5 2 3 3" xfId="10307"/>
    <cellStyle name="Calculation 2 2 5 2 4" xfId="10308"/>
    <cellStyle name="Calculation 2 2 5 2 4 2" xfId="10309"/>
    <cellStyle name="Calculation 2 2 5 2 4 3" xfId="10310"/>
    <cellStyle name="Calculation 2 2 5 2 5" xfId="10311"/>
    <cellStyle name="Calculation 2 2 5 2 5 2" xfId="10312"/>
    <cellStyle name="Calculation 2 2 5 2 5 3" xfId="10313"/>
    <cellStyle name="Calculation 2 2 5 2 6" xfId="10314"/>
    <cellStyle name="Calculation 2 2 5 2 6 2" xfId="10315"/>
    <cellStyle name="Calculation 2 2 5 2 7" xfId="10316"/>
    <cellStyle name="Calculation 2 2 5 2 8" xfId="10317"/>
    <cellStyle name="Calculation 2 2 5 2 9" xfId="10318"/>
    <cellStyle name="Calculation 2 2 5 3" xfId="161"/>
    <cellStyle name="Calculation 2 2 5 3 2" xfId="10319"/>
    <cellStyle name="Calculation 2 2 5 3 2 2" xfId="10320"/>
    <cellStyle name="Calculation 2 2 5 3 3" xfId="10321"/>
    <cellStyle name="Calculation 2 2 5 4" xfId="162"/>
    <cellStyle name="Calculation 2 2 5 4 2" xfId="10322"/>
    <cellStyle name="Calculation 2 2 5 4 3" xfId="10323"/>
    <cellStyle name="Calculation 2 2 5 5" xfId="10324"/>
    <cellStyle name="Calculation 2 2 5 5 2" xfId="10325"/>
    <cellStyle name="Calculation 2 2 5 5 3" xfId="10326"/>
    <cellStyle name="Calculation 2 2 5 6" xfId="10327"/>
    <cellStyle name="Calculation 2 2 5 6 2" xfId="10328"/>
    <cellStyle name="Calculation 2 2 5 6 3" xfId="10329"/>
    <cellStyle name="Calculation 2 2 5 7" xfId="10330"/>
    <cellStyle name="Calculation 2 2 5 7 2" xfId="10331"/>
    <cellStyle name="Calculation 2 2 5 7 3" xfId="10332"/>
    <cellStyle name="Calculation 2 2 5 8" xfId="10333"/>
    <cellStyle name="Calculation 2 2 5 8 2" xfId="10334"/>
    <cellStyle name="Calculation 2 2 5 8 3" xfId="10335"/>
    <cellStyle name="Calculation 2 2 5 9" xfId="10336"/>
    <cellStyle name="Calculation 2 2 5 9 2" xfId="10337"/>
    <cellStyle name="Calculation 2 2 5 9 3" xfId="10338"/>
    <cellStyle name="Calculation 2 2 6" xfId="163"/>
    <cellStyle name="Calculation 2 2 6 10" xfId="10339"/>
    <cellStyle name="Calculation 2 2 6 11" xfId="10340"/>
    <cellStyle name="Calculation 2 2 6 2" xfId="164"/>
    <cellStyle name="Calculation 2 2 6 2 10" xfId="10341"/>
    <cellStyle name="Calculation 2 2 6 2 2" xfId="165"/>
    <cellStyle name="Calculation 2 2 6 2 2 2" xfId="10342"/>
    <cellStyle name="Calculation 2 2 6 2 2 2 2" xfId="10343"/>
    <cellStyle name="Calculation 2 2 6 2 2 3" xfId="10344"/>
    <cellStyle name="Calculation 2 2 6 2 3" xfId="10345"/>
    <cellStyle name="Calculation 2 2 6 2 3 2" xfId="10346"/>
    <cellStyle name="Calculation 2 2 6 2 3 2 2" xfId="10347"/>
    <cellStyle name="Calculation 2 2 6 2 3 3" xfId="10348"/>
    <cellStyle name="Calculation 2 2 6 2 4" xfId="10349"/>
    <cellStyle name="Calculation 2 2 6 2 4 2" xfId="10350"/>
    <cellStyle name="Calculation 2 2 6 2 4 3" xfId="10351"/>
    <cellStyle name="Calculation 2 2 6 2 5" xfId="10352"/>
    <cellStyle name="Calculation 2 2 6 2 5 2" xfId="10353"/>
    <cellStyle name="Calculation 2 2 6 2 5 3" xfId="10354"/>
    <cellStyle name="Calculation 2 2 6 2 6" xfId="10355"/>
    <cellStyle name="Calculation 2 2 6 2 6 2" xfId="10356"/>
    <cellStyle name="Calculation 2 2 6 2 6 3" xfId="10357"/>
    <cellStyle name="Calculation 2 2 6 2 7" xfId="10358"/>
    <cellStyle name="Calculation 2 2 6 2 7 2" xfId="10359"/>
    <cellStyle name="Calculation 2 2 6 2 8" xfId="10360"/>
    <cellStyle name="Calculation 2 2 6 2 9" xfId="10361"/>
    <cellStyle name="Calculation 2 2 6 3" xfId="166"/>
    <cellStyle name="Calculation 2 2 6 3 2" xfId="10362"/>
    <cellStyle name="Calculation 2 2 6 3 2 2" xfId="10363"/>
    <cellStyle name="Calculation 2 2 6 3 3" xfId="10364"/>
    <cellStyle name="Calculation 2 2 6 4" xfId="10365"/>
    <cellStyle name="Calculation 2 2 6 4 2" xfId="10366"/>
    <cellStyle name="Calculation 2 2 6 4 2 2" xfId="10367"/>
    <cellStyle name="Calculation 2 2 6 4 3" xfId="10368"/>
    <cellStyle name="Calculation 2 2 6 5" xfId="10369"/>
    <cellStyle name="Calculation 2 2 6 5 2" xfId="10370"/>
    <cellStyle name="Calculation 2 2 6 5 2 2" xfId="10371"/>
    <cellStyle name="Calculation 2 2 6 5 3" xfId="10372"/>
    <cellStyle name="Calculation 2 2 6 6" xfId="10373"/>
    <cellStyle name="Calculation 2 2 6 6 2" xfId="10374"/>
    <cellStyle name="Calculation 2 2 6 6 3" xfId="10375"/>
    <cellStyle name="Calculation 2 2 6 7" xfId="10376"/>
    <cellStyle name="Calculation 2 2 6 7 2" xfId="10377"/>
    <cellStyle name="Calculation 2 2 6 7 3" xfId="10378"/>
    <cellStyle name="Calculation 2 2 6 8" xfId="10379"/>
    <cellStyle name="Calculation 2 2 6 8 2" xfId="10380"/>
    <cellStyle name="Calculation 2 2 6 9" xfId="10381"/>
    <cellStyle name="Calculation 2 2 7" xfId="167"/>
    <cellStyle name="Calculation 2 2 7 10" xfId="10382"/>
    <cellStyle name="Calculation 2 2 7 11" xfId="10383"/>
    <cellStyle name="Calculation 2 2 7 2" xfId="168"/>
    <cellStyle name="Calculation 2 2 7 2 10" xfId="10384"/>
    <cellStyle name="Calculation 2 2 7 2 2" xfId="169"/>
    <cellStyle name="Calculation 2 2 7 2 2 2" xfId="10385"/>
    <cellStyle name="Calculation 2 2 7 2 2 2 2" xfId="10386"/>
    <cellStyle name="Calculation 2 2 7 2 2 3" xfId="10387"/>
    <cellStyle name="Calculation 2 2 7 2 3" xfId="170"/>
    <cellStyle name="Calculation 2 2 7 2 3 2" xfId="10388"/>
    <cellStyle name="Calculation 2 2 7 2 3 2 2" xfId="10389"/>
    <cellStyle name="Calculation 2 2 7 2 3 3" xfId="10390"/>
    <cellStyle name="Calculation 2 2 7 2 4" xfId="10391"/>
    <cellStyle name="Calculation 2 2 7 2 4 2" xfId="10392"/>
    <cellStyle name="Calculation 2 2 7 2 4 3" xfId="10393"/>
    <cellStyle name="Calculation 2 2 7 2 5" xfId="10394"/>
    <cellStyle name="Calculation 2 2 7 2 5 2" xfId="10395"/>
    <cellStyle name="Calculation 2 2 7 2 5 3" xfId="10396"/>
    <cellStyle name="Calculation 2 2 7 2 6" xfId="10397"/>
    <cellStyle name="Calculation 2 2 7 2 6 2" xfId="10398"/>
    <cellStyle name="Calculation 2 2 7 2 6 3" xfId="10399"/>
    <cellStyle name="Calculation 2 2 7 2 7" xfId="10400"/>
    <cellStyle name="Calculation 2 2 7 2 7 2" xfId="10401"/>
    <cellStyle name="Calculation 2 2 7 2 8" xfId="10402"/>
    <cellStyle name="Calculation 2 2 7 2 9" xfId="10403"/>
    <cellStyle name="Calculation 2 2 7 3" xfId="171"/>
    <cellStyle name="Calculation 2 2 7 3 2" xfId="10404"/>
    <cellStyle name="Calculation 2 2 7 3 2 2" xfId="10405"/>
    <cellStyle name="Calculation 2 2 7 3 3" xfId="10406"/>
    <cellStyle name="Calculation 2 2 7 4" xfId="172"/>
    <cellStyle name="Calculation 2 2 7 4 2" xfId="10407"/>
    <cellStyle name="Calculation 2 2 7 4 2 2" xfId="10408"/>
    <cellStyle name="Calculation 2 2 7 4 3" xfId="10409"/>
    <cellStyle name="Calculation 2 2 7 5" xfId="10410"/>
    <cellStyle name="Calculation 2 2 7 5 2" xfId="10411"/>
    <cellStyle name="Calculation 2 2 7 5 2 2" xfId="10412"/>
    <cellStyle name="Calculation 2 2 7 5 3" xfId="10413"/>
    <cellStyle name="Calculation 2 2 7 6" xfId="10414"/>
    <cellStyle name="Calculation 2 2 7 6 2" xfId="10415"/>
    <cellStyle name="Calculation 2 2 7 6 3" xfId="10416"/>
    <cellStyle name="Calculation 2 2 7 7" xfId="10417"/>
    <cellStyle name="Calculation 2 2 7 7 2" xfId="10418"/>
    <cellStyle name="Calculation 2 2 7 7 3" xfId="10419"/>
    <cellStyle name="Calculation 2 2 7 8" xfId="10420"/>
    <cellStyle name="Calculation 2 2 7 8 2" xfId="10421"/>
    <cellStyle name="Calculation 2 2 7 9" xfId="10422"/>
    <cellStyle name="Calculation 2 2 8" xfId="173"/>
    <cellStyle name="Calculation 2 2 8 2" xfId="174"/>
    <cellStyle name="Calculation 2 2 8 2 2" xfId="175"/>
    <cellStyle name="Calculation 2 2 8 2 2 2" xfId="10423"/>
    <cellStyle name="Calculation 2 2 8 2 2 3" xfId="10424"/>
    <cellStyle name="Calculation 2 2 8 2 3" xfId="176"/>
    <cellStyle name="Calculation 2 2 8 2 3 2" xfId="10425"/>
    <cellStyle name="Calculation 2 2 8 2 3 3" xfId="10426"/>
    <cellStyle name="Calculation 2 2 8 2 4" xfId="10427"/>
    <cellStyle name="Calculation 2 2 8 2 5" xfId="10428"/>
    <cellStyle name="Calculation 2 2 8 3" xfId="177"/>
    <cellStyle name="Calculation 2 2 8 3 2" xfId="10429"/>
    <cellStyle name="Calculation 2 2 8 3 3" xfId="10430"/>
    <cellStyle name="Calculation 2 2 8 4" xfId="178"/>
    <cellStyle name="Calculation 2 2 8 4 2" xfId="10431"/>
    <cellStyle name="Calculation 2 2 8 4 3" xfId="10432"/>
    <cellStyle name="Calculation 2 2 8 5" xfId="10433"/>
    <cellStyle name="Calculation 2 2 8 5 2" xfId="10434"/>
    <cellStyle name="Calculation 2 2 8 6" xfId="10435"/>
    <cellStyle name="Calculation 2 2 8 7" xfId="10436"/>
    <cellStyle name="Calculation 2 2 9" xfId="179"/>
    <cellStyle name="Calculation 2 2 9 2" xfId="180"/>
    <cellStyle name="Calculation 2 2 9 2 2" xfId="181"/>
    <cellStyle name="Calculation 2 2 9 2 2 2" xfId="10437"/>
    <cellStyle name="Calculation 2 2 9 2 2 3" xfId="10438"/>
    <cellStyle name="Calculation 2 2 9 2 3" xfId="182"/>
    <cellStyle name="Calculation 2 2 9 2 3 2" xfId="10439"/>
    <cellStyle name="Calculation 2 2 9 2 3 3" xfId="10440"/>
    <cellStyle name="Calculation 2 2 9 2 4" xfId="10441"/>
    <cellStyle name="Calculation 2 2 9 2 5" xfId="10442"/>
    <cellStyle name="Calculation 2 2 9 3" xfId="183"/>
    <cellStyle name="Calculation 2 2 9 3 2" xfId="10443"/>
    <cellStyle name="Calculation 2 2 9 3 3" xfId="10444"/>
    <cellStyle name="Calculation 2 2 9 4" xfId="184"/>
    <cellStyle name="Calculation 2 2 9 4 2" xfId="10445"/>
    <cellStyle name="Calculation 2 2 9 4 3" xfId="10446"/>
    <cellStyle name="Calculation 2 2 9 5" xfId="10447"/>
    <cellStyle name="Calculation 2 2 9 6" xfId="10448"/>
    <cellStyle name="Calculation 2 3" xfId="10449"/>
    <cellStyle name="Calculation 2 3 10" xfId="10450"/>
    <cellStyle name="Calculation 2 3 10 2" xfId="10451"/>
    <cellStyle name="Calculation 2 3 10 3" xfId="10452"/>
    <cellStyle name="Calculation 2 3 11" xfId="10453"/>
    <cellStyle name="Calculation 2 3 11 2" xfId="10454"/>
    <cellStyle name="Calculation 2 3 11 3" xfId="10455"/>
    <cellStyle name="Calculation 2 3 12" xfId="10456"/>
    <cellStyle name="Calculation 2 3 12 2" xfId="10457"/>
    <cellStyle name="Calculation 2 3 12 3" xfId="10458"/>
    <cellStyle name="Calculation 2 3 13" xfId="10459"/>
    <cellStyle name="Calculation 2 3 13 2" xfId="10460"/>
    <cellStyle name="Calculation 2 3 13 3" xfId="10461"/>
    <cellStyle name="Calculation 2 3 14" xfId="10462"/>
    <cellStyle name="Calculation 2 3 14 2" xfId="10463"/>
    <cellStyle name="Calculation 2 3 14 3" xfId="10464"/>
    <cellStyle name="Calculation 2 3 15" xfId="10465"/>
    <cellStyle name="Calculation 2 3 15 2" xfId="10466"/>
    <cellStyle name="Calculation 2 3 15 3" xfId="10467"/>
    <cellStyle name="Calculation 2 3 16" xfId="10468"/>
    <cellStyle name="Calculation 2 3 16 2" xfId="10469"/>
    <cellStyle name="Calculation 2 3 16 3" xfId="10470"/>
    <cellStyle name="Calculation 2 3 17" xfId="10471"/>
    <cellStyle name="Calculation 2 3 17 2" xfId="10472"/>
    <cellStyle name="Calculation 2 3 17 3" xfId="10473"/>
    <cellStyle name="Calculation 2 3 18" xfId="10474"/>
    <cellStyle name="Calculation 2 3 19" xfId="10475"/>
    <cellStyle name="Calculation 2 3 2" xfId="10476"/>
    <cellStyle name="Calculation 2 3 2 10" xfId="10477"/>
    <cellStyle name="Calculation 2 3 2 10 2" xfId="10478"/>
    <cellStyle name="Calculation 2 3 2 10 3" xfId="10479"/>
    <cellStyle name="Calculation 2 3 2 11" xfId="10480"/>
    <cellStyle name="Calculation 2 3 2 11 2" xfId="10481"/>
    <cellStyle name="Calculation 2 3 2 11 3" xfId="10482"/>
    <cellStyle name="Calculation 2 3 2 12" xfId="10483"/>
    <cellStyle name="Calculation 2 3 2 12 2" xfId="10484"/>
    <cellStyle name="Calculation 2 3 2 12 3" xfId="10485"/>
    <cellStyle name="Calculation 2 3 2 13" xfId="10486"/>
    <cellStyle name="Calculation 2 3 2 13 2" xfId="10487"/>
    <cellStyle name="Calculation 2 3 2 13 3" xfId="10488"/>
    <cellStyle name="Calculation 2 3 2 14" xfId="10489"/>
    <cellStyle name="Calculation 2 3 2 14 2" xfId="10490"/>
    <cellStyle name="Calculation 2 3 2 14 3" xfId="10491"/>
    <cellStyle name="Calculation 2 3 2 15" xfId="10492"/>
    <cellStyle name="Calculation 2 3 2 15 2" xfId="10493"/>
    <cellStyle name="Calculation 2 3 2 15 3" xfId="10494"/>
    <cellStyle name="Calculation 2 3 2 16" xfId="10495"/>
    <cellStyle name="Calculation 2 3 2 17" xfId="10496"/>
    <cellStyle name="Calculation 2 3 2 18" xfId="10497"/>
    <cellStyle name="Calculation 2 3 2 19" xfId="10498"/>
    <cellStyle name="Calculation 2 3 2 2" xfId="10499"/>
    <cellStyle name="Calculation 2 3 2 2 10" xfId="10500"/>
    <cellStyle name="Calculation 2 3 2 2 10 2" xfId="10501"/>
    <cellStyle name="Calculation 2 3 2 2 10 3" xfId="10502"/>
    <cellStyle name="Calculation 2 3 2 2 11" xfId="10503"/>
    <cellStyle name="Calculation 2 3 2 2 11 2" xfId="10504"/>
    <cellStyle name="Calculation 2 3 2 2 11 3" xfId="10505"/>
    <cellStyle name="Calculation 2 3 2 2 12" xfId="10506"/>
    <cellStyle name="Calculation 2 3 2 2 12 2" xfId="10507"/>
    <cellStyle name="Calculation 2 3 2 2 12 3" xfId="10508"/>
    <cellStyle name="Calculation 2 3 2 2 13" xfId="10509"/>
    <cellStyle name="Calculation 2 3 2 2 14" xfId="10510"/>
    <cellStyle name="Calculation 2 3 2 2 2" xfId="10511"/>
    <cellStyle name="Calculation 2 3 2 2 2 2" xfId="10512"/>
    <cellStyle name="Calculation 2 3 2 2 2 3" xfId="10513"/>
    <cellStyle name="Calculation 2 3 2 2 3" xfId="10514"/>
    <cellStyle name="Calculation 2 3 2 2 3 2" xfId="10515"/>
    <cellStyle name="Calculation 2 3 2 2 3 3" xfId="10516"/>
    <cellStyle name="Calculation 2 3 2 2 4" xfId="10517"/>
    <cellStyle name="Calculation 2 3 2 2 4 2" xfId="10518"/>
    <cellStyle name="Calculation 2 3 2 2 4 3" xfId="10519"/>
    <cellStyle name="Calculation 2 3 2 2 5" xfId="10520"/>
    <cellStyle name="Calculation 2 3 2 2 5 2" xfId="10521"/>
    <cellStyle name="Calculation 2 3 2 2 5 3" xfId="10522"/>
    <cellStyle name="Calculation 2 3 2 2 6" xfId="10523"/>
    <cellStyle name="Calculation 2 3 2 2 6 2" xfId="10524"/>
    <cellStyle name="Calculation 2 3 2 2 6 3" xfId="10525"/>
    <cellStyle name="Calculation 2 3 2 2 7" xfId="10526"/>
    <cellStyle name="Calculation 2 3 2 2 7 2" xfId="10527"/>
    <cellStyle name="Calculation 2 3 2 2 7 3" xfId="10528"/>
    <cellStyle name="Calculation 2 3 2 2 8" xfId="10529"/>
    <cellStyle name="Calculation 2 3 2 2 8 2" xfId="10530"/>
    <cellStyle name="Calculation 2 3 2 2 8 3" xfId="10531"/>
    <cellStyle name="Calculation 2 3 2 2 9" xfId="10532"/>
    <cellStyle name="Calculation 2 3 2 2 9 2" xfId="10533"/>
    <cellStyle name="Calculation 2 3 2 2 9 3" xfId="10534"/>
    <cellStyle name="Calculation 2 3 2 3" xfId="10535"/>
    <cellStyle name="Calculation 2 3 2 3 10" xfId="10536"/>
    <cellStyle name="Calculation 2 3 2 3 10 2" xfId="10537"/>
    <cellStyle name="Calculation 2 3 2 3 10 3" xfId="10538"/>
    <cellStyle name="Calculation 2 3 2 3 11" xfId="10539"/>
    <cellStyle name="Calculation 2 3 2 3 11 2" xfId="10540"/>
    <cellStyle name="Calculation 2 3 2 3 11 3" xfId="10541"/>
    <cellStyle name="Calculation 2 3 2 3 12" xfId="10542"/>
    <cellStyle name="Calculation 2 3 2 3 12 2" xfId="10543"/>
    <cellStyle name="Calculation 2 3 2 3 12 3" xfId="10544"/>
    <cellStyle name="Calculation 2 3 2 3 13" xfId="10545"/>
    <cellStyle name="Calculation 2 3 2 3 14" xfId="10546"/>
    <cellStyle name="Calculation 2 3 2 3 2" xfId="10547"/>
    <cellStyle name="Calculation 2 3 2 3 2 2" xfId="10548"/>
    <cellStyle name="Calculation 2 3 2 3 2 3" xfId="10549"/>
    <cellStyle name="Calculation 2 3 2 3 3" xfId="10550"/>
    <cellStyle name="Calculation 2 3 2 3 3 2" xfId="10551"/>
    <cellStyle name="Calculation 2 3 2 3 3 3" xfId="10552"/>
    <cellStyle name="Calculation 2 3 2 3 4" xfId="10553"/>
    <cellStyle name="Calculation 2 3 2 3 4 2" xfId="10554"/>
    <cellStyle name="Calculation 2 3 2 3 4 3" xfId="10555"/>
    <cellStyle name="Calculation 2 3 2 3 5" xfId="10556"/>
    <cellStyle name="Calculation 2 3 2 3 5 2" xfId="10557"/>
    <cellStyle name="Calculation 2 3 2 3 5 3" xfId="10558"/>
    <cellStyle name="Calculation 2 3 2 3 6" xfId="10559"/>
    <cellStyle name="Calculation 2 3 2 3 6 2" xfId="10560"/>
    <cellStyle name="Calculation 2 3 2 3 6 3" xfId="10561"/>
    <cellStyle name="Calculation 2 3 2 3 7" xfId="10562"/>
    <cellStyle name="Calculation 2 3 2 3 7 2" xfId="10563"/>
    <cellStyle name="Calculation 2 3 2 3 7 3" xfId="10564"/>
    <cellStyle name="Calculation 2 3 2 3 8" xfId="10565"/>
    <cellStyle name="Calculation 2 3 2 3 8 2" xfId="10566"/>
    <cellStyle name="Calculation 2 3 2 3 8 3" xfId="10567"/>
    <cellStyle name="Calculation 2 3 2 3 9" xfId="10568"/>
    <cellStyle name="Calculation 2 3 2 3 9 2" xfId="10569"/>
    <cellStyle name="Calculation 2 3 2 3 9 3" xfId="10570"/>
    <cellStyle name="Calculation 2 3 2 4" xfId="10571"/>
    <cellStyle name="Calculation 2 3 2 4 2" xfId="10572"/>
    <cellStyle name="Calculation 2 3 2 4 3" xfId="10573"/>
    <cellStyle name="Calculation 2 3 2 5" xfId="10574"/>
    <cellStyle name="Calculation 2 3 2 5 2" xfId="10575"/>
    <cellStyle name="Calculation 2 3 2 5 3" xfId="10576"/>
    <cellStyle name="Calculation 2 3 2 6" xfId="10577"/>
    <cellStyle name="Calculation 2 3 2 6 2" xfId="10578"/>
    <cellStyle name="Calculation 2 3 2 6 3" xfId="10579"/>
    <cellStyle name="Calculation 2 3 2 7" xfId="10580"/>
    <cellStyle name="Calculation 2 3 2 7 2" xfId="10581"/>
    <cellStyle name="Calculation 2 3 2 7 3" xfId="10582"/>
    <cellStyle name="Calculation 2 3 2 8" xfId="10583"/>
    <cellStyle name="Calculation 2 3 2 8 2" xfId="10584"/>
    <cellStyle name="Calculation 2 3 2 8 3" xfId="10585"/>
    <cellStyle name="Calculation 2 3 2 9" xfId="10586"/>
    <cellStyle name="Calculation 2 3 2 9 2" xfId="10587"/>
    <cellStyle name="Calculation 2 3 2 9 3" xfId="10588"/>
    <cellStyle name="Calculation 2 3 20" xfId="10589"/>
    <cellStyle name="Calculation 2 3 21" xfId="10590"/>
    <cellStyle name="Calculation 2 3 3" xfId="10591"/>
    <cellStyle name="Calculation 2 3 3 10" xfId="10592"/>
    <cellStyle name="Calculation 2 3 3 10 2" xfId="10593"/>
    <cellStyle name="Calculation 2 3 3 10 3" xfId="10594"/>
    <cellStyle name="Calculation 2 3 3 11" xfId="10595"/>
    <cellStyle name="Calculation 2 3 3 11 2" xfId="10596"/>
    <cellStyle name="Calculation 2 3 3 11 3" xfId="10597"/>
    <cellStyle name="Calculation 2 3 3 12" xfId="10598"/>
    <cellStyle name="Calculation 2 3 3 12 2" xfId="10599"/>
    <cellStyle name="Calculation 2 3 3 12 3" xfId="10600"/>
    <cellStyle name="Calculation 2 3 3 13" xfId="10601"/>
    <cellStyle name="Calculation 2 3 3 13 2" xfId="10602"/>
    <cellStyle name="Calculation 2 3 3 13 3" xfId="10603"/>
    <cellStyle name="Calculation 2 3 3 14" xfId="10604"/>
    <cellStyle name="Calculation 2 3 3 14 2" xfId="10605"/>
    <cellStyle name="Calculation 2 3 3 14 3" xfId="10606"/>
    <cellStyle name="Calculation 2 3 3 15" xfId="10607"/>
    <cellStyle name="Calculation 2 3 3 15 2" xfId="10608"/>
    <cellStyle name="Calculation 2 3 3 15 3" xfId="10609"/>
    <cellStyle name="Calculation 2 3 3 16" xfId="10610"/>
    <cellStyle name="Calculation 2 3 3 17" xfId="10611"/>
    <cellStyle name="Calculation 2 3 3 18" xfId="10612"/>
    <cellStyle name="Calculation 2 3 3 19" xfId="10613"/>
    <cellStyle name="Calculation 2 3 3 2" xfId="10614"/>
    <cellStyle name="Calculation 2 3 3 2 10" xfId="10615"/>
    <cellStyle name="Calculation 2 3 3 2 10 2" xfId="10616"/>
    <cellStyle name="Calculation 2 3 3 2 10 3" xfId="10617"/>
    <cellStyle name="Calculation 2 3 3 2 11" xfId="10618"/>
    <cellStyle name="Calculation 2 3 3 2 11 2" xfId="10619"/>
    <cellStyle name="Calculation 2 3 3 2 11 3" xfId="10620"/>
    <cellStyle name="Calculation 2 3 3 2 12" xfId="10621"/>
    <cellStyle name="Calculation 2 3 3 2 12 2" xfId="10622"/>
    <cellStyle name="Calculation 2 3 3 2 12 3" xfId="10623"/>
    <cellStyle name="Calculation 2 3 3 2 13" xfId="10624"/>
    <cellStyle name="Calculation 2 3 3 2 14" xfId="10625"/>
    <cellStyle name="Calculation 2 3 3 2 2" xfId="10626"/>
    <cellStyle name="Calculation 2 3 3 2 2 2" xfId="10627"/>
    <cellStyle name="Calculation 2 3 3 2 2 3" xfId="10628"/>
    <cellStyle name="Calculation 2 3 3 2 3" xfId="10629"/>
    <cellStyle name="Calculation 2 3 3 2 3 2" xfId="10630"/>
    <cellStyle name="Calculation 2 3 3 2 3 3" xfId="10631"/>
    <cellStyle name="Calculation 2 3 3 2 4" xfId="10632"/>
    <cellStyle name="Calculation 2 3 3 2 4 2" xfId="10633"/>
    <cellStyle name="Calculation 2 3 3 2 4 3" xfId="10634"/>
    <cellStyle name="Calculation 2 3 3 2 5" xfId="10635"/>
    <cellStyle name="Calculation 2 3 3 2 5 2" xfId="10636"/>
    <cellStyle name="Calculation 2 3 3 2 5 3" xfId="10637"/>
    <cellStyle name="Calculation 2 3 3 2 6" xfId="10638"/>
    <cellStyle name="Calculation 2 3 3 2 6 2" xfId="10639"/>
    <cellStyle name="Calculation 2 3 3 2 6 3" xfId="10640"/>
    <cellStyle name="Calculation 2 3 3 2 7" xfId="10641"/>
    <cellStyle name="Calculation 2 3 3 2 7 2" xfId="10642"/>
    <cellStyle name="Calculation 2 3 3 2 7 3" xfId="10643"/>
    <cellStyle name="Calculation 2 3 3 2 8" xfId="10644"/>
    <cellStyle name="Calculation 2 3 3 2 8 2" xfId="10645"/>
    <cellStyle name="Calculation 2 3 3 2 8 3" xfId="10646"/>
    <cellStyle name="Calculation 2 3 3 2 9" xfId="10647"/>
    <cellStyle name="Calculation 2 3 3 2 9 2" xfId="10648"/>
    <cellStyle name="Calculation 2 3 3 2 9 3" xfId="10649"/>
    <cellStyle name="Calculation 2 3 3 3" xfId="10650"/>
    <cellStyle name="Calculation 2 3 3 3 10" xfId="10651"/>
    <cellStyle name="Calculation 2 3 3 3 10 2" xfId="10652"/>
    <cellStyle name="Calculation 2 3 3 3 10 3" xfId="10653"/>
    <cellStyle name="Calculation 2 3 3 3 11" xfId="10654"/>
    <cellStyle name="Calculation 2 3 3 3 11 2" xfId="10655"/>
    <cellStyle name="Calculation 2 3 3 3 11 3" xfId="10656"/>
    <cellStyle name="Calculation 2 3 3 3 12" xfId="10657"/>
    <cellStyle name="Calculation 2 3 3 3 12 2" xfId="10658"/>
    <cellStyle name="Calculation 2 3 3 3 12 3" xfId="10659"/>
    <cellStyle name="Calculation 2 3 3 3 13" xfId="10660"/>
    <cellStyle name="Calculation 2 3 3 3 14" xfId="10661"/>
    <cellStyle name="Calculation 2 3 3 3 2" xfId="10662"/>
    <cellStyle name="Calculation 2 3 3 3 2 2" xfId="10663"/>
    <cellStyle name="Calculation 2 3 3 3 2 3" xfId="10664"/>
    <cellStyle name="Calculation 2 3 3 3 3" xfId="10665"/>
    <cellStyle name="Calculation 2 3 3 3 3 2" xfId="10666"/>
    <cellStyle name="Calculation 2 3 3 3 3 3" xfId="10667"/>
    <cellStyle name="Calculation 2 3 3 3 4" xfId="10668"/>
    <cellStyle name="Calculation 2 3 3 3 4 2" xfId="10669"/>
    <cellStyle name="Calculation 2 3 3 3 4 3" xfId="10670"/>
    <cellStyle name="Calculation 2 3 3 3 5" xfId="10671"/>
    <cellStyle name="Calculation 2 3 3 3 5 2" xfId="10672"/>
    <cellStyle name="Calculation 2 3 3 3 5 3" xfId="10673"/>
    <cellStyle name="Calculation 2 3 3 3 6" xfId="10674"/>
    <cellStyle name="Calculation 2 3 3 3 6 2" xfId="10675"/>
    <cellStyle name="Calculation 2 3 3 3 6 3" xfId="10676"/>
    <cellStyle name="Calculation 2 3 3 3 7" xfId="10677"/>
    <cellStyle name="Calculation 2 3 3 3 7 2" xfId="10678"/>
    <cellStyle name="Calculation 2 3 3 3 7 3" xfId="10679"/>
    <cellStyle name="Calculation 2 3 3 3 8" xfId="10680"/>
    <cellStyle name="Calculation 2 3 3 3 8 2" xfId="10681"/>
    <cellStyle name="Calculation 2 3 3 3 8 3" xfId="10682"/>
    <cellStyle name="Calculation 2 3 3 3 9" xfId="10683"/>
    <cellStyle name="Calculation 2 3 3 3 9 2" xfId="10684"/>
    <cellStyle name="Calculation 2 3 3 3 9 3" xfId="10685"/>
    <cellStyle name="Calculation 2 3 3 4" xfId="10686"/>
    <cellStyle name="Calculation 2 3 3 4 2" xfId="10687"/>
    <cellStyle name="Calculation 2 3 3 4 3" xfId="10688"/>
    <cellStyle name="Calculation 2 3 3 5" xfId="10689"/>
    <cellStyle name="Calculation 2 3 3 5 2" xfId="10690"/>
    <cellStyle name="Calculation 2 3 3 5 3" xfId="10691"/>
    <cellStyle name="Calculation 2 3 3 6" xfId="10692"/>
    <cellStyle name="Calculation 2 3 3 6 2" xfId="10693"/>
    <cellStyle name="Calculation 2 3 3 6 3" xfId="10694"/>
    <cellStyle name="Calculation 2 3 3 7" xfId="10695"/>
    <cellStyle name="Calculation 2 3 3 7 2" xfId="10696"/>
    <cellStyle name="Calculation 2 3 3 7 3" xfId="10697"/>
    <cellStyle name="Calculation 2 3 3 8" xfId="10698"/>
    <cellStyle name="Calculation 2 3 3 8 2" xfId="10699"/>
    <cellStyle name="Calculation 2 3 3 8 3" xfId="10700"/>
    <cellStyle name="Calculation 2 3 3 9" xfId="10701"/>
    <cellStyle name="Calculation 2 3 3 9 2" xfId="10702"/>
    <cellStyle name="Calculation 2 3 3 9 3" xfId="10703"/>
    <cellStyle name="Calculation 2 3 4" xfId="10704"/>
    <cellStyle name="Calculation 2 3 4 10" xfId="10705"/>
    <cellStyle name="Calculation 2 3 4 10 2" xfId="10706"/>
    <cellStyle name="Calculation 2 3 4 10 3" xfId="10707"/>
    <cellStyle name="Calculation 2 3 4 11" xfId="10708"/>
    <cellStyle name="Calculation 2 3 4 11 2" xfId="10709"/>
    <cellStyle name="Calculation 2 3 4 11 3" xfId="10710"/>
    <cellStyle name="Calculation 2 3 4 12" xfId="10711"/>
    <cellStyle name="Calculation 2 3 4 12 2" xfId="10712"/>
    <cellStyle name="Calculation 2 3 4 12 3" xfId="10713"/>
    <cellStyle name="Calculation 2 3 4 13" xfId="10714"/>
    <cellStyle name="Calculation 2 3 4 14" xfId="10715"/>
    <cellStyle name="Calculation 2 3 4 2" xfId="10716"/>
    <cellStyle name="Calculation 2 3 4 2 2" xfId="10717"/>
    <cellStyle name="Calculation 2 3 4 2 3" xfId="10718"/>
    <cellStyle name="Calculation 2 3 4 3" xfId="10719"/>
    <cellStyle name="Calculation 2 3 4 3 2" xfId="10720"/>
    <cellStyle name="Calculation 2 3 4 3 3" xfId="10721"/>
    <cellStyle name="Calculation 2 3 4 4" xfId="10722"/>
    <cellStyle name="Calculation 2 3 4 4 2" xfId="10723"/>
    <cellStyle name="Calculation 2 3 4 4 3" xfId="10724"/>
    <cellStyle name="Calculation 2 3 4 5" xfId="10725"/>
    <cellStyle name="Calculation 2 3 4 5 2" xfId="10726"/>
    <cellStyle name="Calculation 2 3 4 5 3" xfId="10727"/>
    <cellStyle name="Calculation 2 3 4 6" xfId="10728"/>
    <cellStyle name="Calculation 2 3 4 6 2" xfId="10729"/>
    <cellStyle name="Calculation 2 3 4 6 3" xfId="10730"/>
    <cellStyle name="Calculation 2 3 4 7" xfId="10731"/>
    <cellStyle name="Calculation 2 3 4 7 2" xfId="10732"/>
    <cellStyle name="Calculation 2 3 4 7 3" xfId="10733"/>
    <cellStyle name="Calculation 2 3 4 8" xfId="10734"/>
    <cellStyle name="Calculation 2 3 4 8 2" xfId="10735"/>
    <cellStyle name="Calculation 2 3 4 8 3" xfId="10736"/>
    <cellStyle name="Calculation 2 3 4 9" xfId="10737"/>
    <cellStyle name="Calculation 2 3 4 9 2" xfId="10738"/>
    <cellStyle name="Calculation 2 3 4 9 3" xfId="10739"/>
    <cellStyle name="Calculation 2 3 5" xfId="10740"/>
    <cellStyle name="Calculation 2 3 5 10" xfId="10741"/>
    <cellStyle name="Calculation 2 3 5 10 2" xfId="10742"/>
    <cellStyle name="Calculation 2 3 5 10 3" xfId="10743"/>
    <cellStyle name="Calculation 2 3 5 11" xfId="10744"/>
    <cellStyle name="Calculation 2 3 5 11 2" xfId="10745"/>
    <cellStyle name="Calculation 2 3 5 11 3" xfId="10746"/>
    <cellStyle name="Calculation 2 3 5 12" xfId="10747"/>
    <cellStyle name="Calculation 2 3 5 12 2" xfId="10748"/>
    <cellStyle name="Calculation 2 3 5 12 3" xfId="10749"/>
    <cellStyle name="Calculation 2 3 5 13" xfId="10750"/>
    <cellStyle name="Calculation 2 3 5 14" xfId="10751"/>
    <cellStyle name="Calculation 2 3 5 2" xfId="10752"/>
    <cellStyle name="Calculation 2 3 5 2 2" xfId="10753"/>
    <cellStyle name="Calculation 2 3 5 2 3" xfId="10754"/>
    <cellStyle name="Calculation 2 3 5 3" xfId="10755"/>
    <cellStyle name="Calculation 2 3 5 3 2" xfId="10756"/>
    <cellStyle name="Calculation 2 3 5 3 3" xfId="10757"/>
    <cellStyle name="Calculation 2 3 5 4" xfId="10758"/>
    <cellStyle name="Calculation 2 3 5 4 2" xfId="10759"/>
    <cellStyle name="Calculation 2 3 5 4 3" xfId="10760"/>
    <cellStyle name="Calculation 2 3 5 5" xfId="10761"/>
    <cellStyle name="Calculation 2 3 5 5 2" xfId="10762"/>
    <cellStyle name="Calculation 2 3 5 5 3" xfId="10763"/>
    <cellStyle name="Calculation 2 3 5 6" xfId="10764"/>
    <cellStyle name="Calculation 2 3 5 6 2" xfId="10765"/>
    <cellStyle name="Calculation 2 3 5 6 3" xfId="10766"/>
    <cellStyle name="Calculation 2 3 5 7" xfId="10767"/>
    <cellStyle name="Calculation 2 3 5 7 2" xfId="10768"/>
    <cellStyle name="Calculation 2 3 5 7 3" xfId="10769"/>
    <cellStyle name="Calculation 2 3 5 8" xfId="10770"/>
    <cellStyle name="Calculation 2 3 5 8 2" xfId="10771"/>
    <cellStyle name="Calculation 2 3 5 8 3" xfId="10772"/>
    <cellStyle name="Calculation 2 3 5 9" xfId="10773"/>
    <cellStyle name="Calculation 2 3 5 9 2" xfId="10774"/>
    <cellStyle name="Calculation 2 3 5 9 3" xfId="10775"/>
    <cellStyle name="Calculation 2 3 6" xfId="10776"/>
    <cellStyle name="Calculation 2 3 6 2" xfId="10777"/>
    <cellStyle name="Calculation 2 3 6 3" xfId="10778"/>
    <cellStyle name="Calculation 2 3 7" xfId="10779"/>
    <cellStyle name="Calculation 2 3 7 2" xfId="10780"/>
    <cellStyle name="Calculation 2 3 7 3" xfId="10781"/>
    <cellStyle name="Calculation 2 3 8" xfId="10782"/>
    <cellStyle name="Calculation 2 3 8 2" xfId="10783"/>
    <cellStyle name="Calculation 2 3 8 3" xfId="10784"/>
    <cellStyle name="Calculation 2 3 9" xfId="10785"/>
    <cellStyle name="Calculation 2 3 9 2" xfId="10786"/>
    <cellStyle name="Calculation 2 3 9 3" xfId="10787"/>
    <cellStyle name="Calculation 2 4" xfId="10788"/>
    <cellStyle name="Calculation 2 4 10" xfId="10789"/>
    <cellStyle name="Calculation 2 4 10 2" xfId="10790"/>
    <cellStyle name="Calculation 2 4 10 3" xfId="10791"/>
    <cellStyle name="Calculation 2 4 11" xfId="10792"/>
    <cellStyle name="Calculation 2 4 11 2" xfId="10793"/>
    <cellStyle name="Calculation 2 4 11 3" xfId="10794"/>
    <cellStyle name="Calculation 2 4 12" xfId="10795"/>
    <cellStyle name="Calculation 2 4 12 2" xfId="10796"/>
    <cellStyle name="Calculation 2 4 12 3" xfId="10797"/>
    <cellStyle name="Calculation 2 4 13" xfId="10798"/>
    <cellStyle name="Calculation 2 4 13 2" xfId="10799"/>
    <cellStyle name="Calculation 2 4 13 3" xfId="10800"/>
    <cellStyle name="Calculation 2 4 14" xfId="10801"/>
    <cellStyle name="Calculation 2 4 14 2" xfId="10802"/>
    <cellStyle name="Calculation 2 4 14 3" xfId="10803"/>
    <cellStyle name="Calculation 2 4 15" xfId="10804"/>
    <cellStyle name="Calculation 2 4 15 2" xfId="10805"/>
    <cellStyle name="Calculation 2 4 15 3" xfId="10806"/>
    <cellStyle name="Calculation 2 4 16" xfId="10807"/>
    <cellStyle name="Calculation 2 4 16 2" xfId="10808"/>
    <cellStyle name="Calculation 2 4 16 3" xfId="10809"/>
    <cellStyle name="Calculation 2 4 17" xfId="10810"/>
    <cellStyle name="Calculation 2 4 17 2" xfId="10811"/>
    <cellStyle name="Calculation 2 4 17 3" xfId="10812"/>
    <cellStyle name="Calculation 2 4 18" xfId="10813"/>
    <cellStyle name="Calculation 2 4 19" xfId="10814"/>
    <cellStyle name="Calculation 2 4 2" xfId="10815"/>
    <cellStyle name="Calculation 2 4 2 10" xfId="10816"/>
    <cellStyle name="Calculation 2 4 2 10 2" xfId="10817"/>
    <cellStyle name="Calculation 2 4 2 10 3" xfId="10818"/>
    <cellStyle name="Calculation 2 4 2 11" xfId="10819"/>
    <cellStyle name="Calculation 2 4 2 11 2" xfId="10820"/>
    <cellStyle name="Calculation 2 4 2 11 3" xfId="10821"/>
    <cellStyle name="Calculation 2 4 2 12" xfId="10822"/>
    <cellStyle name="Calculation 2 4 2 12 2" xfId="10823"/>
    <cellStyle name="Calculation 2 4 2 12 3" xfId="10824"/>
    <cellStyle name="Calculation 2 4 2 13" xfId="10825"/>
    <cellStyle name="Calculation 2 4 2 13 2" xfId="10826"/>
    <cellStyle name="Calculation 2 4 2 13 3" xfId="10827"/>
    <cellStyle name="Calculation 2 4 2 14" xfId="10828"/>
    <cellStyle name="Calculation 2 4 2 14 2" xfId="10829"/>
    <cellStyle name="Calculation 2 4 2 14 3" xfId="10830"/>
    <cellStyle name="Calculation 2 4 2 15" xfId="10831"/>
    <cellStyle name="Calculation 2 4 2 15 2" xfId="10832"/>
    <cellStyle name="Calculation 2 4 2 15 3" xfId="10833"/>
    <cellStyle name="Calculation 2 4 2 16" xfId="10834"/>
    <cellStyle name="Calculation 2 4 2 17" xfId="10835"/>
    <cellStyle name="Calculation 2 4 2 18" xfId="10836"/>
    <cellStyle name="Calculation 2 4 2 19" xfId="10837"/>
    <cellStyle name="Calculation 2 4 2 2" xfId="10838"/>
    <cellStyle name="Calculation 2 4 2 2 10" xfId="10839"/>
    <cellStyle name="Calculation 2 4 2 2 10 2" xfId="10840"/>
    <cellStyle name="Calculation 2 4 2 2 10 3" xfId="10841"/>
    <cellStyle name="Calculation 2 4 2 2 11" xfId="10842"/>
    <cellStyle name="Calculation 2 4 2 2 11 2" xfId="10843"/>
    <cellStyle name="Calculation 2 4 2 2 11 3" xfId="10844"/>
    <cellStyle name="Calculation 2 4 2 2 12" xfId="10845"/>
    <cellStyle name="Calculation 2 4 2 2 12 2" xfId="10846"/>
    <cellStyle name="Calculation 2 4 2 2 12 3" xfId="10847"/>
    <cellStyle name="Calculation 2 4 2 2 13" xfId="10848"/>
    <cellStyle name="Calculation 2 4 2 2 14" xfId="10849"/>
    <cellStyle name="Calculation 2 4 2 2 2" xfId="10850"/>
    <cellStyle name="Calculation 2 4 2 2 2 2" xfId="10851"/>
    <cellStyle name="Calculation 2 4 2 2 2 3" xfId="10852"/>
    <cellStyle name="Calculation 2 4 2 2 3" xfId="10853"/>
    <cellStyle name="Calculation 2 4 2 2 3 2" xfId="10854"/>
    <cellStyle name="Calculation 2 4 2 2 3 3" xfId="10855"/>
    <cellStyle name="Calculation 2 4 2 2 4" xfId="10856"/>
    <cellStyle name="Calculation 2 4 2 2 4 2" xfId="10857"/>
    <cellStyle name="Calculation 2 4 2 2 4 3" xfId="10858"/>
    <cellStyle name="Calculation 2 4 2 2 5" xfId="10859"/>
    <cellStyle name="Calculation 2 4 2 2 5 2" xfId="10860"/>
    <cellStyle name="Calculation 2 4 2 2 5 3" xfId="10861"/>
    <cellStyle name="Calculation 2 4 2 2 6" xfId="10862"/>
    <cellStyle name="Calculation 2 4 2 2 6 2" xfId="10863"/>
    <cellStyle name="Calculation 2 4 2 2 6 3" xfId="10864"/>
    <cellStyle name="Calculation 2 4 2 2 7" xfId="10865"/>
    <cellStyle name="Calculation 2 4 2 2 7 2" xfId="10866"/>
    <cellStyle name="Calculation 2 4 2 2 7 3" xfId="10867"/>
    <cellStyle name="Calculation 2 4 2 2 8" xfId="10868"/>
    <cellStyle name="Calculation 2 4 2 2 8 2" xfId="10869"/>
    <cellStyle name="Calculation 2 4 2 2 8 3" xfId="10870"/>
    <cellStyle name="Calculation 2 4 2 2 9" xfId="10871"/>
    <cellStyle name="Calculation 2 4 2 2 9 2" xfId="10872"/>
    <cellStyle name="Calculation 2 4 2 2 9 3" xfId="10873"/>
    <cellStyle name="Calculation 2 4 2 3" xfId="10874"/>
    <cellStyle name="Calculation 2 4 2 3 10" xfId="10875"/>
    <cellStyle name="Calculation 2 4 2 3 10 2" xfId="10876"/>
    <cellStyle name="Calculation 2 4 2 3 10 3" xfId="10877"/>
    <cellStyle name="Calculation 2 4 2 3 11" xfId="10878"/>
    <cellStyle name="Calculation 2 4 2 3 11 2" xfId="10879"/>
    <cellStyle name="Calculation 2 4 2 3 11 3" xfId="10880"/>
    <cellStyle name="Calculation 2 4 2 3 12" xfId="10881"/>
    <cellStyle name="Calculation 2 4 2 3 12 2" xfId="10882"/>
    <cellStyle name="Calculation 2 4 2 3 12 3" xfId="10883"/>
    <cellStyle name="Calculation 2 4 2 3 13" xfId="10884"/>
    <cellStyle name="Calculation 2 4 2 3 14" xfId="10885"/>
    <cellStyle name="Calculation 2 4 2 3 2" xfId="10886"/>
    <cellStyle name="Calculation 2 4 2 3 2 2" xfId="10887"/>
    <cellStyle name="Calculation 2 4 2 3 2 3" xfId="10888"/>
    <cellStyle name="Calculation 2 4 2 3 3" xfId="10889"/>
    <cellStyle name="Calculation 2 4 2 3 3 2" xfId="10890"/>
    <cellStyle name="Calculation 2 4 2 3 3 3" xfId="10891"/>
    <cellStyle name="Calculation 2 4 2 3 4" xfId="10892"/>
    <cellStyle name="Calculation 2 4 2 3 4 2" xfId="10893"/>
    <cellStyle name="Calculation 2 4 2 3 4 3" xfId="10894"/>
    <cellStyle name="Calculation 2 4 2 3 5" xfId="10895"/>
    <cellStyle name="Calculation 2 4 2 3 5 2" xfId="10896"/>
    <cellStyle name="Calculation 2 4 2 3 5 3" xfId="10897"/>
    <cellStyle name="Calculation 2 4 2 3 6" xfId="10898"/>
    <cellStyle name="Calculation 2 4 2 3 6 2" xfId="10899"/>
    <cellStyle name="Calculation 2 4 2 3 6 3" xfId="10900"/>
    <cellStyle name="Calculation 2 4 2 3 7" xfId="10901"/>
    <cellStyle name="Calculation 2 4 2 3 7 2" xfId="10902"/>
    <cellStyle name="Calculation 2 4 2 3 7 3" xfId="10903"/>
    <cellStyle name="Calculation 2 4 2 3 8" xfId="10904"/>
    <cellStyle name="Calculation 2 4 2 3 8 2" xfId="10905"/>
    <cellStyle name="Calculation 2 4 2 3 8 3" xfId="10906"/>
    <cellStyle name="Calculation 2 4 2 3 9" xfId="10907"/>
    <cellStyle name="Calculation 2 4 2 3 9 2" xfId="10908"/>
    <cellStyle name="Calculation 2 4 2 3 9 3" xfId="10909"/>
    <cellStyle name="Calculation 2 4 2 4" xfId="10910"/>
    <cellStyle name="Calculation 2 4 2 4 2" xfId="10911"/>
    <cellStyle name="Calculation 2 4 2 4 3" xfId="10912"/>
    <cellStyle name="Calculation 2 4 2 5" xfId="10913"/>
    <cellStyle name="Calculation 2 4 2 5 2" xfId="10914"/>
    <cellStyle name="Calculation 2 4 2 5 3" xfId="10915"/>
    <cellStyle name="Calculation 2 4 2 6" xfId="10916"/>
    <cellStyle name="Calculation 2 4 2 6 2" xfId="10917"/>
    <cellStyle name="Calculation 2 4 2 6 3" xfId="10918"/>
    <cellStyle name="Calculation 2 4 2 7" xfId="10919"/>
    <cellStyle name="Calculation 2 4 2 7 2" xfId="10920"/>
    <cellStyle name="Calculation 2 4 2 7 3" xfId="10921"/>
    <cellStyle name="Calculation 2 4 2 8" xfId="10922"/>
    <cellStyle name="Calculation 2 4 2 8 2" xfId="10923"/>
    <cellStyle name="Calculation 2 4 2 8 3" xfId="10924"/>
    <cellStyle name="Calculation 2 4 2 9" xfId="10925"/>
    <cellStyle name="Calculation 2 4 2 9 2" xfId="10926"/>
    <cellStyle name="Calculation 2 4 2 9 3" xfId="10927"/>
    <cellStyle name="Calculation 2 4 20" xfId="10928"/>
    <cellStyle name="Calculation 2 4 21" xfId="10929"/>
    <cellStyle name="Calculation 2 4 3" xfId="10930"/>
    <cellStyle name="Calculation 2 4 3 10" xfId="10931"/>
    <cellStyle name="Calculation 2 4 3 10 2" xfId="10932"/>
    <cellStyle name="Calculation 2 4 3 10 3" xfId="10933"/>
    <cellStyle name="Calculation 2 4 3 11" xfId="10934"/>
    <cellStyle name="Calculation 2 4 3 11 2" xfId="10935"/>
    <cellStyle name="Calculation 2 4 3 11 3" xfId="10936"/>
    <cellStyle name="Calculation 2 4 3 12" xfId="10937"/>
    <cellStyle name="Calculation 2 4 3 12 2" xfId="10938"/>
    <cellStyle name="Calculation 2 4 3 12 3" xfId="10939"/>
    <cellStyle name="Calculation 2 4 3 13" xfId="10940"/>
    <cellStyle name="Calculation 2 4 3 13 2" xfId="10941"/>
    <cellStyle name="Calculation 2 4 3 13 3" xfId="10942"/>
    <cellStyle name="Calculation 2 4 3 14" xfId="10943"/>
    <cellStyle name="Calculation 2 4 3 14 2" xfId="10944"/>
    <cellStyle name="Calculation 2 4 3 14 3" xfId="10945"/>
    <cellStyle name="Calculation 2 4 3 15" xfId="10946"/>
    <cellStyle name="Calculation 2 4 3 15 2" xfId="10947"/>
    <cellStyle name="Calculation 2 4 3 15 3" xfId="10948"/>
    <cellStyle name="Calculation 2 4 3 16" xfId="10949"/>
    <cellStyle name="Calculation 2 4 3 17" xfId="10950"/>
    <cellStyle name="Calculation 2 4 3 18" xfId="10951"/>
    <cellStyle name="Calculation 2 4 3 19" xfId="10952"/>
    <cellStyle name="Calculation 2 4 3 2" xfId="10953"/>
    <cellStyle name="Calculation 2 4 3 2 10" xfId="10954"/>
    <cellStyle name="Calculation 2 4 3 2 10 2" xfId="10955"/>
    <cellStyle name="Calculation 2 4 3 2 10 3" xfId="10956"/>
    <cellStyle name="Calculation 2 4 3 2 11" xfId="10957"/>
    <cellStyle name="Calculation 2 4 3 2 11 2" xfId="10958"/>
    <cellStyle name="Calculation 2 4 3 2 11 3" xfId="10959"/>
    <cellStyle name="Calculation 2 4 3 2 12" xfId="10960"/>
    <cellStyle name="Calculation 2 4 3 2 12 2" xfId="10961"/>
    <cellStyle name="Calculation 2 4 3 2 12 3" xfId="10962"/>
    <cellStyle name="Calculation 2 4 3 2 13" xfId="10963"/>
    <cellStyle name="Calculation 2 4 3 2 14" xfId="10964"/>
    <cellStyle name="Calculation 2 4 3 2 2" xfId="10965"/>
    <cellStyle name="Calculation 2 4 3 2 2 2" xfId="10966"/>
    <cellStyle name="Calculation 2 4 3 2 2 3" xfId="10967"/>
    <cellStyle name="Calculation 2 4 3 2 3" xfId="10968"/>
    <cellStyle name="Calculation 2 4 3 2 3 2" xfId="10969"/>
    <cellStyle name="Calculation 2 4 3 2 3 3" xfId="10970"/>
    <cellStyle name="Calculation 2 4 3 2 4" xfId="10971"/>
    <cellStyle name="Calculation 2 4 3 2 4 2" xfId="10972"/>
    <cellStyle name="Calculation 2 4 3 2 4 3" xfId="10973"/>
    <cellStyle name="Calculation 2 4 3 2 5" xfId="10974"/>
    <cellStyle name="Calculation 2 4 3 2 5 2" xfId="10975"/>
    <cellStyle name="Calculation 2 4 3 2 5 3" xfId="10976"/>
    <cellStyle name="Calculation 2 4 3 2 6" xfId="10977"/>
    <cellStyle name="Calculation 2 4 3 2 6 2" xfId="10978"/>
    <cellStyle name="Calculation 2 4 3 2 6 3" xfId="10979"/>
    <cellStyle name="Calculation 2 4 3 2 7" xfId="10980"/>
    <cellStyle name="Calculation 2 4 3 2 7 2" xfId="10981"/>
    <cellStyle name="Calculation 2 4 3 2 7 3" xfId="10982"/>
    <cellStyle name="Calculation 2 4 3 2 8" xfId="10983"/>
    <cellStyle name="Calculation 2 4 3 2 8 2" xfId="10984"/>
    <cellStyle name="Calculation 2 4 3 2 8 3" xfId="10985"/>
    <cellStyle name="Calculation 2 4 3 2 9" xfId="10986"/>
    <cellStyle name="Calculation 2 4 3 2 9 2" xfId="10987"/>
    <cellStyle name="Calculation 2 4 3 2 9 3" xfId="10988"/>
    <cellStyle name="Calculation 2 4 3 3" xfId="10989"/>
    <cellStyle name="Calculation 2 4 3 3 10" xfId="10990"/>
    <cellStyle name="Calculation 2 4 3 3 10 2" xfId="10991"/>
    <cellStyle name="Calculation 2 4 3 3 10 3" xfId="10992"/>
    <cellStyle name="Calculation 2 4 3 3 11" xfId="10993"/>
    <cellStyle name="Calculation 2 4 3 3 11 2" xfId="10994"/>
    <cellStyle name="Calculation 2 4 3 3 11 3" xfId="10995"/>
    <cellStyle name="Calculation 2 4 3 3 12" xfId="10996"/>
    <cellStyle name="Calculation 2 4 3 3 12 2" xfId="10997"/>
    <cellStyle name="Calculation 2 4 3 3 12 3" xfId="10998"/>
    <cellStyle name="Calculation 2 4 3 3 13" xfId="10999"/>
    <cellStyle name="Calculation 2 4 3 3 14" xfId="11000"/>
    <cellStyle name="Calculation 2 4 3 3 2" xfId="11001"/>
    <cellStyle name="Calculation 2 4 3 3 2 2" xfId="11002"/>
    <cellStyle name="Calculation 2 4 3 3 2 3" xfId="11003"/>
    <cellStyle name="Calculation 2 4 3 3 3" xfId="11004"/>
    <cellStyle name="Calculation 2 4 3 3 3 2" xfId="11005"/>
    <cellStyle name="Calculation 2 4 3 3 3 3" xfId="11006"/>
    <cellStyle name="Calculation 2 4 3 3 4" xfId="11007"/>
    <cellStyle name="Calculation 2 4 3 3 4 2" xfId="11008"/>
    <cellStyle name="Calculation 2 4 3 3 4 3" xfId="11009"/>
    <cellStyle name="Calculation 2 4 3 3 5" xfId="11010"/>
    <cellStyle name="Calculation 2 4 3 3 5 2" xfId="11011"/>
    <cellStyle name="Calculation 2 4 3 3 5 3" xfId="11012"/>
    <cellStyle name="Calculation 2 4 3 3 6" xfId="11013"/>
    <cellStyle name="Calculation 2 4 3 3 6 2" xfId="11014"/>
    <cellStyle name="Calculation 2 4 3 3 6 3" xfId="11015"/>
    <cellStyle name="Calculation 2 4 3 3 7" xfId="11016"/>
    <cellStyle name="Calculation 2 4 3 3 7 2" xfId="11017"/>
    <cellStyle name="Calculation 2 4 3 3 7 3" xfId="11018"/>
    <cellStyle name="Calculation 2 4 3 3 8" xfId="11019"/>
    <cellStyle name="Calculation 2 4 3 3 8 2" xfId="11020"/>
    <cellStyle name="Calculation 2 4 3 3 8 3" xfId="11021"/>
    <cellStyle name="Calculation 2 4 3 3 9" xfId="11022"/>
    <cellStyle name="Calculation 2 4 3 3 9 2" xfId="11023"/>
    <cellStyle name="Calculation 2 4 3 3 9 3" xfId="11024"/>
    <cellStyle name="Calculation 2 4 3 4" xfId="11025"/>
    <cellStyle name="Calculation 2 4 3 4 2" xfId="11026"/>
    <cellStyle name="Calculation 2 4 3 4 3" xfId="11027"/>
    <cellStyle name="Calculation 2 4 3 5" xfId="11028"/>
    <cellStyle name="Calculation 2 4 3 5 2" xfId="11029"/>
    <cellStyle name="Calculation 2 4 3 5 3" xfId="11030"/>
    <cellStyle name="Calculation 2 4 3 6" xfId="11031"/>
    <cellStyle name="Calculation 2 4 3 6 2" xfId="11032"/>
    <cellStyle name="Calculation 2 4 3 6 3" xfId="11033"/>
    <cellStyle name="Calculation 2 4 3 7" xfId="11034"/>
    <cellStyle name="Calculation 2 4 3 7 2" xfId="11035"/>
    <cellStyle name="Calculation 2 4 3 7 3" xfId="11036"/>
    <cellStyle name="Calculation 2 4 3 8" xfId="11037"/>
    <cellStyle name="Calculation 2 4 3 8 2" xfId="11038"/>
    <cellStyle name="Calculation 2 4 3 8 3" xfId="11039"/>
    <cellStyle name="Calculation 2 4 3 9" xfId="11040"/>
    <cellStyle name="Calculation 2 4 3 9 2" xfId="11041"/>
    <cellStyle name="Calculation 2 4 3 9 3" xfId="11042"/>
    <cellStyle name="Calculation 2 4 4" xfId="11043"/>
    <cellStyle name="Calculation 2 4 4 10" xfId="11044"/>
    <cellStyle name="Calculation 2 4 4 10 2" xfId="11045"/>
    <cellStyle name="Calculation 2 4 4 10 3" xfId="11046"/>
    <cellStyle name="Calculation 2 4 4 11" xfId="11047"/>
    <cellStyle name="Calculation 2 4 4 11 2" xfId="11048"/>
    <cellStyle name="Calculation 2 4 4 11 3" xfId="11049"/>
    <cellStyle name="Calculation 2 4 4 12" xfId="11050"/>
    <cellStyle name="Calculation 2 4 4 12 2" xfId="11051"/>
    <cellStyle name="Calculation 2 4 4 12 3" xfId="11052"/>
    <cellStyle name="Calculation 2 4 4 13" xfId="11053"/>
    <cellStyle name="Calculation 2 4 4 14" xfId="11054"/>
    <cellStyle name="Calculation 2 4 4 2" xfId="11055"/>
    <cellStyle name="Calculation 2 4 4 2 2" xfId="11056"/>
    <cellStyle name="Calculation 2 4 4 2 3" xfId="11057"/>
    <cellStyle name="Calculation 2 4 4 3" xfId="11058"/>
    <cellStyle name="Calculation 2 4 4 3 2" xfId="11059"/>
    <cellStyle name="Calculation 2 4 4 3 3" xfId="11060"/>
    <cellStyle name="Calculation 2 4 4 4" xfId="11061"/>
    <cellStyle name="Calculation 2 4 4 4 2" xfId="11062"/>
    <cellStyle name="Calculation 2 4 4 4 3" xfId="11063"/>
    <cellStyle name="Calculation 2 4 4 5" xfId="11064"/>
    <cellStyle name="Calculation 2 4 4 5 2" xfId="11065"/>
    <cellStyle name="Calculation 2 4 4 5 3" xfId="11066"/>
    <cellStyle name="Calculation 2 4 4 6" xfId="11067"/>
    <cellStyle name="Calculation 2 4 4 6 2" xfId="11068"/>
    <cellStyle name="Calculation 2 4 4 6 3" xfId="11069"/>
    <cellStyle name="Calculation 2 4 4 7" xfId="11070"/>
    <cellStyle name="Calculation 2 4 4 7 2" xfId="11071"/>
    <cellStyle name="Calculation 2 4 4 7 3" xfId="11072"/>
    <cellStyle name="Calculation 2 4 4 8" xfId="11073"/>
    <cellStyle name="Calculation 2 4 4 8 2" xfId="11074"/>
    <cellStyle name="Calculation 2 4 4 8 3" xfId="11075"/>
    <cellStyle name="Calculation 2 4 4 9" xfId="11076"/>
    <cellStyle name="Calculation 2 4 4 9 2" xfId="11077"/>
    <cellStyle name="Calculation 2 4 4 9 3" xfId="11078"/>
    <cellStyle name="Calculation 2 4 5" xfId="11079"/>
    <cellStyle name="Calculation 2 4 5 10" xfId="11080"/>
    <cellStyle name="Calculation 2 4 5 10 2" xfId="11081"/>
    <cellStyle name="Calculation 2 4 5 10 3" xfId="11082"/>
    <cellStyle name="Calculation 2 4 5 11" xfId="11083"/>
    <cellStyle name="Calculation 2 4 5 11 2" xfId="11084"/>
    <cellStyle name="Calculation 2 4 5 11 3" xfId="11085"/>
    <cellStyle name="Calculation 2 4 5 12" xfId="11086"/>
    <cellStyle name="Calculation 2 4 5 12 2" xfId="11087"/>
    <cellStyle name="Calculation 2 4 5 12 3" xfId="11088"/>
    <cellStyle name="Calculation 2 4 5 13" xfId="11089"/>
    <cellStyle name="Calculation 2 4 5 14" xfId="11090"/>
    <cellStyle name="Calculation 2 4 5 2" xfId="11091"/>
    <cellStyle name="Calculation 2 4 5 2 2" xfId="11092"/>
    <cellStyle name="Calculation 2 4 5 2 3" xfId="11093"/>
    <cellStyle name="Calculation 2 4 5 3" xfId="11094"/>
    <cellStyle name="Calculation 2 4 5 3 2" xfId="11095"/>
    <cellStyle name="Calculation 2 4 5 3 3" xfId="11096"/>
    <cellStyle name="Calculation 2 4 5 4" xfId="11097"/>
    <cellStyle name="Calculation 2 4 5 4 2" xfId="11098"/>
    <cellStyle name="Calculation 2 4 5 4 3" xfId="11099"/>
    <cellStyle name="Calculation 2 4 5 5" xfId="11100"/>
    <cellStyle name="Calculation 2 4 5 5 2" xfId="11101"/>
    <cellStyle name="Calculation 2 4 5 5 3" xfId="11102"/>
    <cellStyle name="Calculation 2 4 5 6" xfId="11103"/>
    <cellStyle name="Calculation 2 4 5 6 2" xfId="11104"/>
    <cellStyle name="Calculation 2 4 5 6 3" xfId="11105"/>
    <cellStyle name="Calculation 2 4 5 7" xfId="11106"/>
    <cellStyle name="Calculation 2 4 5 7 2" xfId="11107"/>
    <cellStyle name="Calculation 2 4 5 7 3" xfId="11108"/>
    <cellStyle name="Calculation 2 4 5 8" xfId="11109"/>
    <cellStyle name="Calculation 2 4 5 8 2" xfId="11110"/>
    <cellStyle name="Calculation 2 4 5 8 3" xfId="11111"/>
    <cellStyle name="Calculation 2 4 5 9" xfId="11112"/>
    <cellStyle name="Calculation 2 4 5 9 2" xfId="11113"/>
    <cellStyle name="Calculation 2 4 5 9 3" xfId="11114"/>
    <cellStyle name="Calculation 2 4 6" xfId="11115"/>
    <cellStyle name="Calculation 2 4 6 2" xfId="11116"/>
    <cellStyle name="Calculation 2 4 6 3" xfId="11117"/>
    <cellStyle name="Calculation 2 4 7" xfId="11118"/>
    <cellStyle name="Calculation 2 4 7 2" xfId="11119"/>
    <cellStyle name="Calculation 2 4 7 3" xfId="11120"/>
    <cellStyle name="Calculation 2 4 8" xfId="11121"/>
    <cellStyle name="Calculation 2 4 8 2" xfId="11122"/>
    <cellStyle name="Calculation 2 4 8 3" xfId="11123"/>
    <cellStyle name="Calculation 2 4 9" xfId="11124"/>
    <cellStyle name="Calculation 2 4 9 2" xfId="11125"/>
    <cellStyle name="Calculation 2 4 9 3" xfId="11126"/>
    <cellStyle name="Calculation 2 5" xfId="11127"/>
    <cellStyle name="Calculation 2 5 10" xfId="11128"/>
    <cellStyle name="Calculation 2 5 10 2" xfId="11129"/>
    <cellStyle name="Calculation 2 5 10 3" xfId="11130"/>
    <cellStyle name="Calculation 2 5 11" xfId="11131"/>
    <cellStyle name="Calculation 2 5 11 2" xfId="11132"/>
    <cellStyle name="Calculation 2 5 11 3" xfId="11133"/>
    <cellStyle name="Calculation 2 5 12" xfId="11134"/>
    <cellStyle name="Calculation 2 5 12 2" xfId="11135"/>
    <cellStyle name="Calculation 2 5 12 3" xfId="11136"/>
    <cellStyle name="Calculation 2 5 13" xfId="11137"/>
    <cellStyle name="Calculation 2 5 13 2" xfId="11138"/>
    <cellStyle name="Calculation 2 5 13 3" xfId="11139"/>
    <cellStyle name="Calculation 2 5 14" xfId="11140"/>
    <cellStyle name="Calculation 2 5 14 2" xfId="11141"/>
    <cellStyle name="Calculation 2 5 14 3" xfId="11142"/>
    <cellStyle name="Calculation 2 5 15" xfId="11143"/>
    <cellStyle name="Calculation 2 5 15 2" xfId="11144"/>
    <cellStyle name="Calculation 2 5 15 3" xfId="11145"/>
    <cellStyle name="Calculation 2 5 16" xfId="11146"/>
    <cellStyle name="Calculation 2 5 16 2" xfId="11147"/>
    <cellStyle name="Calculation 2 5 16 3" xfId="11148"/>
    <cellStyle name="Calculation 2 5 17" xfId="11149"/>
    <cellStyle name="Calculation 2 5 17 2" xfId="11150"/>
    <cellStyle name="Calculation 2 5 17 3" xfId="11151"/>
    <cellStyle name="Calculation 2 5 18" xfId="11152"/>
    <cellStyle name="Calculation 2 5 19" xfId="11153"/>
    <cellStyle name="Calculation 2 5 2" xfId="11154"/>
    <cellStyle name="Calculation 2 5 2 10" xfId="11155"/>
    <cellStyle name="Calculation 2 5 2 10 2" xfId="11156"/>
    <cellStyle name="Calculation 2 5 2 10 3" xfId="11157"/>
    <cellStyle name="Calculation 2 5 2 11" xfId="11158"/>
    <cellStyle name="Calculation 2 5 2 11 2" xfId="11159"/>
    <cellStyle name="Calculation 2 5 2 11 3" xfId="11160"/>
    <cellStyle name="Calculation 2 5 2 12" xfId="11161"/>
    <cellStyle name="Calculation 2 5 2 12 2" xfId="11162"/>
    <cellStyle name="Calculation 2 5 2 12 3" xfId="11163"/>
    <cellStyle name="Calculation 2 5 2 13" xfId="11164"/>
    <cellStyle name="Calculation 2 5 2 13 2" xfId="11165"/>
    <cellStyle name="Calculation 2 5 2 13 3" xfId="11166"/>
    <cellStyle name="Calculation 2 5 2 14" xfId="11167"/>
    <cellStyle name="Calculation 2 5 2 14 2" xfId="11168"/>
    <cellStyle name="Calculation 2 5 2 14 3" xfId="11169"/>
    <cellStyle name="Calculation 2 5 2 15" xfId="11170"/>
    <cellStyle name="Calculation 2 5 2 15 2" xfId="11171"/>
    <cellStyle name="Calculation 2 5 2 15 3" xfId="11172"/>
    <cellStyle name="Calculation 2 5 2 16" xfId="11173"/>
    <cellStyle name="Calculation 2 5 2 17" xfId="11174"/>
    <cellStyle name="Calculation 2 5 2 18" xfId="11175"/>
    <cellStyle name="Calculation 2 5 2 19" xfId="11176"/>
    <cellStyle name="Calculation 2 5 2 2" xfId="11177"/>
    <cellStyle name="Calculation 2 5 2 2 10" xfId="11178"/>
    <cellStyle name="Calculation 2 5 2 2 10 2" xfId="11179"/>
    <cellStyle name="Calculation 2 5 2 2 10 3" xfId="11180"/>
    <cellStyle name="Calculation 2 5 2 2 11" xfId="11181"/>
    <cellStyle name="Calculation 2 5 2 2 11 2" xfId="11182"/>
    <cellStyle name="Calculation 2 5 2 2 11 3" xfId="11183"/>
    <cellStyle name="Calculation 2 5 2 2 12" xfId="11184"/>
    <cellStyle name="Calculation 2 5 2 2 12 2" xfId="11185"/>
    <cellStyle name="Calculation 2 5 2 2 12 3" xfId="11186"/>
    <cellStyle name="Calculation 2 5 2 2 13" xfId="11187"/>
    <cellStyle name="Calculation 2 5 2 2 14" xfId="11188"/>
    <cellStyle name="Calculation 2 5 2 2 2" xfId="11189"/>
    <cellStyle name="Calculation 2 5 2 2 2 2" xfId="11190"/>
    <cellStyle name="Calculation 2 5 2 2 2 3" xfId="11191"/>
    <cellStyle name="Calculation 2 5 2 2 3" xfId="11192"/>
    <cellStyle name="Calculation 2 5 2 2 3 2" xfId="11193"/>
    <cellStyle name="Calculation 2 5 2 2 3 3" xfId="11194"/>
    <cellStyle name="Calculation 2 5 2 2 4" xfId="11195"/>
    <cellStyle name="Calculation 2 5 2 2 4 2" xfId="11196"/>
    <cellStyle name="Calculation 2 5 2 2 4 3" xfId="11197"/>
    <cellStyle name="Calculation 2 5 2 2 5" xfId="11198"/>
    <cellStyle name="Calculation 2 5 2 2 5 2" xfId="11199"/>
    <cellStyle name="Calculation 2 5 2 2 5 3" xfId="11200"/>
    <cellStyle name="Calculation 2 5 2 2 6" xfId="11201"/>
    <cellStyle name="Calculation 2 5 2 2 6 2" xfId="11202"/>
    <cellStyle name="Calculation 2 5 2 2 6 3" xfId="11203"/>
    <cellStyle name="Calculation 2 5 2 2 7" xfId="11204"/>
    <cellStyle name="Calculation 2 5 2 2 7 2" xfId="11205"/>
    <cellStyle name="Calculation 2 5 2 2 7 3" xfId="11206"/>
    <cellStyle name="Calculation 2 5 2 2 8" xfId="11207"/>
    <cellStyle name="Calculation 2 5 2 2 8 2" xfId="11208"/>
    <cellStyle name="Calculation 2 5 2 2 8 3" xfId="11209"/>
    <cellStyle name="Calculation 2 5 2 2 9" xfId="11210"/>
    <cellStyle name="Calculation 2 5 2 2 9 2" xfId="11211"/>
    <cellStyle name="Calculation 2 5 2 2 9 3" xfId="11212"/>
    <cellStyle name="Calculation 2 5 2 3" xfId="11213"/>
    <cellStyle name="Calculation 2 5 2 3 10" xfId="11214"/>
    <cellStyle name="Calculation 2 5 2 3 10 2" xfId="11215"/>
    <cellStyle name="Calculation 2 5 2 3 10 3" xfId="11216"/>
    <cellStyle name="Calculation 2 5 2 3 11" xfId="11217"/>
    <cellStyle name="Calculation 2 5 2 3 11 2" xfId="11218"/>
    <cellStyle name="Calculation 2 5 2 3 11 3" xfId="11219"/>
    <cellStyle name="Calculation 2 5 2 3 12" xfId="11220"/>
    <cellStyle name="Calculation 2 5 2 3 12 2" xfId="11221"/>
    <cellStyle name="Calculation 2 5 2 3 12 3" xfId="11222"/>
    <cellStyle name="Calculation 2 5 2 3 13" xfId="11223"/>
    <cellStyle name="Calculation 2 5 2 3 14" xfId="11224"/>
    <cellStyle name="Calculation 2 5 2 3 2" xfId="11225"/>
    <cellStyle name="Calculation 2 5 2 3 2 2" xfId="11226"/>
    <cellStyle name="Calculation 2 5 2 3 2 3" xfId="11227"/>
    <cellStyle name="Calculation 2 5 2 3 3" xfId="11228"/>
    <cellStyle name="Calculation 2 5 2 3 3 2" xfId="11229"/>
    <cellStyle name="Calculation 2 5 2 3 3 3" xfId="11230"/>
    <cellStyle name="Calculation 2 5 2 3 4" xfId="11231"/>
    <cellStyle name="Calculation 2 5 2 3 4 2" xfId="11232"/>
    <cellStyle name="Calculation 2 5 2 3 4 3" xfId="11233"/>
    <cellStyle name="Calculation 2 5 2 3 5" xfId="11234"/>
    <cellStyle name="Calculation 2 5 2 3 5 2" xfId="11235"/>
    <cellStyle name="Calculation 2 5 2 3 5 3" xfId="11236"/>
    <cellStyle name="Calculation 2 5 2 3 6" xfId="11237"/>
    <cellStyle name="Calculation 2 5 2 3 6 2" xfId="11238"/>
    <cellStyle name="Calculation 2 5 2 3 6 3" xfId="11239"/>
    <cellStyle name="Calculation 2 5 2 3 7" xfId="11240"/>
    <cellStyle name="Calculation 2 5 2 3 7 2" xfId="11241"/>
    <cellStyle name="Calculation 2 5 2 3 7 3" xfId="11242"/>
    <cellStyle name="Calculation 2 5 2 3 8" xfId="11243"/>
    <cellStyle name="Calculation 2 5 2 3 8 2" xfId="11244"/>
    <cellStyle name="Calculation 2 5 2 3 8 3" xfId="11245"/>
    <cellStyle name="Calculation 2 5 2 3 9" xfId="11246"/>
    <cellStyle name="Calculation 2 5 2 3 9 2" xfId="11247"/>
    <cellStyle name="Calculation 2 5 2 3 9 3" xfId="11248"/>
    <cellStyle name="Calculation 2 5 2 4" xfId="11249"/>
    <cellStyle name="Calculation 2 5 2 4 2" xfId="11250"/>
    <cellStyle name="Calculation 2 5 2 4 3" xfId="11251"/>
    <cellStyle name="Calculation 2 5 2 5" xfId="11252"/>
    <cellStyle name="Calculation 2 5 2 5 2" xfId="11253"/>
    <cellStyle name="Calculation 2 5 2 5 3" xfId="11254"/>
    <cellStyle name="Calculation 2 5 2 6" xfId="11255"/>
    <cellStyle name="Calculation 2 5 2 6 2" xfId="11256"/>
    <cellStyle name="Calculation 2 5 2 6 3" xfId="11257"/>
    <cellStyle name="Calculation 2 5 2 7" xfId="11258"/>
    <cellStyle name="Calculation 2 5 2 7 2" xfId="11259"/>
    <cellStyle name="Calculation 2 5 2 7 3" xfId="11260"/>
    <cellStyle name="Calculation 2 5 2 8" xfId="11261"/>
    <cellStyle name="Calculation 2 5 2 8 2" xfId="11262"/>
    <cellStyle name="Calculation 2 5 2 8 3" xfId="11263"/>
    <cellStyle name="Calculation 2 5 2 9" xfId="11264"/>
    <cellStyle name="Calculation 2 5 2 9 2" xfId="11265"/>
    <cellStyle name="Calculation 2 5 2 9 3" xfId="11266"/>
    <cellStyle name="Calculation 2 5 20" xfId="11267"/>
    <cellStyle name="Calculation 2 5 21" xfId="11268"/>
    <cellStyle name="Calculation 2 5 3" xfId="11269"/>
    <cellStyle name="Calculation 2 5 3 10" xfId="11270"/>
    <cellStyle name="Calculation 2 5 3 10 2" xfId="11271"/>
    <cellStyle name="Calculation 2 5 3 10 3" xfId="11272"/>
    <cellStyle name="Calculation 2 5 3 11" xfId="11273"/>
    <cellStyle name="Calculation 2 5 3 11 2" xfId="11274"/>
    <cellStyle name="Calculation 2 5 3 11 3" xfId="11275"/>
    <cellStyle name="Calculation 2 5 3 12" xfId="11276"/>
    <cellStyle name="Calculation 2 5 3 12 2" xfId="11277"/>
    <cellStyle name="Calculation 2 5 3 12 3" xfId="11278"/>
    <cellStyle name="Calculation 2 5 3 13" xfId="11279"/>
    <cellStyle name="Calculation 2 5 3 13 2" xfId="11280"/>
    <cellStyle name="Calculation 2 5 3 13 3" xfId="11281"/>
    <cellStyle name="Calculation 2 5 3 14" xfId="11282"/>
    <cellStyle name="Calculation 2 5 3 14 2" xfId="11283"/>
    <cellStyle name="Calculation 2 5 3 14 3" xfId="11284"/>
    <cellStyle name="Calculation 2 5 3 15" xfId="11285"/>
    <cellStyle name="Calculation 2 5 3 15 2" xfId="11286"/>
    <cellStyle name="Calculation 2 5 3 15 3" xfId="11287"/>
    <cellStyle name="Calculation 2 5 3 16" xfId="11288"/>
    <cellStyle name="Calculation 2 5 3 17" xfId="11289"/>
    <cellStyle name="Calculation 2 5 3 18" xfId="11290"/>
    <cellStyle name="Calculation 2 5 3 19" xfId="11291"/>
    <cellStyle name="Calculation 2 5 3 2" xfId="11292"/>
    <cellStyle name="Calculation 2 5 3 2 10" xfId="11293"/>
    <cellStyle name="Calculation 2 5 3 2 10 2" xfId="11294"/>
    <cellStyle name="Calculation 2 5 3 2 10 3" xfId="11295"/>
    <cellStyle name="Calculation 2 5 3 2 11" xfId="11296"/>
    <cellStyle name="Calculation 2 5 3 2 11 2" xfId="11297"/>
    <cellStyle name="Calculation 2 5 3 2 11 3" xfId="11298"/>
    <cellStyle name="Calculation 2 5 3 2 12" xfId="11299"/>
    <cellStyle name="Calculation 2 5 3 2 12 2" xfId="11300"/>
    <cellStyle name="Calculation 2 5 3 2 12 3" xfId="11301"/>
    <cellStyle name="Calculation 2 5 3 2 13" xfId="11302"/>
    <cellStyle name="Calculation 2 5 3 2 14" xfId="11303"/>
    <cellStyle name="Calculation 2 5 3 2 2" xfId="11304"/>
    <cellStyle name="Calculation 2 5 3 2 2 2" xfId="11305"/>
    <cellStyle name="Calculation 2 5 3 2 2 3" xfId="11306"/>
    <cellStyle name="Calculation 2 5 3 2 3" xfId="11307"/>
    <cellStyle name="Calculation 2 5 3 2 3 2" xfId="11308"/>
    <cellStyle name="Calculation 2 5 3 2 3 3" xfId="11309"/>
    <cellStyle name="Calculation 2 5 3 2 4" xfId="11310"/>
    <cellStyle name="Calculation 2 5 3 2 4 2" xfId="11311"/>
    <cellStyle name="Calculation 2 5 3 2 4 3" xfId="11312"/>
    <cellStyle name="Calculation 2 5 3 2 5" xfId="11313"/>
    <cellStyle name="Calculation 2 5 3 2 5 2" xfId="11314"/>
    <cellStyle name="Calculation 2 5 3 2 5 3" xfId="11315"/>
    <cellStyle name="Calculation 2 5 3 2 6" xfId="11316"/>
    <cellStyle name="Calculation 2 5 3 2 6 2" xfId="11317"/>
    <cellStyle name="Calculation 2 5 3 2 6 3" xfId="11318"/>
    <cellStyle name="Calculation 2 5 3 2 7" xfId="11319"/>
    <cellStyle name="Calculation 2 5 3 2 7 2" xfId="11320"/>
    <cellStyle name="Calculation 2 5 3 2 7 3" xfId="11321"/>
    <cellStyle name="Calculation 2 5 3 2 8" xfId="11322"/>
    <cellStyle name="Calculation 2 5 3 2 8 2" xfId="11323"/>
    <cellStyle name="Calculation 2 5 3 2 8 3" xfId="11324"/>
    <cellStyle name="Calculation 2 5 3 2 9" xfId="11325"/>
    <cellStyle name="Calculation 2 5 3 2 9 2" xfId="11326"/>
    <cellStyle name="Calculation 2 5 3 2 9 3" xfId="11327"/>
    <cellStyle name="Calculation 2 5 3 3" xfId="11328"/>
    <cellStyle name="Calculation 2 5 3 3 10" xfId="11329"/>
    <cellStyle name="Calculation 2 5 3 3 10 2" xfId="11330"/>
    <cellStyle name="Calculation 2 5 3 3 10 3" xfId="11331"/>
    <cellStyle name="Calculation 2 5 3 3 11" xfId="11332"/>
    <cellStyle name="Calculation 2 5 3 3 11 2" xfId="11333"/>
    <cellStyle name="Calculation 2 5 3 3 11 3" xfId="11334"/>
    <cellStyle name="Calculation 2 5 3 3 12" xfId="11335"/>
    <cellStyle name="Calculation 2 5 3 3 12 2" xfId="11336"/>
    <cellStyle name="Calculation 2 5 3 3 12 3" xfId="11337"/>
    <cellStyle name="Calculation 2 5 3 3 13" xfId="11338"/>
    <cellStyle name="Calculation 2 5 3 3 14" xfId="11339"/>
    <cellStyle name="Calculation 2 5 3 3 2" xfId="11340"/>
    <cellStyle name="Calculation 2 5 3 3 2 2" xfId="11341"/>
    <cellStyle name="Calculation 2 5 3 3 2 3" xfId="11342"/>
    <cellStyle name="Calculation 2 5 3 3 3" xfId="11343"/>
    <cellStyle name="Calculation 2 5 3 3 3 2" xfId="11344"/>
    <cellStyle name="Calculation 2 5 3 3 3 3" xfId="11345"/>
    <cellStyle name="Calculation 2 5 3 3 4" xfId="11346"/>
    <cellStyle name="Calculation 2 5 3 3 4 2" xfId="11347"/>
    <cellStyle name="Calculation 2 5 3 3 4 3" xfId="11348"/>
    <cellStyle name="Calculation 2 5 3 3 5" xfId="11349"/>
    <cellStyle name="Calculation 2 5 3 3 5 2" xfId="11350"/>
    <cellStyle name="Calculation 2 5 3 3 5 3" xfId="11351"/>
    <cellStyle name="Calculation 2 5 3 3 6" xfId="11352"/>
    <cellStyle name="Calculation 2 5 3 3 6 2" xfId="11353"/>
    <cellStyle name="Calculation 2 5 3 3 6 3" xfId="11354"/>
    <cellStyle name="Calculation 2 5 3 3 7" xfId="11355"/>
    <cellStyle name="Calculation 2 5 3 3 7 2" xfId="11356"/>
    <cellStyle name="Calculation 2 5 3 3 7 3" xfId="11357"/>
    <cellStyle name="Calculation 2 5 3 3 8" xfId="11358"/>
    <cellStyle name="Calculation 2 5 3 3 8 2" xfId="11359"/>
    <cellStyle name="Calculation 2 5 3 3 8 3" xfId="11360"/>
    <cellStyle name="Calculation 2 5 3 3 9" xfId="11361"/>
    <cellStyle name="Calculation 2 5 3 3 9 2" xfId="11362"/>
    <cellStyle name="Calculation 2 5 3 3 9 3" xfId="11363"/>
    <cellStyle name="Calculation 2 5 3 4" xfId="11364"/>
    <cellStyle name="Calculation 2 5 3 4 2" xfId="11365"/>
    <cellStyle name="Calculation 2 5 3 4 3" xfId="11366"/>
    <cellStyle name="Calculation 2 5 3 5" xfId="11367"/>
    <cellStyle name="Calculation 2 5 3 5 2" xfId="11368"/>
    <cellStyle name="Calculation 2 5 3 5 3" xfId="11369"/>
    <cellStyle name="Calculation 2 5 3 6" xfId="11370"/>
    <cellStyle name="Calculation 2 5 3 6 2" xfId="11371"/>
    <cellStyle name="Calculation 2 5 3 6 3" xfId="11372"/>
    <cellStyle name="Calculation 2 5 3 7" xfId="11373"/>
    <cellStyle name="Calculation 2 5 3 7 2" xfId="11374"/>
    <cellStyle name="Calculation 2 5 3 7 3" xfId="11375"/>
    <cellStyle name="Calculation 2 5 3 8" xfId="11376"/>
    <cellStyle name="Calculation 2 5 3 8 2" xfId="11377"/>
    <cellStyle name="Calculation 2 5 3 8 3" xfId="11378"/>
    <cellStyle name="Calculation 2 5 3 9" xfId="11379"/>
    <cellStyle name="Calculation 2 5 3 9 2" xfId="11380"/>
    <cellStyle name="Calculation 2 5 3 9 3" xfId="11381"/>
    <cellStyle name="Calculation 2 5 4" xfId="11382"/>
    <cellStyle name="Calculation 2 5 4 10" xfId="11383"/>
    <cellStyle name="Calculation 2 5 4 10 2" xfId="11384"/>
    <cellStyle name="Calculation 2 5 4 10 3" xfId="11385"/>
    <cellStyle name="Calculation 2 5 4 11" xfId="11386"/>
    <cellStyle name="Calculation 2 5 4 11 2" xfId="11387"/>
    <cellStyle name="Calculation 2 5 4 11 3" xfId="11388"/>
    <cellStyle name="Calculation 2 5 4 12" xfId="11389"/>
    <cellStyle name="Calculation 2 5 4 12 2" xfId="11390"/>
    <cellStyle name="Calculation 2 5 4 12 3" xfId="11391"/>
    <cellStyle name="Calculation 2 5 4 13" xfId="11392"/>
    <cellStyle name="Calculation 2 5 4 14" xfId="11393"/>
    <cellStyle name="Calculation 2 5 4 2" xfId="11394"/>
    <cellStyle name="Calculation 2 5 4 2 2" xfId="11395"/>
    <cellStyle name="Calculation 2 5 4 2 3" xfId="11396"/>
    <cellStyle name="Calculation 2 5 4 3" xfId="11397"/>
    <cellStyle name="Calculation 2 5 4 3 2" xfId="11398"/>
    <cellStyle name="Calculation 2 5 4 3 3" xfId="11399"/>
    <cellStyle name="Calculation 2 5 4 4" xfId="11400"/>
    <cellStyle name="Calculation 2 5 4 4 2" xfId="11401"/>
    <cellStyle name="Calculation 2 5 4 4 3" xfId="11402"/>
    <cellStyle name="Calculation 2 5 4 5" xfId="11403"/>
    <cellStyle name="Calculation 2 5 4 5 2" xfId="11404"/>
    <cellStyle name="Calculation 2 5 4 5 3" xfId="11405"/>
    <cellStyle name="Calculation 2 5 4 6" xfId="11406"/>
    <cellStyle name="Calculation 2 5 4 6 2" xfId="11407"/>
    <cellStyle name="Calculation 2 5 4 6 3" xfId="11408"/>
    <cellStyle name="Calculation 2 5 4 7" xfId="11409"/>
    <cellStyle name="Calculation 2 5 4 7 2" xfId="11410"/>
    <cellStyle name="Calculation 2 5 4 7 3" xfId="11411"/>
    <cellStyle name="Calculation 2 5 4 8" xfId="11412"/>
    <cellStyle name="Calculation 2 5 4 8 2" xfId="11413"/>
    <cellStyle name="Calculation 2 5 4 8 3" xfId="11414"/>
    <cellStyle name="Calculation 2 5 4 9" xfId="11415"/>
    <cellStyle name="Calculation 2 5 4 9 2" xfId="11416"/>
    <cellStyle name="Calculation 2 5 4 9 3" xfId="11417"/>
    <cellStyle name="Calculation 2 5 5" xfId="11418"/>
    <cellStyle name="Calculation 2 5 5 10" xfId="11419"/>
    <cellStyle name="Calculation 2 5 5 10 2" xfId="11420"/>
    <cellStyle name="Calculation 2 5 5 10 3" xfId="11421"/>
    <cellStyle name="Calculation 2 5 5 11" xfId="11422"/>
    <cellStyle name="Calculation 2 5 5 11 2" xfId="11423"/>
    <cellStyle name="Calculation 2 5 5 11 3" xfId="11424"/>
    <cellStyle name="Calculation 2 5 5 12" xfId="11425"/>
    <cellStyle name="Calculation 2 5 5 12 2" xfId="11426"/>
    <cellStyle name="Calculation 2 5 5 12 3" xfId="11427"/>
    <cellStyle name="Calculation 2 5 5 13" xfId="11428"/>
    <cellStyle name="Calculation 2 5 5 14" xfId="11429"/>
    <cellStyle name="Calculation 2 5 5 2" xfId="11430"/>
    <cellStyle name="Calculation 2 5 5 2 2" xfId="11431"/>
    <cellStyle name="Calculation 2 5 5 2 3" xfId="11432"/>
    <cellStyle name="Calculation 2 5 5 3" xfId="11433"/>
    <cellStyle name="Calculation 2 5 5 3 2" xfId="11434"/>
    <cellStyle name="Calculation 2 5 5 3 3" xfId="11435"/>
    <cellStyle name="Calculation 2 5 5 4" xfId="11436"/>
    <cellStyle name="Calculation 2 5 5 4 2" xfId="11437"/>
    <cellStyle name="Calculation 2 5 5 4 3" xfId="11438"/>
    <cellStyle name="Calculation 2 5 5 5" xfId="11439"/>
    <cellStyle name="Calculation 2 5 5 5 2" xfId="11440"/>
    <cellStyle name="Calculation 2 5 5 5 3" xfId="11441"/>
    <cellStyle name="Calculation 2 5 5 6" xfId="11442"/>
    <cellStyle name="Calculation 2 5 5 6 2" xfId="11443"/>
    <cellStyle name="Calculation 2 5 5 6 3" xfId="11444"/>
    <cellStyle name="Calculation 2 5 5 7" xfId="11445"/>
    <cellStyle name="Calculation 2 5 5 7 2" xfId="11446"/>
    <cellStyle name="Calculation 2 5 5 7 3" xfId="11447"/>
    <cellStyle name="Calculation 2 5 5 8" xfId="11448"/>
    <cellStyle name="Calculation 2 5 5 8 2" xfId="11449"/>
    <cellStyle name="Calculation 2 5 5 8 3" xfId="11450"/>
    <cellStyle name="Calculation 2 5 5 9" xfId="11451"/>
    <cellStyle name="Calculation 2 5 5 9 2" xfId="11452"/>
    <cellStyle name="Calculation 2 5 5 9 3" xfId="11453"/>
    <cellStyle name="Calculation 2 5 6" xfId="11454"/>
    <cellStyle name="Calculation 2 5 6 2" xfId="11455"/>
    <cellStyle name="Calculation 2 5 6 3" xfId="11456"/>
    <cellStyle name="Calculation 2 5 7" xfId="11457"/>
    <cellStyle name="Calculation 2 5 7 2" xfId="11458"/>
    <cellStyle name="Calculation 2 5 7 3" xfId="11459"/>
    <cellStyle name="Calculation 2 5 8" xfId="11460"/>
    <cellStyle name="Calculation 2 5 8 2" xfId="11461"/>
    <cellStyle name="Calculation 2 5 8 3" xfId="11462"/>
    <cellStyle name="Calculation 2 5 9" xfId="11463"/>
    <cellStyle name="Calculation 2 5 9 2" xfId="11464"/>
    <cellStyle name="Calculation 2 5 9 3" xfId="11465"/>
    <cellStyle name="Calculation 2 6" xfId="11466"/>
    <cellStyle name="Calculation 2 6 10" xfId="11467"/>
    <cellStyle name="Calculation 2 6 10 2" xfId="11468"/>
    <cellStyle name="Calculation 2 6 10 3" xfId="11469"/>
    <cellStyle name="Calculation 2 6 11" xfId="11470"/>
    <cellStyle name="Calculation 2 6 11 2" xfId="11471"/>
    <cellStyle name="Calculation 2 6 11 3" xfId="11472"/>
    <cellStyle name="Calculation 2 6 12" xfId="11473"/>
    <cellStyle name="Calculation 2 6 12 2" xfId="11474"/>
    <cellStyle name="Calculation 2 6 12 3" xfId="11475"/>
    <cellStyle name="Calculation 2 6 13" xfId="11476"/>
    <cellStyle name="Calculation 2 6 14" xfId="11477"/>
    <cellStyle name="Calculation 2 6 2" xfId="11478"/>
    <cellStyle name="Calculation 2 6 2 2" xfId="11479"/>
    <cellStyle name="Calculation 2 6 2 3" xfId="11480"/>
    <cellStyle name="Calculation 2 6 3" xfId="11481"/>
    <cellStyle name="Calculation 2 6 3 2" xfId="11482"/>
    <cellStyle name="Calculation 2 6 3 3" xfId="11483"/>
    <cellStyle name="Calculation 2 6 4" xfId="11484"/>
    <cellStyle name="Calculation 2 6 4 2" xfId="11485"/>
    <cellStyle name="Calculation 2 6 4 3" xfId="11486"/>
    <cellStyle name="Calculation 2 6 5" xfId="11487"/>
    <cellStyle name="Calculation 2 6 5 2" xfId="11488"/>
    <cellStyle name="Calculation 2 6 5 3" xfId="11489"/>
    <cellStyle name="Calculation 2 6 6" xfId="11490"/>
    <cellStyle name="Calculation 2 6 6 2" xfId="11491"/>
    <cellStyle name="Calculation 2 6 6 3" xfId="11492"/>
    <cellStyle name="Calculation 2 6 7" xfId="11493"/>
    <cellStyle name="Calculation 2 6 7 2" xfId="11494"/>
    <cellStyle name="Calculation 2 6 7 3" xfId="11495"/>
    <cellStyle name="Calculation 2 6 8" xfId="11496"/>
    <cellStyle name="Calculation 2 6 8 2" xfId="11497"/>
    <cellStyle name="Calculation 2 6 8 3" xfId="11498"/>
    <cellStyle name="Calculation 2 6 9" xfId="11499"/>
    <cellStyle name="Calculation 2 6 9 2" xfId="11500"/>
    <cellStyle name="Calculation 2 6 9 3" xfId="11501"/>
    <cellStyle name="Calculation 2 7" xfId="11502"/>
    <cellStyle name="Calculation 2 7 10" xfId="11503"/>
    <cellStyle name="Calculation 2 7 10 2" xfId="11504"/>
    <cellStyle name="Calculation 2 7 10 3" xfId="11505"/>
    <cellStyle name="Calculation 2 7 11" xfId="11506"/>
    <cellStyle name="Calculation 2 7 11 2" xfId="11507"/>
    <cellStyle name="Calculation 2 7 11 3" xfId="11508"/>
    <cellStyle name="Calculation 2 7 12" xfId="11509"/>
    <cellStyle name="Calculation 2 7 12 2" xfId="11510"/>
    <cellStyle name="Calculation 2 7 12 3" xfId="11511"/>
    <cellStyle name="Calculation 2 7 13" xfId="11512"/>
    <cellStyle name="Calculation 2 7 14" xfId="11513"/>
    <cellStyle name="Calculation 2 7 2" xfId="11514"/>
    <cellStyle name="Calculation 2 7 2 2" xfId="11515"/>
    <cellStyle name="Calculation 2 7 2 3" xfId="11516"/>
    <cellStyle name="Calculation 2 7 3" xfId="11517"/>
    <cellStyle name="Calculation 2 7 3 2" xfId="11518"/>
    <cellStyle name="Calculation 2 7 3 3" xfId="11519"/>
    <cellStyle name="Calculation 2 7 4" xfId="11520"/>
    <cellStyle name="Calculation 2 7 4 2" xfId="11521"/>
    <cellStyle name="Calculation 2 7 4 3" xfId="11522"/>
    <cellStyle name="Calculation 2 7 5" xfId="11523"/>
    <cellStyle name="Calculation 2 7 5 2" xfId="11524"/>
    <cellStyle name="Calculation 2 7 5 3" xfId="11525"/>
    <cellStyle name="Calculation 2 7 6" xfId="11526"/>
    <cellStyle name="Calculation 2 7 6 2" xfId="11527"/>
    <cellStyle name="Calculation 2 7 6 3" xfId="11528"/>
    <cellStyle name="Calculation 2 7 7" xfId="11529"/>
    <cellStyle name="Calculation 2 7 7 2" xfId="11530"/>
    <cellStyle name="Calculation 2 7 7 3" xfId="11531"/>
    <cellStyle name="Calculation 2 7 8" xfId="11532"/>
    <cellStyle name="Calculation 2 7 8 2" xfId="11533"/>
    <cellStyle name="Calculation 2 7 8 3" xfId="11534"/>
    <cellStyle name="Calculation 2 7 9" xfId="11535"/>
    <cellStyle name="Calculation 2 7 9 2" xfId="11536"/>
    <cellStyle name="Calculation 2 7 9 3" xfId="11537"/>
    <cellStyle name="Calculation 2 8" xfId="11538"/>
    <cellStyle name="Calculation 2 8 2" xfId="11539"/>
    <cellStyle name="Calculation 2 8 3" xfId="11540"/>
    <cellStyle name="Calculation 2 9" xfId="11541"/>
    <cellStyle name="Calculation 2 9 2" xfId="11542"/>
    <cellStyle name="Calculation 2 9 3" xfId="11543"/>
    <cellStyle name="Check Cell 2" xfId="185"/>
    <cellStyle name="Check Cell 2 2" xfId="11544"/>
    <cellStyle name="Check Cell 2 2 2" xfId="11545"/>
    <cellStyle name="Check Cell 2 2 2 2" xfId="11546"/>
    <cellStyle name="Comma" xfId="64091" builtinId="3"/>
    <cellStyle name="Comma [0]7Z_87C" xfId="186"/>
    <cellStyle name="Comma 0" xfId="187"/>
    <cellStyle name="Comma 1" xfId="188"/>
    <cellStyle name="Comma 10" xfId="189"/>
    <cellStyle name="Comma 11" xfId="190"/>
    <cellStyle name="Comma 12" xfId="191"/>
    <cellStyle name="Comma 13" xfId="192"/>
    <cellStyle name="Comma 13 2" xfId="64088"/>
    <cellStyle name="Comma 14" xfId="193"/>
    <cellStyle name="Comma 15" xfId="194"/>
    <cellStyle name="Comma 16" xfId="195"/>
    <cellStyle name="Comma 17" xfId="196"/>
    <cellStyle name="Comma 18" xfId="197"/>
    <cellStyle name="Comma 18 2" xfId="198"/>
    <cellStyle name="Comma 19" xfId="199"/>
    <cellStyle name="Comma 19 2" xfId="200"/>
    <cellStyle name="Comma 2" xfId="201"/>
    <cellStyle name="Comma 2 2" xfId="202"/>
    <cellStyle name="Comma 2 2 2" xfId="11547"/>
    <cellStyle name="Comma 2 2 3" xfId="11548"/>
    <cellStyle name="Comma 2 3" xfId="203"/>
    <cellStyle name="Comma 2 3 2" xfId="11549"/>
    <cellStyle name="Comma 20" xfId="204"/>
    <cellStyle name="Comma 21" xfId="205"/>
    <cellStyle name="Comma 22" xfId="206"/>
    <cellStyle name="Comma 23" xfId="207"/>
    <cellStyle name="Comma 24" xfId="208"/>
    <cellStyle name="Comma 25" xfId="209"/>
    <cellStyle name="Comma 26" xfId="210"/>
    <cellStyle name="Comma 27" xfId="211"/>
    <cellStyle name="Comma 27 2" xfId="11550"/>
    <cellStyle name="Comma 27 3" xfId="11551"/>
    <cellStyle name="Comma 28" xfId="11552"/>
    <cellStyle name="Comma 29" xfId="11553"/>
    <cellStyle name="Comma 3" xfId="212"/>
    <cellStyle name="Comma 3 2" xfId="64093"/>
    <cellStyle name="Comma 30" xfId="11554"/>
    <cellStyle name="Comma 31" xfId="11555"/>
    <cellStyle name="Comma 32" xfId="11556"/>
    <cellStyle name="Comma 33" xfId="11557"/>
    <cellStyle name="Comma 34" xfId="11558"/>
    <cellStyle name="Comma 35" xfId="11559"/>
    <cellStyle name="Comma 36" xfId="1"/>
    <cellStyle name="Comma 37" xfId="64087"/>
    <cellStyle name="Comma 38" xfId="64089"/>
    <cellStyle name="Comma 39" xfId="64092"/>
    <cellStyle name="Comma 4" xfId="213"/>
    <cellStyle name="Comma 4 2" xfId="214"/>
    <cellStyle name="Comma 4 3" xfId="11560"/>
    <cellStyle name="Comma 4 4" xfId="64094"/>
    <cellStyle name="Comma 5" xfId="215"/>
    <cellStyle name="Comma 5 2" xfId="11561"/>
    <cellStyle name="Comma 6" xfId="216"/>
    <cellStyle name="Comma 6 2" xfId="11562"/>
    <cellStyle name="Comma 7" xfId="217"/>
    <cellStyle name="Comma 7 2" xfId="11563"/>
    <cellStyle name="Comma 8" xfId="218"/>
    <cellStyle name="Comma 8 2" xfId="11564"/>
    <cellStyle name="Comma 9" xfId="219"/>
    <cellStyle name="Comma0" xfId="220"/>
    <cellStyle name="Currency 11" xfId="221"/>
    <cellStyle name="Currency 11 2" xfId="11565"/>
    <cellStyle name="Currency 2" xfId="222"/>
    <cellStyle name="Currency 2 2" xfId="223"/>
    <cellStyle name="Currency 2 3" xfId="11566"/>
    <cellStyle name="Currency 3" xfId="224"/>
    <cellStyle name="Currency 3 2" xfId="225"/>
    <cellStyle name="Currency 3 3" xfId="11567"/>
    <cellStyle name="Currency 4" xfId="226"/>
    <cellStyle name="Currency 4 2" xfId="11568"/>
    <cellStyle name="Currency 5" xfId="227"/>
    <cellStyle name="Currency 5 2" xfId="228"/>
    <cellStyle name="Currency 5 3" xfId="11569"/>
    <cellStyle name="Currency 6" xfId="229"/>
    <cellStyle name="Currency 7" xfId="230"/>
    <cellStyle name="Currency 8" xfId="11570"/>
    <cellStyle name="Currency 9" xfId="2"/>
    <cellStyle name="D4_B8B1_005004B79812_.wvu.PrintTitlest" xfId="231"/>
    <cellStyle name="Date" xfId="232"/>
    <cellStyle name="Emphasis 1" xfId="11571"/>
    <cellStyle name="Emphasis 1 2" xfId="233"/>
    <cellStyle name="Emphasis 2" xfId="11572"/>
    <cellStyle name="Emphasis 2 2" xfId="234"/>
    <cellStyle name="Emphasis 3" xfId="11573"/>
    <cellStyle name="Emphasis 3 2" xfId="235"/>
    <cellStyle name="Euro" xfId="236"/>
    <cellStyle name="Euro 2" xfId="11574"/>
    <cellStyle name="Explanatory Text 2" xfId="237"/>
    <cellStyle name="Fixed" xfId="238"/>
    <cellStyle name="Gilsans" xfId="239"/>
    <cellStyle name="Gilsans 2" xfId="240"/>
    <cellStyle name="Gilsansl" xfId="241"/>
    <cellStyle name="Gilsansl 2" xfId="242"/>
    <cellStyle name="Good" xfId="64142" builtinId="26"/>
    <cellStyle name="Good 2" xfId="243"/>
    <cellStyle name="Heading 1 2" xfId="244"/>
    <cellStyle name="Heading 1 2 2" xfId="11575"/>
    <cellStyle name="Heading 1 3" xfId="245"/>
    <cellStyle name="Heading 1 4" xfId="246"/>
    <cellStyle name="Heading 2 2" xfId="247"/>
    <cellStyle name="Heading 2 2 2" xfId="11576"/>
    <cellStyle name="Heading 2 3" xfId="248"/>
    <cellStyle name="Heading 2 4" xfId="249"/>
    <cellStyle name="Heading 3 2" xfId="250"/>
    <cellStyle name="Heading 3 2 10" xfId="11577"/>
    <cellStyle name="Heading 3 2 10 2" xfId="11578"/>
    <cellStyle name="Heading 3 2 10 3" xfId="11579"/>
    <cellStyle name="Heading 3 2 11" xfId="11580"/>
    <cellStyle name="Heading 3 2 11 2" xfId="11581"/>
    <cellStyle name="Heading 3 2 11 3" xfId="11582"/>
    <cellStyle name="Heading 3 2 12" xfId="11583"/>
    <cellStyle name="Heading 3 2 12 2" xfId="11584"/>
    <cellStyle name="Heading 3 2 12 3" xfId="11585"/>
    <cellStyle name="Heading 3 2 13" xfId="11586"/>
    <cellStyle name="Heading 3 2 13 2" xfId="11587"/>
    <cellStyle name="Heading 3 2 13 3" xfId="11588"/>
    <cellStyle name="Heading 3 2 14" xfId="11589"/>
    <cellStyle name="Heading 3 2 15" xfId="11590"/>
    <cellStyle name="Heading 3 2 2" xfId="11591"/>
    <cellStyle name="Heading 3 2 2 10" xfId="11592"/>
    <cellStyle name="Heading 3 2 2 10 2" xfId="11593"/>
    <cellStyle name="Heading 3 2 2 10 3" xfId="11594"/>
    <cellStyle name="Heading 3 2 2 11" xfId="11595"/>
    <cellStyle name="Heading 3 2 2 11 2" xfId="11596"/>
    <cellStyle name="Heading 3 2 2 11 3" xfId="11597"/>
    <cellStyle name="Heading 3 2 2 12" xfId="11598"/>
    <cellStyle name="Heading 3 2 2 12 2" xfId="11599"/>
    <cellStyle name="Heading 3 2 2 12 3" xfId="11600"/>
    <cellStyle name="Heading 3 2 2 13" xfId="11601"/>
    <cellStyle name="Heading 3 2 2 13 2" xfId="11602"/>
    <cellStyle name="Heading 3 2 2 13 3" xfId="11603"/>
    <cellStyle name="Heading 3 2 2 14" xfId="11604"/>
    <cellStyle name="Heading 3 2 2 15" xfId="11605"/>
    <cellStyle name="Heading 3 2 2 2" xfId="11606"/>
    <cellStyle name="Heading 3 2 2 2 10" xfId="11607"/>
    <cellStyle name="Heading 3 2 2 2 10 2" xfId="11608"/>
    <cellStyle name="Heading 3 2 2 2 10 3" xfId="11609"/>
    <cellStyle name="Heading 3 2 2 2 11" xfId="11610"/>
    <cellStyle name="Heading 3 2 2 2 11 2" xfId="11611"/>
    <cellStyle name="Heading 3 2 2 2 11 3" xfId="11612"/>
    <cellStyle name="Heading 3 2 2 2 12" xfId="11613"/>
    <cellStyle name="Heading 3 2 2 2 13" xfId="11614"/>
    <cellStyle name="Heading 3 2 2 2 2" xfId="11615"/>
    <cellStyle name="Heading 3 2 2 2 2 2" xfId="11616"/>
    <cellStyle name="Heading 3 2 2 2 2 3" xfId="11617"/>
    <cellStyle name="Heading 3 2 2 2 3" xfId="11618"/>
    <cellStyle name="Heading 3 2 2 2 3 2" xfId="11619"/>
    <cellStyle name="Heading 3 2 2 2 3 3" xfId="11620"/>
    <cellStyle name="Heading 3 2 2 2 4" xfId="11621"/>
    <cellStyle name="Heading 3 2 2 2 4 2" xfId="11622"/>
    <cellStyle name="Heading 3 2 2 2 4 3" xfId="11623"/>
    <cellStyle name="Heading 3 2 2 2 5" xfId="11624"/>
    <cellStyle name="Heading 3 2 2 2 5 2" xfId="11625"/>
    <cellStyle name="Heading 3 2 2 2 5 3" xfId="11626"/>
    <cellStyle name="Heading 3 2 2 2 6" xfId="11627"/>
    <cellStyle name="Heading 3 2 2 2 6 2" xfId="11628"/>
    <cellStyle name="Heading 3 2 2 2 6 3" xfId="11629"/>
    <cellStyle name="Heading 3 2 2 2 7" xfId="11630"/>
    <cellStyle name="Heading 3 2 2 2 7 2" xfId="11631"/>
    <cellStyle name="Heading 3 2 2 2 7 3" xfId="11632"/>
    <cellStyle name="Heading 3 2 2 2 8" xfId="11633"/>
    <cellStyle name="Heading 3 2 2 2 8 2" xfId="11634"/>
    <cellStyle name="Heading 3 2 2 2 8 3" xfId="11635"/>
    <cellStyle name="Heading 3 2 2 2 9" xfId="11636"/>
    <cellStyle name="Heading 3 2 2 2 9 2" xfId="11637"/>
    <cellStyle name="Heading 3 2 2 2 9 3" xfId="11638"/>
    <cellStyle name="Heading 3 2 2 3" xfId="11639"/>
    <cellStyle name="Heading 3 2 2 3 2" xfId="11640"/>
    <cellStyle name="Heading 3 2 2 3 3" xfId="11641"/>
    <cellStyle name="Heading 3 2 2 4" xfId="11642"/>
    <cellStyle name="Heading 3 2 2 4 2" xfId="11643"/>
    <cellStyle name="Heading 3 2 2 4 3" xfId="11644"/>
    <cellStyle name="Heading 3 2 2 5" xfId="11645"/>
    <cellStyle name="Heading 3 2 2 5 2" xfId="11646"/>
    <cellStyle name="Heading 3 2 2 5 3" xfId="11647"/>
    <cellStyle name="Heading 3 2 2 6" xfId="11648"/>
    <cellStyle name="Heading 3 2 2 6 2" xfId="11649"/>
    <cellStyle name="Heading 3 2 2 6 3" xfId="11650"/>
    <cellStyle name="Heading 3 2 2 7" xfId="11651"/>
    <cellStyle name="Heading 3 2 2 7 2" xfId="11652"/>
    <cellStyle name="Heading 3 2 2 7 3" xfId="11653"/>
    <cellStyle name="Heading 3 2 2 8" xfId="11654"/>
    <cellStyle name="Heading 3 2 2 8 2" xfId="11655"/>
    <cellStyle name="Heading 3 2 2 8 3" xfId="11656"/>
    <cellStyle name="Heading 3 2 2 9" xfId="11657"/>
    <cellStyle name="Heading 3 2 2 9 2" xfId="11658"/>
    <cellStyle name="Heading 3 2 2 9 3" xfId="11659"/>
    <cellStyle name="Heading 3 2 3" xfId="11660"/>
    <cellStyle name="Heading 3 2 3 10" xfId="11661"/>
    <cellStyle name="Heading 3 2 3 10 2" xfId="11662"/>
    <cellStyle name="Heading 3 2 3 10 3" xfId="11663"/>
    <cellStyle name="Heading 3 2 3 11" xfId="11664"/>
    <cellStyle name="Heading 3 2 3 11 2" xfId="11665"/>
    <cellStyle name="Heading 3 2 3 11 3" xfId="11666"/>
    <cellStyle name="Heading 3 2 3 12" xfId="11667"/>
    <cellStyle name="Heading 3 2 3 13" xfId="11668"/>
    <cellStyle name="Heading 3 2 3 2" xfId="11669"/>
    <cellStyle name="Heading 3 2 3 2 2" xfId="11670"/>
    <cellStyle name="Heading 3 2 3 2 3" xfId="11671"/>
    <cellStyle name="Heading 3 2 3 3" xfId="11672"/>
    <cellStyle name="Heading 3 2 3 3 2" xfId="11673"/>
    <cellStyle name="Heading 3 2 3 3 3" xfId="11674"/>
    <cellStyle name="Heading 3 2 3 4" xfId="11675"/>
    <cellStyle name="Heading 3 2 3 4 2" xfId="11676"/>
    <cellStyle name="Heading 3 2 3 4 3" xfId="11677"/>
    <cellStyle name="Heading 3 2 3 5" xfId="11678"/>
    <cellStyle name="Heading 3 2 3 5 2" xfId="11679"/>
    <cellStyle name="Heading 3 2 3 5 3" xfId="11680"/>
    <cellStyle name="Heading 3 2 3 6" xfId="11681"/>
    <cellStyle name="Heading 3 2 3 6 2" xfId="11682"/>
    <cellStyle name="Heading 3 2 3 6 3" xfId="11683"/>
    <cellStyle name="Heading 3 2 3 7" xfId="11684"/>
    <cellStyle name="Heading 3 2 3 7 2" xfId="11685"/>
    <cellStyle name="Heading 3 2 3 7 3" xfId="11686"/>
    <cellStyle name="Heading 3 2 3 8" xfId="11687"/>
    <cellStyle name="Heading 3 2 3 8 2" xfId="11688"/>
    <cellStyle name="Heading 3 2 3 8 3" xfId="11689"/>
    <cellStyle name="Heading 3 2 3 9" xfId="11690"/>
    <cellStyle name="Heading 3 2 3 9 2" xfId="11691"/>
    <cellStyle name="Heading 3 2 3 9 3" xfId="11692"/>
    <cellStyle name="Heading 3 2 4" xfId="11693"/>
    <cellStyle name="Heading 3 2 4 2" xfId="11694"/>
    <cellStyle name="Heading 3 2 4 3" xfId="11695"/>
    <cellStyle name="Heading 3 2 5" xfId="11696"/>
    <cellStyle name="Heading 3 2 5 2" xfId="11697"/>
    <cellStyle name="Heading 3 2 5 3" xfId="11698"/>
    <cellStyle name="Heading 3 2 6" xfId="11699"/>
    <cellStyle name="Heading 3 2 6 2" xfId="11700"/>
    <cellStyle name="Heading 3 2 6 3" xfId="11701"/>
    <cellStyle name="Heading 3 2 7" xfId="11702"/>
    <cellStyle name="Heading 3 2 7 2" xfId="11703"/>
    <cellStyle name="Heading 3 2 7 3" xfId="11704"/>
    <cellStyle name="Heading 3 2 8" xfId="11705"/>
    <cellStyle name="Heading 3 2 8 2" xfId="11706"/>
    <cellStyle name="Heading 3 2 8 3" xfId="11707"/>
    <cellStyle name="Heading 3 2 9" xfId="11708"/>
    <cellStyle name="Heading 3 2 9 2" xfId="11709"/>
    <cellStyle name="Heading 3 2 9 3" xfId="11710"/>
    <cellStyle name="Heading 3 3" xfId="251"/>
    <cellStyle name="Heading 3 4" xfId="252"/>
    <cellStyle name="Heading 4 2" xfId="253"/>
    <cellStyle name="Heading 4 2 2" xfId="11711"/>
    <cellStyle name="Heading 4 3" xfId="254"/>
    <cellStyle name="Heading 4 4" xfId="255"/>
    <cellStyle name="Heading(4)" xfId="256"/>
    <cellStyle name="Hyperlink 2" xfId="257"/>
    <cellStyle name="Hyperlink 2 2" xfId="11712"/>
    <cellStyle name="Hyperlink 3" xfId="258"/>
    <cellStyle name="Hyperlink 3 2" xfId="11713"/>
    <cellStyle name="Hyperlink Arrow" xfId="259"/>
    <cellStyle name="Hyperlink Text" xfId="260"/>
    <cellStyle name="Import" xfId="64146"/>
    <cellStyle name="Import%" xfId="64147"/>
    <cellStyle name="Input 2" xfId="261"/>
    <cellStyle name="Input 2 10" xfId="11714"/>
    <cellStyle name="Input 2 10 2" xfId="11715"/>
    <cellStyle name="Input 2 10 3" xfId="11716"/>
    <cellStyle name="Input 2 11" xfId="11717"/>
    <cellStyle name="Input 2 11 2" xfId="11718"/>
    <cellStyle name="Input 2 11 3" xfId="11719"/>
    <cellStyle name="Input 2 12" xfId="11720"/>
    <cellStyle name="Input 2 12 2" xfId="11721"/>
    <cellStyle name="Input 2 12 3" xfId="11722"/>
    <cellStyle name="Input 2 13" xfId="11723"/>
    <cellStyle name="Input 2 13 2" xfId="11724"/>
    <cellStyle name="Input 2 13 3" xfId="11725"/>
    <cellStyle name="Input 2 14" xfId="11726"/>
    <cellStyle name="Input 2 14 2" xfId="11727"/>
    <cellStyle name="Input 2 14 3" xfId="11728"/>
    <cellStyle name="Input 2 15" xfId="11729"/>
    <cellStyle name="Input 2 15 2" xfId="11730"/>
    <cellStyle name="Input 2 15 3" xfId="11731"/>
    <cellStyle name="Input 2 16" xfId="11732"/>
    <cellStyle name="Input 2 17" xfId="11733"/>
    <cellStyle name="Input 2 18" xfId="11734"/>
    <cellStyle name="Input 2 2" xfId="262"/>
    <cellStyle name="Input 2 2 10" xfId="263"/>
    <cellStyle name="Input 2 2 10 2" xfId="264"/>
    <cellStyle name="Input 2 2 10 2 2" xfId="11735"/>
    <cellStyle name="Input 2 2 10 2 3" xfId="11736"/>
    <cellStyle name="Input 2 2 10 3" xfId="265"/>
    <cellStyle name="Input 2 2 10 3 2" xfId="11737"/>
    <cellStyle name="Input 2 2 10 3 3" xfId="11738"/>
    <cellStyle name="Input 2 2 10 4" xfId="11739"/>
    <cellStyle name="Input 2 2 10 5" xfId="11740"/>
    <cellStyle name="Input 2 2 11" xfId="266"/>
    <cellStyle name="Input 2 2 11 2" xfId="267"/>
    <cellStyle name="Input 2 2 11 2 2" xfId="11741"/>
    <cellStyle name="Input 2 2 11 2 3" xfId="11742"/>
    <cellStyle name="Input 2 2 11 3" xfId="268"/>
    <cellStyle name="Input 2 2 11 3 2" xfId="11743"/>
    <cellStyle name="Input 2 2 11 3 3" xfId="11744"/>
    <cellStyle name="Input 2 2 11 4" xfId="11745"/>
    <cellStyle name="Input 2 2 11 5" xfId="11746"/>
    <cellStyle name="Input 2 2 12" xfId="269"/>
    <cellStyle name="Input 2 2 12 2" xfId="270"/>
    <cellStyle name="Input 2 2 12 2 2" xfId="11747"/>
    <cellStyle name="Input 2 2 12 2 3" xfId="11748"/>
    <cellStyle name="Input 2 2 12 3" xfId="271"/>
    <cellStyle name="Input 2 2 12 3 2" xfId="11749"/>
    <cellStyle name="Input 2 2 12 3 3" xfId="11750"/>
    <cellStyle name="Input 2 2 12 4" xfId="11751"/>
    <cellStyle name="Input 2 2 12 5" xfId="11752"/>
    <cellStyle name="Input 2 2 13" xfId="11753"/>
    <cellStyle name="Input 2 2 13 2" xfId="11754"/>
    <cellStyle name="Input 2 2 13 3" xfId="11755"/>
    <cellStyle name="Input 2 2 14" xfId="11756"/>
    <cellStyle name="Input 2 2 14 2" xfId="11757"/>
    <cellStyle name="Input 2 2 14 3" xfId="11758"/>
    <cellStyle name="Input 2 2 15" xfId="11759"/>
    <cellStyle name="Input 2 2 15 2" xfId="11760"/>
    <cellStyle name="Input 2 2 15 3" xfId="11761"/>
    <cellStyle name="Input 2 2 16" xfId="11762"/>
    <cellStyle name="Input 2 2 16 2" xfId="11763"/>
    <cellStyle name="Input 2 2 16 3" xfId="11764"/>
    <cellStyle name="Input 2 2 17" xfId="11765"/>
    <cellStyle name="Input 2 2 17 2" xfId="11766"/>
    <cellStyle name="Input 2 2 17 3" xfId="11767"/>
    <cellStyle name="Input 2 2 18" xfId="11768"/>
    <cellStyle name="Input 2 2 19" xfId="11769"/>
    <cellStyle name="Input 2 2 2" xfId="272"/>
    <cellStyle name="Input 2 2 2 10" xfId="273"/>
    <cellStyle name="Input 2 2 2 10 2" xfId="274"/>
    <cellStyle name="Input 2 2 2 10 2 2" xfId="11770"/>
    <cellStyle name="Input 2 2 2 10 2 3" xfId="11771"/>
    <cellStyle name="Input 2 2 2 10 3" xfId="275"/>
    <cellStyle name="Input 2 2 2 10 3 2" xfId="11772"/>
    <cellStyle name="Input 2 2 2 10 3 3" xfId="11773"/>
    <cellStyle name="Input 2 2 2 10 4" xfId="11774"/>
    <cellStyle name="Input 2 2 2 10 5" xfId="11775"/>
    <cellStyle name="Input 2 2 2 11" xfId="11776"/>
    <cellStyle name="Input 2 2 2 11 2" xfId="11777"/>
    <cellStyle name="Input 2 2 2 11 3" xfId="11778"/>
    <cellStyle name="Input 2 2 2 12" xfId="11779"/>
    <cellStyle name="Input 2 2 2 12 2" xfId="11780"/>
    <cellStyle name="Input 2 2 2 12 3" xfId="11781"/>
    <cellStyle name="Input 2 2 2 13" xfId="11782"/>
    <cellStyle name="Input 2 2 2 13 2" xfId="11783"/>
    <cellStyle name="Input 2 2 2 13 3" xfId="11784"/>
    <cellStyle name="Input 2 2 2 14" xfId="11785"/>
    <cellStyle name="Input 2 2 2 14 2" xfId="11786"/>
    <cellStyle name="Input 2 2 2 14 3" xfId="11787"/>
    <cellStyle name="Input 2 2 2 15" xfId="11788"/>
    <cellStyle name="Input 2 2 2 15 2" xfId="11789"/>
    <cellStyle name="Input 2 2 2 15 3" xfId="11790"/>
    <cellStyle name="Input 2 2 2 16" xfId="11791"/>
    <cellStyle name="Input 2 2 2 17" xfId="11792"/>
    <cellStyle name="Input 2 2 2 18" xfId="11793"/>
    <cellStyle name="Input 2 2 2 19" xfId="11794"/>
    <cellStyle name="Input 2 2 2 2" xfId="276"/>
    <cellStyle name="Input 2 2 2 2 10" xfId="11795"/>
    <cellStyle name="Input 2 2 2 2 10 2" xfId="11796"/>
    <cellStyle name="Input 2 2 2 2 10 3" xfId="11797"/>
    <cellStyle name="Input 2 2 2 2 11" xfId="11798"/>
    <cellStyle name="Input 2 2 2 2 11 2" xfId="11799"/>
    <cellStyle name="Input 2 2 2 2 11 3" xfId="11800"/>
    <cellStyle name="Input 2 2 2 2 12" xfId="11801"/>
    <cellStyle name="Input 2 2 2 2 12 2" xfId="11802"/>
    <cellStyle name="Input 2 2 2 2 12 3" xfId="11803"/>
    <cellStyle name="Input 2 2 2 2 13" xfId="11804"/>
    <cellStyle name="Input 2 2 2 2 14" xfId="11805"/>
    <cellStyle name="Input 2 2 2 2 2" xfId="277"/>
    <cellStyle name="Input 2 2 2 2 2 2" xfId="278"/>
    <cellStyle name="Input 2 2 2 2 2 2 2" xfId="11806"/>
    <cellStyle name="Input 2 2 2 2 2 2 2 2" xfId="11807"/>
    <cellStyle name="Input 2 2 2 2 2 2 2 2 2" xfId="11808"/>
    <cellStyle name="Input 2 2 2 2 2 2 2 3" xfId="11809"/>
    <cellStyle name="Input 2 2 2 2 2 2 3" xfId="11810"/>
    <cellStyle name="Input 2 2 2 2 2 2 3 2" xfId="11811"/>
    <cellStyle name="Input 2 2 2 2 2 2 3 3" xfId="11812"/>
    <cellStyle name="Input 2 2 2 2 2 2 4" xfId="11813"/>
    <cellStyle name="Input 2 2 2 2 2 2 4 2" xfId="11814"/>
    <cellStyle name="Input 2 2 2 2 2 2 4 3" xfId="11815"/>
    <cellStyle name="Input 2 2 2 2 2 2 5" xfId="11816"/>
    <cellStyle name="Input 2 2 2 2 2 2 5 2" xfId="11817"/>
    <cellStyle name="Input 2 2 2 2 2 2 5 3" xfId="11818"/>
    <cellStyle name="Input 2 2 2 2 2 2 6" xfId="11819"/>
    <cellStyle name="Input 2 2 2 2 2 2 6 2" xfId="11820"/>
    <cellStyle name="Input 2 2 2 2 2 2 7" xfId="11821"/>
    <cellStyle name="Input 2 2 2 2 2 2 8" xfId="11822"/>
    <cellStyle name="Input 2 2 2 2 2 2 9" xfId="11823"/>
    <cellStyle name="Input 2 2 2 2 2 3" xfId="11824"/>
    <cellStyle name="Input 2 2 2 2 2 3 2" xfId="11825"/>
    <cellStyle name="Input 2 2 2 2 2 3 2 2" xfId="11826"/>
    <cellStyle name="Input 2 2 2 2 2 3 3" xfId="11827"/>
    <cellStyle name="Input 2 2 2 2 2 4" xfId="11828"/>
    <cellStyle name="Input 2 2 2 2 2 4 2" xfId="11829"/>
    <cellStyle name="Input 2 2 2 2 2 4 3" xfId="11830"/>
    <cellStyle name="Input 2 2 2 2 2 5" xfId="11831"/>
    <cellStyle name="Input 2 2 2 2 2 6" xfId="11832"/>
    <cellStyle name="Input 2 2 2 2 3" xfId="279"/>
    <cellStyle name="Input 2 2 2 2 3 2" xfId="11833"/>
    <cellStyle name="Input 2 2 2 2 3 2 2" xfId="11834"/>
    <cellStyle name="Input 2 2 2 2 3 2 2 2" xfId="11835"/>
    <cellStyle name="Input 2 2 2 2 3 2 3" xfId="11836"/>
    <cellStyle name="Input 2 2 2 2 3 3" xfId="11837"/>
    <cellStyle name="Input 2 2 2 2 3 3 2" xfId="11838"/>
    <cellStyle name="Input 2 2 2 2 3 3 2 2" xfId="11839"/>
    <cellStyle name="Input 2 2 2 2 3 3 3" xfId="11840"/>
    <cellStyle name="Input 2 2 2 2 3 4" xfId="11841"/>
    <cellStyle name="Input 2 2 2 2 3 4 2" xfId="11842"/>
    <cellStyle name="Input 2 2 2 2 3 4 3" xfId="11843"/>
    <cellStyle name="Input 2 2 2 2 3 5" xfId="11844"/>
    <cellStyle name="Input 2 2 2 2 3 5 2" xfId="11845"/>
    <cellStyle name="Input 2 2 2 2 3 5 3" xfId="11846"/>
    <cellStyle name="Input 2 2 2 2 3 6" xfId="11847"/>
    <cellStyle name="Input 2 2 2 2 3 6 2" xfId="11848"/>
    <cellStyle name="Input 2 2 2 2 3 7" xfId="11849"/>
    <cellStyle name="Input 2 2 2 2 3 8" xfId="11850"/>
    <cellStyle name="Input 2 2 2 2 3 9" xfId="11851"/>
    <cellStyle name="Input 2 2 2 2 4" xfId="280"/>
    <cellStyle name="Input 2 2 2 2 4 2" xfId="11852"/>
    <cellStyle name="Input 2 2 2 2 4 2 2" xfId="11853"/>
    <cellStyle name="Input 2 2 2 2 4 3" xfId="11854"/>
    <cellStyle name="Input 2 2 2 2 5" xfId="11855"/>
    <cellStyle name="Input 2 2 2 2 5 2" xfId="11856"/>
    <cellStyle name="Input 2 2 2 2 5 3" xfId="11857"/>
    <cellStyle name="Input 2 2 2 2 6" xfId="11858"/>
    <cellStyle name="Input 2 2 2 2 6 2" xfId="11859"/>
    <cellStyle name="Input 2 2 2 2 6 3" xfId="11860"/>
    <cellStyle name="Input 2 2 2 2 7" xfId="11861"/>
    <cellStyle name="Input 2 2 2 2 7 2" xfId="11862"/>
    <cellStyle name="Input 2 2 2 2 7 3" xfId="11863"/>
    <cellStyle name="Input 2 2 2 2 8" xfId="11864"/>
    <cellStyle name="Input 2 2 2 2 8 2" xfId="11865"/>
    <cellStyle name="Input 2 2 2 2 8 3" xfId="11866"/>
    <cellStyle name="Input 2 2 2 2 9" xfId="11867"/>
    <cellStyle name="Input 2 2 2 2 9 2" xfId="11868"/>
    <cellStyle name="Input 2 2 2 2 9 3" xfId="11869"/>
    <cellStyle name="Input 2 2 2 3" xfId="281"/>
    <cellStyle name="Input 2 2 2 3 10" xfId="11870"/>
    <cellStyle name="Input 2 2 2 3 10 2" xfId="11871"/>
    <cellStyle name="Input 2 2 2 3 10 3" xfId="11872"/>
    <cellStyle name="Input 2 2 2 3 11" xfId="11873"/>
    <cellStyle name="Input 2 2 2 3 11 2" xfId="11874"/>
    <cellStyle name="Input 2 2 2 3 11 3" xfId="11875"/>
    <cellStyle name="Input 2 2 2 3 12" xfId="11876"/>
    <cellStyle name="Input 2 2 2 3 12 2" xfId="11877"/>
    <cellStyle name="Input 2 2 2 3 12 3" xfId="11878"/>
    <cellStyle name="Input 2 2 2 3 13" xfId="11879"/>
    <cellStyle name="Input 2 2 2 3 14" xfId="11880"/>
    <cellStyle name="Input 2 2 2 3 2" xfId="282"/>
    <cellStyle name="Input 2 2 2 3 2 2" xfId="11881"/>
    <cellStyle name="Input 2 2 2 3 2 2 2" xfId="11882"/>
    <cellStyle name="Input 2 2 2 3 2 2 2 2" xfId="11883"/>
    <cellStyle name="Input 2 2 2 3 2 2 3" xfId="11884"/>
    <cellStyle name="Input 2 2 2 3 2 3" xfId="11885"/>
    <cellStyle name="Input 2 2 2 3 2 3 2" xfId="11886"/>
    <cellStyle name="Input 2 2 2 3 2 3 2 2" xfId="11887"/>
    <cellStyle name="Input 2 2 2 3 2 3 3" xfId="11888"/>
    <cellStyle name="Input 2 2 2 3 2 4" xfId="11889"/>
    <cellStyle name="Input 2 2 2 3 2 4 2" xfId="11890"/>
    <cellStyle name="Input 2 2 2 3 2 4 3" xfId="11891"/>
    <cellStyle name="Input 2 2 2 3 2 5" xfId="11892"/>
    <cellStyle name="Input 2 2 2 3 2 5 2" xfId="11893"/>
    <cellStyle name="Input 2 2 2 3 2 5 3" xfId="11894"/>
    <cellStyle name="Input 2 2 2 3 2 6" xfId="11895"/>
    <cellStyle name="Input 2 2 2 3 2 6 2" xfId="11896"/>
    <cellStyle name="Input 2 2 2 3 2 7" xfId="11897"/>
    <cellStyle name="Input 2 2 2 3 2 8" xfId="11898"/>
    <cellStyle name="Input 2 2 2 3 2 9" xfId="11899"/>
    <cellStyle name="Input 2 2 2 3 3" xfId="283"/>
    <cellStyle name="Input 2 2 2 3 3 2" xfId="11900"/>
    <cellStyle name="Input 2 2 2 3 3 2 2" xfId="11901"/>
    <cellStyle name="Input 2 2 2 3 3 3" xfId="11902"/>
    <cellStyle name="Input 2 2 2 3 4" xfId="284"/>
    <cellStyle name="Input 2 2 2 3 4 2" xfId="11903"/>
    <cellStyle name="Input 2 2 2 3 4 3" xfId="11904"/>
    <cellStyle name="Input 2 2 2 3 5" xfId="11905"/>
    <cellStyle name="Input 2 2 2 3 5 2" xfId="11906"/>
    <cellStyle name="Input 2 2 2 3 5 3" xfId="11907"/>
    <cellStyle name="Input 2 2 2 3 6" xfId="11908"/>
    <cellStyle name="Input 2 2 2 3 6 2" xfId="11909"/>
    <cellStyle name="Input 2 2 2 3 6 3" xfId="11910"/>
    <cellStyle name="Input 2 2 2 3 7" xfId="11911"/>
    <cellStyle name="Input 2 2 2 3 7 2" xfId="11912"/>
    <cellStyle name="Input 2 2 2 3 7 3" xfId="11913"/>
    <cellStyle name="Input 2 2 2 3 8" xfId="11914"/>
    <cellStyle name="Input 2 2 2 3 8 2" xfId="11915"/>
    <cellStyle name="Input 2 2 2 3 8 3" xfId="11916"/>
    <cellStyle name="Input 2 2 2 3 9" xfId="11917"/>
    <cellStyle name="Input 2 2 2 3 9 2" xfId="11918"/>
    <cellStyle name="Input 2 2 2 3 9 3" xfId="11919"/>
    <cellStyle name="Input 2 2 2 4" xfId="285"/>
    <cellStyle name="Input 2 2 2 4 10" xfId="11920"/>
    <cellStyle name="Input 2 2 2 4 11" xfId="11921"/>
    <cellStyle name="Input 2 2 2 4 2" xfId="286"/>
    <cellStyle name="Input 2 2 2 4 2 10" xfId="11922"/>
    <cellStyle name="Input 2 2 2 4 2 2" xfId="287"/>
    <cellStyle name="Input 2 2 2 4 2 2 2" xfId="11923"/>
    <cellStyle name="Input 2 2 2 4 2 2 2 2" xfId="11924"/>
    <cellStyle name="Input 2 2 2 4 2 2 3" xfId="11925"/>
    <cellStyle name="Input 2 2 2 4 2 3" xfId="11926"/>
    <cellStyle name="Input 2 2 2 4 2 3 2" xfId="11927"/>
    <cellStyle name="Input 2 2 2 4 2 3 2 2" xfId="11928"/>
    <cellStyle name="Input 2 2 2 4 2 3 3" xfId="11929"/>
    <cellStyle name="Input 2 2 2 4 2 4" xfId="11930"/>
    <cellStyle name="Input 2 2 2 4 2 4 2" xfId="11931"/>
    <cellStyle name="Input 2 2 2 4 2 4 3" xfId="11932"/>
    <cellStyle name="Input 2 2 2 4 2 5" xfId="11933"/>
    <cellStyle name="Input 2 2 2 4 2 5 2" xfId="11934"/>
    <cellStyle name="Input 2 2 2 4 2 5 3" xfId="11935"/>
    <cellStyle name="Input 2 2 2 4 2 6" xfId="11936"/>
    <cellStyle name="Input 2 2 2 4 2 6 2" xfId="11937"/>
    <cellStyle name="Input 2 2 2 4 2 6 3" xfId="11938"/>
    <cellStyle name="Input 2 2 2 4 2 7" xfId="11939"/>
    <cellStyle name="Input 2 2 2 4 2 7 2" xfId="11940"/>
    <cellStyle name="Input 2 2 2 4 2 8" xfId="11941"/>
    <cellStyle name="Input 2 2 2 4 2 9" xfId="11942"/>
    <cellStyle name="Input 2 2 2 4 3" xfId="288"/>
    <cellStyle name="Input 2 2 2 4 3 2" xfId="11943"/>
    <cellStyle name="Input 2 2 2 4 3 2 2" xfId="11944"/>
    <cellStyle name="Input 2 2 2 4 3 3" xfId="11945"/>
    <cellStyle name="Input 2 2 2 4 4" xfId="11946"/>
    <cellStyle name="Input 2 2 2 4 4 2" xfId="11947"/>
    <cellStyle name="Input 2 2 2 4 4 2 2" xfId="11948"/>
    <cellStyle name="Input 2 2 2 4 4 3" xfId="11949"/>
    <cellStyle name="Input 2 2 2 4 5" xfId="11950"/>
    <cellStyle name="Input 2 2 2 4 5 2" xfId="11951"/>
    <cellStyle name="Input 2 2 2 4 5 2 2" xfId="11952"/>
    <cellStyle name="Input 2 2 2 4 5 3" xfId="11953"/>
    <cellStyle name="Input 2 2 2 4 6" xfId="11954"/>
    <cellStyle name="Input 2 2 2 4 6 2" xfId="11955"/>
    <cellStyle name="Input 2 2 2 4 6 3" xfId="11956"/>
    <cellStyle name="Input 2 2 2 4 7" xfId="11957"/>
    <cellStyle name="Input 2 2 2 4 7 2" xfId="11958"/>
    <cellStyle name="Input 2 2 2 4 7 3" xfId="11959"/>
    <cellStyle name="Input 2 2 2 4 8" xfId="11960"/>
    <cellStyle name="Input 2 2 2 4 8 2" xfId="11961"/>
    <cellStyle name="Input 2 2 2 4 9" xfId="11962"/>
    <cellStyle name="Input 2 2 2 5" xfId="289"/>
    <cellStyle name="Input 2 2 2 5 10" xfId="11963"/>
    <cellStyle name="Input 2 2 2 5 11" xfId="11964"/>
    <cellStyle name="Input 2 2 2 5 2" xfId="290"/>
    <cellStyle name="Input 2 2 2 5 2 10" xfId="11965"/>
    <cellStyle name="Input 2 2 2 5 2 2" xfId="291"/>
    <cellStyle name="Input 2 2 2 5 2 2 2" xfId="11966"/>
    <cellStyle name="Input 2 2 2 5 2 2 2 2" xfId="11967"/>
    <cellStyle name="Input 2 2 2 5 2 2 3" xfId="11968"/>
    <cellStyle name="Input 2 2 2 5 2 3" xfId="292"/>
    <cellStyle name="Input 2 2 2 5 2 3 2" xfId="11969"/>
    <cellStyle name="Input 2 2 2 5 2 3 2 2" xfId="11970"/>
    <cellStyle name="Input 2 2 2 5 2 3 3" xfId="11971"/>
    <cellStyle name="Input 2 2 2 5 2 4" xfId="11972"/>
    <cellStyle name="Input 2 2 2 5 2 4 2" xfId="11973"/>
    <cellStyle name="Input 2 2 2 5 2 4 3" xfId="11974"/>
    <cellStyle name="Input 2 2 2 5 2 5" xfId="11975"/>
    <cellStyle name="Input 2 2 2 5 2 5 2" xfId="11976"/>
    <cellStyle name="Input 2 2 2 5 2 5 3" xfId="11977"/>
    <cellStyle name="Input 2 2 2 5 2 6" xfId="11978"/>
    <cellStyle name="Input 2 2 2 5 2 6 2" xfId="11979"/>
    <cellStyle name="Input 2 2 2 5 2 6 3" xfId="11980"/>
    <cellStyle name="Input 2 2 2 5 2 7" xfId="11981"/>
    <cellStyle name="Input 2 2 2 5 2 7 2" xfId="11982"/>
    <cellStyle name="Input 2 2 2 5 2 8" xfId="11983"/>
    <cellStyle name="Input 2 2 2 5 2 9" xfId="11984"/>
    <cellStyle name="Input 2 2 2 5 3" xfId="293"/>
    <cellStyle name="Input 2 2 2 5 3 2" xfId="11985"/>
    <cellStyle name="Input 2 2 2 5 3 2 2" xfId="11986"/>
    <cellStyle name="Input 2 2 2 5 3 3" xfId="11987"/>
    <cellStyle name="Input 2 2 2 5 4" xfId="294"/>
    <cellStyle name="Input 2 2 2 5 4 2" xfId="11988"/>
    <cellStyle name="Input 2 2 2 5 4 2 2" xfId="11989"/>
    <cellStyle name="Input 2 2 2 5 4 3" xfId="11990"/>
    <cellStyle name="Input 2 2 2 5 5" xfId="11991"/>
    <cellStyle name="Input 2 2 2 5 5 2" xfId="11992"/>
    <cellStyle name="Input 2 2 2 5 5 2 2" xfId="11993"/>
    <cellStyle name="Input 2 2 2 5 5 3" xfId="11994"/>
    <cellStyle name="Input 2 2 2 5 6" xfId="11995"/>
    <cellStyle name="Input 2 2 2 5 6 2" xfId="11996"/>
    <cellStyle name="Input 2 2 2 5 6 3" xfId="11997"/>
    <cellStyle name="Input 2 2 2 5 7" xfId="11998"/>
    <cellStyle name="Input 2 2 2 5 7 2" xfId="11999"/>
    <cellStyle name="Input 2 2 2 5 7 3" xfId="12000"/>
    <cellStyle name="Input 2 2 2 5 8" xfId="12001"/>
    <cellStyle name="Input 2 2 2 5 8 2" xfId="12002"/>
    <cellStyle name="Input 2 2 2 5 9" xfId="12003"/>
    <cellStyle name="Input 2 2 2 6" xfId="295"/>
    <cellStyle name="Input 2 2 2 6 2" xfId="296"/>
    <cellStyle name="Input 2 2 2 6 2 2" xfId="297"/>
    <cellStyle name="Input 2 2 2 6 2 2 2" xfId="12004"/>
    <cellStyle name="Input 2 2 2 6 2 2 3" xfId="12005"/>
    <cellStyle name="Input 2 2 2 6 2 3" xfId="298"/>
    <cellStyle name="Input 2 2 2 6 2 3 2" xfId="12006"/>
    <cellStyle name="Input 2 2 2 6 2 3 3" xfId="12007"/>
    <cellStyle name="Input 2 2 2 6 2 4" xfId="12008"/>
    <cellStyle name="Input 2 2 2 6 2 5" xfId="12009"/>
    <cellStyle name="Input 2 2 2 6 3" xfId="299"/>
    <cellStyle name="Input 2 2 2 6 3 2" xfId="12010"/>
    <cellStyle name="Input 2 2 2 6 3 3" xfId="12011"/>
    <cellStyle name="Input 2 2 2 6 4" xfId="300"/>
    <cellStyle name="Input 2 2 2 6 4 2" xfId="12012"/>
    <cellStyle name="Input 2 2 2 6 4 3" xfId="12013"/>
    <cellStyle name="Input 2 2 2 6 5" xfId="12014"/>
    <cellStyle name="Input 2 2 2 6 5 2" xfId="12015"/>
    <cellStyle name="Input 2 2 2 6 6" xfId="12016"/>
    <cellStyle name="Input 2 2 2 6 7" xfId="12017"/>
    <cellStyle name="Input 2 2 2 7" xfId="301"/>
    <cellStyle name="Input 2 2 2 7 2" xfId="302"/>
    <cellStyle name="Input 2 2 2 7 2 2" xfId="303"/>
    <cellStyle name="Input 2 2 2 7 2 2 2" xfId="12018"/>
    <cellStyle name="Input 2 2 2 7 2 2 3" xfId="12019"/>
    <cellStyle name="Input 2 2 2 7 2 3" xfId="304"/>
    <cellStyle name="Input 2 2 2 7 2 3 2" xfId="12020"/>
    <cellStyle name="Input 2 2 2 7 2 3 3" xfId="12021"/>
    <cellStyle name="Input 2 2 2 7 2 4" xfId="12022"/>
    <cellStyle name="Input 2 2 2 7 2 5" xfId="12023"/>
    <cellStyle name="Input 2 2 2 7 3" xfId="305"/>
    <cellStyle name="Input 2 2 2 7 3 2" xfId="12024"/>
    <cellStyle name="Input 2 2 2 7 3 3" xfId="12025"/>
    <cellStyle name="Input 2 2 2 7 4" xfId="306"/>
    <cellStyle name="Input 2 2 2 7 4 2" xfId="12026"/>
    <cellStyle name="Input 2 2 2 7 4 3" xfId="12027"/>
    <cellStyle name="Input 2 2 2 7 5" xfId="12028"/>
    <cellStyle name="Input 2 2 2 7 6" xfId="12029"/>
    <cellStyle name="Input 2 2 2 8" xfId="307"/>
    <cellStyle name="Input 2 2 2 8 2" xfId="308"/>
    <cellStyle name="Input 2 2 2 8 2 2" xfId="12030"/>
    <cellStyle name="Input 2 2 2 8 2 3" xfId="12031"/>
    <cellStyle name="Input 2 2 2 8 3" xfId="309"/>
    <cellStyle name="Input 2 2 2 8 3 2" xfId="12032"/>
    <cellStyle name="Input 2 2 2 8 3 3" xfId="12033"/>
    <cellStyle name="Input 2 2 2 8 4" xfId="12034"/>
    <cellStyle name="Input 2 2 2 8 5" xfId="12035"/>
    <cellStyle name="Input 2 2 2 9" xfId="310"/>
    <cellStyle name="Input 2 2 2 9 2" xfId="311"/>
    <cellStyle name="Input 2 2 2 9 2 2" xfId="12036"/>
    <cellStyle name="Input 2 2 2 9 2 3" xfId="12037"/>
    <cellStyle name="Input 2 2 2 9 3" xfId="312"/>
    <cellStyle name="Input 2 2 2 9 3 2" xfId="12038"/>
    <cellStyle name="Input 2 2 2 9 3 3" xfId="12039"/>
    <cellStyle name="Input 2 2 2 9 4" xfId="12040"/>
    <cellStyle name="Input 2 2 2 9 5" xfId="12041"/>
    <cellStyle name="Input 2 2 20" xfId="12042"/>
    <cellStyle name="Input 2 2 21" xfId="12043"/>
    <cellStyle name="Input 2 2 3" xfId="313"/>
    <cellStyle name="Input 2 2 3 10" xfId="314"/>
    <cellStyle name="Input 2 2 3 10 2" xfId="315"/>
    <cellStyle name="Input 2 2 3 10 2 2" xfId="12044"/>
    <cellStyle name="Input 2 2 3 10 2 3" xfId="12045"/>
    <cellStyle name="Input 2 2 3 10 3" xfId="316"/>
    <cellStyle name="Input 2 2 3 10 3 2" xfId="12046"/>
    <cellStyle name="Input 2 2 3 10 3 3" xfId="12047"/>
    <cellStyle name="Input 2 2 3 10 4" xfId="12048"/>
    <cellStyle name="Input 2 2 3 10 5" xfId="12049"/>
    <cellStyle name="Input 2 2 3 11" xfId="12050"/>
    <cellStyle name="Input 2 2 3 11 2" xfId="12051"/>
    <cellStyle name="Input 2 2 3 11 3" xfId="12052"/>
    <cellStyle name="Input 2 2 3 12" xfId="12053"/>
    <cellStyle name="Input 2 2 3 12 2" xfId="12054"/>
    <cellStyle name="Input 2 2 3 12 3" xfId="12055"/>
    <cellStyle name="Input 2 2 3 13" xfId="12056"/>
    <cellStyle name="Input 2 2 3 13 2" xfId="12057"/>
    <cellStyle name="Input 2 2 3 13 3" xfId="12058"/>
    <cellStyle name="Input 2 2 3 14" xfId="12059"/>
    <cellStyle name="Input 2 2 3 14 2" xfId="12060"/>
    <cellStyle name="Input 2 2 3 14 3" xfId="12061"/>
    <cellStyle name="Input 2 2 3 15" xfId="12062"/>
    <cellStyle name="Input 2 2 3 15 2" xfId="12063"/>
    <cellStyle name="Input 2 2 3 15 3" xfId="12064"/>
    <cellStyle name="Input 2 2 3 16" xfId="12065"/>
    <cellStyle name="Input 2 2 3 17" xfId="12066"/>
    <cellStyle name="Input 2 2 3 18" xfId="12067"/>
    <cellStyle name="Input 2 2 3 19" xfId="12068"/>
    <cellStyle name="Input 2 2 3 2" xfId="317"/>
    <cellStyle name="Input 2 2 3 2 10" xfId="12069"/>
    <cellStyle name="Input 2 2 3 2 10 2" xfId="12070"/>
    <cellStyle name="Input 2 2 3 2 10 3" xfId="12071"/>
    <cellStyle name="Input 2 2 3 2 11" xfId="12072"/>
    <cellStyle name="Input 2 2 3 2 11 2" xfId="12073"/>
    <cellStyle name="Input 2 2 3 2 11 3" xfId="12074"/>
    <cellStyle name="Input 2 2 3 2 12" xfId="12075"/>
    <cellStyle name="Input 2 2 3 2 12 2" xfId="12076"/>
    <cellStyle name="Input 2 2 3 2 12 3" xfId="12077"/>
    <cellStyle name="Input 2 2 3 2 13" xfId="12078"/>
    <cellStyle name="Input 2 2 3 2 14" xfId="12079"/>
    <cellStyle name="Input 2 2 3 2 2" xfId="318"/>
    <cellStyle name="Input 2 2 3 2 2 2" xfId="319"/>
    <cellStyle name="Input 2 2 3 2 2 2 2" xfId="12080"/>
    <cellStyle name="Input 2 2 3 2 2 2 2 2" xfId="12081"/>
    <cellStyle name="Input 2 2 3 2 2 2 2 2 2" xfId="12082"/>
    <cellStyle name="Input 2 2 3 2 2 2 2 3" xfId="12083"/>
    <cellStyle name="Input 2 2 3 2 2 2 3" xfId="12084"/>
    <cellStyle name="Input 2 2 3 2 2 2 3 2" xfId="12085"/>
    <cellStyle name="Input 2 2 3 2 2 2 3 3" xfId="12086"/>
    <cellStyle name="Input 2 2 3 2 2 2 4" xfId="12087"/>
    <cellStyle name="Input 2 2 3 2 2 2 4 2" xfId="12088"/>
    <cellStyle name="Input 2 2 3 2 2 2 4 3" xfId="12089"/>
    <cellStyle name="Input 2 2 3 2 2 2 5" xfId="12090"/>
    <cellStyle name="Input 2 2 3 2 2 2 5 2" xfId="12091"/>
    <cellStyle name="Input 2 2 3 2 2 2 5 3" xfId="12092"/>
    <cellStyle name="Input 2 2 3 2 2 2 6" xfId="12093"/>
    <cellStyle name="Input 2 2 3 2 2 2 6 2" xfId="12094"/>
    <cellStyle name="Input 2 2 3 2 2 2 7" xfId="12095"/>
    <cellStyle name="Input 2 2 3 2 2 2 8" xfId="12096"/>
    <cellStyle name="Input 2 2 3 2 2 2 9" xfId="12097"/>
    <cellStyle name="Input 2 2 3 2 2 3" xfId="12098"/>
    <cellStyle name="Input 2 2 3 2 2 3 2" xfId="12099"/>
    <cellStyle name="Input 2 2 3 2 2 3 2 2" xfId="12100"/>
    <cellStyle name="Input 2 2 3 2 2 3 3" xfId="12101"/>
    <cellStyle name="Input 2 2 3 2 2 4" xfId="12102"/>
    <cellStyle name="Input 2 2 3 2 2 4 2" xfId="12103"/>
    <cellStyle name="Input 2 2 3 2 2 4 3" xfId="12104"/>
    <cellStyle name="Input 2 2 3 2 2 5" xfId="12105"/>
    <cellStyle name="Input 2 2 3 2 2 6" xfId="12106"/>
    <cellStyle name="Input 2 2 3 2 3" xfId="320"/>
    <cellStyle name="Input 2 2 3 2 3 2" xfId="12107"/>
    <cellStyle name="Input 2 2 3 2 3 2 2" xfId="12108"/>
    <cellStyle name="Input 2 2 3 2 3 2 2 2" xfId="12109"/>
    <cellStyle name="Input 2 2 3 2 3 2 3" xfId="12110"/>
    <cellStyle name="Input 2 2 3 2 3 3" xfId="12111"/>
    <cellStyle name="Input 2 2 3 2 3 3 2" xfId="12112"/>
    <cellStyle name="Input 2 2 3 2 3 3 2 2" xfId="12113"/>
    <cellStyle name="Input 2 2 3 2 3 3 3" xfId="12114"/>
    <cellStyle name="Input 2 2 3 2 3 4" xfId="12115"/>
    <cellStyle name="Input 2 2 3 2 3 4 2" xfId="12116"/>
    <cellStyle name="Input 2 2 3 2 3 4 3" xfId="12117"/>
    <cellStyle name="Input 2 2 3 2 3 5" xfId="12118"/>
    <cellStyle name="Input 2 2 3 2 3 5 2" xfId="12119"/>
    <cellStyle name="Input 2 2 3 2 3 5 3" xfId="12120"/>
    <cellStyle name="Input 2 2 3 2 3 6" xfId="12121"/>
    <cellStyle name="Input 2 2 3 2 3 6 2" xfId="12122"/>
    <cellStyle name="Input 2 2 3 2 3 7" xfId="12123"/>
    <cellStyle name="Input 2 2 3 2 3 8" xfId="12124"/>
    <cellStyle name="Input 2 2 3 2 3 9" xfId="12125"/>
    <cellStyle name="Input 2 2 3 2 4" xfId="321"/>
    <cellStyle name="Input 2 2 3 2 4 2" xfId="12126"/>
    <cellStyle name="Input 2 2 3 2 4 2 2" xfId="12127"/>
    <cellStyle name="Input 2 2 3 2 4 3" xfId="12128"/>
    <cellStyle name="Input 2 2 3 2 5" xfId="12129"/>
    <cellStyle name="Input 2 2 3 2 5 2" xfId="12130"/>
    <cellStyle name="Input 2 2 3 2 5 3" xfId="12131"/>
    <cellStyle name="Input 2 2 3 2 6" xfId="12132"/>
    <cellStyle name="Input 2 2 3 2 6 2" xfId="12133"/>
    <cellStyle name="Input 2 2 3 2 6 3" xfId="12134"/>
    <cellStyle name="Input 2 2 3 2 7" xfId="12135"/>
    <cellStyle name="Input 2 2 3 2 7 2" xfId="12136"/>
    <cellStyle name="Input 2 2 3 2 7 3" xfId="12137"/>
    <cellStyle name="Input 2 2 3 2 8" xfId="12138"/>
    <cellStyle name="Input 2 2 3 2 8 2" xfId="12139"/>
    <cellStyle name="Input 2 2 3 2 8 3" xfId="12140"/>
    <cellStyle name="Input 2 2 3 2 9" xfId="12141"/>
    <cellStyle name="Input 2 2 3 2 9 2" xfId="12142"/>
    <cellStyle name="Input 2 2 3 2 9 3" xfId="12143"/>
    <cellStyle name="Input 2 2 3 3" xfId="322"/>
    <cellStyle name="Input 2 2 3 3 10" xfId="12144"/>
    <cellStyle name="Input 2 2 3 3 10 2" xfId="12145"/>
    <cellStyle name="Input 2 2 3 3 10 3" xfId="12146"/>
    <cellStyle name="Input 2 2 3 3 11" xfId="12147"/>
    <cellStyle name="Input 2 2 3 3 11 2" xfId="12148"/>
    <cellStyle name="Input 2 2 3 3 11 3" xfId="12149"/>
    <cellStyle name="Input 2 2 3 3 12" xfId="12150"/>
    <cellStyle name="Input 2 2 3 3 12 2" xfId="12151"/>
    <cellStyle name="Input 2 2 3 3 12 3" xfId="12152"/>
    <cellStyle name="Input 2 2 3 3 13" xfId="12153"/>
    <cellStyle name="Input 2 2 3 3 14" xfId="12154"/>
    <cellStyle name="Input 2 2 3 3 2" xfId="323"/>
    <cellStyle name="Input 2 2 3 3 2 2" xfId="12155"/>
    <cellStyle name="Input 2 2 3 3 2 2 2" xfId="12156"/>
    <cellStyle name="Input 2 2 3 3 2 2 2 2" xfId="12157"/>
    <cellStyle name="Input 2 2 3 3 2 2 3" xfId="12158"/>
    <cellStyle name="Input 2 2 3 3 2 3" xfId="12159"/>
    <cellStyle name="Input 2 2 3 3 2 3 2" xfId="12160"/>
    <cellStyle name="Input 2 2 3 3 2 3 2 2" xfId="12161"/>
    <cellStyle name="Input 2 2 3 3 2 3 3" xfId="12162"/>
    <cellStyle name="Input 2 2 3 3 2 4" xfId="12163"/>
    <cellStyle name="Input 2 2 3 3 2 4 2" xfId="12164"/>
    <cellStyle name="Input 2 2 3 3 2 4 3" xfId="12165"/>
    <cellStyle name="Input 2 2 3 3 2 5" xfId="12166"/>
    <cellStyle name="Input 2 2 3 3 2 5 2" xfId="12167"/>
    <cellStyle name="Input 2 2 3 3 2 5 3" xfId="12168"/>
    <cellStyle name="Input 2 2 3 3 2 6" xfId="12169"/>
    <cellStyle name="Input 2 2 3 3 2 6 2" xfId="12170"/>
    <cellStyle name="Input 2 2 3 3 2 7" xfId="12171"/>
    <cellStyle name="Input 2 2 3 3 2 8" xfId="12172"/>
    <cellStyle name="Input 2 2 3 3 2 9" xfId="12173"/>
    <cellStyle name="Input 2 2 3 3 3" xfId="324"/>
    <cellStyle name="Input 2 2 3 3 3 2" xfId="12174"/>
    <cellStyle name="Input 2 2 3 3 3 2 2" xfId="12175"/>
    <cellStyle name="Input 2 2 3 3 3 3" xfId="12176"/>
    <cellStyle name="Input 2 2 3 3 4" xfId="325"/>
    <cellStyle name="Input 2 2 3 3 4 2" xfId="12177"/>
    <cellStyle name="Input 2 2 3 3 4 3" xfId="12178"/>
    <cellStyle name="Input 2 2 3 3 5" xfId="12179"/>
    <cellStyle name="Input 2 2 3 3 5 2" xfId="12180"/>
    <cellStyle name="Input 2 2 3 3 5 3" xfId="12181"/>
    <cellStyle name="Input 2 2 3 3 6" xfId="12182"/>
    <cellStyle name="Input 2 2 3 3 6 2" xfId="12183"/>
    <cellStyle name="Input 2 2 3 3 6 3" xfId="12184"/>
    <cellStyle name="Input 2 2 3 3 7" xfId="12185"/>
    <cellStyle name="Input 2 2 3 3 7 2" xfId="12186"/>
    <cellStyle name="Input 2 2 3 3 7 3" xfId="12187"/>
    <cellStyle name="Input 2 2 3 3 8" xfId="12188"/>
    <cellStyle name="Input 2 2 3 3 8 2" xfId="12189"/>
    <cellStyle name="Input 2 2 3 3 8 3" xfId="12190"/>
    <cellStyle name="Input 2 2 3 3 9" xfId="12191"/>
    <cellStyle name="Input 2 2 3 3 9 2" xfId="12192"/>
    <cellStyle name="Input 2 2 3 3 9 3" xfId="12193"/>
    <cellStyle name="Input 2 2 3 4" xfId="326"/>
    <cellStyle name="Input 2 2 3 4 10" xfId="12194"/>
    <cellStyle name="Input 2 2 3 4 11" xfId="12195"/>
    <cellStyle name="Input 2 2 3 4 2" xfId="327"/>
    <cellStyle name="Input 2 2 3 4 2 10" xfId="12196"/>
    <cellStyle name="Input 2 2 3 4 2 2" xfId="328"/>
    <cellStyle name="Input 2 2 3 4 2 2 2" xfId="12197"/>
    <cellStyle name="Input 2 2 3 4 2 2 2 2" xfId="12198"/>
    <cellStyle name="Input 2 2 3 4 2 2 3" xfId="12199"/>
    <cellStyle name="Input 2 2 3 4 2 3" xfId="12200"/>
    <cellStyle name="Input 2 2 3 4 2 3 2" xfId="12201"/>
    <cellStyle name="Input 2 2 3 4 2 3 2 2" xfId="12202"/>
    <cellStyle name="Input 2 2 3 4 2 3 3" xfId="12203"/>
    <cellStyle name="Input 2 2 3 4 2 4" xfId="12204"/>
    <cellStyle name="Input 2 2 3 4 2 4 2" xfId="12205"/>
    <cellStyle name="Input 2 2 3 4 2 4 3" xfId="12206"/>
    <cellStyle name="Input 2 2 3 4 2 5" xfId="12207"/>
    <cellStyle name="Input 2 2 3 4 2 5 2" xfId="12208"/>
    <cellStyle name="Input 2 2 3 4 2 5 3" xfId="12209"/>
    <cellStyle name="Input 2 2 3 4 2 6" xfId="12210"/>
    <cellStyle name="Input 2 2 3 4 2 6 2" xfId="12211"/>
    <cellStyle name="Input 2 2 3 4 2 6 3" xfId="12212"/>
    <cellStyle name="Input 2 2 3 4 2 7" xfId="12213"/>
    <cellStyle name="Input 2 2 3 4 2 7 2" xfId="12214"/>
    <cellStyle name="Input 2 2 3 4 2 8" xfId="12215"/>
    <cellStyle name="Input 2 2 3 4 2 9" xfId="12216"/>
    <cellStyle name="Input 2 2 3 4 3" xfId="329"/>
    <cellStyle name="Input 2 2 3 4 3 2" xfId="12217"/>
    <cellStyle name="Input 2 2 3 4 3 2 2" xfId="12218"/>
    <cellStyle name="Input 2 2 3 4 3 3" xfId="12219"/>
    <cellStyle name="Input 2 2 3 4 4" xfId="12220"/>
    <cellStyle name="Input 2 2 3 4 4 2" xfId="12221"/>
    <cellStyle name="Input 2 2 3 4 4 2 2" xfId="12222"/>
    <cellStyle name="Input 2 2 3 4 4 3" xfId="12223"/>
    <cellStyle name="Input 2 2 3 4 5" xfId="12224"/>
    <cellStyle name="Input 2 2 3 4 5 2" xfId="12225"/>
    <cellStyle name="Input 2 2 3 4 5 2 2" xfId="12226"/>
    <cellStyle name="Input 2 2 3 4 5 3" xfId="12227"/>
    <cellStyle name="Input 2 2 3 4 6" xfId="12228"/>
    <cellStyle name="Input 2 2 3 4 6 2" xfId="12229"/>
    <cellStyle name="Input 2 2 3 4 6 3" xfId="12230"/>
    <cellStyle name="Input 2 2 3 4 7" xfId="12231"/>
    <cellStyle name="Input 2 2 3 4 7 2" xfId="12232"/>
    <cellStyle name="Input 2 2 3 4 7 3" xfId="12233"/>
    <cellStyle name="Input 2 2 3 4 8" xfId="12234"/>
    <cellStyle name="Input 2 2 3 4 8 2" xfId="12235"/>
    <cellStyle name="Input 2 2 3 4 9" xfId="12236"/>
    <cellStyle name="Input 2 2 3 5" xfId="330"/>
    <cellStyle name="Input 2 2 3 5 10" xfId="12237"/>
    <cellStyle name="Input 2 2 3 5 11" xfId="12238"/>
    <cellStyle name="Input 2 2 3 5 2" xfId="331"/>
    <cellStyle name="Input 2 2 3 5 2 10" xfId="12239"/>
    <cellStyle name="Input 2 2 3 5 2 2" xfId="332"/>
    <cellStyle name="Input 2 2 3 5 2 2 2" xfId="12240"/>
    <cellStyle name="Input 2 2 3 5 2 2 2 2" xfId="12241"/>
    <cellStyle name="Input 2 2 3 5 2 2 3" xfId="12242"/>
    <cellStyle name="Input 2 2 3 5 2 3" xfId="333"/>
    <cellStyle name="Input 2 2 3 5 2 3 2" xfId="12243"/>
    <cellStyle name="Input 2 2 3 5 2 3 2 2" xfId="12244"/>
    <cellStyle name="Input 2 2 3 5 2 3 3" xfId="12245"/>
    <cellStyle name="Input 2 2 3 5 2 4" xfId="12246"/>
    <cellStyle name="Input 2 2 3 5 2 4 2" xfId="12247"/>
    <cellStyle name="Input 2 2 3 5 2 4 3" xfId="12248"/>
    <cellStyle name="Input 2 2 3 5 2 5" xfId="12249"/>
    <cellStyle name="Input 2 2 3 5 2 5 2" xfId="12250"/>
    <cellStyle name="Input 2 2 3 5 2 5 3" xfId="12251"/>
    <cellStyle name="Input 2 2 3 5 2 6" xfId="12252"/>
    <cellStyle name="Input 2 2 3 5 2 6 2" xfId="12253"/>
    <cellStyle name="Input 2 2 3 5 2 6 3" xfId="12254"/>
    <cellStyle name="Input 2 2 3 5 2 7" xfId="12255"/>
    <cellStyle name="Input 2 2 3 5 2 7 2" xfId="12256"/>
    <cellStyle name="Input 2 2 3 5 2 8" xfId="12257"/>
    <cellStyle name="Input 2 2 3 5 2 9" xfId="12258"/>
    <cellStyle name="Input 2 2 3 5 3" xfId="334"/>
    <cellStyle name="Input 2 2 3 5 3 2" xfId="12259"/>
    <cellStyle name="Input 2 2 3 5 3 2 2" xfId="12260"/>
    <cellStyle name="Input 2 2 3 5 3 3" xfId="12261"/>
    <cellStyle name="Input 2 2 3 5 4" xfId="335"/>
    <cellStyle name="Input 2 2 3 5 4 2" xfId="12262"/>
    <cellStyle name="Input 2 2 3 5 4 2 2" xfId="12263"/>
    <cellStyle name="Input 2 2 3 5 4 3" xfId="12264"/>
    <cellStyle name="Input 2 2 3 5 5" xfId="12265"/>
    <cellStyle name="Input 2 2 3 5 5 2" xfId="12266"/>
    <cellStyle name="Input 2 2 3 5 5 2 2" xfId="12267"/>
    <cellStyle name="Input 2 2 3 5 5 3" xfId="12268"/>
    <cellStyle name="Input 2 2 3 5 6" xfId="12269"/>
    <cellStyle name="Input 2 2 3 5 6 2" xfId="12270"/>
    <cellStyle name="Input 2 2 3 5 6 3" xfId="12271"/>
    <cellStyle name="Input 2 2 3 5 7" xfId="12272"/>
    <cellStyle name="Input 2 2 3 5 7 2" xfId="12273"/>
    <cellStyle name="Input 2 2 3 5 7 3" xfId="12274"/>
    <cellStyle name="Input 2 2 3 5 8" xfId="12275"/>
    <cellStyle name="Input 2 2 3 5 8 2" xfId="12276"/>
    <cellStyle name="Input 2 2 3 5 9" xfId="12277"/>
    <cellStyle name="Input 2 2 3 6" xfId="336"/>
    <cellStyle name="Input 2 2 3 6 2" xfId="337"/>
    <cellStyle name="Input 2 2 3 6 2 2" xfId="338"/>
    <cellStyle name="Input 2 2 3 6 2 2 2" xfId="12278"/>
    <cellStyle name="Input 2 2 3 6 2 2 3" xfId="12279"/>
    <cellStyle name="Input 2 2 3 6 2 3" xfId="339"/>
    <cellStyle name="Input 2 2 3 6 2 3 2" xfId="12280"/>
    <cellStyle name="Input 2 2 3 6 2 3 3" xfId="12281"/>
    <cellStyle name="Input 2 2 3 6 2 4" xfId="12282"/>
    <cellStyle name="Input 2 2 3 6 2 5" xfId="12283"/>
    <cellStyle name="Input 2 2 3 6 3" xfId="340"/>
    <cellStyle name="Input 2 2 3 6 3 2" xfId="12284"/>
    <cellStyle name="Input 2 2 3 6 3 3" xfId="12285"/>
    <cellStyle name="Input 2 2 3 6 4" xfId="341"/>
    <cellStyle name="Input 2 2 3 6 4 2" xfId="12286"/>
    <cellStyle name="Input 2 2 3 6 4 3" xfId="12287"/>
    <cellStyle name="Input 2 2 3 6 5" xfId="12288"/>
    <cellStyle name="Input 2 2 3 6 5 2" xfId="12289"/>
    <cellStyle name="Input 2 2 3 6 6" xfId="12290"/>
    <cellStyle name="Input 2 2 3 6 7" xfId="12291"/>
    <cellStyle name="Input 2 2 3 7" xfId="342"/>
    <cellStyle name="Input 2 2 3 7 2" xfId="343"/>
    <cellStyle name="Input 2 2 3 7 2 2" xfId="344"/>
    <cellStyle name="Input 2 2 3 7 2 2 2" xfId="12292"/>
    <cellStyle name="Input 2 2 3 7 2 2 3" xfId="12293"/>
    <cellStyle name="Input 2 2 3 7 2 3" xfId="345"/>
    <cellStyle name="Input 2 2 3 7 2 3 2" xfId="12294"/>
    <cellStyle name="Input 2 2 3 7 2 3 3" xfId="12295"/>
    <cellStyle name="Input 2 2 3 7 2 4" xfId="12296"/>
    <cellStyle name="Input 2 2 3 7 2 5" xfId="12297"/>
    <cellStyle name="Input 2 2 3 7 3" xfId="346"/>
    <cellStyle name="Input 2 2 3 7 3 2" xfId="12298"/>
    <cellStyle name="Input 2 2 3 7 3 3" xfId="12299"/>
    <cellStyle name="Input 2 2 3 7 4" xfId="347"/>
    <cellStyle name="Input 2 2 3 7 4 2" xfId="12300"/>
    <cellStyle name="Input 2 2 3 7 4 3" xfId="12301"/>
    <cellStyle name="Input 2 2 3 7 5" xfId="12302"/>
    <cellStyle name="Input 2 2 3 7 6" xfId="12303"/>
    <cellStyle name="Input 2 2 3 8" xfId="348"/>
    <cellStyle name="Input 2 2 3 8 2" xfId="349"/>
    <cellStyle name="Input 2 2 3 8 2 2" xfId="12304"/>
    <cellStyle name="Input 2 2 3 8 2 3" xfId="12305"/>
    <cellStyle name="Input 2 2 3 8 3" xfId="350"/>
    <cellStyle name="Input 2 2 3 8 3 2" xfId="12306"/>
    <cellStyle name="Input 2 2 3 8 3 3" xfId="12307"/>
    <cellStyle name="Input 2 2 3 8 4" xfId="12308"/>
    <cellStyle name="Input 2 2 3 8 5" xfId="12309"/>
    <cellStyle name="Input 2 2 3 9" xfId="351"/>
    <cellStyle name="Input 2 2 3 9 2" xfId="352"/>
    <cellStyle name="Input 2 2 3 9 2 2" xfId="12310"/>
    <cellStyle name="Input 2 2 3 9 2 3" xfId="12311"/>
    <cellStyle name="Input 2 2 3 9 3" xfId="353"/>
    <cellStyle name="Input 2 2 3 9 3 2" xfId="12312"/>
    <cellStyle name="Input 2 2 3 9 3 3" xfId="12313"/>
    <cellStyle name="Input 2 2 3 9 4" xfId="12314"/>
    <cellStyle name="Input 2 2 3 9 5" xfId="12315"/>
    <cellStyle name="Input 2 2 4" xfId="354"/>
    <cellStyle name="Input 2 2 4 10" xfId="12316"/>
    <cellStyle name="Input 2 2 4 10 2" xfId="12317"/>
    <cellStyle name="Input 2 2 4 10 3" xfId="12318"/>
    <cellStyle name="Input 2 2 4 11" xfId="12319"/>
    <cellStyle name="Input 2 2 4 11 2" xfId="12320"/>
    <cellStyle name="Input 2 2 4 11 3" xfId="12321"/>
    <cellStyle name="Input 2 2 4 12" xfId="12322"/>
    <cellStyle name="Input 2 2 4 12 2" xfId="12323"/>
    <cellStyle name="Input 2 2 4 12 3" xfId="12324"/>
    <cellStyle name="Input 2 2 4 13" xfId="12325"/>
    <cellStyle name="Input 2 2 4 14" xfId="12326"/>
    <cellStyle name="Input 2 2 4 2" xfId="355"/>
    <cellStyle name="Input 2 2 4 2 2" xfId="356"/>
    <cellStyle name="Input 2 2 4 2 2 2" xfId="12327"/>
    <cellStyle name="Input 2 2 4 2 2 2 2" xfId="12328"/>
    <cellStyle name="Input 2 2 4 2 2 2 2 2" xfId="12329"/>
    <cellStyle name="Input 2 2 4 2 2 2 3" xfId="12330"/>
    <cellStyle name="Input 2 2 4 2 2 3" xfId="12331"/>
    <cellStyle name="Input 2 2 4 2 2 3 2" xfId="12332"/>
    <cellStyle name="Input 2 2 4 2 2 3 3" xfId="12333"/>
    <cellStyle name="Input 2 2 4 2 2 4" xfId="12334"/>
    <cellStyle name="Input 2 2 4 2 2 4 2" xfId="12335"/>
    <cellStyle name="Input 2 2 4 2 2 4 3" xfId="12336"/>
    <cellStyle name="Input 2 2 4 2 2 5" xfId="12337"/>
    <cellStyle name="Input 2 2 4 2 2 5 2" xfId="12338"/>
    <cellStyle name="Input 2 2 4 2 2 5 3" xfId="12339"/>
    <cellStyle name="Input 2 2 4 2 2 6" xfId="12340"/>
    <cellStyle name="Input 2 2 4 2 2 6 2" xfId="12341"/>
    <cellStyle name="Input 2 2 4 2 2 7" xfId="12342"/>
    <cellStyle name="Input 2 2 4 2 2 8" xfId="12343"/>
    <cellStyle name="Input 2 2 4 2 2 9" xfId="12344"/>
    <cellStyle name="Input 2 2 4 2 3" xfId="12345"/>
    <cellStyle name="Input 2 2 4 2 3 2" xfId="12346"/>
    <cellStyle name="Input 2 2 4 2 3 2 2" xfId="12347"/>
    <cellStyle name="Input 2 2 4 2 3 3" xfId="12348"/>
    <cellStyle name="Input 2 2 4 2 4" xfId="12349"/>
    <cellStyle name="Input 2 2 4 2 4 2" xfId="12350"/>
    <cellStyle name="Input 2 2 4 2 4 3" xfId="12351"/>
    <cellStyle name="Input 2 2 4 2 5" xfId="12352"/>
    <cellStyle name="Input 2 2 4 2 6" xfId="12353"/>
    <cellStyle name="Input 2 2 4 3" xfId="357"/>
    <cellStyle name="Input 2 2 4 3 2" xfId="12354"/>
    <cellStyle name="Input 2 2 4 3 2 2" xfId="12355"/>
    <cellStyle name="Input 2 2 4 3 2 2 2" xfId="12356"/>
    <cellStyle name="Input 2 2 4 3 2 3" xfId="12357"/>
    <cellStyle name="Input 2 2 4 3 3" xfId="12358"/>
    <cellStyle name="Input 2 2 4 3 3 2" xfId="12359"/>
    <cellStyle name="Input 2 2 4 3 3 2 2" xfId="12360"/>
    <cellStyle name="Input 2 2 4 3 3 3" xfId="12361"/>
    <cellStyle name="Input 2 2 4 3 4" xfId="12362"/>
    <cellStyle name="Input 2 2 4 3 4 2" xfId="12363"/>
    <cellStyle name="Input 2 2 4 3 4 3" xfId="12364"/>
    <cellStyle name="Input 2 2 4 3 5" xfId="12365"/>
    <cellStyle name="Input 2 2 4 3 5 2" xfId="12366"/>
    <cellStyle name="Input 2 2 4 3 5 3" xfId="12367"/>
    <cellStyle name="Input 2 2 4 3 6" xfId="12368"/>
    <cellStyle name="Input 2 2 4 3 6 2" xfId="12369"/>
    <cellStyle name="Input 2 2 4 3 7" xfId="12370"/>
    <cellStyle name="Input 2 2 4 3 8" xfId="12371"/>
    <cellStyle name="Input 2 2 4 3 9" xfId="12372"/>
    <cellStyle name="Input 2 2 4 4" xfId="358"/>
    <cellStyle name="Input 2 2 4 4 2" xfId="12373"/>
    <cellStyle name="Input 2 2 4 4 2 2" xfId="12374"/>
    <cellStyle name="Input 2 2 4 4 3" xfId="12375"/>
    <cellStyle name="Input 2 2 4 5" xfId="12376"/>
    <cellStyle name="Input 2 2 4 5 2" xfId="12377"/>
    <cellStyle name="Input 2 2 4 5 3" xfId="12378"/>
    <cellStyle name="Input 2 2 4 6" xfId="12379"/>
    <cellStyle name="Input 2 2 4 6 2" xfId="12380"/>
    <cellStyle name="Input 2 2 4 6 3" xfId="12381"/>
    <cellStyle name="Input 2 2 4 7" xfId="12382"/>
    <cellStyle name="Input 2 2 4 7 2" xfId="12383"/>
    <cellStyle name="Input 2 2 4 7 3" xfId="12384"/>
    <cellStyle name="Input 2 2 4 8" xfId="12385"/>
    <cellStyle name="Input 2 2 4 8 2" xfId="12386"/>
    <cellStyle name="Input 2 2 4 8 3" xfId="12387"/>
    <cellStyle name="Input 2 2 4 9" xfId="12388"/>
    <cellStyle name="Input 2 2 4 9 2" xfId="12389"/>
    <cellStyle name="Input 2 2 4 9 3" xfId="12390"/>
    <cellStyle name="Input 2 2 5" xfId="359"/>
    <cellStyle name="Input 2 2 5 10" xfId="12391"/>
    <cellStyle name="Input 2 2 5 10 2" xfId="12392"/>
    <cellStyle name="Input 2 2 5 10 3" xfId="12393"/>
    <cellStyle name="Input 2 2 5 11" xfId="12394"/>
    <cellStyle name="Input 2 2 5 11 2" xfId="12395"/>
    <cellStyle name="Input 2 2 5 11 3" xfId="12396"/>
    <cellStyle name="Input 2 2 5 12" xfId="12397"/>
    <cellStyle name="Input 2 2 5 12 2" xfId="12398"/>
    <cellStyle name="Input 2 2 5 12 3" xfId="12399"/>
    <cellStyle name="Input 2 2 5 13" xfId="12400"/>
    <cellStyle name="Input 2 2 5 14" xfId="12401"/>
    <cellStyle name="Input 2 2 5 2" xfId="360"/>
    <cellStyle name="Input 2 2 5 2 2" xfId="12402"/>
    <cellStyle name="Input 2 2 5 2 2 2" xfId="12403"/>
    <cellStyle name="Input 2 2 5 2 2 2 2" xfId="12404"/>
    <cellStyle name="Input 2 2 5 2 2 3" xfId="12405"/>
    <cellStyle name="Input 2 2 5 2 3" xfId="12406"/>
    <cellStyle name="Input 2 2 5 2 3 2" xfId="12407"/>
    <cellStyle name="Input 2 2 5 2 3 2 2" xfId="12408"/>
    <cellStyle name="Input 2 2 5 2 3 3" xfId="12409"/>
    <cellStyle name="Input 2 2 5 2 4" xfId="12410"/>
    <cellStyle name="Input 2 2 5 2 4 2" xfId="12411"/>
    <cellStyle name="Input 2 2 5 2 4 3" xfId="12412"/>
    <cellStyle name="Input 2 2 5 2 5" xfId="12413"/>
    <cellStyle name="Input 2 2 5 2 5 2" xfId="12414"/>
    <cellStyle name="Input 2 2 5 2 5 3" xfId="12415"/>
    <cellStyle name="Input 2 2 5 2 6" xfId="12416"/>
    <cellStyle name="Input 2 2 5 2 6 2" xfId="12417"/>
    <cellStyle name="Input 2 2 5 2 7" xfId="12418"/>
    <cellStyle name="Input 2 2 5 2 8" xfId="12419"/>
    <cellStyle name="Input 2 2 5 2 9" xfId="12420"/>
    <cellStyle name="Input 2 2 5 3" xfId="361"/>
    <cellStyle name="Input 2 2 5 3 2" xfId="12421"/>
    <cellStyle name="Input 2 2 5 3 2 2" xfId="12422"/>
    <cellStyle name="Input 2 2 5 3 3" xfId="12423"/>
    <cellStyle name="Input 2 2 5 4" xfId="362"/>
    <cellStyle name="Input 2 2 5 4 2" xfId="12424"/>
    <cellStyle name="Input 2 2 5 4 3" xfId="12425"/>
    <cellStyle name="Input 2 2 5 5" xfId="12426"/>
    <cellStyle name="Input 2 2 5 5 2" xfId="12427"/>
    <cellStyle name="Input 2 2 5 5 3" xfId="12428"/>
    <cellStyle name="Input 2 2 5 6" xfId="12429"/>
    <cellStyle name="Input 2 2 5 6 2" xfId="12430"/>
    <cellStyle name="Input 2 2 5 6 3" xfId="12431"/>
    <cellStyle name="Input 2 2 5 7" xfId="12432"/>
    <cellStyle name="Input 2 2 5 7 2" xfId="12433"/>
    <cellStyle name="Input 2 2 5 7 3" xfId="12434"/>
    <cellStyle name="Input 2 2 5 8" xfId="12435"/>
    <cellStyle name="Input 2 2 5 8 2" xfId="12436"/>
    <cellStyle name="Input 2 2 5 8 3" xfId="12437"/>
    <cellStyle name="Input 2 2 5 9" xfId="12438"/>
    <cellStyle name="Input 2 2 5 9 2" xfId="12439"/>
    <cellStyle name="Input 2 2 5 9 3" xfId="12440"/>
    <cellStyle name="Input 2 2 6" xfId="363"/>
    <cellStyle name="Input 2 2 6 10" xfId="12441"/>
    <cellStyle name="Input 2 2 6 11" xfId="12442"/>
    <cellStyle name="Input 2 2 6 2" xfId="364"/>
    <cellStyle name="Input 2 2 6 2 10" xfId="12443"/>
    <cellStyle name="Input 2 2 6 2 2" xfId="365"/>
    <cellStyle name="Input 2 2 6 2 2 2" xfId="12444"/>
    <cellStyle name="Input 2 2 6 2 2 2 2" xfId="12445"/>
    <cellStyle name="Input 2 2 6 2 2 3" xfId="12446"/>
    <cellStyle name="Input 2 2 6 2 3" xfId="12447"/>
    <cellStyle name="Input 2 2 6 2 3 2" xfId="12448"/>
    <cellStyle name="Input 2 2 6 2 3 2 2" xfId="12449"/>
    <cellStyle name="Input 2 2 6 2 3 3" xfId="12450"/>
    <cellStyle name="Input 2 2 6 2 4" xfId="12451"/>
    <cellStyle name="Input 2 2 6 2 4 2" xfId="12452"/>
    <cellStyle name="Input 2 2 6 2 4 3" xfId="12453"/>
    <cellStyle name="Input 2 2 6 2 5" xfId="12454"/>
    <cellStyle name="Input 2 2 6 2 5 2" xfId="12455"/>
    <cellStyle name="Input 2 2 6 2 5 3" xfId="12456"/>
    <cellStyle name="Input 2 2 6 2 6" xfId="12457"/>
    <cellStyle name="Input 2 2 6 2 6 2" xfId="12458"/>
    <cellStyle name="Input 2 2 6 2 6 3" xfId="12459"/>
    <cellStyle name="Input 2 2 6 2 7" xfId="12460"/>
    <cellStyle name="Input 2 2 6 2 7 2" xfId="12461"/>
    <cellStyle name="Input 2 2 6 2 8" xfId="12462"/>
    <cellStyle name="Input 2 2 6 2 9" xfId="12463"/>
    <cellStyle name="Input 2 2 6 3" xfId="366"/>
    <cellStyle name="Input 2 2 6 3 2" xfId="12464"/>
    <cellStyle name="Input 2 2 6 3 2 2" xfId="12465"/>
    <cellStyle name="Input 2 2 6 3 3" xfId="12466"/>
    <cellStyle name="Input 2 2 6 4" xfId="12467"/>
    <cellStyle name="Input 2 2 6 4 2" xfId="12468"/>
    <cellStyle name="Input 2 2 6 4 2 2" xfId="12469"/>
    <cellStyle name="Input 2 2 6 4 3" xfId="12470"/>
    <cellStyle name="Input 2 2 6 5" xfId="12471"/>
    <cellStyle name="Input 2 2 6 5 2" xfId="12472"/>
    <cellStyle name="Input 2 2 6 5 2 2" xfId="12473"/>
    <cellStyle name="Input 2 2 6 5 3" xfId="12474"/>
    <cellStyle name="Input 2 2 6 6" xfId="12475"/>
    <cellStyle name="Input 2 2 6 6 2" xfId="12476"/>
    <cellStyle name="Input 2 2 6 6 3" xfId="12477"/>
    <cellStyle name="Input 2 2 6 7" xfId="12478"/>
    <cellStyle name="Input 2 2 6 7 2" xfId="12479"/>
    <cellStyle name="Input 2 2 6 7 3" xfId="12480"/>
    <cellStyle name="Input 2 2 6 8" xfId="12481"/>
    <cellStyle name="Input 2 2 6 8 2" xfId="12482"/>
    <cellStyle name="Input 2 2 6 9" xfId="12483"/>
    <cellStyle name="Input 2 2 7" xfId="367"/>
    <cellStyle name="Input 2 2 7 10" xfId="12484"/>
    <cellStyle name="Input 2 2 7 11" xfId="12485"/>
    <cellStyle name="Input 2 2 7 2" xfId="368"/>
    <cellStyle name="Input 2 2 7 2 10" xfId="12486"/>
    <cellStyle name="Input 2 2 7 2 2" xfId="369"/>
    <cellStyle name="Input 2 2 7 2 2 2" xfId="12487"/>
    <cellStyle name="Input 2 2 7 2 2 2 2" xfId="12488"/>
    <cellStyle name="Input 2 2 7 2 2 3" xfId="12489"/>
    <cellStyle name="Input 2 2 7 2 3" xfId="370"/>
    <cellStyle name="Input 2 2 7 2 3 2" xfId="12490"/>
    <cellStyle name="Input 2 2 7 2 3 2 2" xfId="12491"/>
    <cellStyle name="Input 2 2 7 2 3 3" xfId="12492"/>
    <cellStyle name="Input 2 2 7 2 4" xfId="12493"/>
    <cellStyle name="Input 2 2 7 2 4 2" xfId="12494"/>
    <cellStyle name="Input 2 2 7 2 4 3" xfId="12495"/>
    <cellStyle name="Input 2 2 7 2 5" xfId="12496"/>
    <cellStyle name="Input 2 2 7 2 5 2" xfId="12497"/>
    <cellStyle name="Input 2 2 7 2 5 3" xfId="12498"/>
    <cellStyle name="Input 2 2 7 2 6" xfId="12499"/>
    <cellStyle name="Input 2 2 7 2 6 2" xfId="12500"/>
    <cellStyle name="Input 2 2 7 2 6 3" xfId="12501"/>
    <cellStyle name="Input 2 2 7 2 7" xfId="12502"/>
    <cellStyle name="Input 2 2 7 2 7 2" xfId="12503"/>
    <cellStyle name="Input 2 2 7 2 8" xfId="12504"/>
    <cellStyle name="Input 2 2 7 2 9" xfId="12505"/>
    <cellStyle name="Input 2 2 7 3" xfId="371"/>
    <cellStyle name="Input 2 2 7 3 2" xfId="12506"/>
    <cellStyle name="Input 2 2 7 3 2 2" xfId="12507"/>
    <cellStyle name="Input 2 2 7 3 3" xfId="12508"/>
    <cellStyle name="Input 2 2 7 4" xfId="372"/>
    <cellStyle name="Input 2 2 7 4 2" xfId="12509"/>
    <cellStyle name="Input 2 2 7 4 2 2" xfId="12510"/>
    <cellStyle name="Input 2 2 7 4 3" xfId="12511"/>
    <cellStyle name="Input 2 2 7 5" xfId="12512"/>
    <cellStyle name="Input 2 2 7 5 2" xfId="12513"/>
    <cellStyle name="Input 2 2 7 5 2 2" xfId="12514"/>
    <cellStyle name="Input 2 2 7 5 3" xfId="12515"/>
    <cellStyle name="Input 2 2 7 6" xfId="12516"/>
    <cellStyle name="Input 2 2 7 6 2" xfId="12517"/>
    <cellStyle name="Input 2 2 7 6 3" xfId="12518"/>
    <cellStyle name="Input 2 2 7 7" xfId="12519"/>
    <cellStyle name="Input 2 2 7 7 2" xfId="12520"/>
    <cellStyle name="Input 2 2 7 7 3" xfId="12521"/>
    <cellStyle name="Input 2 2 7 8" xfId="12522"/>
    <cellStyle name="Input 2 2 7 8 2" xfId="12523"/>
    <cellStyle name="Input 2 2 7 9" xfId="12524"/>
    <cellStyle name="Input 2 2 8" xfId="373"/>
    <cellStyle name="Input 2 2 8 2" xfId="374"/>
    <cellStyle name="Input 2 2 8 2 2" xfId="375"/>
    <cellStyle name="Input 2 2 8 2 2 2" xfId="12525"/>
    <cellStyle name="Input 2 2 8 2 2 3" xfId="12526"/>
    <cellStyle name="Input 2 2 8 2 3" xfId="376"/>
    <cellStyle name="Input 2 2 8 2 3 2" xfId="12527"/>
    <cellStyle name="Input 2 2 8 2 3 3" xfId="12528"/>
    <cellStyle name="Input 2 2 8 2 4" xfId="12529"/>
    <cellStyle name="Input 2 2 8 2 5" xfId="12530"/>
    <cellStyle name="Input 2 2 8 3" xfId="377"/>
    <cellStyle name="Input 2 2 8 3 2" xfId="12531"/>
    <cellStyle name="Input 2 2 8 3 3" xfId="12532"/>
    <cellStyle name="Input 2 2 8 4" xfId="378"/>
    <cellStyle name="Input 2 2 8 4 2" xfId="12533"/>
    <cellStyle name="Input 2 2 8 4 3" xfId="12534"/>
    <cellStyle name="Input 2 2 8 5" xfId="12535"/>
    <cellStyle name="Input 2 2 8 5 2" xfId="12536"/>
    <cellStyle name="Input 2 2 8 6" xfId="12537"/>
    <cellStyle name="Input 2 2 8 7" xfId="12538"/>
    <cellStyle name="Input 2 2 9" xfId="379"/>
    <cellStyle name="Input 2 2 9 2" xfId="380"/>
    <cellStyle name="Input 2 2 9 2 2" xfId="381"/>
    <cellStyle name="Input 2 2 9 2 2 2" xfId="12539"/>
    <cellStyle name="Input 2 2 9 2 2 3" xfId="12540"/>
    <cellStyle name="Input 2 2 9 2 3" xfId="382"/>
    <cellStyle name="Input 2 2 9 2 3 2" xfId="12541"/>
    <cellStyle name="Input 2 2 9 2 3 3" xfId="12542"/>
    <cellStyle name="Input 2 2 9 2 4" xfId="12543"/>
    <cellStyle name="Input 2 2 9 2 5" xfId="12544"/>
    <cellStyle name="Input 2 2 9 3" xfId="383"/>
    <cellStyle name="Input 2 2 9 3 2" xfId="12545"/>
    <cellStyle name="Input 2 2 9 3 3" xfId="12546"/>
    <cellStyle name="Input 2 2 9 4" xfId="384"/>
    <cellStyle name="Input 2 2 9 4 2" xfId="12547"/>
    <cellStyle name="Input 2 2 9 4 3" xfId="12548"/>
    <cellStyle name="Input 2 2 9 5" xfId="12549"/>
    <cellStyle name="Input 2 2 9 6" xfId="12550"/>
    <cellStyle name="Input 2 3" xfId="12551"/>
    <cellStyle name="Input 2 3 10" xfId="12552"/>
    <cellStyle name="Input 2 3 10 2" xfId="12553"/>
    <cellStyle name="Input 2 3 10 3" xfId="12554"/>
    <cellStyle name="Input 2 3 11" xfId="12555"/>
    <cellStyle name="Input 2 3 11 2" xfId="12556"/>
    <cellStyle name="Input 2 3 11 3" xfId="12557"/>
    <cellStyle name="Input 2 3 12" xfId="12558"/>
    <cellStyle name="Input 2 3 12 2" xfId="12559"/>
    <cellStyle name="Input 2 3 12 3" xfId="12560"/>
    <cellStyle name="Input 2 3 13" xfId="12561"/>
    <cellStyle name="Input 2 3 13 2" xfId="12562"/>
    <cellStyle name="Input 2 3 13 3" xfId="12563"/>
    <cellStyle name="Input 2 3 14" xfId="12564"/>
    <cellStyle name="Input 2 3 14 2" xfId="12565"/>
    <cellStyle name="Input 2 3 14 3" xfId="12566"/>
    <cellStyle name="Input 2 3 15" xfId="12567"/>
    <cellStyle name="Input 2 3 15 2" xfId="12568"/>
    <cellStyle name="Input 2 3 15 3" xfId="12569"/>
    <cellStyle name="Input 2 3 16" xfId="12570"/>
    <cellStyle name="Input 2 3 16 2" xfId="12571"/>
    <cellStyle name="Input 2 3 16 3" xfId="12572"/>
    <cellStyle name="Input 2 3 17" xfId="12573"/>
    <cellStyle name="Input 2 3 17 2" xfId="12574"/>
    <cellStyle name="Input 2 3 17 3" xfId="12575"/>
    <cellStyle name="Input 2 3 18" xfId="12576"/>
    <cellStyle name="Input 2 3 19" xfId="12577"/>
    <cellStyle name="Input 2 3 2" xfId="12578"/>
    <cellStyle name="Input 2 3 2 10" xfId="12579"/>
    <cellStyle name="Input 2 3 2 10 2" xfId="12580"/>
    <cellStyle name="Input 2 3 2 10 3" xfId="12581"/>
    <cellStyle name="Input 2 3 2 11" xfId="12582"/>
    <cellStyle name="Input 2 3 2 11 2" xfId="12583"/>
    <cellStyle name="Input 2 3 2 11 3" xfId="12584"/>
    <cellStyle name="Input 2 3 2 12" xfId="12585"/>
    <cellStyle name="Input 2 3 2 12 2" xfId="12586"/>
    <cellStyle name="Input 2 3 2 12 3" xfId="12587"/>
    <cellStyle name="Input 2 3 2 13" xfId="12588"/>
    <cellStyle name="Input 2 3 2 13 2" xfId="12589"/>
    <cellStyle name="Input 2 3 2 13 3" xfId="12590"/>
    <cellStyle name="Input 2 3 2 14" xfId="12591"/>
    <cellStyle name="Input 2 3 2 14 2" xfId="12592"/>
    <cellStyle name="Input 2 3 2 14 3" xfId="12593"/>
    <cellStyle name="Input 2 3 2 15" xfId="12594"/>
    <cellStyle name="Input 2 3 2 15 2" xfId="12595"/>
    <cellStyle name="Input 2 3 2 15 3" xfId="12596"/>
    <cellStyle name="Input 2 3 2 16" xfId="12597"/>
    <cellStyle name="Input 2 3 2 17" xfId="12598"/>
    <cellStyle name="Input 2 3 2 18" xfId="12599"/>
    <cellStyle name="Input 2 3 2 19" xfId="12600"/>
    <cellStyle name="Input 2 3 2 2" xfId="12601"/>
    <cellStyle name="Input 2 3 2 2 10" xfId="12602"/>
    <cellStyle name="Input 2 3 2 2 10 2" xfId="12603"/>
    <cellStyle name="Input 2 3 2 2 10 3" xfId="12604"/>
    <cellStyle name="Input 2 3 2 2 11" xfId="12605"/>
    <cellStyle name="Input 2 3 2 2 11 2" xfId="12606"/>
    <cellStyle name="Input 2 3 2 2 11 3" xfId="12607"/>
    <cellStyle name="Input 2 3 2 2 12" xfId="12608"/>
    <cellStyle name="Input 2 3 2 2 12 2" xfId="12609"/>
    <cellStyle name="Input 2 3 2 2 12 3" xfId="12610"/>
    <cellStyle name="Input 2 3 2 2 13" xfId="12611"/>
    <cellStyle name="Input 2 3 2 2 14" xfId="12612"/>
    <cellStyle name="Input 2 3 2 2 2" xfId="12613"/>
    <cellStyle name="Input 2 3 2 2 2 2" xfId="12614"/>
    <cellStyle name="Input 2 3 2 2 2 3" xfId="12615"/>
    <cellStyle name="Input 2 3 2 2 3" xfId="12616"/>
    <cellStyle name="Input 2 3 2 2 3 2" xfId="12617"/>
    <cellStyle name="Input 2 3 2 2 3 3" xfId="12618"/>
    <cellStyle name="Input 2 3 2 2 4" xfId="12619"/>
    <cellStyle name="Input 2 3 2 2 4 2" xfId="12620"/>
    <cellStyle name="Input 2 3 2 2 4 3" xfId="12621"/>
    <cellStyle name="Input 2 3 2 2 5" xfId="12622"/>
    <cellStyle name="Input 2 3 2 2 5 2" xfId="12623"/>
    <cellStyle name="Input 2 3 2 2 5 3" xfId="12624"/>
    <cellStyle name="Input 2 3 2 2 6" xfId="12625"/>
    <cellStyle name="Input 2 3 2 2 6 2" xfId="12626"/>
    <cellStyle name="Input 2 3 2 2 6 3" xfId="12627"/>
    <cellStyle name="Input 2 3 2 2 7" xfId="12628"/>
    <cellStyle name="Input 2 3 2 2 7 2" xfId="12629"/>
    <cellStyle name="Input 2 3 2 2 7 3" xfId="12630"/>
    <cellStyle name="Input 2 3 2 2 8" xfId="12631"/>
    <cellStyle name="Input 2 3 2 2 8 2" xfId="12632"/>
    <cellStyle name="Input 2 3 2 2 8 3" xfId="12633"/>
    <cellStyle name="Input 2 3 2 2 9" xfId="12634"/>
    <cellStyle name="Input 2 3 2 2 9 2" xfId="12635"/>
    <cellStyle name="Input 2 3 2 2 9 3" xfId="12636"/>
    <cellStyle name="Input 2 3 2 3" xfId="12637"/>
    <cellStyle name="Input 2 3 2 3 10" xfId="12638"/>
    <cellStyle name="Input 2 3 2 3 10 2" xfId="12639"/>
    <cellStyle name="Input 2 3 2 3 10 3" xfId="12640"/>
    <cellStyle name="Input 2 3 2 3 11" xfId="12641"/>
    <cellStyle name="Input 2 3 2 3 11 2" xfId="12642"/>
    <cellStyle name="Input 2 3 2 3 11 3" xfId="12643"/>
    <cellStyle name="Input 2 3 2 3 12" xfId="12644"/>
    <cellStyle name="Input 2 3 2 3 12 2" xfId="12645"/>
    <cellStyle name="Input 2 3 2 3 12 3" xfId="12646"/>
    <cellStyle name="Input 2 3 2 3 13" xfId="12647"/>
    <cellStyle name="Input 2 3 2 3 14" xfId="12648"/>
    <cellStyle name="Input 2 3 2 3 2" xfId="12649"/>
    <cellStyle name="Input 2 3 2 3 2 2" xfId="12650"/>
    <cellStyle name="Input 2 3 2 3 2 3" xfId="12651"/>
    <cellStyle name="Input 2 3 2 3 3" xfId="12652"/>
    <cellStyle name="Input 2 3 2 3 3 2" xfId="12653"/>
    <cellStyle name="Input 2 3 2 3 3 3" xfId="12654"/>
    <cellStyle name="Input 2 3 2 3 4" xfId="12655"/>
    <cellStyle name="Input 2 3 2 3 4 2" xfId="12656"/>
    <cellStyle name="Input 2 3 2 3 4 3" xfId="12657"/>
    <cellStyle name="Input 2 3 2 3 5" xfId="12658"/>
    <cellStyle name="Input 2 3 2 3 5 2" xfId="12659"/>
    <cellStyle name="Input 2 3 2 3 5 3" xfId="12660"/>
    <cellStyle name="Input 2 3 2 3 6" xfId="12661"/>
    <cellStyle name="Input 2 3 2 3 6 2" xfId="12662"/>
    <cellStyle name="Input 2 3 2 3 6 3" xfId="12663"/>
    <cellStyle name="Input 2 3 2 3 7" xfId="12664"/>
    <cellStyle name="Input 2 3 2 3 7 2" xfId="12665"/>
    <cellStyle name="Input 2 3 2 3 7 3" xfId="12666"/>
    <cellStyle name="Input 2 3 2 3 8" xfId="12667"/>
    <cellStyle name="Input 2 3 2 3 8 2" xfId="12668"/>
    <cellStyle name="Input 2 3 2 3 8 3" xfId="12669"/>
    <cellStyle name="Input 2 3 2 3 9" xfId="12670"/>
    <cellStyle name="Input 2 3 2 3 9 2" xfId="12671"/>
    <cellStyle name="Input 2 3 2 3 9 3" xfId="12672"/>
    <cellStyle name="Input 2 3 2 4" xfId="12673"/>
    <cellStyle name="Input 2 3 2 4 2" xfId="12674"/>
    <cellStyle name="Input 2 3 2 4 3" xfId="12675"/>
    <cellStyle name="Input 2 3 2 5" xfId="12676"/>
    <cellStyle name="Input 2 3 2 5 2" xfId="12677"/>
    <cellStyle name="Input 2 3 2 5 3" xfId="12678"/>
    <cellStyle name="Input 2 3 2 6" xfId="12679"/>
    <cellStyle name="Input 2 3 2 6 2" xfId="12680"/>
    <cellStyle name="Input 2 3 2 6 3" xfId="12681"/>
    <cellStyle name="Input 2 3 2 7" xfId="12682"/>
    <cellStyle name="Input 2 3 2 7 2" xfId="12683"/>
    <cellStyle name="Input 2 3 2 7 3" xfId="12684"/>
    <cellStyle name="Input 2 3 2 8" xfId="12685"/>
    <cellStyle name="Input 2 3 2 8 2" xfId="12686"/>
    <cellStyle name="Input 2 3 2 8 3" xfId="12687"/>
    <cellStyle name="Input 2 3 2 9" xfId="12688"/>
    <cellStyle name="Input 2 3 2 9 2" xfId="12689"/>
    <cellStyle name="Input 2 3 2 9 3" xfId="12690"/>
    <cellStyle name="Input 2 3 20" xfId="12691"/>
    <cellStyle name="Input 2 3 21" xfId="12692"/>
    <cellStyle name="Input 2 3 3" xfId="12693"/>
    <cellStyle name="Input 2 3 3 10" xfId="12694"/>
    <cellStyle name="Input 2 3 3 10 2" xfId="12695"/>
    <cellStyle name="Input 2 3 3 10 3" xfId="12696"/>
    <cellStyle name="Input 2 3 3 11" xfId="12697"/>
    <cellStyle name="Input 2 3 3 11 2" xfId="12698"/>
    <cellStyle name="Input 2 3 3 11 3" xfId="12699"/>
    <cellStyle name="Input 2 3 3 12" xfId="12700"/>
    <cellStyle name="Input 2 3 3 12 2" xfId="12701"/>
    <cellStyle name="Input 2 3 3 12 3" xfId="12702"/>
    <cellStyle name="Input 2 3 3 13" xfId="12703"/>
    <cellStyle name="Input 2 3 3 13 2" xfId="12704"/>
    <cellStyle name="Input 2 3 3 13 3" xfId="12705"/>
    <cellStyle name="Input 2 3 3 14" xfId="12706"/>
    <cellStyle name="Input 2 3 3 14 2" xfId="12707"/>
    <cellStyle name="Input 2 3 3 14 3" xfId="12708"/>
    <cellStyle name="Input 2 3 3 15" xfId="12709"/>
    <cellStyle name="Input 2 3 3 15 2" xfId="12710"/>
    <cellStyle name="Input 2 3 3 15 3" xfId="12711"/>
    <cellStyle name="Input 2 3 3 16" xfId="12712"/>
    <cellStyle name="Input 2 3 3 17" xfId="12713"/>
    <cellStyle name="Input 2 3 3 18" xfId="12714"/>
    <cellStyle name="Input 2 3 3 19" xfId="12715"/>
    <cellStyle name="Input 2 3 3 2" xfId="12716"/>
    <cellStyle name="Input 2 3 3 2 10" xfId="12717"/>
    <cellStyle name="Input 2 3 3 2 10 2" xfId="12718"/>
    <cellStyle name="Input 2 3 3 2 10 3" xfId="12719"/>
    <cellStyle name="Input 2 3 3 2 11" xfId="12720"/>
    <cellStyle name="Input 2 3 3 2 11 2" xfId="12721"/>
    <cellStyle name="Input 2 3 3 2 11 3" xfId="12722"/>
    <cellStyle name="Input 2 3 3 2 12" xfId="12723"/>
    <cellStyle name="Input 2 3 3 2 12 2" xfId="12724"/>
    <cellStyle name="Input 2 3 3 2 12 3" xfId="12725"/>
    <cellStyle name="Input 2 3 3 2 13" xfId="12726"/>
    <cellStyle name="Input 2 3 3 2 14" xfId="12727"/>
    <cellStyle name="Input 2 3 3 2 2" xfId="12728"/>
    <cellStyle name="Input 2 3 3 2 2 2" xfId="12729"/>
    <cellStyle name="Input 2 3 3 2 2 3" xfId="12730"/>
    <cellStyle name="Input 2 3 3 2 3" xfId="12731"/>
    <cellStyle name="Input 2 3 3 2 3 2" xfId="12732"/>
    <cellStyle name="Input 2 3 3 2 3 3" xfId="12733"/>
    <cellStyle name="Input 2 3 3 2 4" xfId="12734"/>
    <cellStyle name="Input 2 3 3 2 4 2" xfId="12735"/>
    <cellStyle name="Input 2 3 3 2 4 3" xfId="12736"/>
    <cellStyle name="Input 2 3 3 2 5" xfId="12737"/>
    <cellStyle name="Input 2 3 3 2 5 2" xfId="12738"/>
    <cellStyle name="Input 2 3 3 2 5 3" xfId="12739"/>
    <cellStyle name="Input 2 3 3 2 6" xfId="12740"/>
    <cellStyle name="Input 2 3 3 2 6 2" xfId="12741"/>
    <cellStyle name="Input 2 3 3 2 6 3" xfId="12742"/>
    <cellStyle name="Input 2 3 3 2 7" xfId="12743"/>
    <cellStyle name="Input 2 3 3 2 7 2" xfId="12744"/>
    <cellStyle name="Input 2 3 3 2 7 3" xfId="12745"/>
    <cellStyle name="Input 2 3 3 2 8" xfId="12746"/>
    <cellStyle name="Input 2 3 3 2 8 2" xfId="12747"/>
    <cellStyle name="Input 2 3 3 2 8 3" xfId="12748"/>
    <cellStyle name="Input 2 3 3 2 9" xfId="12749"/>
    <cellStyle name="Input 2 3 3 2 9 2" xfId="12750"/>
    <cellStyle name="Input 2 3 3 2 9 3" xfId="12751"/>
    <cellStyle name="Input 2 3 3 3" xfId="12752"/>
    <cellStyle name="Input 2 3 3 3 10" xfId="12753"/>
    <cellStyle name="Input 2 3 3 3 10 2" xfId="12754"/>
    <cellStyle name="Input 2 3 3 3 10 3" xfId="12755"/>
    <cellStyle name="Input 2 3 3 3 11" xfId="12756"/>
    <cellStyle name="Input 2 3 3 3 11 2" xfId="12757"/>
    <cellStyle name="Input 2 3 3 3 11 3" xfId="12758"/>
    <cellStyle name="Input 2 3 3 3 12" xfId="12759"/>
    <cellStyle name="Input 2 3 3 3 12 2" xfId="12760"/>
    <cellStyle name="Input 2 3 3 3 12 3" xfId="12761"/>
    <cellStyle name="Input 2 3 3 3 13" xfId="12762"/>
    <cellStyle name="Input 2 3 3 3 14" xfId="12763"/>
    <cellStyle name="Input 2 3 3 3 2" xfId="12764"/>
    <cellStyle name="Input 2 3 3 3 2 2" xfId="12765"/>
    <cellStyle name="Input 2 3 3 3 2 3" xfId="12766"/>
    <cellStyle name="Input 2 3 3 3 3" xfId="12767"/>
    <cellStyle name="Input 2 3 3 3 3 2" xfId="12768"/>
    <cellStyle name="Input 2 3 3 3 3 3" xfId="12769"/>
    <cellStyle name="Input 2 3 3 3 4" xfId="12770"/>
    <cellStyle name="Input 2 3 3 3 4 2" xfId="12771"/>
    <cellStyle name="Input 2 3 3 3 4 3" xfId="12772"/>
    <cellStyle name="Input 2 3 3 3 5" xfId="12773"/>
    <cellStyle name="Input 2 3 3 3 5 2" xfId="12774"/>
    <cellStyle name="Input 2 3 3 3 5 3" xfId="12775"/>
    <cellStyle name="Input 2 3 3 3 6" xfId="12776"/>
    <cellStyle name="Input 2 3 3 3 6 2" xfId="12777"/>
    <cellStyle name="Input 2 3 3 3 6 3" xfId="12778"/>
    <cellStyle name="Input 2 3 3 3 7" xfId="12779"/>
    <cellStyle name="Input 2 3 3 3 7 2" xfId="12780"/>
    <cellStyle name="Input 2 3 3 3 7 3" xfId="12781"/>
    <cellStyle name="Input 2 3 3 3 8" xfId="12782"/>
    <cellStyle name="Input 2 3 3 3 8 2" xfId="12783"/>
    <cellStyle name="Input 2 3 3 3 8 3" xfId="12784"/>
    <cellStyle name="Input 2 3 3 3 9" xfId="12785"/>
    <cellStyle name="Input 2 3 3 3 9 2" xfId="12786"/>
    <cellStyle name="Input 2 3 3 3 9 3" xfId="12787"/>
    <cellStyle name="Input 2 3 3 4" xfId="12788"/>
    <cellStyle name="Input 2 3 3 4 2" xfId="12789"/>
    <cellStyle name="Input 2 3 3 4 3" xfId="12790"/>
    <cellStyle name="Input 2 3 3 5" xfId="12791"/>
    <cellStyle name="Input 2 3 3 5 2" xfId="12792"/>
    <cellStyle name="Input 2 3 3 5 3" xfId="12793"/>
    <cellStyle name="Input 2 3 3 6" xfId="12794"/>
    <cellStyle name="Input 2 3 3 6 2" xfId="12795"/>
    <cellStyle name="Input 2 3 3 6 3" xfId="12796"/>
    <cellStyle name="Input 2 3 3 7" xfId="12797"/>
    <cellStyle name="Input 2 3 3 7 2" xfId="12798"/>
    <cellStyle name="Input 2 3 3 7 3" xfId="12799"/>
    <cellStyle name="Input 2 3 3 8" xfId="12800"/>
    <cellStyle name="Input 2 3 3 8 2" xfId="12801"/>
    <cellStyle name="Input 2 3 3 8 3" xfId="12802"/>
    <cellStyle name="Input 2 3 3 9" xfId="12803"/>
    <cellStyle name="Input 2 3 3 9 2" xfId="12804"/>
    <cellStyle name="Input 2 3 3 9 3" xfId="12805"/>
    <cellStyle name="Input 2 3 4" xfId="12806"/>
    <cellStyle name="Input 2 3 4 10" xfId="12807"/>
    <cellStyle name="Input 2 3 4 10 2" xfId="12808"/>
    <cellStyle name="Input 2 3 4 10 3" xfId="12809"/>
    <cellStyle name="Input 2 3 4 11" xfId="12810"/>
    <cellStyle name="Input 2 3 4 11 2" xfId="12811"/>
    <cellStyle name="Input 2 3 4 11 3" xfId="12812"/>
    <cellStyle name="Input 2 3 4 12" xfId="12813"/>
    <cellStyle name="Input 2 3 4 12 2" xfId="12814"/>
    <cellStyle name="Input 2 3 4 12 3" xfId="12815"/>
    <cellStyle name="Input 2 3 4 13" xfId="12816"/>
    <cellStyle name="Input 2 3 4 14" xfId="12817"/>
    <cellStyle name="Input 2 3 4 2" xfId="12818"/>
    <cellStyle name="Input 2 3 4 2 2" xfId="12819"/>
    <cellStyle name="Input 2 3 4 2 3" xfId="12820"/>
    <cellStyle name="Input 2 3 4 3" xfId="12821"/>
    <cellStyle name="Input 2 3 4 3 2" xfId="12822"/>
    <cellStyle name="Input 2 3 4 3 3" xfId="12823"/>
    <cellStyle name="Input 2 3 4 4" xfId="12824"/>
    <cellStyle name="Input 2 3 4 4 2" xfId="12825"/>
    <cellStyle name="Input 2 3 4 4 3" xfId="12826"/>
    <cellStyle name="Input 2 3 4 5" xfId="12827"/>
    <cellStyle name="Input 2 3 4 5 2" xfId="12828"/>
    <cellStyle name="Input 2 3 4 5 3" xfId="12829"/>
    <cellStyle name="Input 2 3 4 6" xfId="12830"/>
    <cellStyle name="Input 2 3 4 6 2" xfId="12831"/>
    <cellStyle name="Input 2 3 4 6 3" xfId="12832"/>
    <cellStyle name="Input 2 3 4 7" xfId="12833"/>
    <cellStyle name="Input 2 3 4 7 2" xfId="12834"/>
    <cellStyle name="Input 2 3 4 7 3" xfId="12835"/>
    <cellStyle name="Input 2 3 4 8" xfId="12836"/>
    <cellStyle name="Input 2 3 4 8 2" xfId="12837"/>
    <cellStyle name="Input 2 3 4 8 3" xfId="12838"/>
    <cellStyle name="Input 2 3 4 9" xfId="12839"/>
    <cellStyle name="Input 2 3 4 9 2" xfId="12840"/>
    <cellStyle name="Input 2 3 4 9 3" xfId="12841"/>
    <cellStyle name="Input 2 3 5" xfId="12842"/>
    <cellStyle name="Input 2 3 5 10" xfId="12843"/>
    <cellStyle name="Input 2 3 5 10 2" xfId="12844"/>
    <cellStyle name="Input 2 3 5 10 3" xfId="12845"/>
    <cellStyle name="Input 2 3 5 11" xfId="12846"/>
    <cellStyle name="Input 2 3 5 11 2" xfId="12847"/>
    <cellStyle name="Input 2 3 5 11 3" xfId="12848"/>
    <cellStyle name="Input 2 3 5 12" xfId="12849"/>
    <cellStyle name="Input 2 3 5 12 2" xfId="12850"/>
    <cellStyle name="Input 2 3 5 12 3" xfId="12851"/>
    <cellStyle name="Input 2 3 5 13" xfId="12852"/>
    <cellStyle name="Input 2 3 5 14" xfId="12853"/>
    <cellStyle name="Input 2 3 5 2" xfId="12854"/>
    <cellStyle name="Input 2 3 5 2 2" xfId="12855"/>
    <cellStyle name="Input 2 3 5 2 3" xfId="12856"/>
    <cellStyle name="Input 2 3 5 3" xfId="12857"/>
    <cellStyle name="Input 2 3 5 3 2" xfId="12858"/>
    <cellStyle name="Input 2 3 5 3 3" xfId="12859"/>
    <cellStyle name="Input 2 3 5 4" xfId="12860"/>
    <cellStyle name="Input 2 3 5 4 2" xfId="12861"/>
    <cellStyle name="Input 2 3 5 4 3" xfId="12862"/>
    <cellStyle name="Input 2 3 5 5" xfId="12863"/>
    <cellStyle name="Input 2 3 5 5 2" xfId="12864"/>
    <cellStyle name="Input 2 3 5 5 3" xfId="12865"/>
    <cellStyle name="Input 2 3 5 6" xfId="12866"/>
    <cellStyle name="Input 2 3 5 6 2" xfId="12867"/>
    <cellStyle name="Input 2 3 5 6 3" xfId="12868"/>
    <cellStyle name="Input 2 3 5 7" xfId="12869"/>
    <cellStyle name="Input 2 3 5 7 2" xfId="12870"/>
    <cellStyle name="Input 2 3 5 7 3" xfId="12871"/>
    <cellStyle name="Input 2 3 5 8" xfId="12872"/>
    <cellStyle name="Input 2 3 5 8 2" xfId="12873"/>
    <cellStyle name="Input 2 3 5 8 3" xfId="12874"/>
    <cellStyle name="Input 2 3 5 9" xfId="12875"/>
    <cellStyle name="Input 2 3 5 9 2" xfId="12876"/>
    <cellStyle name="Input 2 3 5 9 3" xfId="12877"/>
    <cellStyle name="Input 2 3 6" xfId="12878"/>
    <cellStyle name="Input 2 3 6 2" xfId="12879"/>
    <cellStyle name="Input 2 3 6 3" xfId="12880"/>
    <cellStyle name="Input 2 3 7" xfId="12881"/>
    <cellStyle name="Input 2 3 7 2" xfId="12882"/>
    <cellStyle name="Input 2 3 7 3" xfId="12883"/>
    <cellStyle name="Input 2 3 8" xfId="12884"/>
    <cellStyle name="Input 2 3 8 2" xfId="12885"/>
    <cellStyle name="Input 2 3 8 3" xfId="12886"/>
    <cellStyle name="Input 2 3 9" xfId="12887"/>
    <cellStyle name="Input 2 3 9 2" xfId="12888"/>
    <cellStyle name="Input 2 3 9 3" xfId="12889"/>
    <cellStyle name="Input 2 4" xfId="12890"/>
    <cellStyle name="Input 2 4 10" xfId="12891"/>
    <cellStyle name="Input 2 4 10 2" xfId="12892"/>
    <cellStyle name="Input 2 4 10 3" xfId="12893"/>
    <cellStyle name="Input 2 4 11" xfId="12894"/>
    <cellStyle name="Input 2 4 11 2" xfId="12895"/>
    <cellStyle name="Input 2 4 11 3" xfId="12896"/>
    <cellStyle name="Input 2 4 12" xfId="12897"/>
    <cellStyle name="Input 2 4 12 2" xfId="12898"/>
    <cellStyle name="Input 2 4 12 3" xfId="12899"/>
    <cellStyle name="Input 2 4 13" xfId="12900"/>
    <cellStyle name="Input 2 4 13 2" xfId="12901"/>
    <cellStyle name="Input 2 4 13 3" xfId="12902"/>
    <cellStyle name="Input 2 4 14" xfId="12903"/>
    <cellStyle name="Input 2 4 14 2" xfId="12904"/>
    <cellStyle name="Input 2 4 14 3" xfId="12905"/>
    <cellStyle name="Input 2 4 15" xfId="12906"/>
    <cellStyle name="Input 2 4 15 2" xfId="12907"/>
    <cellStyle name="Input 2 4 15 3" xfId="12908"/>
    <cellStyle name="Input 2 4 16" xfId="12909"/>
    <cellStyle name="Input 2 4 16 2" xfId="12910"/>
    <cellStyle name="Input 2 4 16 3" xfId="12911"/>
    <cellStyle name="Input 2 4 17" xfId="12912"/>
    <cellStyle name="Input 2 4 17 2" xfId="12913"/>
    <cellStyle name="Input 2 4 17 3" xfId="12914"/>
    <cellStyle name="Input 2 4 18" xfId="12915"/>
    <cellStyle name="Input 2 4 19" xfId="12916"/>
    <cellStyle name="Input 2 4 2" xfId="12917"/>
    <cellStyle name="Input 2 4 2 10" xfId="12918"/>
    <cellStyle name="Input 2 4 2 10 2" xfId="12919"/>
    <cellStyle name="Input 2 4 2 10 3" xfId="12920"/>
    <cellStyle name="Input 2 4 2 11" xfId="12921"/>
    <cellStyle name="Input 2 4 2 11 2" xfId="12922"/>
    <cellStyle name="Input 2 4 2 11 3" xfId="12923"/>
    <cellStyle name="Input 2 4 2 12" xfId="12924"/>
    <cellStyle name="Input 2 4 2 12 2" xfId="12925"/>
    <cellStyle name="Input 2 4 2 12 3" xfId="12926"/>
    <cellStyle name="Input 2 4 2 13" xfId="12927"/>
    <cellStyle name="Input 2 4 2 13 2" xfId="12928"/>
    <cellStyle name="Input 2 4 2 13 3" xfId="12929"/>
    <cellStyle name="Input 2 4 2 14" xfId="12930"/>
    <cellStyle name="Input 2 4 2 14 2" xfId="12931"/>
    <cellStyle name="Input 2 4 2 14 3" xfId="12932"/>
    <cellStyle name="Input 2 4 2 15" xfId="12933"/>
    <cellStyle name="Input 2 4 2 15 2" xfId="12934"/>
    <cellStyle name="Input 2 4 2 15 3" xfId="12935"/>
    <cellStyle name="Input 2 4 2 16" xfId="12936"/>
    <cellStyle name="Input 2 4 2 17" xfId="12937"/>
    <cellStyle name="Input 2 4 2 18" xfId="12938"/>
    <cellStyle name="Input 2 4 2 19" xfId="12939"/>
    <cellStyle name="Input 2 4 2 2" xfId="12940"/>
    <cellStyle name="Input 2 4 2 2 10" xfId="12941"/>
    <cellStyle name="Input 2 4 2 2 10 2" xfId="12942"/>
    <cellStyle name="Input 2 4 2 2 10 3" xfId="12943"/>
    <cellStyle name="Input 2 4 2 2 11" xfId="12944"/>
    <cellStyle name="Input 2 4 2 2 11 2" xfId="12945"/>
    <cellStyle name="Input 2 4 2 2 11 3" xfId="12946"/>
    <cellStyle name="Input 2 4 2 2 12" xfId="12947"/>
    <cellStyle name="Input 2 4 2 2 12 2" xfId="12948"/>
    <cellStyle name="Input 2 4 2 2 12 3" xfId="12949"/>
    <cellStyle name="Input 2 4 2 2 13" xfId="12950"/>
    <cellStyle name="Input 2 4 2 2 14" xfId="12951"/>
    <cellStyle name="Input 2 4 2 2 2" xfId="12952"/>
    <cellStyle name="Input 2 4 2 2 2 2" xfId="12953"/>
    <cellStyle name="Input 2 4 2 2 2 3" xfId="12954"/>
    <cellStyle name="Input 2 4 2 2 3" xfId="12955"/>
    <cellStyle name="Input 2 4 2 2 3 2" xfId="12956"/>
    <cellStyle name="Input 2 4 2 2 3 3" xfId="12957"/>
    <cellStyle name="Input 2 4 2 2 4" xfId="12958"/>
    <cellStyle name="Input 2 4 2 2 4 2" xfId="12959"/>
    <cellStyle name="Input 2 4 2 2 4 3" xfId="12960"/>
    <cellStyle name="Input 2 4 2 2 5" xfId="12961"/>
    <cellStyle name="Input 2 4 2 2 5 2" xfId="12962"/>
    <cellStyle name="Input 2 4 2 2 5 3" xfId="12963"/>
    <cellStyle name="Input 2 4 2 2 6" xfId="12964"/>
    <cellStyle name="Input 2 4 2 2 6 2" xfId="12965"/>
    <cellStyle name="Input 2 4 2 2 6 3" xfId="12966"/>
    <cellStyle name="Input 2 4 2 2 7" xfId="12967"/>
    <cellStyle name="Input 2 4 2 2 7 2" xfId="12968"/>
    <cellStyle name="Input 2 4 2 2 7 3" xfId="12969"/>
    <cellStyle name="Input 2 4 2 2 8" xfId="12970"/>
    <cellStyle name="Input 2 4 2 2 8 2" xfId="12971"/>
    <cellStyle name="Input 2 4 2 2 8 3" xfId="12972"/>
    <cellStyle name="Input 2 4 2 2 9" xfId="12973"/>
    <cellStyle name="Input 2 4 2 2 9 2" xfId="12974"/>
    <cellStyle name="Input 2 4 2 2 9 3" xfId="12975"/>
    <cellStyle name="Input 2 4 2 3" xfId="12976"/>
    <cellStyle name="Input 2 4 2 3 10" xfId="12977"/>
    <cellStyle name="Input 2 4 2 3 10 2" xfId="12978"/>
    <cellStyle name="Input 2 4 2 3 10 3" xfId="12979"/>
    <cellStyle name="Input 2 4 2 3 11" xfId="12980"/>
    <cellStyle name="Input 2 4 2 3 11 2" xfId="12981"/>
    <cellStyle name="Input 2 4 2 3 11 3" xfId="12982"/>
    <cellStyle name="Input 2 4 2 3 12" xfId="12983"/>
    <cellStyle name="Input 2 4 2 3 12 2" xfId="12984"/>
    <cellStyle name="Input 2 4 2 3 12 3" xfId="12985"/>
    <cellStyle name="Input 2 4 2 3 13" xfId="12986"/>
    <cellStyle name="Input 2 4 2 3 14" xfId="12987"/>
    <cellStyle name="Input 2 4 2 3 2" xfId="12988"/>
    <cellStyle name="Input 2 4 2 3 2 2" xfId="12989"/>
    <cellStyle name="Input 2 4 2 3 2 3" xfId="12990"/>
    <cellStyle name="Input 2 4 2 3 3" xfId="12991"/>
    <cellStyle name="Input 2 4 2 3 3 2" xfId="12992"/>
    <cellStyle name="Input 2 4 2 3 3 3" xfId="12993"/>
    <cellStyle name="Input 2 4 2 3 4" xfId="12994"/>
    <cellStyle name="Input 2 4 2 3 4 2" xfId="12995"/>
    <cellStyle name="Input 2 4 2 3 4 3" xfId="12996"/>
    <cellStyle name="Input 2 4 2 3 5" xfId="12997"/>
    <cellStyle name="Input 2 4 2 3 5 2" xfId="12998"/>
    <cellStyle name="Input 2 4 2 3 5 3" xfId="12999"/>
    <cellStyle name="Input 2 4 2 3 6" xfId="13000"/>
    <cellStyle name="Input 2 4 2 3 6 2" xfId="13001"/>
    <cellStyle name="Input 2 4 2 3 6 3" xfId="13002"/>
    <cellStyle name="Input 2 4 2 3 7" xfId="13003"/>
    <cellStyle name="Input 2 4 2 3 7 2" xfId="13004"/>
    <cellStyle name="Input 2 4 2 3 7 3" xfId="13005"/>
    <cellStyle name="Input 2 4 2 3 8" xfId="13006"/>
    <cellStyle name="Input 2 4 2 3 8 2" xfId="13007"/>
    <cellStyle name="Input 2 4 2 3 8 3" xfId="13008"/>
    <cellStyle name="Input 2 4 2 3 9" xfId="13009"/>
    <cellStyle name="Input 2 4 2 3 9 2" xfId="13010"/>
    <cellStyle name="Input 2 4 2 3 9 3" xfId="13011"/>
    <cellStyle name="Input 2 4 2 4" xfId="13012"/>
    <cellStyle name="Input 2 4 2 4 2" xfId="13013"/>
    <cellStyle name="Input 2 4 2 4 3" xfId="13014"/>
    <cellStyle name="Input 2 4 2 5" xfId="13015"/>
    <cellStyle name="Input 2 4 2 5 2" xfId="13016"/>
    <cellStyle name="Input 2 4 2 5 3" xfId="13017"/>
    <cellStyle name="Input 2 4 2 6" xfId="13018"/>
    <cellStyle name="Input 2 4 2 6 2" xfId="13019"/>
    <cellStyle name="Input 2 4 2 6 3" xfId="13020"/>
    <cellStyle name="Input 2 4 2 7" xfId="13021"/>
    <cellStyle name="Input 2 4 2 7 2" xfId="13022"/>
    <cellStyle name="Input 2 4 2 7 3" xfId="13023"/>
    <cellStyle name="Input 2 4 2 8" xfId="13024"/>
    <cellStyle name="Input 2 4 2 8 2" xfId="13025"/>
    <cellStyle name="Input 2 4 2 8 3" xfId="13026"/>
    <cellStyle name="Input 2 4 2 9" xfId="13027"/>
    <cellStyle name="Input 2 4 2 9 2" xfId="13028"/>
    <cellStyle name="Input 2 4 2 9 3" xfId="13029"/>
    <cellStyle name="Input 2 4 20" xfId="13030"/>
    <cellStyle name="Input 2 4 21" xfId="13031"/>
    <cellStyle name="Input 2 4 3" xfId="13032"/>
    <cellStyle name="Input 2 4 3 10" xfId="13033"/>
    <cellStyle name="Input 2 4 3 10 2" xfId="13034"/>
    <cellStyle name="Input 2 4 3 10 3" xfId="13035"/>
    <cellStyle name="Input 2 4 3 11" xfId="13036"/>
    <cellStyle name="Input 2 4 3 11 2" xfId="13037"/>
    <cellStyle name="Input 2 4 3 11 3" xfId="13038"/>
    <cellStyle name="Input 2 4 3 12" xfId="13039"/>
    <cellStyle name="Input 2 4 3 12 2" xfId="13040"/>
    <cellStyle name="Input 2 4 3 12 3" xfId="13041"/>
    <cellStyle name="Input 2 4 3 13" xfId="13042"/>
    <cellStyle name="Input 2 4 3 13 2" xfId="13043"/>
    <cellStyle name="Input 2 4 3 13 3" xfId="13044"/>
    <cellStyle name="Input 2 4 3 14" xfId="13045"/>
    <cellStyle name="Input 2 4 3 14 2" xfId="13046"/>
    <cellStyle name="Input 2 4 3 14 3" xfId="13047"/>
    <cellStyle name="Input 2 4 3 15" xfId="13048"/>
    <cellStyle name="Input 2 4 3 15 2" xfId="13049"/>
    <cellStyle name="Input 2 4 3 15 3" xfId="13050"/>
    <cellStyle name="Input 2 4 3 16" xfId="13051"/>
    <cellStyle name="Input 2 4 3 17" xfId="13052"/>
    <cellStyle name="Input 2 4 3 18" xfId="13053"/>
    <cellStyle name="Input 2 4 3 19" xfId="13054"/>
    <cellStyle name="Input 2 4 3 2" xfId="13055"/>
    <cellStyle name="Input 2 4 3 2 10" xfId="13056"/>
    <cellStyle name="Input 2 4 3 2 10 2" xfId="13057"/>
    <cellStyle name="Input 2 4 3 2 10 3" xfId="13058"/>
    <cellStyle name="Input 2 4 3 2 11" xfId="13059"/>
    <cellStyle name="Input 2 4 3 2 11 2" xfId="13060"/>
    <cellStyle name="Input 2 4 3 2 11 3" xfId="13061"/>
    <cellStyle name="Input 2 4 3 2 12" xfId="13062"/>
    <cellStyle name="Input 2 4 3 2 12 2" xfId="13063"/>
    <cellStyle name="Input 2 4 3 2 12 3" xfId="13064"/>
    <cellStyle name="Input 2 4 3 2 13" xfId="13065"/>
    <cellStyle name="Input 2 4 3 2 14" xfId="13066"/>
    <cellStyle name="Input 2 4 3 2 2" xfId="13067"/>
    <cellStyle name="Input 2 4 3 2 2 2" xfId="13068"/>
    <cellStyle name="Input 2 4 3 2 2 3" xfId="13069"/>
    <cellStyle name="Input 2 4 3 2 3" xfId="13070"/>
    <cellStyle name="Input 2 4 3 2 3 2" xfId="13071"/>
    <cellStyle name="Input 2 4 3 2 3 3" xfId="13072"/>
    <cellStyle name="Input 2 4 3 2 4" xfId="13073"/>
    <cellStyle name="Input 2 4 3 2 4 2" xfId="13074"/>
    <cellStyle name="Input 2 4 3 2 4 3" xfId="13075"/>
    <cellStyle name="Input 2 4 3 2 5" xfId="13076"/>
    <cellStyle name="Input 2 4 3 2 5 2" xfId="13077"/>
    <cellStyle name="Input 2 4 3 2 5 3" xfId="13078"/>
    <cellStyle name="Input 2 4 3 2 6" xfId="13079"/>
    <cellStyle name="Input 2 4 3 2 6 2" xfId="13080"/>
    <cellStyle name="Input 2 4 3 2 6 3" xfId="13081"/>
    <cellStyle name="Input 2 4 3 2 7" xfId="13082"/>
    <cellStyle name="Input 2 4 3 2 7 2" xfId="13083"/>
    <cellStyle name="Input 2 4 3 2 7 3" xfId="13084"/>
    <cellStyle name="Input 2 4 3 2 8" xfId="13085"/>
    <cellStyle name="Input 2 4 3 2 8 2" xfId="13086"/>
    <cellStyle name="Input 2 4 3 2 8 3" xfId="13087"/>
    <cellStyle name="Input 2 4 3 2 9" xfId="13088"/>
    <cellStyle name="Input 2 4 3 2 9 2" xfId="13089"/>
    <cellStyle name="Input 2 4 3 2 9 3" xfId="13090"/>
    <cellStyle name="Input 2 4 3 3" xfId="13091"/>
    <cellStyle name="Input 2 4 3 3 10" xfId="13092"/>
    <cellStyle name="Input 2 4 3 3 10 2" xfId="13093"/>
    <cellStyle name="Input 2 4 3 3 10 3" xfId="13094"/>
    <cellStyle name="Input 2 4 3 3 11" xfId="13095"/>
    <cellStyle name="Input 2 4 3 3 11 2" xfId="13096"/>
    <cellStyle name="Input 2 4 3 3 11 3" xfId="13097"/>
    <cellStyle name="Input 2 4 3 3 12" xfId="13098"/>
    <cellStyle name="Input 2 4 3 3 12 2" xfId="13099"/>
    <cellStyle name="Input 2 4 3 3 12 3" xfId="13100"/>
    <cellStyle name="Input 2 4 3 3 13" xfId="13101"/>
    <cellStyle name="Input 2 4 3 3 14" xfId="13102"/>
    <cellStyle name="Input 2 4 3 3 2" xfId="13103"/>
    <cellStyle name="Input 2 4 3 3 2 2" xfId="13104"/>
    <cellStyle name="Input 2 4 3 3 2 3" xfId="13105"/>
    <cellStyle name="Input 2 4 3 3 3" xfId="13106"/>
    <cellStyle name="Input 2 4 3 3 3 2" xfId="13107"/>
    <cellStyle name="Input 2 4 3 3 3 3" xfId="13108"/>
    <cellStyle name="Input 2 4 3 3 4" xfId="13109"/>
    <cellStyle name="Input 2 4 3 3 4 2" xfId="13110"/>
    <cellStyle name="Input 2 4 3 3 4 3" xfId="13111"/>
    <cellStyle name="Input 2 4 3 3 5" xfId="13112"/>
    <cellStyle name="Input 2 4 3 3 5 2" xfId="13113"/>
    <cellStyle name="Input 2 4 3 3 5 3" xfId="13114"/>
    <cellStyle name="Input 2 4 3 3 6" xfId="13115"/>
    <cellStyle name="Input 2 4 3 3 6 2" xfId="13116"/>
    <cellStyle name="Input 2 4 3 3 6 3" xfId="13117"/>
    <cellStyle name="Input 2 4 3 3 7" xfId="13118"/>
    <cellStyle name="Input 2 4 3 3 7 2" xfId="13119"/>
    <cellStyle name="Input 2 4 3 3 7 3" xfId="13120"/>
    <cellStyle name="Input 2 4 3 3 8" xfId="13121"/>
    <cellStyle name="Input 2 4 3 3 8 2" xfId="13122"/>
    <cellStyle name="Input 2 4 3 3 8 3" xfId="13123"/>
    <cellStyle name="Input 2 4 3 3 9" xfId="13124"/>
    <cellStyle name="Input 2 4 3 3 9 2" xfId="13125"/>
    <cellStyle name="Input 2 4 3 3 9 3" xfId="13126"/>
    <cellStyle name="Input 2 4 3 4" xfId="13127"/>
    <cellStyle name="Input 2 4 3 4 2" xfId="13128"/>
    <cellStyle name="Input 2 4 3 4 3" xfId="13129"/>
    <cellStyle name="Input 2 4 3 5" xfId="13130"/>
    <cellStyle name="Input 2 4 3 5 2" xfId="13131"/>
    <cellStyle name="Input 2 4 3 5 3" xfId="13132"/>
    <cellStyle name="Input 2 4 3 6" xfId="13133"/>
    <cellStyle name="Input 2 4 3 6 2" xfId="13134"/>
    <cellStyle name="Input 2 4 3 6 3" xfId="13135"/>
    <cellStyle name="Input 2 4 3 7" xfId="13136"/>
    <cellStyle name="Input 2 4 3 7 2" xfId="13137"/>
    <cellStyle name="Input 2 4 3 7 3" xfId="13138"/>
    <cellStyle name="Input 2 4 3 8" xfId="13139"/>
    <cellStyle name="Input 2 4 3 8 2" xfId="13140"/>
    <cellStyle name="Input 2 4 3 8 3" xfId="13141"/>
    <cellStyle name="Input 2 4 3 9" xfId="13142"/>
    <cellStyle name="Input 2 4 3 9 2" xfId="13143"/>
    <cellStyle name="Input 2 4 3 9 3" xfId="13144"/>
    <cellStyle name="Input 2 4 4" xfId="13145"/>
    <cellStyle name="Input 2 4 4 10" xfId="13146"/>
    <cellStyle name="Input 2 4 4 10 2" xfId="13147"/>
    <cellStyle name="Input 2 4 4 10 3" xfId="13148"/>
    <cellStyle name="Input 2 4 4 11" xfId="13149"/>
    <cellStyle name="Input 2 4 4 11 2" xfId="13150"/>
    <cellStyle name="Input 2 4 4 11 3" xfId="13151"/>
    <cellStyle name="Input 2 4 4 12" xfId="13152"/>
    <cellStyle name="Input 2 4 4 12 2" xfId="13153"/>
    <cellStyle name="Input 2 4 4 12 3" xfId="13154"/>
    <cellStyle name="Input 2 4 4 13" xfId="13155"/>
    <cellStyle name="Input 2 4 4 14" xfId="13156"/>
    <cellStyle name="Input 2 4 4 2" xfId="13157"/>
    <cellStyle name="Input 2 4 4 2 2" xfId="13158"/>
    <cellStyle name="Input 2 4 4 2 3" xfId="13159"/>
    <cellStyle name="Input 2 4 4 3" xfId="13160"/>
    <cellStyle name="Input 2 4 4 3 2" xfId="13161"/>
    <cellStyle name="Input 2 4 4 3 3" xfId="13162"/>
    <cellStyle name="Input 2 4 4 4" xfId="13163"/>
    <cellStyle name="Input 2 4 4 4 2" xfId="13164"/>
    <cellStyle name="Input 2 4 4 4 3" xfId="13165"/>
    <cellStyle name="Input 2 4 4 5" xfId="13166"/>
    <cellStyle name="Input 2 4 4 5 2" xfId="13167"/>
    <cellStyle name="Input 2 4 4 5 3" xfId="13168"/>
    <cellStyle name="Input 2 4 4 6" xfId="13169"/>
    <cellStyle name="Input 2 4 4 6 2" xfId="13170"/>
    <cellStyle name="Input 2 4 4 6 3" xfId="13171"/>
    <cellStyle name="Input 2 4 4 7" xfId="13172"/>
    <cellStyle name="Input 2 4 4 7 2" xfId="13173"/>
    <cellStyle name="Input 2 4 4 7 3" xfId="13174"/>
    <cellStyle name="Input 2 4 4 8" xfId="13175"/>
    <cellStyle name="Input 2 4 4 8 2" xfId="13176"/>
    <cellStyle name="Input 2 4 4 8 3" xfId="13177"/>
    <cellStyle name="Input 2 4 4 9" xfId="13178"/>
    <cellStyle name="Input 2 4 4 9 2" xfId="13179"/>
    <cellStyle name="Input 2 4 4 9 3" xfId="13180"/>
    <cellStyle name="Input 2 4 5" xfId="13181"/>
    <cellStyle name="Input 2 4 5 10" xfId="13182"/>
    <cellStyle name="Input 2 4 5 10 2" xfId="13183"/>
    <cellStyle name="Input 2 4 5 10 3" xfId="13184"/>
    <cellStyle name="Input 2 4 5 11" xfId="13185"/>
    <cellStyle name="Input 2 4 5 11 2" xfId="13186"/>
    <cellStyle name="Input 2 4 5 11 3" xfId="13187"/>
    <cellStyle name="Input 2 4 5 12" xfId="13188"/>
    <cellStyle name="Input 2 4 5 12 2" xfId="13189"/>
    <cellStyle name="Input 2 4 5 12 3" xfId="13190"/>
    <cellStyle name="Input 2 4 5 13" xfId="13191"/>
    <cellStyle name="Input 2 4 5 14" xfId="13192"/>
    <cellStyle name="Input 2 4 5 2" xfId="13193"/>
    <cellStyle name="Input 2 4 5 2 2" xfId="13194"/>
    <cellStyle name="Input 2 4 5 2 3" xfId="13195"/>
    <cellStyle name="Input 2 4 5 3" xfId="13196"/>
    <cellStyle name="Input 2 4 5 3 2" xfId="13197"/>
    <cellStyle name="Input 2 4 5 3 3" xfId="13198"/>
    <cellStyle name="Input 2 4 5 4" xfId="13199"/>
    <cellStyle name="Input 2 4 5 4 2" xfId="13200"/>
    <cellStyle name="Input 2 4 5 4 3" xfId="13201"/>
    <cellStyle name="Input 2 4 5 5" xfId="13202"/>
    <cellStyle name="Input 2 4 5 5 2" xfId="13203"/>
    <cellStyle name="Input 2 4 5 5 3" xfId="13204"/>
    <cellStyle name="Input 2 4 5 6" xfId="13205"/>
    <cellStyle name="Input 2 4 5 6 2" xfId="13206"/>
    <cellStyle name="Input 2 4 5 6 3" xfId="13207"/>
    <cellStyle name="Input 2 4 5 7" xfId="13208"/>
    <cellStyle name="Input 2 4 5 7 2" xfId="13209"/>
    <cellStyle name="Input 2 4 5 7 3" xfId="13210"/>
    <cellStyle name="Input 2 4 5 8" xfId="13211"/>
    <cellStyle name="Input 2 4 5 8 2" xfId="13212"/>
    <cellStyle name="Input 2 4 5 8 3" xfId="13213"/>
    <cellStyle name="Input 2 4 5 9" xfId="13214"/>
    <cellStyle name="Input 2 4 5 9 2" xfId="13215"/>
    <cellStyle name="Input 2 4 5 9 3" xfId="13216"/>
    <cellStyle name="Input 2 4 6" xfId="13217"/>
    <cellStyle name="Input 2 4 6 2" xfId="13218"/>
    <cellStyle name="Input 2 4 6 3" xfId="13219"/>
    <cellStyle name="Input 2 4 7" xfId="13220"/>
    <cellStyle name="Input 2 4 7 2" xfId="13221"/>
    <cellStyle name="Input 2 4 7 3" xfId="13222"/>
    <cellStyle name="Input 2 4 8" xfId="13223"/>
    <cellStyle name="Input 2 4 8 2" xfId="13224"/>
    <cellStyle name="Input 2 4 8 3" xfId="13225"/>
    <cellStyle name="Input 2 4 9" xfId="13226"/>
    <cellStyle name="Input 2 4 9 2" xfId="13227"/>
    <cellStyle name="Input 2 4 9 3" xfId="13228"/>
    <cellStyle name="Input 2 5" xfId="13229"/>
    <cellStyle name="Input 2 5 10" xfId="13230"/>
    <cellStyle name="Input 2 5 10 2" xfId="13231"/>
    <cellStyle name="Input 2 5 10 3" xfId="13232"/>
    <cellStyle name="Input 2 5 11" xfId="13233"/>
    <cellStyle name="Input 2 5 11 2" xfId="13234"/>
    <cellStyle name="Input 2 5 11 3" xfId="13235"/>
    <cellStyle name="Input 2 5 12" xfId="13236"/>
    <cellStyle name="Input 2 5 12 2" xfId="13237"/>
    <cellStyle name="Input 2 5 12 3" xfId="13238"/>
    <cellStyle name="Input 2 5 13" xfId="13239"/>
    <cellStyle name="Input 2 5 13 2" xfId="13240"/>
    <cellStyle name="Input 2 5 13 3" xfId="13241"/>
    <cellStyle name="Input 2 5 14" xfId="13242"/>
    <cellStyle name="Input 2 5 14 2" xfId="13243"/>
    <cellStyle name="Input 2 5 14 3" xfId="13244"/>
    <cellStyle name="Input 2 5 15" xfId="13245"/>
    <cellStyle name="Input 2 5 15 2" xfId="13246"/>
    <cellStyle name="Input 2 5 15 3" xfId="13247"/>
    <cellStyle name="Input 2 5 16" xfId="13248"/>
    <cellStyle name="Input 2 5 16 2" xfId="13249"/>
    <cellStyle name="Input 2 5 16 3" xfId="13250"/>
    <cellStyle name="Input 2 5 17" xfId="13251"/>
    <cellStyle name="Input 2 5 17 2" xfId="13252"/>
    <cellStyle name="Input 2 5 17 3" xfId="13253"/>
    <cellStyle name="Input 2 5 18" xfId="13254"/>
    <cellStyle name="Input 2 5 19" xfId="13255"/>
    <cellStyle name="Input 2 5 2" xfId="13256"/>
    <cellStyle name="Input 2 5 2 10" xfId="13257"/>
    <cellStyle name="Input 2 5 2 10 2" xfId="13258"/>
    <cellStyle name="Input 2 5 2 10 3" xfId="13259"/>
    <cellStyle name="Input 2 5 2 11" xfId="13260"/>
    <cellStyle name="Input 2 5 2 11 2" xfId="13261"/>
    <cellStyle name="Input 2 5 2 11 3" xfId="13262"/>
    <cellStyle name="Input 2 5 2 12" xfId="13263"/>
    <cellStyle name="Input 2 5 2 12 2" xfId="13264"/>
    <cellStyle name="Input 2 5 2 12 3" xfId="13265"/>
    <cellStyle name="Input 2 5 2 13" xfId="13266"/>
    <cellStyle name="Input 2 5 2 13 2" xfId="13267"/>
    <cellStyle name="Input 2 5 2 13 3" xfId="13268"/>
    <cellStyle name="Input 2 5 2 14" xfId="13269"/>
    <cellStyle name="Input 2 5 2 14 2" xfId="13270"/>
    <cellStyle name="Input 2 5 2 14 3" xfId="13271"/>
    <cellStyle name="Input 2 5 2 15" xfId="13272"/>
    <cellStyle name="Input 2 5 2 15 2" xfId="13273"/>
    <cellStyle name="Input 2 5 2 15 3" xfId="13274"/>
    <cellStyle name="Input 2 5 2 16" xfId="13275"/>
    <cellStyle name="Input 2 5 2 17" xfId="13276"/>
    <cellStyle name="Input 2 5 2 18" xfId="13277"/>
    <cellStyle name="Input 2 5 2 19" xfId="13278"/>
    <cellStyle name="Input 2 5 2 2" xfId="13279"/>
    <cellStyle name="Input 2 5 2 2 10" xfId="13280"/>
    <cellStyle name="Input 2 5 2 2 10 2" xfId="13281"/>
    <cellStyle name="Input 2 5 2 2 10 3" xfId="13282"/>
    <cellStyle name="Input 2 5 2 2 11" xfId="13283"/>
    <cellStyle name="Input 2 5 2 2 11 2" xfId="13284"/>
    <cellStyle name="Input 2 5 2 2 11 3" xfId="13285"/>
    <cellStyle name="Input 2 5 2 2 12" xfId="13286"/>
    <cellStyle name="Input 2 5 2 2 12 2" xfId="13287"/>
    <cellStyle name="Input 2 5 2 2 12 3" xfId="13288"/>
    <cellStyle name="Input 2 5 2 2 13" xfId="13289"/>
    <cellStyle name="Input 2 5 2 2 14" xfId="13290"/>
    <cellStyle name="Input 2 5 2 2 2" xfId="13291"/>
    <cellStyle name="Input 2 5 2 2 2 2" xfId="13292"/>
    <cellStyle name="Input 2 5 2 2 2 3" xfId="13293"/>
    <cellStyle name="Input 2 5 2 2 3" xfId="13294"/>
    <cellStyle name="Input 2 5 2 2 3 2" xfId="13295"/>
    <cellStyle name="Input 2 5 2 2 3 3" xfId="13296"/>
    <cellStyle name="Input 2 5 2 2 4" xfId="13297"/>
    <cellStyle name="Input 2 5 2 2 4 2" xfId="13298"/>
    <cellStyle name="Input 2 5 2 2 4 3" xfId="13299"/>
    <cellStyle name="Input 2 5 2 2 5" xfId="13300"/>
    <cellStyle name="Input 2 5 2 2 5 2" xfId="13301"/>
    <cellStyle name="Input 2 5 2 2 5 3" xfId="13302"/>
    <cellStyle name="Input 2 5 2 2 6" xfId="13303"/>
    <cellStyle name="Input 2 5 2 2 6 2" xfId="13304"/>
    <cellStyle name="Input 2 5 2 2 6 3" xfId="13305"/>
    <cellStyle name="Input 2 5 2 2 7" xfId="13306"/>
    <cellStyle name="Input 2 5 2 2 7 2" xfId="13307"/>
    <cellStyle name="Input 2 5 2 2 7 3" xfId="13308"/>
    <cellStyle name="Input 2 5 2 2 8" xfId="13309"/>
    <cellStyle name="Input 2 5 2 2 8 2" xfId="13310"/>
    <cellStyle name="Input 2 5 2 2 8 3" xfId="13311"/>
    <cellStyle name="Input 2 5 2 2 9" xfId="13312"/>
    <cellStyle name="Input 2 5 2 2 9 2" xfId="13313"/>
    <cellStyle name="Input 2 5 2 2 9 3" xfId="13314"/>
    <cellStyle name="Input 2 5 2 3" xfId="13315"/>
    <cellStyle name="Input 2 5 2 3 10" xfId="13316"/>
    <cellStyle name="Input 2 5 2 3 10 2" xfId="13317"/>
    <cellStyle name="Input 2 5 2 3 10 3" xfId="13318"/>
    <cellStyle name="Input 2 5 2 3 11" xfId="13319"/>
    <cellStyle name="Input 2 5 2 3 11 2" xfId="13320"/>
    <cellStyle name="Input 2 5 2 3 11 3" xfId="13321"/>
    <cellStyle name="Input 2 5 2 3 12" xfId="13322"/>
    <cellStyle name="Input 2 5 2 3 12 2" xfId="13323"/>
    <cellStyle name="Input 2 5 2 3 12 3" xfId="13324"/>
    <cellStyle name="Input 2 5 2 3 13" xfId="13325"/>
    <cellStyle name="Input 2 5 2 3 14" xfId="13326"/>
    <cellStyle name="Input 2 5 2 3 2" xfId="13327"/>
    <cellStyle name="Input 2 5 2 3 2 2" xfId="13328"/>
    <cellStyle name="Input 2 5 2 3 2 3" xfId="13329"/>
    <cellStyle name="Input 2 5 2 3 3" xfId="13330"/>
    <cellStyle name="Input 2 5 2 3 3 2" xfId="13331"/>
    <cellStyle name="Input 2 5 2 3 3 3" xfId="13332"/>
    <cellStyle name="Input 2 5 2 3 4" xfId="13333"/>
    <cellStyle name="Input 2 5 2 3 4 2" xfId="13334"/>
    <cellStyle name="Input 2 5 2 3 4 3" xfId="13335"/>
    <cellStyle name="Input 2 5 2 3 5" xfId="13336"/>
    <cellStyle name="Input 2 5 2 3 5 2" xfId="13337"/>
    <cellStyle name="Input 2 5 2 3 5 3" xfId="13338"/>
    <cellStyle name="Input 2 5 2 3 6" xfId="13339"/>
    <cellStyle name="Input 2 5 2 3 6 2" xfId="13340"/>
    <cellStyle name="Input 2 5 2 3 6 3" xfId="13341"/>
    <cellStyle name="Input 2 5 2 3 7" xfId="13342"/>
    <cellStyle name="Input 2 5 2 3 7 2" xfId="13343"/>
    <cellStyle name="Input 2 5 2 3 7 3" xfId="13344"/>
    <cellStyle name="Input 2 5 2 3 8" xfId="13345"/>
    <cellStyle name="Input 2 5 2 3 8 2" xfId="13346"/>
    <cellStyle name="Input 2 5 2 3 8 3" xfId="13347"/>
    <cellStyle name="Input 2 5 2 3 9" xfId="13348"/>
    <cellStyle name="Input 2 5 2 3 9 2" xfId="13349"/>
    <cellStyle name="Input 2 5 2 3 9 3" xfId="13350"/>
    <cellStyle name="Input 2 5 2 4" xfId="13351"/>
    <cellStyle name="Input 2 5 2 4 2" xfId="13352"/>
    <cellStyle name="Input 2 5 2 4 3" xfId="13353"/>
    <cellStyle name="Input 2 5 2 5" xfId="13354"/>
    <cellStyle name="Input 2 5 2 5 2" xfId="13355"/>
    <cellStyle name="Input 2 5 2 5 3" xfId="13356"/>
    <cellStyle name="Input 2 5 2 6" xfId="13357"/>
    <cellStyle name="Input 2 5 2 6 2" xfId="13358"/>
    <cellStyle name="Input 2 5 2 6 3" xfId="13359"/>
    <cellStyle name="Input 2 5 2 7" xfId="13360"/>
    <cellStyle name="Input 2 5 2 7 2" xfId="13361"/>
    <cellStyle name="Input 2 5 2 7 3" xfId="13362"/>
    <cellStyle name="Input 2 5 2 8" xfId="13363"/>
    <cellStyle name="Input 2 5 2 8 2" xfId="13364"/>
    <cellStyle name="Input 2 5 2 8 3" xfId="13365"/>
    <cellStyle name="Input 2 5 2 9" xfId="13366"/>
    <cellStyle name="Input 2 5 2 9 2" xfId="13367"/>
    <cellStyle name="Input 2 5 2 9 3" xfId="13368"/>
    <cellStyle name="Input 2 5 20" xfId="13369"/>
    <cellStyle name="Input 2 5 21" xfId="13370"/>
    <cellStyle name="Input 2 5 3" xfId="13371"/>
    <cellStyle name="Input 2 5 3 10" xfId="13372"/>
    <cellStyle name="Input 2 5 3 10 2" xfId="13373"/>
    <cellStyle name="Input 2 5 3 10 3" xfId="13374"/>
    <cellStyle name="Input 2 5 3 11" xfId="13375"/>
    <cellStyle name="Input 2 5 3 11 2" xfId="13376"/>
    <cellStyle name="Input 2 5 3 11 3" xfId="13377"/>
    <cellStyle name="Input 2 5 3 12" xfId="13378"/>
    <cellStyle name="Input 2 5 3 12 2" xfId="13379"/>
    <cellStyle name="Input 2 5 3 12 3" xfId="13380"/>
    <cellStyle name="Input 2 5 3 13" xfId="13381"/>
    <cellStyle name="Input 2 5 3 13 2" xfId="13382"/>
    <cellStyle name="Input 2 5 3 13 3" xfId="13383"/>
    <cellStyle name="Input 2 5 3 14" xfId="13384"/>
    <cellStyle name="Input 2 5 3 14 2" xfId="13385"/>
    <cellStyle name="Input 2 5 3 14 3" xfId="13386"/>
    <cellStyle name="Input 2 5 3 15" xfId="13387"/>
    <cellStyle name="Input 2 5 3 15 2" xfId="13388"/>
    <cellStyle name="Input 2 5 3 15 3" xfId="13389"/>
    <cellStyle name="Input 2 5 3 16" xfId="13390"/>
    <cellStyle name="Input 2 5 3 17" xfId="13391"/>
    <cellStyle name="Input 2 5 3 18" xfId="13392"/>
    <cellStyle name="Input 2 5 3 19" xfId="13393"/>
    <cellStyle name="Input 2 5 3 2" xfId="13394"/>
    <cellStyle name="Input 2 5 3 2 10" xfId="13395"/>
    <cellStyle name="Input 2 5 3 2 10 2" xfId="13396"/>
    <cellStyle name="Input 2 5 3 2 10 3" xfId="13397"/>
    <cellStyle name="Input 2 5 3 2 11" xfId="13398"/>
    <cellStyle name="Input 2 5 3 2 11 2" xfId="13399"/>
    <cellStyle name="Input 2 5 3 2 11 3" xfId="13400"/>
    <cellStyle name="Input 2 5 3 2 12" xfId="13401"/>
    <cellStyle name="Input 2 5 3 2 12 2" xfId="13402"/>
    <cellStyle name="Input 2 5 3 2 12 3" xfId="13403"/>
    <cellStyle name="Input 2 5 3 2 13" xfId="13404"/>
    <cellStyle name="Input 2 5 3 2 14" xfId="13405"/>
    <cellStyle name="Input 2 5 3 2 2" xfId="13406"/>
    <cellStyle name="Input 2 5 3 2 2 2" xfId="13407"/>
    <cellStyle name="Input 2 5 3 2 2 3" xfId="13408"/>
    <cellStyle name="Input 2 5 3 2 3" xfId="13409"/>
    <cellStyle name="Input 2 5 3 2 3 2" xfId="13410"/>
    <cellStyle name="Input 2 5 3 2 3 3" xfId="13411"/>
    <cellStyle name="Input 2 5 3 2 4" xfId="13412"/>
    <cellStyle name="Input 2 5 3 2 4 2" xfId="13413"/>
    <cellStyle name="Input 2 5 3 2 4 3" xfId="13414"/>
    <cellStyle name="Input 2 5 3 2 5" xfId="13415"/>
    <cellStyle name="Input 2 5 3 2 5 2" xfId="13416"/>
    <cellStyle name="Input 2 5 3 2 5 3" xfId="13417"/>
    <cellStyle name="Input 2 5 3 2 6" xfId="13418"/>
    <cellStyle name="Input 2 5 3 2 6 2" xfId="13419"/>
    <cellStyle name="Input 2 5 3 2 6 3" xfId="13420"/>
    <cellStyle name="Input 2 5 3 2 7" xfId="13421"/>
    <cellStyle name="Input 2 5 3 2 7 2" xfId="13422"/>
    <cellStyle name="Input 2 5 3 2 7 3" xfId="13423"/>
    <cellStyle name="Input 2 5 3 2 8" xfId="13424"/>
    <cellStyle name="Input 2 5 3 2 8 2" xfId="13425"/>
    <cellStyle name="Input 2 5 3 2 8 3" xfId="13426"/>
    <cellStyle name="Input 2 5 3 2 9" xfId="13427"/>
    <cellStyle name="Input 2 5 3 2 9 2" xfId="13428"/>
    <cellStyle name="Input 2 5 3 2 9 3" xfId="13429"/>
    <cellStyle name="Input 2 5 3 3" xfId="13430"/>
    <cellStyle name="Input 2 5 3 3 10" xfId="13431"/>
    <cellStyle name="Input 2 5 3 3 10 2" xfId="13432"/>
    <cellStyle name="Input 2 5 3 3 10 3" xfId="13433"/>
    <cellStyle name="Input 2 5 3 3 11" xfId="13434"/>
    <cellStyle name="Input 2 5 3 3 11 2" xfId="13435"/>
    <cellStyle name="Input 2 5 3 3 11 3" xfId="13436"/>
    <cellStyle name="Input 2 5 3 3 12" xfId="13437"/>
    <cellStyle name="Input 2 5 3 3 12 2" xfId="13438"/>
    <cellStyle name="Input 2 5 3 3 12 3" xfId="13439"/>
    <cellStyle name="Input 2 5 3 3 13" xfId="13440"/>
    <cellStyle name="Input 2 5 3 3 14" xfId="13441"/>
    <cellStyle name="Input 2 5 3 3 2" xfId="13442"/>
    <cellStyle name="Input 2 5 3 3 2 2" xfId="13443"/>
    <cellStyle name="Input 2 5 3 3 2 3" xfId="13444"/>
    <cellStyle name="Input 2 5 3 3 3" xfId="13445"/>
    <cellStyle name="Input 2 5 3 3 3 2" xfId="13446"/>
    <cellStyle name="Input 2 5 3 3 3 3" xfId="13447"/>
    <cellStyle name="Input 2 5 3 3 4" xfId="13448"/>
    <cellStyle name="Input 2 5 3 3 4 2" xfId="13449"/>
    <cellStyle name="Input 2 5 3 3 4 3" xfId="13450"/>
    <cellStyle name="Input 2 5 3 3 5" xfId="13451"/>
    <cellStyle name="Input 2 5 3 3 5 2" xfId="13452"/>
    <cellStyle name="Input 2 5 3 3 5 3" xfId="13453"/>
    <cellStyle name="Input 2 5 3 3 6" xfId="13454"/>
    <cellStyle name="Input 2 5 3 3 6 2" xfId="13455"/>
    <cellStyle name="Input 2 5 3 3 6 3" xfId="13456"/>
    <cellStyle name="Input 2 5 3 3 7" xfId="13457"/>
    <cellStyle name="Input 2 5 3 3 7 2" xfId="13458"/>
    <cellStyle name="Input 2 5 3 3 7 3" xfId="13459"/>
    <cellStyle name="Input 2 5 3 3 8" xfId="13460"/>
    <cellStyle name="Input 2 5 3 3 8 2" xfId="13461"/>
    <cellStyle name="Input 2 5 3 3 8 3" xfId="13462"/>
    <cellStyle name="Input 2 5 3 3 9" xfId="13463"/>
    <cellStyle name="Input 2 5 3 3 9 2" xfId="13464"/>
    <cellStyle name="Input 2 5 3 3 9 3" xfId="13465"/>
    <cellStyle name="Input 2 5 3 4" xfId="13466"/>
    <cellStyle name="Input 2 5 3 4 2" xfId="13467"/>
    <cellStyle name="Input 2 5 3 4 3" xfId="13468"/>
    <cellStyle name="Input 2 5 3 5" xfId="13469"/>
    <cellStyle name="Input 2 5 3 5 2" xfId="13470"/>
    <cellStyle name="Input 2 5 3 5 3" xfId="13471"/>
    <cellStyle name="Input 2 5 3 6" xfId="13472"/>
    <cellStyle name="Input 2 5 3 6 2" xfId="13473"/>
    <cellStyle name="Input 2 5 3 6 3" xfId="13474"/>
    <cellStyle name="Input 2 5 3 7" xfId="13475"/>
    <cellStyle name="Input 2 5 3 7 2" xfId="13476"/>
    <cellStyle name="Input 2 5 3 7 3" xfId="13477"/>
    <cellStyle name="Input 2 5 3 8" xfId="13478"/>
    <cellStyle name="Input 2 5 3 8 2" xfId="13479"/>
    <cellStyle name="Input 2 5 3 8 3" xfId="13480"/>
    <cellStyle name="Input 2 5 3 9" xfId="13481"/>
    <cellStyle name="Input 2 5 3 9 2" xfId="13482"/>
    <cellStyle name="Input 2 5 3 9 3" xfId="13483"/>
    <cellStyle name="Input 2 5 4" xfId="13484"/>
    <cellStyle name="Input 2 5 4 10" xfId="13485"/>
    <cellStyle name="Input 2 5 4 10 2" xfId="13486"/>
    <cellStyle name="Input 2 5 4 10 3" xfId="13487"/>
    <cellStyle name="Input 2 5 4 11" xfId="13488"/>
    <cellStyle name="Input 2 5 4 11 2" xfId="13489"/>
    <cellStyle name="Input 2 5 4 11 3" xfId="13490"/>
    <cellStyle name="Input 2 5 4 12" xfId="13491"/>
    <cellStyle name="Input 2 5 4 12 2" xfId="13492"/>
    <cellStyle name="Input 2 5 4 12 3" xfId="13493"/>
    <cellStyle name="Input 2 5 4 13" xfId="13494"/>
    <cellStyle name="Input 2 5 4 14" xfId="13495"/>
    <cellStyle name="Input 2 5 4 2" xfId="13496"/>
    <cellStyle name="Input 2 5 4 2 2" xfId="13497"/>
    <cellStyle name="Input 2 5 4 2 3" xfId="13498"/>
    <cellStyle name="Input 2 5 4 3" xfId="13499"/>
    <cellStyle name="Input 2 5 4 3 2" xfId="13500"/>
    <cellStyle name="Input 2 5 4 3 3" xfId="13501"/>
    <cellStyle name="Input 2 5 4 4" xfId="13502"/>
    <cellStyle name="Input 2 5 4 4 2" xfId="13503"/>
    <cellStyle name="Input 2 5 4 4 3" xfId="13504"/>
    <cellStyle name="Input 2 5 4 5" xfId="13505"/>
    <cellStyle name="Input 2 5 4 5 2" xfId="13506"/>
    <cellStyle name="Input 2 5 4 5 3" xfId="13507"/>
    <cellStyle name="Input 2 5 4 6" xfId="13508"/>
    <cellStyle name="Input 2 5 4 6 2" xfId="13509"/>
    <cellStyle name="Input 2 5 4 6 3" xfId="13510"/>
    <cellStyle name="Input 2 5 4 7" xfId="13511"/>
    <cellStyle name="Input 2 5 4 7 2" xfId="13512"/>
    <cellStyle name="Input 2 5 4 7 3" xfId="13513"/>
    <cellStyle name="Input 2 5 4 8" xfId="13514"/>
    <cellStyle name="Input 2 5 4 8 2" xfId="13515"/>
    <cellStyle name="Input 2 5 4 8 3" xfId="13516"/>
    <cellStyle name="Input 2 5 4 9" xfId="13517"/>
    <cellStyle name="Input 2 5 4 9 2" xfId="13518"/>
    <cellStyle name="Input 2 5 4 9 3" xfId="13519"/>
    <cellStyle name="Input 2 5 5" xfId="13520"/>
    <cellStyle name="Input 2 5 5 10" xfId="13521"/>
    <cellStyle name="Input 2 5 5 10 2" xfId="13522"/>
    <cellStyle name="Input 2 5 5 10 3" xfId="13523"/>
    <cellStyle name="Input 2 5 5 11" xfId="13524"/>
    <cellStyle name="Input 2 5 5 11 2" xfId="13525"/>
    <cellStyle name="Input 2 5 5 11 3" xfId="13526"/>
    <cellStyle name="Input 2 5 5 12" xfId="13527"/>
    <cellStyle name="Input 2 5 5 12 2" xfId="13528"/>
    <cellStyle name="Input 2 5 5 12 3" xfId="13529"/>
    <cellStyle name="Input 2 5 5 13" xfId="13530"/>
    <cellStyle name="Input 2 5 5 14" xfId="13531"/>
    <cellStyle name="Input 2 5 5 2" xfId="13532"/>
    <cellStyle name="Input 2 5 5 2 2" xfId="13533"/>
    <cellStyle name="Input 2 5 5 2 3" xfId="13534"/>
    <cellStyle name="Input 2 5 5 3" xfId="13535"/>
    <cellStyle name="Input 2 5 5 3 2" xfId="13536"/>
    <cellStyle name="Input 2 5 5 3 3" xfId="13537"/>
    <cellStyle name="Input 2 5 5 4" xfId="13538"/>
    <cellStyle name="Input 2 5 5 4 2" xfId="13539"/>
    <cellStyle name="Input 2 5 5 4 3" xfId="13540"/>
    <cellStyle name="Input 2 5 5 5" xfId="13541"/>
    <cellStyle name="Input 2 5 5 5 2" xfId="13542"/>
    <cellStyle name="Input 2 5 5 5 3" xfId="13543"/>
    <cellStyle name="Input 2 5 5 6" xfId="13544"/>
    <cellStyle name="Input 2 5 5 6 2" xfId="13545"/>
    <cellStyle name="Input 2 5 5 6 3" xfId="13546"/>
    <cellStyle name="Input 2 5 5 7" xfId="13547"/>
    <cellStyle name="Input 2 5 5 7 2" xfId="13548"/>
    <cellStyle name="Input 2 5 5 7 3" xfId="13549"/>
    <cellStyle name="Input 2 5 5 8" xfId="13550"/>
    <cellStyle name="Input 2 5 5 8 2" xfId="13551"/>
    <cellStyle name="Input 2 5 5 8 3" xfId="13552"/>
    <cellStyle name="Input 2 5 5 9" xfId="13553"/>
    <cellStyle name="Input 2 5 5 9 2" xfId="13554"/>
    <cellStyle name="Input 2 5 5 9 3" xfId="13555"/>
    <cellStyle name="Input 2 5 6" xfId="13556"/>
    <cellStyle name="Input 2 5 6 2" xfId="13557"/>
    <cellStyle name="Input 2 5 6 3" xfId="13558"/>
    <cellStyle name="Input 2 5 7" xfId="13559"/>
    <cellStyle name="Input 2 5 7 2" xfId="13560"/>
    <cellStyle name="Input 2 5 7 3" xfId="13561"/>
    <cellStyle name="Input 2 5 8" xfId="13562"/>
    <cellStyle name="Input 2 5 8 2" xfId="13563"/>
    <cellStyle name="Input 2 5 8 3" xfId="13564"/>
    <cellStyle name="Input 2 5 9" xfId="13565"/>
    <cellStyle name="Input 2 5 9 2" xfId="13566"/>
    <cellStyle name="Input 2 5 9 3" xfId="13567"/>
    <cellStyle name="Input 2 6" xfId="13568"/>
    <cellStyle name="Input 2 6 10" xfId="13569"/>
    <cellStyle name="Input 2 6 10 2" xfId="13570"/>
    <cellStyle name="Input 2 6 10 3" xfId="13571"/>
    <cellStyle name="Input 2 6 11" xfId="13572"/>
    <cellStyle name="Input 2 6 11 2" xfId="13573"/>
    <cellStyle name="Input 2 6 11 3" xfId="13574"/>
    <cellStyle name="Input 2 6 12" xfId="13575"/>
    <cellStyle name="Input 2 6 12 2" xfId="13576"/>
    <cellStyle name="Input 2 6 12 3" xfId="13577"/>
    <cellStyle name="Input 2 6 13" xfId="13578"/>
    <cellStyle name="Input 2 6 14" xfId="13579"/>
    <cellStyle name="Input 2 6 2" xfId="13580"/>
    <cellStyle name="Input 2 6 2 2" xfId="13581"/>
    <cellStyle name="Input 2 6 2 3" xfId="13582"/>
    <cellStyle name="Input 2 6 3" xfId="13583"/>
    <cellStyle name="Input 2 6 3 2" xfId="13584"/>
    <cellStyle name="Input 2 6 3 3" xfId="13585"/>
    <cellStyle name="Input 2 6 4" xfId="13586"/>
    <cellStyle name="Input 2 6 4 2" xfId="13587"/>
    <cellStyle name="Input 2 6 4 3" xfId="13588"/>
    <cellStyle name="Input 2 6 5" xfId="13589"/>
    <cellStyle name="Input 2 6 5 2" xfId="13590"/>
    <cellStyle name="Input 2 6 5 3" xfId="13591"/>
    <cellStyle name="Input 2 6 6" xfId="13592"/>
    <cellStyle name="Input 2 6 6 2" xfId="13593"/>
    <cellStyle name="Input 2 6 6 3" xfId="13594"/>
    <cellStyle name="Input 2 6 7" xfId="13595"/>
    <cellStyle name="Input 2 6 7 2" xfId="13596"/>
    <cellStyle name="Input 2 6 7 3" xfId="13597"/>
    <cellStyle name="Input 2 6 8" xfId="13598"/>
    <cellStyle name="Input 2 6 8 2" xfId="13599"/>
    <cellStyle name="Input 2 6 8 3" xfId="13600"/>
    <cellStyle name="Input 2 6 9" xfId="13601"/>
    <cellStyle name="Input 2 6 9 2" xfId="13602"/>
    <cellStyle name="Input 2 6 9 3" xfId="13603"/>
    <cellStyle name="Input 2 7" xfId="13604"/>
    <cellStyle name="Input 2 7 10" xfId="13605"/>
    <cellStyle name="Input 2 7 10 2" xfId="13606"/>
    <cellStyle name="Input 2 7 10 3" xfId="13607"/>
    <cellStyle name="Input 2 7 11" xfId="13608"/>
    <cellStyle name="Input 2 7 11 2" xfId="13609"/>
    <cellStyle name="Input 2 7 11 3" xfId="13610"/>
    <cellStyle name="Input 2 7 12" xfId="13611"/>
    <cellStyle name="Input 2 7 12 2" xfId="13612"/>
    <cellStyle name="Input 2 7 12 3" xfId="13613"/>
    <cellStyle name="Input 2 7 13" xfId="13614"/>
    <cellStyle name="Input 2 7 14" xfId="13615"/>
    <cellStyle name="Input 2 7 2" xfId="13616"/>
    <cellStyle name="Input 2 7 2 2" xfId="13617"/>
    <cellStyle name="Input 2 7 2 3" xfId="13618"/>
    <cellStyle name="Input 2 7 3" xfId="13619"/>
    <cellStyle name="Input 2 7 3 2" xfId="13620"/>
    <cellStyle name="Input 2 7 3 3" xfId="13621"/>
    <cellStyle name="Input 2 7 4" xfId="13622"/>
    <cellStyle name="Input 2 7 4 2" xfId="13623"/>
    <cellStyle name="Input 2 7 4 3" xfId="13624"/>
    <cellStyle name="Input 2 7 5" xfId="13625"/>
    <cellStyle name="Input 2 7 5 2" xfId="13626"/>
    <cellStyle name="Input 2 7 5 3" xfId="13627"/>
    <cellStyle name="Input 2 7 6" xfId="13628"/>
    <cellStyle name="Input 2 7 6 2" xfId="13629"/>
    <cellStyle name="Input 2 7 6 3" xfId="13630"/>
    <cellStyle name="Input 2 7 7" xfId="13631"/>
    <cellStyle name="Input 2 7 7 2" xfId="13632"/>
    <cellStyle name="Input 2 7 7 3" xfId="13633"/>
    <cellStyle name="Input 2 7 8" xfId="13634"/>
    <cellStyle name="Input 2 7 8 2" xfId="13635"/>
    <cellStyle name="Input 2 7 8 3" xfId="13636"/>
    <cellStyle name="Input 2 7 9" xfId="13637"/>
    <cellStyle name="Input 2 7 9 2" xfId="13638"/>
    <cellStyle name="Input 2 7 9 3" xfId="13639"/>
    <cellStyle name="Input 2 8" xfId="13640"/>
    <cellStyle name="Input 2 8 2" xfId="13641"/>
    <cellStyle name="Input 2 8 3" xfId="13642"/>
    <cellStyle name="Input 2 9" xfId="13643"/>
    <cellStyle name="Input 2 9 2" xfId="13644"/>
    <cellStyle name="Input 2 9 3" xfId="13645"/>
    <cellStyle name="Input1" xfId="385"/>
    <cellStyle name="Input1 2" xfId="386"/>
    <cellStyle name="Input1 3" xfId="13646"/>
    <cellStyle name="Input1 4" xfId="13647"/>
    <cellStyle name="Input1%" xfId="64148"/>
    <cellStyle name="Input1default%" xfId="64149"/>
    <cellStyle name="Input2" xfId="64150"/>
    <cellStyle name="Input2%" xfId="64151"/>
    <cellStyle name="Input3" xfId="387"/>
    <cellStyle name="Input3 2" xfId="13648"/>
    <cellStyle name="Input3 3" xfId="13649"/>
    <cellStyle name="Input3 4" xfId="13650"/>
    <cellStyle name="Input3%" xfId="64152"/>
    <cellStyle name="Lines" xfId="388"/>
    <cellStyle name="Linked Cell 2" xfId="389"/>
    <cellStyle name="Mine" xfId="390"/>
    <cellStyle name="Model Name" xfId="391"/>
    <cellStyle name="Neutral" xfId="64143" builtinId="28"/>
    <cellStyle name="Neutral 2" xfId="392"/>
    <cellStyle name="Normal" xfId="0" builtinId="0"/>
    <cellStyle name="Normal - Style1" xfId="393"/>
    <cellStyle name="Normal 10" xfId="394"/>
    <cellStyle name="Normal 10 2" xfId="395"/>
    <cellStyle name="Normal 11" xfId="396"/>
    <cellStyle name="Normal 11 2" xfId="397"/>
    <cellStyle name="Normal 11 3" xfId="13651"/>
    <cellStyle name="Normal 114" xfId="13652"/>
    <cellStyle name="Normal 12" xfId="398"/>
    <cellStyle name="Normal 13" xfId="399"/>
    <cellStyle name="Normal 13 2" xfId="13653"/>
    <cellStyle name="Normal 14" xfId="400"/>
    <cellStyle name="Normal 14 2" xfId="13654"/>
    <cellStyle name="Normal 14 3" xfId="13655"/>
    <cellStyle name="Normal 143" xfId="13656"/>
    <cellStyle name="Normal 144" xfId="13657"/>
    <cellStyle name="Normal 147" xfId="13658"/>
    <cellStyle name="Normal 148" xfId="13659"/>
    <cellStyle name="Normal 149" xfId="13660"/>
    <cellStyle name="Normal 15" xfId="401"/>
    <cellStyle name="Normal 150" xfId="13661"/>
    <cellStyle name="Normal 151" xfId="13662"/>
    <cellStyle name="Normal 152" xfId="13663"/>
    <cellStyle name="Normal 153" xfId="13664"/>
    <cellStyle name="Normal 154" xfId="13665"/>
    <cellStyle name="Normal 155" xfId="13666"/>
    <cellStyle name="Normal 156" xfId="13667"/>
    <cellStyle name="Normal 16" xfId="13668"/>
    <cellStyle name="Normal 161" xfId="13669"/>
    <cellStyle name="Normal 162" xfId="13670"/>
    <cellStyle name="Normal 163" xfId="13671"/>
    <cellStyle name="Normal 164" xfId="13672"/>
    <cellStyle name="Normal 169" xfId="13673"/>
    <cellStyle name="Normal 17" xfId="13674"/>
    <cellStyle name="Normal 170" xfId="13675"/>
    <cellStyle name="Normal 171" xfId="13676"/>
    <cellStyle name="Normal 172" xfId="13677"/>
    <cellStyle name="Normal 177" xfId="13678"/>
    <cellStyle name="Normal 178" xfId="13679"/>
    <cellStyle name="Normal 179" xfId="13680"/>
    <cellStyle name="Normal 18" xfId="13681"/>
    <cellStyle name="Normal 180" xfId="13682"/>
    <cellStyle name="Normal 181" xfId="13683"/>
    <cellStyle name="Normal 182" xfId="13684"/>
    <cellStyle name="Normal 183" xfId="13685"/>
    <cellStyle name="Normal 184" xfId="13686"/>
    <cellStyle name="Normal 185" xfId="13687"/>
    <cellStyle name="Normal 186" xfId="13688"/>
    <cellStyle name="Normal 187" xfId="13689"/>
    <cellStyle name="Normal 188" xfId="13690"/>
    <cellStyle name="Normal 189" xfId="13691"/>
    <cellStyle name="Normal 19" xfId="13692"/>
    <cellStyle name="Normal 190" xfId="13693"/>
    <cellStyle name="Normal 192" xfId="13694"/>
    <cellStyle name="Normal 193" xfId="13695"/>
    <cellStyle name="Normal 196" xfId="13696"/>
    <cellStyle name="Normal 197" xfId="13697"/>
    <cellStyle name="Normal 198" xfId="13698"/>
    <cellStyle name="Normal 199" xfId="13699"/>
    <cellStyle name="Normal 2" xfId="3"/>
    <cellStyle name="Normal 2 2" xfId="402"/>
    <cellStyle name="Normal 2 2 2" xfId="403"/>
    <cellStyle name="Normal 2 3" xfId="404"/>
    <cellStyle name="Normal 2 4" xfId="405"/>
    <cellStyle name="Normal 2 4 2" xfId="13700"/>
    <cellStyle name="Normal 20" xfId="13701"/>
    <cellStyle name="Normal 200" xfId="13702"/>
    <cellStyle name="Normal 201" xfId="13703"/>
    <cellStyle name="Normal 202" xfId="13704"/>
    <cellStyle name="Normal 203" xfId="13705"/>
    <cellStyle name="Normal 204" xfId="13706"/>
    <cellStyle name="Normal 205" xfId="13707"/>
    <cellStyle name="Normal 207" xfId="13708"/>
    <cellStyle name="Normal 208" xfId="13709"/>
    <cellStyle name="Normal 209" xfId="13710"/>
    <cellStyle name="Normal 21" xfId="13711"/>
    <cellStyle name="Normal 210" xfId="13712"/>
    <cellStyle name="Normal 211" xfId="13713"/>
    <cellStyle name="Normal 212" xfId="13714"/>
    <cellStyle name="Normal 213" xfId="13715"/>
    <cellStyle name="Normal 214" xfId="13716"/>
    <cellStyle name="Normal 215" xfId="13717"/>
    <cellStyle name="Normal 216" xfId="13718"/>
    <cellStyle name="Normal 22" xfId="13719"/>
    <cellStyle name="Normal 23" xfId="13720"/>
    <cellStyle name="Normal 24" xfId="13721"/>
    <cellStyle name="Normal 25" xfId="13722"/>
    <cellStyle name="Normal 26" xfId="13723"/>
    <cellStyle name="Normal 27" xfId="13724"/>
    <cellStyle name="Normal 28" xfId="13725"/>
    <cellStyle name="Normal 29" xfId="13726"/>
    <cellStyle name="Normal 3" xfId="406"/>
    <cellStyle name="Normal 30" xfId="13727"/>
    <cellStyle name="Normal 37" xfId="13728"/>
    <cellStyle name="Normal 38" xfId="407"/>
    <cellStyle name="Normal 39" xfId="13729"/>
    <cellStyle name="Normal 4" xfId="408"/>
    <cellStyle name="Normal 4 2" xfId="13730"/>
    <cellStyle name="Normal 4 2 2" xfId="13731"/>
    <cellStyle name="Normal 4 3" xfId="13732"/>
    <cellStyle name="Normal 40" xfId="409"/>
    <cellStyle name="Normal 5" xfId="410"/>
    <cellStyle name="Normal 5 2" xfId="13733"/>
    <cellStyle name="Normal 6" xfId="411"/>
    <cellStyle name="Normal 7" xfId="412"/>
    <cellStyle name="Normal 7 2" xfId="413"/>
    <cellStyle name="Normal 8" xfId="414"/>
    <cellStyle name="Normal 8 2" xfId="13734"/>
    <cellStyle name="Normal 8 3" xfId="13735"/>
    <cellStyle name="Normal 9" xfId="415"/>
    <cellStyle name="Note 2" xfId="416"/>
    <cellStyle name="Note 2 10" xfId="13736"/>
    <cellStyle name="Note 2 10 2" xfId="13737"/>
    <cellStyle name="Note 2 10 3" xfId="13738"/>
    <cellStyle name="Note 2 11" xfId="13739"/>
    <cellStyle name="Note 2 11 2" xfId="13740"/>
    <cellStyle name="Note 2 11 3" xfId="13741"/>
    <cellStyle name="Note 2 12" xfId="13742"/>
    <cellStyle name="Note 2 12 2" xfId="13743"/>
    <cellStyle name="Note 2 12 3" xfId="13744"/>
    <cellStyle name="Note 2 13" xfId="13745"/>
    <cellStyle name="Note 2 13 2" xfId="13746"/>
    <cellStyle name="Note 2 13 3" xfId="13747"/>
    <cellStyle name="Note 2 14" xfId="13748"/>
    <cellStyle name="Note 2 14 2" xfId="13749"/>
    <cellStyle name="Note 2 14 3" xfId="13750"/>
    <cellStyle name="Note 2 15" xfId="13751"/>
    <cellStyle name="Note 2 15 2" xfId="13752"/>
    <cellStyle name="Note 2 15 3" xfId="13753"/>
    <cellStyle name="Note 2 16" xfId="13754"/>
    <cellStyle name="Note 2 16 2" xfId="13755"/>
    <cellStyle name="Note 2 16 3" xfId="13756"/>
    <cellStyle name="Note 2 17" xfId="13757"/>
    <cellStyle name="Note 2 18" xfId="13758"/>
    <cellStyle name="Note 2 19" xfId="13759"/>
    <cellStyle name="Note 2 2" xfId="417"/>
    <cellStyle name="Note 2 2 10" xfId="418"/>
    <cellStyle name="Note 2 2 10 2" xfId="419"/>
    <cellStyle name="Note 2 2 10 2 2" xfId="13760"/>
    <cellStyle name="Note 2 2 10 2 3" xfId="13761"/>
    <cellStyle name="Note 2 2 10 3" xfId="420"/>
    <cellStyle name="Note 2 2 10 3 2" xfId="13762"/>
    <cellStyle name="Note 2 2 10 3 3" xfId="13763"/>
    <cellStyle name="Note 2 2 10 4" xfId="13764"/>
    <cellStyle name="Note 2 2 10 5" xfId="13765"/>
    <cellStyle name="Note 2 2 11" xfId="421"/>
    <cellStyle name="Note 2 2 11 2" xfId="422"/>
    <cellStyle name="Note 2 2 11 2 2" xfId="13766"/>
    <cellStyle name="Note 2 2 11 2 3" xfId="13767"/>
    <cellStyle name="Note 2 2 11 3" xfId="423"/>
    <cellStyle name="Note 2 2 11 3 2" xfId="13768"/>
    <cellStyle name="Note 2 2 11 3 3" xfId="13769"/>
    <cellStyle name="Note 2 2 11 4" xfId="13770"/>
    <cellStyle name="Note 2 2 11 5" xfId="13771"/>
    <cellStyle name="Note 2 2 12" xfId="424"/>
    <cellStyle name="Note 2 2 12 2" xfId="425"/>
    <cellStyle name="Note 2 2 12 2 2" xfId="13772"/>
    <cellStyle name="Note 2 2 12 2 3" xfId="13773"/>
    <cellStyle name="Note 2 2 12 3" xfId="426"/>
    <cellStyle name="Note 2 2 12 3 2" xfId="13774"/>
    <cellStyle name="Note 2 2 12 3 3" xfId="13775"/>
    <cellStyle name="Note 2 2 12 4" xfId="13776"/>
    <cellStyle name="Note 2 2 12 5" xfId="13777"/>
    <cellStyle name="Note 2 2 13" xfId="13778"/>
    <cellStyle name="Note 2 2 13 2" xfId="13779"/>
    <cellStyle name="Note 2 2 13 3" xfId="13780"/>
    <cellStyle name="Note 2 2 14" xfId="13781"/>
    <cellStyle name="Note 2 2 14 2" xfId="13782"/>
    <cellStyle name="Note 2 2 14 3" xfId="13783"/>
    <cellStyle name="Note 2 2 15" xfId="13784"/>
    <cellStyle name="Note 2 2 15 2" xfId="13785"/>
    <cellStyle name="Note 2 2 15 3" xfId="13786"/>
    <cellStyle name="Note 2 2 16" xfId="13787"/>
    <cellStyle name="Note 2 2 16 2" xfId="13788"/>
    <cellStyle name="Note 2 2 16 3" xfId="13789"/>
    <cellStyle name="Note 2 2 17" xfId="13790"/>
    <cellStyle name="Note 2 2 18" xfId="13791"/>
    <cellStyle name="Note 2 2 19" xfId="13792"/>
    <cellStyle name="Note 2 2 2" xfId="427"/>
    <cellStyle name="Note 2 2 2 10" xfId="428"/>
    <cellStyle name="Note 2 2 2 10 2" xfId="429"/>
    <cellStyle name="Note 2 2 2 10 2 2" xfId="13793"/>
    <cellStyle name="Note 2 2 2 10 2 3" xfId="13794"/>
    <cellStyle name="Note 2 2 2 10 3" xfId="430"/>
    <cellStyle name="Note 2 2 2 10 3 2" xfId="13795"/>
    <cellStyle name="Note 2 2 2 10 3 3" xfId="13796"/>
    <cellStyle name="Note 2 2 2 10 4" xfId="13797"/>
    <cellStyle name="Note 2 2 2 10 5" xfId="13798"/>
    <cellStyle name="Note 2 2 2 11" xfId="13799"/>
    <cellStyle name="Note 2 2 2 11 2" xfId="13800"/>
    <cellStyle name="Note 2 2 2 11 3" xfId="13801"/>
    <cellStyle name="Note 2 2 2 12" xfId="13802"/>
    <cellStyle name="Note 2 2 2 12 2" xfId="13803"/>
    <cellStyle name="Note 2 2 2 12 3" xfId="13804"/>
    <cellStyle name="Note 2 2 2 13" xfId="13805"/>
    <cellStyle name="Note 2 2 2 13 2" xfId="13806"/>
    <cellStyle name="Note 2 2 2 13 3" xfId="13807"/>
    <cellStyle name="Note 2 2 2 14" xfId="13808"/>
    <cellStyle name="Note 2 2 2 14 2" xfId="13809"/>
    <cellStyle name="Note 2 2 2 14 3" xfId="13810"/>
    <cellStyle name="Note 2 2 2 15" xfId="13811"/>
    <cellStyle name="Note 2 2 2 15 2" xfId="13812"/>
    <cellStyle name="Note 2 2 2 15 3" xfId="13813"/>
    <cellStyle name="Note 2 2 2 16" xfId="13814"/>
    <cellStyle name="Note 2 2 2 17" xfId="13815"/>
    <cellStyle name="Note 2 2 2 18" xfId="13816"/>
    <cellStyle name="Note 2 2 2 19" xfId="13817"/>
    <cellStyle name="Note 2 2 2 2" xfId="431"/>
    <cellStyle name="Note 2 2 2 2 10" xfId="13818"/>
    <cellStyle name="Note 2 2 2 2 10 2" xfId="13819"/>
    <cellStyle name="Note 2 2 2 2 10 3" xfId="13820"/>
    <cellStyle name="Note 2 2 2 2 11" xfId="13821"/>
    <cellStyle name="Note 2 2 2 2 11 2" xfId="13822"/>
    <cellStyle name="Note 2 2 2 2 11 3" xfId="13823"/>
    <cellStyle name="Note 2 2 2 2 12" xfId="13824"/>
    <cellStyle name="Note 2 2 2 2 12 2" xfId="13825"/>
    <cellStyle name="Note 2 2 2 2 12 3" xfId="13826"/>
    <cellStyle name="Note 2 2 2 2 13" xfId="13827"/>
    <cellStyle name="Note 2 2 2 2 14" xfId="13828"/>
    <cellStyle name="Note 2 2 2 2 2" xfId="432"/>
    <cellStyle name="Note 2 2 2 2 2 2" xfId="433"/>
    <cellStyle name="Note 2 2 2 2 2 2 2" xfId="13829"/>
    <cellStyle name="Note 2 2 2 2 2 2 2 2" xfId="13830"/>
    <cellStyle name="Note 2 2 2 2 2 2 2 2 2" xfId="13831"/>
    <cellStyle name="Note 2 2 2 2 2 2 2 3" xfId="13832"/>
    <cellStyle name="Note 2 2 2 2 2 2 3" xfId="13833"/>
    <cellStyle name="Note 2 2 2 2 2 2 3 2" xfId="13834"/>
    <cellStyle name="Note 2 2 2 2 2 2 3 3" xfId="13835"/>
    <cellStyle name="Note 2 2 2 2 2 2 4" xfId="13836"/>
    <cellStyle name="Note 2 2 2 2 2 2 4 2" xfId="13837"/>
    <cellStyle name="Note 2 2 2 2 2 2 4 3" xfId="13838"/>
    <cellStyle name="Note 2 2 2 2 2 2 5" xfId="13839"/>
    <cellStyle name="Note 2 2 2 2 2 2 5 2" xfId="13840"/>
    <cellStyle name="Note 2 2 2 2 2 2 5 3" xfId="13841"/>
    <cellStyle name="Note 2 2 2 2 2 2 6" xfId="13842"/>
    <cellStyle name="Note 2 2 2 2 2 2 6 2" xfId="13843"/>
    <cellStyle name="Note 2 2 2 2 2 2 7" xfId="13844"/>
    <cellStyle name="Note 2 2 2 2 2 2 8" xfId="13845"/>
    <cellStyle name="Note 2 2 2 2 2 2 9" xfId="13846"/>
    <cellStyle name="Note 2 2 2 2 2 3" xfId="13847"/>
    <cellStyle name="Note 2 2 2 2 2 3 2" xfId="13848"/>
    <cellStyle name="Note 2 2 2 2 2 3 2 2" xfId="13849"/>
    <cellStyle name="Note 2 2 2 2 2 3 3" xfId="13850"/>
    <cellStyle name="Note 2 2 2 2 2 4" xfId="13851"/>
    <cellStyle name="Note 2 2 2 2 2 4 2" xfId="13852"/>
    <cellStyle name="Note 2 2 2 2 2 4 3" xfId="13853"/>
    <cellStyle name="Note 2 2 2 2 2 5" xfId="13854"/>
    <cellStyle name="Note 2 2 2 2 2 6" xfId="13855"/>
    <cellStyle name="Note 2 2 2 2 3" xfId="434"/>
    <cellStyle name="Note 2 2 2 2 3 2" xfId="13856"/>
    <cellStyle name="Note 2 2 2 2 3 2 2" xfId="13857"/>
    <cellStyle name="Note 2 2 2 2 3 2 2 2" xfId="13858"/>
    <cellStyle name="Note 2 2 2 2 3 2 3" xfId="13859"/>
    <cellStyle name="Note 2 2 2 2 3 3" xfId="13860"/>
    <cellStyle name="Note 2 2 2 2 3 3 2" xfId="13861"/>
    <cellStyle name="Note 2 2 2 2 3 3 2 2" xfId="13862"/>
    <cellStyle name="Note 2 2 2 2 3 3 3" xfId="13863"/>
    <cellStyle name="Note 2 2 2 2 3 4" xfId="13864"/>
    <cellStyle name="Note 2 2 2 2 3 4 2" xfId="13865"/>
    <cellStyle name="Note 2 2 2 2 3 4 3" xfId="13866"/>
    <cellStyle name="Note 2 2 2 2 3 5" xfId="13867"/>
    <cellStyle name="Note 2 2 2 2 3 5 2" xfId="13868"/>
    <cellStyle name="Note 2 2 2 2 3 5 3" xfId="13869"/>
    <cellStyle name="Note 2 2 2 2 3 6" xfId="13870"/>
    <cellStyle name="Note 2 2 2 2 3 6 2" xfId="13871"/>
    <cellStyle name="Note 2 2 2 2 3 7" xfId="13872"/>
    <cellStyle name="Note 2 2 2 2 3 8" xfId="13873"/>
    <cellStyle name="Note 2 2 2 2 3 9" xfId="13874"/>
    <cellStyle name="Note 2 2 2 2 4" xfId="435"/>
    <cellStyle name="Note 2 2 2 2 4 2" xfId="13875"/>
    <cellStyle name="Note 2 2 2 2 4 2 2" xfId="13876"/>
    <cellStyle name="Note 2 2 2 2 4 3" xfId="13877"/>
    <cellStyle name="Note 2 2 2 2 5" xfId="13878"/>
    <cellStyle name="Note 2 2 2 2 5 2" xfId="13879"/>
    <cellStyle name="Note 2 2 2 2 5 3" xfId="13880"/>
    <cellStyle name="Note 2 2 2 2 6" xfId="13881"/>
    <cellStyle name="Note 2 2 2 2 6 2" xfId="13882"/>
    <cellStyle name="Note 2 2 2 2 6 3" xfId="13883"/>
    <cellStyle name="Note 2 2 2 2 7" xfId="13884"/>
    <cellStyle name="Note 2 2 2 2 7 2" xfId="13885"/>
    <cellStyle name="Note 2 2 2 2 7 3" xfId="13886"/>
    <cellStyle name="Note 2 2 2 2 8" xfId="13887"/>
    <cellStyle name="Note 2 2 2 2 8 2" xfId="13888"/>
    <cellStyle name="Note 2 2 2 2 8 3" xfId="13889"/>
    <cellStyle name="Note 2 2 2 2 9" xfId="13890"/>
    <cellStyle name="Note 2 2 2 2 9 2" xfId="13891"/>
    <cellStyle name="Note 2 2 2 2 9 3" xfId="13892"/>
    <cellStyle name="Note 2 2 2 3" xfId="436"/>
    <cellStyle name="Note 2 2 2 3 10" xfId="13893"/>
    <cellStyle name="Note 2 2 2 3 10 2" xfId="13894"/>
    <cellStyle name="Note 2 2 2 3 10 3" xfId="13895"/>
    <cellStyle name="Note 2 2 2 3 11" xfId="13896"/>
    <cellStyle name="Note 2 2 2 3 11 2" xfId="13897"/>
    <cellStyle name="Note 2 2 2 3 11 3" xfId="13898"/>
    <cellStyle name="Note 2 2 2 3 12" xfId="13899"/>
    <cellStyle name="Note 2 2 2 3 12 2" xfId="13900"/>
    <cellStyle name="Note 2 2 2 3 12 3" xfId="13901"/>
    <cellStyle name="Note 2 2 2 3 13" xfId="13902"/>
    <cellStyle name="Note 2 2 2 3 14" xfId="13903"/>
    <cellStyle name="Note 2 2 2 3 2" xfId="437"/>
    <cellStyle name="Note 2 2 2 3 2 10" xfId="13904"/>
    <cellStyle name="Note 2 2 2 3 2 2" xfId="438"/>
    <cellStyle name="Note 2 2 2 3 2 2 2" xfId="13905"/>
    <cellStyle name="Note 2 2 2 3 2 2 2 2" xfId="13906"/>
    <cellStyle name="Note 2 2 2 3 2 2 3" xfId="13907"/>
    <cellStyle name="Note 2 2 2 3 2 3" xfId="13908"/>
    <cellStyle name="Note 2 2 2 3 2 3 2" xfId="13909"/>
    <cellStyle name="Note 2 2 2 3 2 3 2 2" xfId="13910"/>
    <cellStyle name="Note 2 2 2 3 2 3 3" xfId="13911"/>
    <cellStyle name="Note 2 2 2 3 2 4" xfId="13912"/>
    <cellStyle name="Note 2 2 2 3 2 4 2" xfId="13913"/>
    <cellStyle name="Note 2 2 2 3 2 4 3" xfId="13914"/>
    <cellStyle name="Note 2 2 2 3 2 5" xfId="13915"/>
    <cellStyle name="Note 2 2 2 3 2 5 2" xfId="13916"/>
    <cellStyle name="Note 2 2 2 3 2 5 3" xfId="13917"/>
    <cellStyle name="Note 2 2 2 3 2 6" xfId="13918"/>
    <cellStyle name="Note 2 2 2 3 2 6 2" xfId="13919"/>
    <cellStyle name="Note 2 2 2 3 2 6 3" xfId="13920"/>
    <cellStyle name="Note 2 2 2 3 2 7" xfId="13921"/>
    <cellStyle name="Note 2 2 2 3 2 7 2" xfId="13922"/>
    <cellStyle name="Note 2 2 2 3 2 8" xfId="13923"/>
    <cellStyle name="Note 2 2 2 3 2 9" xfId="13924"/>
    <cellStyle name="Note 2 2 2 3 3" xfId="439"/>
    <cellStyle name="Note 2 2 2 3 3 2" xfId="13925"/>
    <cellStyle name="Note 2 2 2 3 3 2 2" xfId="13926"/>
    <cellStyle name="Note 2 2 2 3 3 3" xfId="13927"/>
    <cellStyle name="Note 2 2 2 3 4" xfId="440"/>
    <cellStyle name="Note 2 2 2 3 4 2" xfId="13928"/>
    <cellStyle name="Note 2 2 2 3 4 3" xfId="13929"/>
    <cellStyle name="Note 2 2 2 3 5" xfId="441"/>
    <cellStyle name="Note 2 2 2 3 5 2" xfId="13930"/>
    <cellStyle name="Note 2 2 2 3 5 3" xfId="13931"/>
    <cellStyle name="Note 2 2 2 3 6" xfId="13932"/>
    <cellStyle name="Note 2 2 2 3 6 2" xfId="13933"/>
    <cellStyle name="Note 2 2 2 3 6 3" xfId="13934"/>
    <cellStyle name="Note 2 2 2 3 7" xfId="13935"/>
    <cellStyle name="Note 2 2 2 3 7 2" xfId="13936"/>
    <cellStyle name="Note 2 2 2 3 7 3" xfId="13937"/>
    <cellStyle name="Note 2 2 2 3 8" xfId="13938"/>
    <cellStyle name="Note 2 2 2 3 8 2" xfId="13939"/>
    <cellStyle name="Note 2 2 2 3 8 3" xfId="13940"/>
    <cellStyle name="Note 2 2 2 3 9" xfId="13941"/>
    <cellStyle name="Note 2 2 2 3 9 2" xfId="13942"/>
    <cellStyle name="Note 2 2 2 3 9 3" xfId="13943"/>
    <cellStyle name="Note 2 2 2 4" xfId="442"/>
    <cellStyle name="Note 2 2 2 4 10" xfId="13944"/>
    <cellStyle name="Note 2 2 2 4 11" xfId="13945"/>
    <cellStyle name="Note 2 2 2 4 2" xfId="443"/>
    <cellStyle name="Note 2 2 2 4 2 2" xfId="13946"/>
    <cellStyle name="Note 2 2 2 4 2 2 2" xfId="13947"/>
    <cellStyle name="Note 2 2 2 4 2 2 2 2" xfId="13948"/>
    <cellStyle name="Note 2 2 2 4 2 2 3" xfId="13949"/>
    <cellStyle name="Note 2 2 2 4 2 3" xfId="13950"/>
    <cellStyle name="Note 2 2 2 4 2 3 2" xfId="13951"/>
    <cellStyle name="Note 2 2 2 4 2 3 2 2" xfId="13952"/>
    <cellStyle name="Note 2 2 2 4 2 3 3" xfId="13953"/>
    <cellStyle name="Note 2 2 2 4 2 4" xfId="13954"/>
    <cellStyle name="Note 2 2 2 4 2 4 2" xfId="13955"/>
    <cellStyle name="Note 2 2 2 4 2 4 3" xfId="13956"/>
    <cellStyle name="Note 2 2 2 4 2 5" xfId="13957"/>
    <cellStyle name="Note 2 2 2 4 2 5 2" xfId="13958"/>
    <cellStyle name="Note 2 2 2 4 2 5 3" xfId="13959"/>
    <cellStyle name="Note 2 2 2 4 2 6" xfId="13960"/>
    <cellStyle name="Note 2 2 2 4 2 6 2" xfId="13961"/>
    <cellStyle name="Note 2 2 2 4 2 7" xfId="13962"/>
    <cellStyle name="Note 2 2 2 4 2 8" xfId="13963"/>
    <cellStyle name="Note 2 2 2 4 2 9" xfId="13964"/>
    <cellStyle name="Note 2 2 2 4 3" xfId="13965"/>
    <cellStyle name="Note 2 2 2 4 3 2" xfId="13966"/>
    <cellStyle name="Note 2 2 2 4 3 2 2" xfId="13967"/>
    <cellStyle name="Note 2 2 2 4 3 3" xfId="13968"/>
    <cellStyle name="Note 2 2 2 4 4" xfId="13969"/>
    <cellStyle name="Note 2 2 2 4 4 2" xfId="13970"/>
    <cellStyle name="Note 2 2 2 4 4 2 2" xfId="13971"/>
    <cellStyle name="Note 2 2 2 4 4 3" xfId="13972"/>
    <cellStyle name="Note 2 2 2 4 5" xfId="13973"/>
    <cellStyle name="Note 2 2 2 4 5 2" xfId="13974"/>
    <cellStyle name="Note 2 2 2 4 5 2 2" xfId="13975"/>
    <cellStyle name="Note 2 2 2 4 5 3" xfId="13976"/>
    <cellStyle name="Note 2 2 2 4 6" xfId="13977"/>
    <cellStyle name="Note 2 2 2 4 6 2" xfId="13978"/>
    <cellStyle name="Note 2 2 2 4 6 2 2" xfId="13979"/>
    <cellStyle name="Note 2 2 2 4 6 3" xfId="13980"/>
    <cellStyle name="Note 2 2 2 4 7" xfId="13981"/>
    <cellStyle name="Note 2 2 2 4 7 2" xfId="13982"/>
    <cellStyle name="Note 2 2 2 4 8" xfId="13983"/>
    <cellStyle name="Note 2 2 2 4 9" xfId="13984"/>
    <cellStyle name="Note 2 2 2 5" xfId="444"/>
    <cellStyle name="Note 2 2 2 5 10" xfId="13985"/>
    <cellStyle name="Note 2 2 2 5 11" xfId="13986"/>
    <cellStyle name="Note 2 2 2 5 2" xfId="445"/>
    <cellStyle name="Note 2 2 2 5 2 10" xfId="13987"/>
    <cellStyle name="Note 2 2 2 5 2 2" xfId="446"/>
    <cellStyle name="Note 2 2 2 5 2 2 2" xfId="13988"/>
    <cellStyle name="Note 2 2 2 5 2 2 2 2" xfId="13989"/>
    <cellStyle name="Note 2 2 2 5 2 2 3" xfId="13990"/>
    <cellStyle name="Note 2 2 2 5 2 3" xfId="447"/>
    <cellStyle name="Note 2 2 2 5 2 3 2" xfId="13991"/>
    <cellStyle name="Note 2 2 2 5 2 3 2 2" xfId="13992"/>
    <cellStyle name="Note 2 2 2 5 2 3 3" xfId="13993"/>
    <cellStyle name="Note 2 2 2 5 2 4" xfId="13994"/>
    <cellStyle name="Note 2 2 2 5 2 4 2" xfId="13995"/>
    <cellStyle name="Note 2 2 2 5 2 4 3" xfId="13996"/>
    <cellStyle name="Note 2 2 2 5 2 5" xfId="13997"/>
    <cellStyle name="Note 2 2 2 5 2 5 2" xfId="13998"/>
    <cellStyle name="Note 2 2 2 5 2 5 3" xfId="13999"/>
    <cellStyle name="Note 2 2 2 5 2 6" xfId="14000"/>
    <cellStyle name="Note 2 2 2 5 2 6 2" xfId="14001"/>
    <cellStyle name="Note 2 2 2 5 2 6 3" xfId="14002"/>
    <cellStyle name="Note 2 2 2 5 2 7" xfId="14003"/>
    <cellStyle name="Note 2 2 2 5 2 7 2" xfId="14004"/>
    <cellStyle name="Note 2 2 2 5 2 8" xfId="14005"/>
    <cellStyle name="Note 2 2 2 5 2 9" xfId="14006"/>
    <cellStyle name="Note 2 2 2 5 3" xfId="448"/>
    <cellStyle name="Note 2 2 2 5 3 2" xfId="14007"/>
    <cellStyle name="Note 2 2 2 5 3 2 2" xfId="14008"/>
    <cellStyle name="Note 2 2 2 5 3 3" xfId="14009"/>
    <cellStyle name="Note 2 2 2 5 4" xfId="449"/>
    <cellStyle name="Note 2 2 2 5 4 2" xfId="14010"/>
    <cellStyle name="Note 2 2 2 5 4 2 2" xfId="14011"/>
    <cellStyle name="Note 2 2 2 5 4 3" xfId="14012"/>
    <cellStyle name="Note 2 2 2 5 5" xfId="14013"/>
    <cellStyle name="Note 2 2 2 5 5 2" xfId="14014"/>
    <cellStyle name="Note 2 2 2 5 5 2 2" xfId="14015"/>
    <cellStyle name="Note 2 2 2 5 5 3" xfId="14016"/>
    <cellStyle name="Note 2 2 2 5 6" xfId="14017"/>
    <cellStyle name="Note 2 2 2 5 6 2" xfId="14018"/>
    <cellStyle name="Note 2 2 2 5 6 2 2" xfId="14019"/>
    <cellStyle name="Note 2 2 2 5 6 3" xfId="14020"/>
    <cellStyle name="Note 2 2 2 5 7" xfId="14021"/>
    <cellStyle name="Note 2 2 2 5 7 2" xfId="14022"/>
    <cellStyle name="Note 2 2 2 5 7 3" xfId="14023"/>
    <cellStyle name="Note 2 2 2 5 8" xfId="14024"/>
    <cellStyle name="Note 2 2 2 5 8 2" xfId="14025"/>
    <cellStyle name="Note 2 2 2 5 9" xfId="14026"/>
    <cellStyle name="Note 2 2 2 6" xfId="450"/>
    <cellStyle name="Note 2 2 2 6 2" xfId="451"/>
    <cellStyle name="Note 2 2 2 6 2 2" xfId="452"/>
    <cellStyle name="Note 2 2 2 6 2 2 2" xfId="14027"/>
    <cellStyle name="Note 2 2 2 6 2 2 3" xfId="14028"/>
    <cellStyle name="Note 2 2 2 6 2 3" xfId="453"/>
    <cellStyle name="Note 2 2 2 6 2 3 2" xfId="14029"/>
    <cellStyle name="Note 2 2 2 6 2 3 3" xfId="14030"/>
    <cellStyle name="Note 2 2 2 6 2 4" xfId="14031"/>
    <cellStyle name="Note 2 2 2 6 2 5" xfId="14032"/>
    <cellStyle name="Note 2 2 2 6 3" xfId="454"/>
    <cellStyle name="Note 2 2 2 6 3 2" xfId="14033"/>
    <cellStyle name="Note 2 2 2 6 3 3" xfId="14034"/>
    <cellStyle name="Note 2 2 2 6 4" xfId="455"/>
    <cellStyle name="Note 2 2 2 6 4 2" xfId="14035"/>
    <cellStyle name="Note 2 2 2 6 4 3" xfId="14036"/>
    <cellStyle name="Note 2 2 2 6 5" xfId="14037"/>
    <cellStyle name="Note 2 2 2 6 5 2" xfId="14038"/>
    <cellStyle name="Note 2 2 2 6 6" xfId="14039"/>
    <cellStyle name="Note 2 2 2 6 7" xfId="14040"/>
    <cellStyle name="Note 2 2 2 7" xfId="456"/>
    <cellStyle name="Note 2 2 2 7 2" xfId="457"/>
    <cellStyle name="Note 2 2 2 7 2 2" xfId="458"/>
    <cellStyle name="Note 2 2 2 7 2 2 2" xfId="14041"/>
    <cellStyle name="Note 2 2 2 7 2 2 3" xfId="14042"/>
    <cellStyle name="Note 2 2 2 7 2 3" xfId="459"/>
    <cellStyle name="Note 2 2 2 7 2 3 2" xfId="14043"/>
    <cellStyle name="Note 2 2 2 7 2 3 3" xfId="14044"/>
    <cellStyle name="Note 2 2 2 7 2 4" xfId="14045"/>
    <cellStyle name="Note 2 2 2 7 2 5" xfId="14046"/>
    <cellStyle name="Note 2 2 2 7 3" xfId="460"/>
    <cellStyle name="Note 2 2 2 7 3 2" xfId="14047"/>
    <cellStyle name="Note 2 2 2 7 3 3" xfId="14048"/>
    <cellStyle name="Note 2 2 2 7 4" xfId="461"/>
    <cellStyle name="Note 2 2 2 7 4 2" xfId="14049"/>
    <cellStyle name="Note 2 2 2 7 4 3" xfId="14050"/>
    <cellStyle name="Note 2 2 2 7 5" xfId="14051"/>
    <cellStyle name="Note 2 2 2 7 6" xfId="14052"/>
    <cellStyle name="Note 2 2 2 8" xfId="462"/>
    <cellStyle name="Note 2 2 2 8 2" xfId="463"/>
    <cellStyle name="Note 2 2 2 8 2 2" xfId="14053"/>
    <cellStyle name="Note 2 2 2 8 2 3" xfId="14054"/>
    <cellStyle name="Note 2 2 2 8 3" xfId="464"/>
    <cellStyle name="Note 2 2 2 8 3 2" xfId="14055"/>
    <cellStyle name="Note 2 2 2 8 3 3" xfId="14056"/>
    <cellStyle name="Note 2 2 2 8 4" xfId="14057"/>
    <cellStyle name="Note 2 2 2 8 5" xfId="14058"/>
    <cellStyle name="Note 2 2 2 9" xfId="465"/>
    <cellStyle name="Note 2 2 2 9 2" xfId="466"/>
    <cellStyle name="Note 2 2 2 9 2 2" xfId="14059"/>
    <cellStyle name="Note 2 2 2 9 2 3" xfId="14060"/>
    <cellStyle name="Note 2 2 2 9 3" xfId="467"/>
    <cellStyle name="Note 2 2 2 9 3 2" xfId="14061"/>
    <cellStyle name="Note 2 2 2 9 3 3" xfId="14062"/>
    <cellStyle name="Note 2 2 2 9 4" xfId="14063"/>
    <cellStyle name="Note 2 2 2 9 5" xfId="14064"/>
    <cellStyle name="Note 2 2 20" xfId="14065"/>
    <cellStyle name="Note 2 2 3" xfId="468"/>
    <cellStyle name="Note 2 2 3 10" xfId="469"/>
    <cellStyle name="Note 2 2 3 10 2" xfId="470"/>
    <cellStyle name="Note 2 2 3 10 2 2" xfId="14066"/>
    <cellStyle name="Note 2 2 3 10 2 3" xfId="14067"/>
    <cellStyle name="Note 2 2 3 10 3" xfId="471"/>
    <cellStyle name="Note 2 2 3 10 3 2" xfId="14068"/>
    <cellStyle name="Note 2 2 3 10 3 3" xfId="14069"/>
    <cellStyle name="Note 2 2 3 10 4" xfId="14070"/>
    <cellStyle name="Note 2 2 3 10 5" xfId="14071"/>
    <cellStyle name="Note 2 2 3 11" xfId="14072"/>
    <cellStyle name="Note 2 2 3 11 2" xfId="14073"/>
    <cellStyle name="Note 2 2 3 11 3" xfId="14074"/>
    <cellStyle name="Note 2 2 3 12" xfId="14075"/>
    <cellStyle name="Note 2 2 3 12 2" xfId="14076"/>
    <cellStyle name="Note 2 2 3 12 3" xfId="14077"/>
    <cellStyle name="Note 2 2 3 13" xfId="14078"/>
    <cellStyle name="Note 2 2 3 14" xfId="14079"/>
    <cellStyle name="Note 2 2 3 2" xfId="472"/>
    <cellStyle name="Note 2 2 3 2 2" xfId="473"/>
    <cellStyle name="Note 2 2 3 2 2 2" xfId="474"/>
    <cellStyle name="Note 2 2 3 2 2 2 2" xfId="14080"/>
    <cellStyle name="Note 2 2 3 2 2 2 2 2" xfId="14081"/>
    <cellStyle name="Note 2 2 3 2 2 2 2 2 2" xfId="14082"/>
    <cellStyle name="Note 2 2 3 2 2 2 2 3" xfId="14083"/>
    <cellStyle name="Note 2 2 3 2 2 2 3" xfId="14084"/>
    <cellStyle name="Note 2 2 3 2 2 2 3 2" xfId="14085"/>
    <cellStyle name="Note 2 2 3 2 2 2 3 3" xfId="14086"/>
    <cellStyle name="Note 2 2 3 2 2 2 4" xfId="14087"/>
    <cellStyle name="Note 2 2 3 2 2 2 4 2" xfId="14088"/>
    <cellStyle name="Note 2 2 3 2 2 2 4 3" xfId="14089"/>
    <cellStyle name="Note 2 2 3 2 2 2 5" xfId="14090"/>
    <cellStyle name="Note 2 2 3 2 2 2 5 2" xfId="14091"/>
    <cellStyle name="Note 2 2 3 2 2 2 5 3" xfId="14092"/>
    <cellStyle name="Note 2 2 3 2 2 2 6" xfId="14093"/>
    <cellStyle name="Note 2 2 3 2 2 2 6 2" xfId="14094"/>
    <cellStyle name="Note 2 2 3 2 2 2 7" xfId="14095"/>
    <cellStyle name="Note 2 2 3 2 2 2 8" xfId="14096"/>
    <cellStyle name="Note 2 2 3 2 2 2 9" xfId="14097"/>
    <cellStyle name="Note 2 2 3 2 2 3" xfId="14098"/>
    <cellStyle name="Note 2 2 3 2 2 3 2" xfId="14099"/>
    <cellStyle name="Note 2 2 3 2 2 3 2 2" xfId="14100"/>
    <cellStyle name="Note 2 2 3 2 2 3 3" xfId="14101"/>
    <cellStyle name="Note 2 2 3 2 2 4" xfId="14102"/>
    <cellStyle name="Note 2 2 3 2 2 4 2" xfId="14103"/>
    <cellStyle name="Note 2 2 3 2 2 4 3" xfId="14104"/>
    <cellStyle name="Note 2 2 3 2 2 5" xfId="14105"/>
    <cellStyle name="Note 2 2 3 2 2 6" xfId="14106"/>
    <cellStyle name="Note 2 2 3 2 3" xfId="475"/>
    <cellStyle name="Note 2 2 3 2 3 2" xfId="14107"/>
    <cellStyle name="Note 2 2 3 2 3 2 2" xfId="14108"/>
    <cellStyle name="Note 2 2 3 2 3 2 2 2" xfId="14109"/>
    <cellStyle name="Note 2 2 3 2 3 2 3" xfId="14110"/>
    <cellStyle name="Note 2 2 3 2 3 3" xfId="14111"/>
    <cellStyle name="Note 2 2 3 2 3 3 2" xfId="14112"/>
    <cellStyle name="Note 2 2 3 2 3 3 2 2" xfId="14113"/>
    <cellStyle name="Note 2 2 3 2 3 3 3" xfId="14114"/>
    <cellStyle name="Note 2 2 3 2 3 4" xfId="14115"/>
    <cellStyle name="Note 2 2 3 2 3 4 2" xfId="14116"/>
    <cellStyle name="Note 2 2 3 2 3 4 3" xfId="14117"/>
    <cellStyle name="Note 2 2 3 2 3 5" xfId="14118"/>
    <cellStyle name="Note 2 2 3 2 3 5 2" xfId="14119"/>
    <cellStyle name="Note 2 2 3 2 3 5 3" xfId="14120"/>
    <cellStyle name="Note 2 2 3 2 3 6" xfId="14121"/>
    <cellStyle name="Note 2 2 3 2 3 6 2" xfId="14122"/>
    <cellStyle name="Note 2 2 3 2 3 7" xfId="14123"/>
    <cellStyle name="Note 2 2 3 2 3 8" xfId="14124"/>
    <cellStyle name="Note 2 2 3 2 3 9" xfId="14125"/>
    <cellStyle name="Note 2 2 3 2 4" xfId="476"/>
    <cellStyle name="Note 2 2 3 2 4 2" xfId="14126"/>
    <cellStyle name="Note 2 2 3 2 4 2 2" xfId="14127"/>
    <cellStyle name="Note 2 2 3 2 4 3" xfId="14128"/>
    <cellStyle name="Note 2 2 3 2 5" xfId="14129"/>
    <cellStyle name="Note 2 2 3 2 5 2" xfId="14130"/>
    <cellStyle name="Note 2 2 3 2 5 3" xfId="14131"/>
    <cellStyle name="Note 2 2 3 2 6" xfId="14132"/>
    <cellStyle name="Note 2 2 3 2 6 2" xfId="14133"/>
    <cellStyle name="Note 2 2 3 2 6 3" xfId="14134"/>
    <cellStyle name="Note 2 2 3 2 7" xfId="14135"/>
    <cellStyle name="Note 2 2 3 3" xfId="477"/>
    <cellStyle name="Note 2 2 3 3 2" xfId="478"/>
    <cellStyle name="Note 2 2 3 3 2 10" xfId="14136"/>
    <cellStyle name="Note 2 2 3 3 2 2" xfId="479"/>
    <cellStyle name="Note 2 2 3 3 2 2 2" xfId="14137"/>
    <cellStyle name="Note 2 2 3 3 2 2 2 2" xfId="14138"/>
    <cellStyle name="Note 2 2 3 3 2 2 3" xfId="14139"/>
    <cellStyle name="Note 2 2 3 3 2 3" xfId="14140"/>
    <cellStyle name="Note 2 2 3 3 2 3 2" xfId="14141"/>
    <cellStyle name="Note 2 2 3 3 2 3 2 2" xfId="14142"/>
    <cellStyle name="Note 2 2 3 3 2 3 3" xfId="14143"/>
    <cellStyle name="Note 2 2 3 3 2 4" xfId="14144"/>
    <cellStyle name="Note 2 2 3 3 2 4 2" xfId="14145"/>
    <cellStyle name="Note 2 2 3 3 2 4 3" xfId="14146"/>
    <cellStyle name="Note 2 2 3 3 2 5" xfId="14147"/>
    <cellStyle name="Note 2 2 3 3 2 5 2" xfId="14148"/>
    <cellStyle name="Note 2 2 3 3 2 5 3" xfId="14149"/>
    <cellStyle name="Note 2 2 3 3 2 6" xfId="14150"/>
    <cellStyle name="Note 2 2 3 3 2 6 2" xfId="14151"/>
    <cellStyle name="Note 2 2 3 3 2 6 3" xfId="14152"/>
    <cellStyle name="Note 2 2 3 3 2 7" xfId="14153"/>
    <cellStyle name="Note 2 2 3 3 2 7 2" xfId="14154"/>
    <cellStyle name="Note 2 2 3 3 2 8" xfId="14155"/>
    <cellStyle name="Note 2 2 3 3 2 9" xfId="14156"/>
    <cellStyle name="Note 2 2 3 3 3" xfId="480"/>
    <cellStyle name="Note 2 2 3 3 3 2" xfId="14157"/>
    <cellStyle name="Note 2 2 3 3 3 2 2" xfId="14158"/>
    <cellStyle name="Note 2 2 3 3 3 3" xfId="14159"/>
    <cellStyle name="Note 2 2 3 3 4" xfId="481"/>
    <cellStyle name="Note 2 2 3 3 4 2" xfId="14160"/>
    <cellStyle name="Note 2 2 3 3 4 3" xfId="14161"/>
    <cellStyle name="Note 2 2 3 3 5" xfId="482"/>
    <cellStyle name="Note 2 2 3 3 5 2" xfId="14162"/>
    <cellStyle name="Note 2 2 3 3 5 3" xfId="14163"/>
    <cellStyle name="Note 2 2 3 3 6" xfId="14164"/>
    <cellStyle name="Note 2 2 3 3 7" xfId="14165"/>
    <cellStyle name="Note 2 2 3 4" xfId="483"/>
    <cellStyle name="Note 2 2 3 4 10" xfId="14166"/>
    <cellStyle name="Note 2 2 3 4 11" xfId="14167"/>
    <cellStyle name="Note 2 2 3 4 2" xfId="484"/>
    <cellStyle name="Note 2 2 3 4 2 2" xfId="14168"/>
    <cellStyle name="Note 2 2 3 4 2 2 2" xfId="14169"/>
    <cellStyle name="Note 2 2 3 4 2 2 2 2" xfId="14170"/>
    <cellStyle name="Note 2 2 3 4 2 2 3" xfId="14171"/>
    <cellStyle name="Note 2 2 3 4 2 3" xfId="14172"/>
    <cellStyle name="Note 2 2 3 4 2 3 2" xfId="14173"/>
    <cellStyle name="Note 2 2 3 4 2 3 2 2" xfId="14174"/>
    <cellStyle name="Note 2 2 3 4 2 3 3" xfId="14175"/>
    <cellStyle name="Note 2 2 3 4 2 4" xfId="14176"/>
    <cellStyle name="Note 2 2 3 4 2 4 2" xfId="14177"/>
    <cellStyle name="Note 2 2 3 4 2 4 3" xfId="14178"/>
    <cellStyle name="Note 2 2 3 4 2 5" xfId="14179"/>
    <cellStyle name="Note 2 2 3 4 2 5 2" xfId="14180"/>
    <cellStyle name="Note 2 2 3 4 2 5 3" xfId="14181"/>
    <cellStyle name="Note 2 2 3 4 2 6" xfId="14182"/>
    <cellStyle name="Note 2 2 3 4 2 6 2" xfId="14183"/>
    <cellStyle name="Note 2 2 3 4 2 7" xfId="14184"/>
    <cellStyle name="Note 2 2 3 4 2 8" xfId="14185"/>
    <cellStyle name="Note 2 2 3 4 2 9" xfId="14186"/>
    <cellStyle name="Note 2 2 3 4 3" xfId="14187"/>
    <cellStyle name="Note 2 2 3 4 3 2" xfId="14188"/>
    <cellStyle name="Note 2 2 3 4 3 2 2" xfId="14189"/>
    <cellStyle name="Note 2 2 3 4 3 3" xfId="14190"/>
    <cellStyle name="Note 2 2 3 4 4" xfId="14191"/>
    <cellStyle name="Note 2 2 3 4 4 2" xfId="14192"/>
    <cellStyle name="Note 2 2 3 4 4 2 2" xfId="14193"/>
    <cellStyle name="Note 2 2 3 4 4 3" xfId="14194"/>
    <cellStyle name="Note 2 2 3 4 5" xfId="14195"/>
    <cellStyle name="Note 2 2 3 4 5 2" xfId="14196"/>
    <cellStyle name="Note 2 2 3 4 5 2 2" xfId="14197"/>
    <cellStyle name="Note 2 2 3 4 5 3" xfId="14198"/>
    <cellStyle name="Note 2 2 3 4 6" xfId="14199"/>
    <cellStyle name="Note 2 2 3 4 6 2" xfId="14200"/>
    <cellStyle name="Note 2 2 3 4 6 2 2" xfId="14201"/>
    <cellStyle name="Note 2 2 3 4 6 3" xfId="14202"/>
    <cellStyle name="Note 2 2 3 4 7" xfId="14203"/>
    <cellStyle name="Note 2 2 3 4 7 2" xfId="14204"/>
    <cellStyle name="Note 2 2 3 4 8" xfId="14205"/>
    <cellStyle name="Note 2 2 3 4 9" xfId="14206"/>
    <cellStyle name="Note 2 2 3 5" xfId="485"/>
    <cellStyle name="Note 2 2 3 5 10" xfId="14207"/>
    <cellStyle name="Note 2 2 3 5 11" xfId="14208"/>
    <cellStyle name="Note 2 2 3 5 2" xfId="486"/>
    <cellStyle name="Note 2 2 3 5 2 10" xfId="14209"/>
    <cellStyle name="Note 2 2 3 5 2 2" xfId="487"/>
    <cellStyle name="Note 2 2 3 5 2 2 2" xfId="14210"/>
    <cellStyle name="Note 2 2 3 5 2 2 2 2" xfId="14211"/>
    <cellStyle name="Note 2 2 3 5 2 2 3" xfId="14212"/>
    <cellStyle name="Note 2 2 3 5 2 3" xfId="488"/>
    <cellStyle name="Note 2 2 3 5 2 3 2" xfId="14213"/>
    <cellStyle name="Note 2 2 3 5 2 3 2 2" xfId="14214"/>
    <cellStyle name="Note 2 2 3 5 2 3 3" xfId="14215"/>
    <cellStyle name="Note 2 2 3 5 2 4" xfId="14216"/>
    <cellStyle name="Note 2 2 3 5 2 4 2" xfId="14217"/>
    <cellStyle name="Note 2 2 3 5 2 4 3" xfId="14218"/>
    <cellStyle name="Note 2 2 3 5 2 5" xfId="14219"/>
    <cellStyle name="Note 2 2 3 5 2 5 2" xfId="14220"/>
    <cellStyle name="Note 2 2 3 5 2 5 3" xfId="14221"/>
    <cellStyle name="Note 2 2 3 5 2 6" xfId="14222"/>
    <cellStyle name="Note 2 2 3 5 2 6 2" xfId="14223"/>
    <cellStyle name="Note 2 2 3 5 2 6 3" xfId="14224"/>
    <cellStyle name="Note 2 2 3 5 2 7" xfId="14225"/>
    <cellStyle name="Note 2 2 3 5 2 7 2" xfId="14226"/>
    <cellStyle name="Note 2 2 3 5 2 8" xfId="14227"/>
    <cellStyle name="Note 2 2 3 5 2 9" xfId="14228"/>
    <cellStyle name="Note 2 2 3 5 3" xfId="489"/>
    <cellStyle name="Note 2 2 3 5 3 2" xfId="14229"/>
    <cellStyle name="Note 2 2 3 5 3 2 2" xfId="14230"/>
    <cellStyle name="Note 2 2 3 5 3 3" xfId="14231"/>
    <cellStyle name="Note 2 2 3 5 4" xfId="490"/>
    <cellStyle name="Note 2 2 3 5 4 2" xfId="14232"/>
    <cellStyle name="Note 2 2 3 5 4 2 2" xfId="14233"/>
    <cellStyle name="Note 2 2 3 5 4 3" xfId="14234"/>
    <cellStyle name="Note 2 2 3 5 5" xfId="14235"/>
    <cellStyle name="Note 2 2 3 5 5 2" xfId="14236"/>
    <cellStyle name="Note 2 2 3 5 5 2 2" xfId="14237"/>
    <cellStyle name="Note 2 2 3 5 5 3" xfId="14238"/>
    <cellStyle name="Note 2 2 3 5 6" xfId="14239"/>
    <cellStyle name="Note 2 2 3 5 6 2" xfId="14240"/>
    <cellStyle name="Note 2 2 3 5 6 2 2" xfId="14241"/>
    <cellStyle name="Note 2 2 3 5 6 3" xfId="14242"/>
    <cellStyle name="Note 2 2 3 5 7" xfId="14243"/>
    <cellStyle name="Note 2 2 3 5 7 2" xfId="14244"/>
    <cellStyle name="Note 2 2 3 5 7 3" xfId="14245"/>
    <cellStyle name="Note 2 2 3 5 8" xfId="14246"/>
    <cellStyle name="Note 2 2 3 5 8 2" xfId="14247"/>
    <cellStyle name="Note 2 2 3 5 9" xfId="14248"/>
    <cellStyle name="Note 2 2 3 6" xfId="491"/>
    <cellStyle name="Note 2 2 3 6 2" xfId="492"/>
    <cellStyle name="Note 2 2 3 6 2 2" xfId="493"/>
    <cellStyle name="Note 2 2 3 6 2 2 2" xfId="14249"/>
    <cellStyle name="Note 2 2 3 6 2 2 3" xfId="14250"/>
    <cellStyle name="Note 2 2 3 6 2 3" xfId="494"/>
    <cellStyle name="Note 2 2 3 6 2 3 2" xfId="14251"/>
    <cellStyle name="Note 2 2 3 6 2 3 3" xfId="14252"/>
    <cellStyle name="Note 2 2 3 6 2 4" xfId="14253"/>
    <cellStyle name="Note 2 2 3 6 2 5" xfId="14254"/>
    <cellStyle name="Note 2 2 3 6 3" xfId="495"/>
    <cellStyle name="Note 2 2 3 6 3 2" xfId="14255"/>
    <cellStyle name="Note 2 2 3 6 3 3" xfId="14256"/>
    <cellStyle name="Note 2 2 3 6 4" xfId="496"/>
    <cellStyle name="Note 2 2 3 6 4 2" xfId="14257"/>
    <cellStyle name="Note 2 2 3 6 4 3" xfId="14258"/>
    <cellStyle name="Note 2 2 3 6 5" xfId="14259"/>
    <cellStyle name="Note 2 2 3 6 5 2" xfId="14260"/>
    <cellStyle name="Note 2 2 3 6 6" xfId="14261"/>
    <cellStyle name="Note 2 2 3 6 7" xfId="14262"/>
    <cellStyle name="Note 2 2 3 7" xfId="497"/>
    <cellStyle name="Note 2 2 3 7 2" xfId="498"/>
    <cellStyle name="Note 2 2 3 7 2 2" xfId="499"/>
    <cellStyle name="Note 2 2 3 7 2 2 2" xfId="14263"/>
    <cellStyle name="Note 2 2 3 7 2 2 3" xfId="14264"/>
    <cellStyle name="Note 2 2 3 7 2 3" xfId="500"/>
    <cellStyle name="Note 2 2 3 7 2 3 2" xfId="14265"/>
    <cellStyle name="Note 2 2 3 7 2 3 3" xfId="14266"/>
    <cellStyle name="Note 2 2 3 7 2 4" xfId="14267"/>
    <cellStyle name="Note 2 2 3 7 2 5" xfId="14268"/>
    <cellStyle name="Note 2 2 3 7 3" xfId="501"/>
    <cellStyle name="Note 2 2 3 7 3 2" xfId="14269"/>
    <cellStyle name="Note 2 2 3 7 3 3" xfId="14270"/>
    <cellStyle name="Note 2 2 3 7 4" xfId="502"/>
    <cellStyle name="Note 2 2 3 7 4 2" xfId="14271"/>
    <cellStyle name="Note 2 2 3 7 4 3" xfId="14272"/>
    <cellStyle name="Note 2 2 3 7 5" xfId="14273"/>
    <cellStyle name="Note 2 2 3 7 6" xfId="14274"/>
    <cellStyle name="Note 2 2 3 8" xfId="503"/>
    <cellStyle name="Note 2 2 3 8 2" xfId="504"/>
    <cellStyle name="Note 2 2 3 8 2 2" xfId="14275"/>
    <cellStyle name="Note 2 2 3 8 2 3" xfId="14276"/>
    <cellStyle name="Note 2 2 3 8 3" xfId="505"/>
    <cellStyle name="Note 2 2 3 8 3 2" xfId="14277"/>
    <cellStyle name="Note 2 2 3 8 3 3" xfId="14278"/>
    <cellStyle name="Note 2 2 3 8 4" xfId="14279"/>
    <cellStyle name="Note 2 2 3 8 5" xfId="14280"/>
    <cellStyle name="Note 2 2 3 9" xfId="506"/>
    <cellStyle name="Note 2 2 3 9 2" xfId="507"/>
    <cellStyle name="Note 2 2 3 9 2 2" xfId="14281"/>
    <cellStyle name="Note 2 2 3 9 2 3" xfId="14282"/>
    <cellStyle name="Note 2 2 3 9 3" xfId="508"/>
    <cellStyle name="Note 2 2 3 9 3 2" xfId="14283"/>
    <cellStyle name="Note 2 2 3 9 3 3" xfId="14284"/>
    <cellStyle name="Note 2 2 3 9 4" xfId="14285"/>
    <cellStyle name="Note 2 2 3 9 5" xfId="14286"/>
    <cellStyle name="Note 2 2 4" xfId="509"/>
    <cellStyle name="Note 2 2 4 10" xfId="14287"/>
    <cellStyle name="Note 2 2 4 10 2" xfId="14288"/>
    <cellStyle name="Note 2 2 4 10 3" xfId="14289"/>
    <cellStyle name="Note 2 2 4 11" xfId="14290"/>
    <cellStyle name="Note 2 2 4 11 2" xfId="14291"/>
    <cellStyle name="Note 2 2 4 11 3" xfId="14292"/>
    <cellStyle name="Note 2 2 4 12" xfId="14293"/>
    <cellStyle name="Note 2 2 4 12 2" xfId="14294"/>
    <cellStyle name="Note 2 2 4 12 3" xfId="14295"/>
    <cellStyle name="Note 2 2 4 13" xfId="14296"/>
    <cellStyle name="Note 2 2 4 14" xfId="14297"/>
    <cellStyle name="Note 2 2 4 2" xfId="510"/>
    <cellStyle name="Note 2 2 4 2 2" xfId="511"/>
    <cellStyle name="Note 2 2 4 2 2 2" xfId="14298"/>
    <cellStyle name="Note 2 2 4 2 2 2 2" xfId="14299"/>
    <cellStyle name="Note 2 2 4 2 2 2 2 2" xfId="14300"/>
    <cellStyle name="Note 2 2 4 2 2 2 3" xfId="14301"/>
    <cellStyle name="Note 2 2 4 2 2 3" xfId="14302"/>
    <cellStyle name="Note 2 2 4 2 2 3 2" xfId="14303"/>
    <cellStyle name="Note 2 2 4 2 2 3 3" xfId="14304"/>
    <cellStyle name="Note 2 2 4 2 2 4" xfId="14305"/>
    <cellStyle name="Note 2 2 4 2 2 4 2" xfId="14306"/>
    <cellStyle name="Note 2 2 4 2 2 4 3" xfId="14307"/>
    <cellStyle name="Note 2 2 4 2 2 5" xfId="14308"/>
    <cellStyle name="Note 2 2 4 2 2 5 2" xfId="14309"/>
    <cellStyle name="Note 2 2 4 2 2 5 3" xfId="14310"/>
    <cellStyle name="Note 2 2 4 2 2 6" xfId="14311"/>
    <cellStyle name="Note 2 2 4 2 2 6 2" xfId="14312"/>
    <cellStyle name="Note 2 2 4 2 2 7" xfId="14313"/>
    <cellStyle name="Note 2 2 4 2 2 8" xfId="14314"/>
    <cellStyle name="Note 2 2 4 2 2 9" xfId="14315"/>
    <cellStyle name="Note 2 2 4 2 3" xfId="14316"/>
    <cellStyle name="Note 2 2 4 2 3 2" xfId="14317"/>
    <cellStyle name="Note 2 2 4 2 3 2 2" xfId="14318"/>
    <cellStyle name="Note 2 2 4 2 3 3" xfId="14319"/>
    <cellStyle name="Note 2 2 4 2 4" xfId="14320"/>
    <cellStyle name="Note 2 2 4 2 4 2" xfId="14321"/>
    <cellStyle name="Note 2 2 4 2 4 3" xfId="14322"/>
    <cellStyle name="Note 2 2 4 2 5" xfId="14323"/>
    <cellStyle name="Note 2 2 4 2 6" xfId="14324"/>
    <cellStyle name="Note 2 2 4 3" xfId="512"/>
    <cellStyle name="Note 2 2 4 3 2" xfId="14325"/>
    <cellStyle name="Note 2 2 4 3 2 2" xfId="14326"/>
    <cellStyle name="Note 2 2 4 3 2 2 2" xfId="14327"/>
    <cellStyle name="Note 2 2 4 3 2 3" xfId="14328"/>
    <cellStyle name="Note 2 2 4 3 3" xfId="14329"/>
    <cellStyle name="Note 2 2 4 3 3 2" xfId="14330"/>
    <cellStyle name="Note 2 2 4 3 3 2 2" xfId="14331"/>
    <cellStyle name="Note 2 2 4 3 3 3" xfId="14332"/>
    <cellStyle name="Note 2 2 4 3 4" xfId="14333"/>
    <cellStyle name="Note 2 2 4 3 4 2" xfId="14334"/>
    <cellStyle name="Note 2 2 4 3 4 3" xfId="14335"/>
    <cellStyle name="Note 2 2 4 3 5" xfId="14336"/>
    <cellStyle name="Note 2 2 4 3 5 2" xfId="14337"/>
    <cellStyle name="Note 2 2 4 3 5 3" xfId="14338"/>
    <cellStyle name="Note 2 2 4 3 6" xfId="14339"/>
    <cellStyle name="Note 2 2 4 3 6 2" xfId="14340"/>
    <cellStyle name="Note 2 2 4 3 7" xfId="14341"/>
    <cellStyle name="Note 2 2 4 3 8" xfId="14342"/>
    <cellStyle name="Note 2 2 4 3 9" xfId="14343"/>
    <cellStyle name="Note 2 2 4 4" xfId="513"/>
    <cellStyle name="Note 2 2 4 4 2" xfId="14344"/>
    <cellStyle name="Note 2 2 4 4 2 2" xfId="14345"/>
    <cellStyle name="Note 2 2 4 4 3" xfId="14346"/>
    <cellStyle name="Note 2 2 4 5" xfId="14347"/>
    <cellStyle name="Note 2 2 4 5 2" xfId="14348"/>
    <cellStyle name="Note 2 2 4 5 3" xfId="14349"/>
    <cellStyle name="Note 2 2 4 6" xfId="14350"/>
    <cellStyle name="Note 2 2 4 6 2" xfId="14351"/>
    <cellStyle name="Note 2 2 4 6 3" xfId="14352"/>
    <cellStyle name="Note 2 2 4 7" xfId="14353"/>
    <cellStyle name="Note 2 2 4 7 2" xfId="14354"/>
    <cellStyle name="Note 2 2 4 7 3" xfId="14355"/>
    <cellStyle name="Note 2 2 4 8" xfId="14356"/>
    <cellStyle name="Note 2 2 4 8 2" xfId="14357"/>
    <cellStyle name="Note 2 2 4 8 3" xfId="14358"/>
    <cellStyle name="Note 2 2 4 9" xfId="14359"/>
    <cellStyle name="Note 2 2 4 9 2" xfId="14360"/>
    <cellStyle name="Note 2 2 4 9 3" xfId="14361"/>
    <cellStyle name="Note 2 2 5" xfId="514"/>
    <cellStyle name="Note 2 2 5 2" xfId="515"/>
    <cellStyle name="Note 2 2 5 2 10" xfId="14362"/>
    <cellStyle name="Note 2 2 5 2 2" xfId="516"/>
    <cellStyle name="Note 2 2 5 2 2 2" xfId="14363"/>
    <cellStyle name="Note 2 2 5 2 2 2 2" xfId="14364"/>
    <cellStyle name="Note 2 2 5 2 2 3" xfId="14365"/>
    <cellStyle name="Note 2 2 5 2 3" xfId="14366"/>
    <cellStyle name="Note 2 2 5 2 3 2" xfId="14367"/>
    <cellStyle name="Note 2 2 5 2 3 2 2" xfId="14368"/>
    <cellStyle name="Note 2 2 5 2 3 3" xfId="14369"/>
    <cellStyle name="Note 2 2 5 2 4" xfId="14370"/>
    <cellStyle name="Note 2 2 5 2 4 2" xfId="14371"/>
    <cellStyle name="Note 2 2 5 2 4 3" xfId="14372"/>
    <cellStyle name="Note 2 2 5 2 5" xfId="14373"/>
    <cellStyle name="Note 2 2 5 2 5 2" xfId="14374"/>
    <cellStyle name="Note 2 2 5 2 5 3" xfId="14375"/>
    <cellStyle name="Note 2 2 5 2 6" xfId="14376"/>
    <cellStyle name="Note 2 2 5 2 6 2" xfId="14377"/>
    <cellStyle name="Note 2 2 5 2 6 3" xfId="14378"/>
    <cellStyle name="Note 2 2 5 2 7" xfId="14379"/>
    <cellStyle name="Note 2 2 5 2 7 2" xfId="14380"/>
    <cellStyle name="Note 2 2 5 2 8" xfId="14381"/>
    <cellStyle name="Note 2 2 5 2 9" xfId="14382"/>
    <cellStyle name="Note 2 2 5 3" xfId="517"/>
    <cellStyle name="Note 2 2 5 3 2" xfId="14383"/>
    <cellStyle name="Note 2 2 5 3 2 2" xfId="14384"/>
    <cellStyle name="Note 2 2 5 3 3" xfId="14385"/>
    <cellStyle name="Note 2 2 5 4" xfId="518"/>
    <cellStyle name="Note 2 2 5 4 2" xfId="14386"/>
    <cellStyle name="Note 2 2 5 4 3" xfId="14387"/>
    <cellStyle name="Note 2 2 5 5" xfId="519"/>
    <cellStyle name="Note 2 2 5 5 2" xfId="14388"/>
    <cellStyle name="Note 2 2 5 5 3" xfId="14389"/>
    <cellStyle name="Note 2 2 5 6" xfId="14390"/>
    <cellStyle name="Note 2 2 5 7" xfId="14391"/>
    <cellStyle name="Note 2 2 6" xfId="520"/>
    <cellStyle name="Note 2 2 6 10" xfId="14392"/>
    <cellStyle name="Note 2 2 6 11" xfId="14393"/>
    <cellStyle name="Note 2 2 6 2" xfId="521"/>
    <cellStyle name="Note 2 2 6 2 2" xfId="14394"/>
    <cellStyle name="Note 2 2 6 2 2 2" xfId="14395"/>
    <cellStyle name="Note 2 2 6 2 2 2 2" xfId="14396"/>
    <cellStyle name="Note 2 2 6 2 2 3" xfId="14397"/>
    <cellStyle name="Note 2 2 6 2 3" xfId="14398"/>
    <cellStyle name="Note 2 2 6 2 3 2" xfId="14399"/>
    <cellStyle name="Note 2 2 6 2 3 2 2" xfId="14400"/>
    <cellStyle name="Note 2 2 6 2 3 3" xfId="14401"/>
    <cellStyle name="Note 2 2 6 2 4" xfId="14402"/>
    <cellStyle name="Note 2 2 6 2 4 2" xfId="14403"/>
    <cellStyle name="Note 2 2 6 2 4 3" xfId="14404"/>
    <cellStyle name="Note 2 2 6 2 5" xfId="14405"/>
    <cellStyle name="Note 2 2 6 2 5 2" xfId="14406"/>
    <cellStyle name="Note 2 2 6 2 5 3" xfId="14407"/>
    <cellStyle name="Note 2 2 6 2 6" xfId="14408"/>
    <cellStyle name="Note 2 2 6 2 6 2" xfId="14409"/>
    <cellStyle name="Note 2 2 6 2 7" xfId="14410"/>
    <cellStyle name="Note 2 2 6 2 8" xfId="14411"/>
    <cellStyle name="Note 2 2 6 2 9" xfId="14412"/>
    <cellStyle name="Note 2 2 6 3" xfId="14413"/>
    <cellStyle name="Note 2 2 6 3 2" xfId="14414"/>
    <cellStyle name="Note 2 2 6 3 2 2" xfId="14415"/>
    <cellStyle name="Note 2 2 6 3 3" xfId="14416"/>
    <cellStyle name="Note 2 2 6 4" xfId="14417"/>
    <cellStyle name="Note 2 2 6 4 2" xfId="14418"/>
    <cellStyle name="Note 2 2 6 4 2 2" xfId="14419"/>
    <cellStyle name="Note 2 2 6 4 3" xfId="14420"/>
    <cellStyle name="Note 2 2 6 5" xfId="14421"/>
    <cellStyle name="Note 2 2 6 5 2" xfId="14422"/>
    <cellStyle name="Note 2 2 6 5 2 2" xfId="14423"/>
    <cellStyle name="Note 2 2 6 5 3" xfId="14424"/>
    <cellStyle name="Note 2 2 6 6" xfId="14425"/>
    <cellStyle name="Note 2 2 6 6 2" xfId="14426"/>
    <cellStyle name="Note 2 2 6 6 2 2" xfId="14427"/>
    <cellStyle name="Note 2 2 6 6 3" xfId="14428"/>
    <cellStyle name="Note 2 2 6 7" xfId="14429"/>
    <cellStyle name="Note 2 2 6 7 2" xfId="14430"/>
    <cellStyle name="Note 2 2 6 8" xfId="14431"/>
    <cellStyle name="Note 2 2 6 9" xfId="14432"/>
    <cellStyle name="Note 2 2 7" xfId="522"/>
    <cellStyle name="Note 2 2 7 10" xfId="14433"/>
    <cellStyle name="Note 2 2 7 11" xfId="14434"/>
    <cellStyle name="Note 2 2 7 2" xfId="523"/>
    <cellStyle name="Note 2 2 7 2 10" xfId="14435"/>
    <cellStyle name="Note 2 2 7 2 2" xfId="524"/>
    <cellStyle name="Note 2 2 7 2 2 2" xfId="14436"/>
    <cellStyle name="Note 2 2 7 2 2 2 2" xfId="14437"/>
    <cellStyle name="Note 2 2 7 2 2 3" xfId="14438"/>
    <cellStyle name="Note 2 2 7 2 3" xfId="525"/>
    <cellStyle name="Note 2 2 7 2 3 2" xfId="14439"/>
    <cellStyle name="Note 2 2 7 2 3 2 2" xfId="14440"/>
    <cellStyle name="Note 2 2 7 2 3 3" xfId="14441"/>
    <cellStyle name="Note 2 2 7 2 4" xfId="14442"/>
    <cellStyle name="Note 2 2 7 2 4 2" xfId="14443"/>
    <cellStyle name="Note 2 2 7 2 4 3" xfId="14444"/>
    <cellStyle name="Note 2 2 7 2 5" xfId="14445"/>
    <cellStyle name="Note 2 2 7 2 5 2" xfId="14446"/>
    <cellStyle name="Note 2 2 7 2 5 3" xfId="14447"/>
    <cellStyle name="Note 2 2 7 2 6" xfId="14448"/>
    <cellStyle name="Note 2 2 7 2 6 2" xfId="14449"/>
    <cellStyle name="Note 2 2 7 2 6 3" xfId="14450"/>
    <cellStyle name="Note 2 2 7 2 7" xfId="14451"/>
    <cellStyle name="Note 2 2 7 2 7 2" xfId="14452"/>
    <cellStyle name="Note 2 2 7 2 8" xfId="14453"/>
    <cellStyle name="Note 2 2 7 2 9" xfId="14454"/>
    <cellStyle name="Note 2 2 7 3" xfId="526"/>
    <cellStyle name="Note 2 2 7 3 2" xfId="14455"/>
    <cellStyle name="Note 2 2 7 3 2 2" xfId="14456"/>
    <cellStyle name="Note 2 2 7 3 3" xfId="14457"/>
    <cellStyle name="Note 2 2 7 4" xfId="527"/>
    <cellStyle name="Note 2 2 7 4 2" xfId="14458"/>
    <cellStyle name="Note 2 2 7 4 2 2" xfId="14459"/>
    <cellStyle name="Note 2 2 7 4 3" xfId="14460"/>
    <cellStyle name="Note 2 2 7 5" xfId="14461"/>
    <cellStyle name="Note 2 2 7 5 2" xfId="14462"/>
    <cellStyle name="Note 2 2 7 5 2 2" xfId="14463"/>
    <cellStyle name="Note 2 2 7 5 3" xfId="14464"/>
    <cellStyle name="Note 2 2 7 6" xfId="14465"/>
    <cellStyle name="Note 2 2 7 6 2" xfId="14466"/>
    <cellStyle name="Note 2 2 7 6 2 2" xfId="14467"/>
    <cellStyle name="Note 2 2 7 6 3" xfId="14468"/>
    <cellStyle name="Note 2 2 7 7" xfId="14469"/>
    <cellStyle name="Note 2 2 7 7 2" xfId="14470"/>
    <cellStyle name="Note 2 2 7 7 3" xfId="14471"/>
    <cellStyle name="Note 2 2 7 8" xfId="14472"/>
    <cellStyle name="Note 2 2 7 8 2" xfId="14473"/>
    <cellStyle name="Note 2 2 7 9" xfId="14474"/>
    <cellStyle name="Note 2 2 8" xfId="528"/>
    <cellStyle name="Note 2 2 8 2" xfId="529"/>
    <cellStyle name="Note 2 2 8 2 2" xfId="530"/>
    <cellStyle name="Note 2 2 8 2 2 2" xfId="14475"/>
    <cellStyle name="Note 2 2 8 2 2 3" xfId="14476"/>
    <cellStyle name="Note 2 2 8 2 3" xfId="531"/>
    <cellStyle name="Note 2 2 8 2 3 2" xfId="14477"/>
    <cellStyle name="Note 2 2 8 2 3 3" xfId="14478"/>
    <cellStyle name="Note 2 2 8 2 4" xfId="14479"/>
    <cellStyle name="Note 2 2 8 2 5" xfId="14480"/>
    <cellStyle name="Note 2 2 8 3" xfId="532"/>
    <cellStyle name="Note 2 2 8 3 2" xfId="14481"/>
    <cellStyle name="Note 2 2 8 3 3" xfId="14482"/>
    <cellStyle name="Note 2 2 8 4" xfId="533"/>
    <cellStyle name="Note 2 2 8 4 2" xfId="14483"/>
    <cellStyle name="Note 2 2 8 4 3" xfId="14484"/>
    <cellStyle name="Note 2 2 8 5" xfId="14485"/>
    <cellStyle name="Note 2 2 8 5 2" xfId="14486"/>
    <cellStyle name="Note 2 2 8 6" xfId="14487"/>
    <cellStyle name="Note 2 2 8 7" xfId="14488"/>
    <cellStyle name="Note 2 2 9" xfId="534"/>
    <cellStyle name="Note 2 2 9 2" xfId="535"/>
    <cellStyle name="Note 2 2 9 2 2" xfId="536"/>
    <cellStyle name="Note 2 2 9 2 2 2" xfId="14489"/>
    <cellStyle name="Note 2 2 9 2 2 3" xfId="14490"/>
    <cellStyle name="Note 2 2 9 2 3" xfId="537"/>
    <cellStyle name="Note 2 2 9 2 3 2" xfId="14491"/>
    <cellStyle name="Note 2 2 9 2 3 3" xfId="14492"/>
    <cellStyle name="Note 2 2 9 2 4" xfId="14493"/>
    <cellStyle name="Note 2 2 9 2 5" xfId="14494"/>
    <cellStyle name="Note 2 2 9 3" xfId="538"/>
    <cellStyle name="Note 2 2 9 3 2" xfId="14495"/>
    <cellStyle name="Note 2 2 9 3 3" xfId="14496"/>
    <cellStyle name="Note 2 2 9 4" xfId="539"/>
    <cellStyle name="Note 2 2 9 4 2" xfId="14497"/>
    <cellStyle name="Note 2 2 9 4 3" xfId="14498"/>
    <cellStyle name="Note 2 2 9 5" xfId="14499"/>
    <cellStyle name="Note 2 2 9 6" xfId="14500"/>
    <cellStyle name="Note 2 3" xfId="14501"/>
    <cellStyle name="Note 2 3 10" xfId="14502"/>
    <cellStyle name="Note 2 3 10 2" xfId="14503"/>
    <cellStyle name="Note 2 3 10 3" xfId="14504"/>
    <cellStyle name="Note 2 3 11" xfId="14505"/>
    <cellStyle name="Note 2 3 11 2" xfId="14506"/>
    <cellStyle name="Note 2 3 11 3" xfId="14507"/>
    <cellStyle name="Note 2 3 12" xfId="14508"/>
    <cellStyle name="Note 2 3 12 2" xfId="14509"/>
    <cellStyle name="Note 2 3 12 3" xfId="14510"/>
    <cellStyle name="Note 2 3 13" xfId="14511"/>
    <cellStyle name="Note 2 3 13 2" xfId="14512"/>
    <cellStyle name="Note 2 3 13 3" xfId="14513"/>
    <cellStyle name="Note 2 3 14" xfId="14514"/>
    <cellStyle name="Note 2 3 14 2" xfId="14515"/>
    <cellStyle name="Note 2 3 14 3" xfId="14516"/>
    <cellStyle name="Note 2 3 15" xfId="14517"/>
    <cellStyle name="Note 2 3 15 2" xfId="14518"/>
    <cellStyle name="Note 2 3 15 3" xfId="14519"/>
    <cellStyle name="Note 2 3 16" xfId="14520"/>
    <cellStyle name="Note 2 3 16 2" xfId="14521"/>
    <cellStyle name="Note 2 3 16 3" xfId="14522"/>
    <cellStyle name="Note 2 3 17" xfId="14523"/>
    <cellStyle name="Note 2 3 18" xfId="14524"/>
    <cellStyle name="Note 2 3 19" xfId="14525"/>
    <cellStyle name="Note 2 3 2" xfId="14526"/>
    <cellStyle name="Note 2 3 2 10" xfId="14527"/>
    <cellStyle name="Note 2 3 2 10 2" xfId="14528"/>
    <cellStyle name="Note 2 3 2 10 3" xfId="14529"/>
    <cellStyle name="Note 2 3 2 11" xfId="14530"/>
    <cellStyle name="Note 2 3 2 11 2" xfId="14531"/>
    <cellStyle name="Note 2 3 2 11 3" xfId="14532"/>
    <cellStyle name="Note 2 3 2 12" xfId="14533"/>
    <cellStyle name="Note 2 3 2 12 2" xfId="14534"/>
    <cellStyle name="Note 2 3 2 12 3" xfId="14535"/>
    <cellStyle name="Note 2 3 2 13" xfId="14536"/>
    <cellStyle name="Note 2 3 2 13 2" xfId="14537"/>
    <cellStyle name="Note 2 3 2 13 3" xfId="14538"/>
    <cellStyle name="Note 2 3 2 14" xfId="14539"/>
    <cellStyle name="Note 2 3 2 14 2" xfId="14540"/>
    <cellStyle name="Note 2 3 2 14 3" xfId="14541"/>
    <cellStyle name="Note 2 3 2 15" xfId="14542"/>
    <cellStyle name="Note 2 3 2 15 2" xfId="14543"/>
    <cellStyle name="Note 2 3 2 15 3" xfId="14544"/>
    <cellStyle name="Note 2 3 2 16" xfId="14545"/>
    <cellStyle name="Note 2 3 2 17" xfId="14546"/>
    <cellStyle name="Note 2 3 2 18" xfId="14547"/>
    <cellStyle name="Note 2 3 2 19" xfId="14548"/>
    <cellStyle name="Note 2 3 2 2" xfId="14549"/>
    <cellStyle name="Note 2 3 2 2 10" xfId="14550"/>
    <cellStyle name="Note 2 3 2 2 10 2" xfId="14551"/>
    <cellStyle name="Note 2 3 2 2 10 3" xfId="14552"/>
    <cellStyle name="Note 2 3 2 2 11" xfId="14553"/>
    <cellStyle name="Note 2 3 2 2 11 2" xfId="14554"/>
    <cellStyle name="Note 2 3 2 2 11 3" xfId="14555"/>
    <cellStyle name="Note 2 3 2 2 12" xfId="14556"/>
    <cellStyle name="Note 2 3 2 2 12 2" xfId="14557"/>
    <cellStyle name="Note 2 3 2 2 12 3" xfId="14558"/>
    <cellStyle name="Note 2 3 2 2 13" xfId="14559"/>
    <cellStyle name="Note 2 3 2 2 14" xfId="14560"/>
    <cellStyle name="Note 2 3 2 2 2" xfId="14561"/>
    <cellStyle name="Note 2 3 2 2 2 2" xfId="14562"/>
    <cellStyle name="Note 2 3 2 2 2 3" xfId="14563"/>
    <cellStyle name="Note 2 3 2 2 3" xfId="14564"/>
    <cellStyle name="Note 2 3 2 2 3 2" xfId="14565"/>
    <cellStyle name="Note 2 3 2 2 3 3" xfId="14566"/>
    <cellStyle name="Note 2 3 2 2 4" xfId="14567"/>
    <cellStyle name="Note 2 3 2 2 4 2" xfId="14568"/>
    <cellStyle name="Note 2 3 2 2 4 3" xfId="14569"/>
    <cellStyle name="Note 2 3 2 2 5" xfId="14570"/>
    <cellStyle name="Note 2 3 2 2 5 2" xfId="14571"/>
    <cellStyle name="Note 2 3 2 2 5 3" xfId="14572"/>
    <cellStyle name="Note 2 3 2 2 6" xfId="14573"/>
    <cellStyle name="Note 2 3 2 2 6 2" xfId="14574"/>
    <cellStyle name="Note 2 3 2 2 6 3" xfId="14575"/>
    <cellStyle name="Note 2 3 2 2 7" xfId="14576"/>
    <cellStyle name="Note 2 3 2 2 7 2" xfId="14577"/>
    <cellStyle name="Note 2 3 2 2 7 3" xfId="14578"/>
    <cellStyle name="Note 2 3 2 2 8" xfId="14579"/>
    <cellStyle name="Note 2 3 2 2 8 2" xfId="14580"/>
    <cellStyle name="Note 2 3 2 2 8 3" xfId="14581"/>
    <cellStyle name="Note 2 3 2 2 9" xfId="14582"/>
    <cellStyle name="Note 2 3 2 2 9 2" xfId="14583"/>
    <cellStyle name="Note 2 3 2 2 9 3" xfId="14584"/>
    <cellStyle name="Note 2 3 2 3" xfId="14585"/>
    <cellStyle name="Note 2 3 2 3 10" xfId="14586"/>
    <cellStyle name="Note 2 3 2 3 10 2" xfId="14587"/>
    <cellStyle name="Note 2 3 2 3 10 3" xfId="14588"/>
    <cellStyle name="Note 2 3 2 3 11" xfId="14589"/>
    <cellStyle name="Note 2 3 2 3 11 2" xfId="14590"/>
    <cellStyle name="Note 2 3 2 3 11 3" xfId="14591"/>
    <cellStyle name="Note 2 3 2 3 12" xfId="14592"/>
    <cellStyle name="Note 2 3 2 3 12 2" xfId="14593"/>
    <cellStyle name="Note 2 3 2 3 12 3" xfId="14594"/>
    <cellStyle name="Note 2 3 2 3 13" xfId="14595"/>
    <cellStyle name="Note 2 3 2 3 14" xfId="14596"/>
    <cellStyle name="Note 2 3 2 3 2" xfId="14597"/>
    <cellStyle name="Note 2 3 2 3 2 2" xfId="14598"/>
    <cellStyle name="Note 2 3 2 3 2 3" xfId="14599"/>
    <cellStyle name="Note 2 3 2 3 3" xfId="14600"/>
    <cellStyle name="Note 2 3 2 3 3 2" xfId="14601"/>
    <cellStyle name="Note 2 3 2 3 3 3" xfId="14602"/>
    <cellStyle name="Note 2 3 2 3 4" xfId="14603"/>
    <cellStyle name="Note 2 3 2 3 4 2" xfId="14604"/>
    <cellStyle name="Note 2 3 2 3 4 3" xfId="14605"/>
    <cellStyle name="Note 2 3 2 3 5" xfId="14606"/>
    <cellStyle name="Note 2 3 2 3 5 2" xfId="14607"/>
    <cellStyle name="Note 2 3 2 3 5 3" xfId="14608"/>
    <cellStyle name="Note 2 3 2 3 6" xfId="14609"/>
    <cellStyle name="Note 2 3 2 3 6 2" xfId="14610"/>
    <cellStyle name="Note 2 3 2 3 6 3" xfId="14611"/>
    <cellStyle name="Note 2 3 2 3 7" xfId="14612"/>
    <cellStyle name="Note 2 3 2 3 7 2" xfId="14613"/>
    <cellStyle name="Note 2 3 2 3 7 3" xfId="14614"/>
    <cellStyle name="Note 2 3 2 3 8" xfId="14615"/>
    <cellStyle name="Note 2 3 2 3 8 2" xfId="14616"/>
    <cellStyle name="Note 2 3 2 3 8 3" xfId="14617"/>
    <cellStyle name="Note 2 3 2 3 9" xfId="14618"/>
    <cellStyle name="Note 2 3 2 3 9 2" xfId="14619"/>
    <cellStyle name="Note 2 3 2 3 9 3" xfId="14620"/>
    <cellStyle name="Note 2 3 2 4" xfId="14621"/>
    <cellStyle name="Note 2 3 2 4 2" xfId="14622"/>
    <cellStyle name="Note 2 3 2 4 3" xfId="14623"/>
    <cellStyle name="Note 2 3 2 5" xfId="14624"/>
    <cellStyle name="Note 2 3 2 5 2" xfId="14625"/>
    <cellStyle name="Note 2 3 2 5 3" xfId="14626"/>
    <cellStyle name="Note 2 3 2 6" xfId="14627"/>
    <cellStyle name="Note 2 3 2 6 2" xfId="14628"/>
    <cellStyle name="Note 2 3 2 6 3" xfId="14629"/>
    <cellStyle name="Note 2 3 2 7" xfId="14630"/>
    <cellStyle name="Note 2 3 2 7 2" xfId="14631"/>
    <cellStyle name="Note 2 3 2 7 3" xfId="14632"/>
    <cellStyle name="Note 2 3 2 8" xfId="14633"/>
    <cellStyle name="Note 2 3 2 8 2" xfId="14634"/>
    <cellStyle name="Note 2 3 2 8 3" xfId="14635"/>
    <cellStyle name="Note 2 3 2 9" xfId="14636"/>
    <cellStyle name="Note 2 3 2 9 2" xfId="14637"/>
    <cellStyle name="Note 2 3 2 9 3" xfId="14638"/>
    <cellStyle name="Note 2 3 20" xfId="14639"/>
    <cellStyle name="Note 2 3 3" xfId="14640"/>
    <cellStyle name="Note 2 3 3 10" xfId="14641"/>
    <cellStyle name="Note 2 3 3 10 2" xfId="14642"/>
    <cellStyle name="Note 2 3 3 10 3" xfId="14643"/>
    <cellStyle name="Note 2 3 3 11" xfId="14644"/>
    <cellStyle name="Note 2 3 3 11 2" xfId="14645"/>
    <cellStyle name="Note 2 3 3 11 3" xfId="14646"/>
    <cellStyle name="Note 2 3 3 12" xfId="14647"/>
    <cellStyle name="Note 2 3 3 12 2" xfId="14648"/>
    <cellStyle name="Note 2 3 3 12 3" xfId="14649"/>
    <cellStyle name="Note 2 3 3 13" xfId="14650"/>
    <cellStyle name="Note 2 3 3 14" xfId="14651"/>
    <cellStyle name="Note 2 3 3 2" xfId="14652"/>
    <cellStyle name="Note 2 3 3 2 2" xfId="14653"/>
    <cellStyle name="Note 2 3 3 2 3" xfId="14654"/>
    <cellStyle name="Note 2 3 3 3" xfId="14655"/>
    <cellStyle name="Note 2 3 3 3 2" xfId="14656"/>
    <cellStyle name="Note 2 3 3 3 3" xfId="14657"/>
    <cellStyle name="Note 2 3 3 4" xfId="14658"/>
    <cellStyle name="Note 2 3 3 4 2" xfId="14659"/>
    <cellStyle name="Note 2 3 3 4 3" xfId="14660"/>
    <cellStyle name="Note 2 3 3 5" xfId="14661"/>
    <cellStyle name="Note 2 3 3 5 2" xfId="14662"/>
    <cellStyle name="Note 2 3 3 5 3" xfId="14663"/>
    <cellStyle name="Note 2 3 3 6" xfId="14664"/>
    <cellStyle name="Note 2 3 3 6 2" xfId="14665"/>
    <cellStyle name="Note 2 3 3 6 3" xfId="14666"/>
    <cellStyle name="Note 2 3 3 7" xfId="14667"/>
    <cellStyle name="Note 2 3 3 7 2" xfId="14668"/>
    <cellStyle name="Note 2 3 3 7 3" xfId="14669"/>
    <cellStyle name="Note 2 3 3 8" xfId="14670"/>
    <cellStyle name="Note 2 3 3 8 2" xfId="14671"/>
    <cellStyle name="Note 2 3 3 8 3" xfId="14672"/>
    <cellStyle name="Note 2 3 3 9" xfId="14673"/>
    <cellStyle name="Note 2 3 3 9 2" xfId="14674"/>
    <cellStyle name="Note 2 3 3 9 3" xfId="14675"/>
    <cellStyle name="Note 2 3 4" xfId="14676"/>
    <cellStyle name="Note 2 3 4 10" xfId="14677"/>
    <cellStyle name="Note 2 3 4 10 2" xfId="14678"/>
    <cellStyle name="Note 2 3 4 10 3" xfId="14679"/>
    <cellStyle name="Note 2 3 4 11" xfId="14680"/>
    <cellStyle name="Note 2 3 4 11 2" xfId="14681"/>
    <cellStyle name="Note 2 3 4 11 3" xfId="14682"/>
    <cellStyle name="Note 2 3 4 12" xfId="14683"/>
    <cellStyle name="Note 2 3 4 12 2" xfId="14684"/>
    <cellStyle name="Note 2 3 4 12 3" xfId="14685"/>
    <cellStyle name="Note 2 3 4 13" xfId="14686"/>
    <cellStyle name="Note 2 3 4 14" xfId="14687"/>
    <cellStyle name="Note 2 3 4 2" xfId="14688"/>
    <cellStyle name="Note 2 3 4 2 2" xfId="14689"/>
    <cellStyle name="Note 2 3 4 2 3" xfId="14690"/>
    <cellStyle name="Note 2 3 4 3" xfId="14691"/>
    <cellStyle name="Note 2 3 4 3 2" xfId="14692"/>
    <cellStyle name="Note 2 3 4 3 3" xfId="14693"/>
    <cellStyle name="Note 2 3 4 4" xfId="14694"/>
    <cellStyle name="Note 2 3 4 4 2" xfId="14695"/>
    <cellStyle name="Note 2 3 4 4 3" xfId="14696"/>
    <cellStyle name="Note 2 3 4 5" xfId="14697"/>
    <cellStyle name="Note 2 3 4 5 2" xfId="14698"/>
    <cellStyle name="Note 2 3 4 5 3" xfId="14699"/>
    <cellStyle name="Note 2 3 4 6" xfId="14700"/>
    <cellStyle name="Note 2 3 4 6 2" xfId="14701"/>
    <cellStyle name="Note 2 3 4 6 3" xfId="14702"/>
    <cellStyle name="Note 2 3 4 7" xfId="14703"/>
    <cellStyle name="Note 2 3 4 7 2" xfId="14704"/>
    <cellStyle name="Note 2 3 4 7 3" xfId="14705"/>
    <cellStyle name="Note 2 3 4 8" xfId="14706"/>
    <cellStyle name="Note 2 3 4 8 2" xfId="14707"/>
    <cellStyle name="Note 2 3 4 8 3" xfId="14708"/>
    <cellStyle name="Note 2 3 4 9" xfId="14709"/>
    <cellStyle name="Note 2 3 4 9 2" xfId="14710"/>
    <cellStyle name="Note 2 3 4 9 3" xfId="14711"/>
    <cellStyle name="Note 2 3 5" xfId="14712"/>
    <cellStyle name="Note 2 3 5 2" xfId="14713"/>
    <cellStyle name="Note 2 3 5 3" xfId="14714"/>
    <cellStyle name="Note 2 3 6" xfId="14715"/>
    <cellStyle name="Note 2 3 6 2" xfId="14716"/>
    <cellStyle name="Note 2 3 6 3" xfId="14717"/>
    <cellStyle name="Note 2 3 7" xfId="14718"/>
    <cellStyle name="Note 2 3 7 2" xfId="14719"/>
    <cellStyle name="Note 2 3 7 3" xfId="14720"/>
    <cellStyle name="Note 2 3 8" xfId="14721"/>
    <cellStyle name="Note 2 3 8 2" xfId="14722"/>
    <cellStyle name="Note 2 3 8 3" xfId="14723"/>
    <cellStyle name="Note 2 3 9" xfId="14724"/>
    <cellStyle name="Note 2 3 9 2" xfId="14725"/>
    <cellStyle name="Note 2 3 9 3" xfId="14726"/>
    <cellStyle name="Note 2 4" xfId="14727"/>
    <cellStyle name="Note 2 4 10" xfId="14728"/>
    <cellStyle name="Note 2 4 10 2" xfId="14729"/>
    <cellStyle name="Note 2 4 10 3" xfId="14730"/>
    <cellStyle name="Note 2 4 11" xfId="14731"/>
    <cellStyle name="Note 2 4 11 2" xfId="14732"/>
    <cellStyle name="Note 2 4 11 3" xfId="14733"/>
    <cellStyle name="Note 2 4 12" xfId="14734"/>
    <cellStyle name="Note 2 4 12 2" xfId="14735"/>
    <cellStyle name="Note 2 4 12 3" xfId="14736"/>
    <cellStyle name="Note 2 4 13" xfId="14737"/>
    <cellStyle name="Note 2 4 13 2" xfId="14738"/>
    <cellStyle name="Note 2 4 13 3" xfId="14739"/>
    <cellStyle name="Note 2 4 14" xfId="14740"/>
    <cellStyle name="Note 2 4 14 2" xfId="14741"/>
    <cellStyle name="Note 2 4 14 3" xfId="14742"/>
    <cellStyle name="Note 2 4 15" xfId="14743"/>
    <cellStyle name="Note 2 4 15 2" xfId="14744"/>
    <cellStyle name="Note 2 4 15 3" xfId="14745"/>
    <cellStyle name="Note 2 4 16" xfId="14746"/>
    <cellStyle name="Note 2 4 16 2" xfId="14747"/>
    <cellStyle name="Note 2 4 16 3" xfId="14748"/>
    <cellStyle name="Note 2 4 17" xfId="14749"/>
    <cellStyle name="Note 2 4 18" xfId="14750"/>
    <cellStyle name="Note 2 4 19" xfId="14751"/>
    <cellStyle name="Note 2 4 2" xfId="14752"/>
    <cellStyle name="Note 2 4 2 10" xfId="14753"/>
    <cellStyle name="Note 2 4 2 10 2" xfId="14754"/>
    <cellStyle name="Note 2 4 2 10 3" xfId="14755"/>
    <cellStyle name="Note 2 4 2 11" xfId="14756"/>
    <cellStyle name="Note 2 4 2 11 2" xfId="14757"/>
    <cellStyle name="Note 2 4 2 11 3" xfId="14758"/>
    <cellStyle name="Note 2 4 2 12" xfId="14759"/>
    <cellStyle name="Note 2 4 2 12 2" xfId="14760"/>
    <cellStyle name="Note 2 4 2 12 3" xfId="14761"/>
    <cellStyle name="Note 2 4 2 13" xfId="14762"/>
    <cellStyle name="Note 2 4 2 13 2" xfId="14763"/>
    <cellStyle name="Note 2 4 2 13 3" xfId="14764"/>
    <cellStyle name="Note 2 4 2 14" xfId="14765"/>
    <cellStyle name="Note 2 4 2 14 2" xfId="14766"/>
    <cellStyle name="Note 2 4 2 14 3" xfId="14767"/>
    <cellStyle name="Note 2 4 2 15" xfId="14768"/>
    <cellStyle name="Note 2 4 2 15 2" xfId="14769"/>
    <cellStyle name="Note 2 4 2 15 3" xfId="14770"/>
    <cellStyle name="Note 2 4 2 16" xfId="14771"/>
    <cellStyle name="Note 2 4 2 17" xfId="14772"/>
    <cellStyle name="Note 2 4 2 18" xfId="14773"/>
    <cellStyle name="Note 2 4 2 19" xfId="14774"/>
    <cellStyle name="Note 2 4 2 2" xfId="14775"/>
    <cellStyle name="Note 2 4 2 2 10" xfId="14776"/>
    <cellStyle name="Note 2 4 2 2 10 2" xfId="14777"/>
    <cellStyle name="Note 2 4 2 2 10 3" xfId="14778"/>
    <cellStyle name="Note 2 4 2 2 11" xfId="14779"/>
    <cellStyle name="Note 2 4 2 2 11 2" xfId="14780"/>
    <cellStyle name="Note 2 4 2 2 11 3" xfId="14781"/>
    <cellStyle name="Note 2 4 2 2 12" xfId="14782"/>
    <cellStyle name="Note 2 4 2 2 12 2" xfId="14783"/>
    <cellStyle name="Note 2 4 2 2 12 3" xfId="14784"/>
    <cellStyle name="Note 2 4 2 2 13" xfId="14785"/>
    <cellStyle name="Note 2 4 2 2 14" xfId="14786"/>
    <cellStyle name="Note 2 4 2 2 2" xfId="14787"/>
    <cellStyle name="Note 2 4 2 2 2 2" xfId="14788"/>
    <cellStyle name="Note 2 4 2 2 2 3" xfId="14789"/>
    <cellStyle name="Note 2 4 2 2 3" xfId="14790"/>
    <cellStyle name="Note 2 4 2 2 3 2" xfId="14791"/>
    <cellStyle name="Note 2 4 2 2 3 3" xfId="14792"/>
    <cellStyle name="Note 2 4 2 2 4" xfId="14793"/>
    <cellStyle name="Note 2 4 2 2 4 2" xfId="14794"/>
    <cellStyle name="Note 2 4 2 2 4 3" xfId="14795"/>
    <cellStyle name="Note 2 4 2 2 5" xfId="14796"/>
    <cellStyle name="Note 2 4 2 2 5 2" xfId="14797"/>
    <cellStyle name="Note 2 4 2 2 5 3" xfId="14798"/>
    <cellStyle name="Note 2 4 2 2 6" xfId="14799"/>
    <cellStyle name="Note 2 4 2 2 6 2" xfId="14800"/>
    <cellStyle name="Note 2 4 2 2 6 3" xfId="14801"/>
    <cellStyle name="Note 2 4 2 2 7" xfId="14802"/>
    <cellStyle name="Note 2 4 2 2 7 2" xfId="14803"/>
    <cellStyle name="Note 2 4 2 2 7 3" xfId="14804"/>
    <cellStyle name="Note 2 4 2 2 8" xfId="14805"/>
    <cellStyle name="Note 2 4 2 2 8 2" xfId="14806"/>
    <cellStyle name="Note 2 4 2 2 8 3" xfId="14807"/>
    <cellStyle name="Note 2 4 2 2 9" xfId="14808"/>
    <cellStyle name="Note 2 4 2 2 9 2" xfId="14809"/>
    <cellStyle name="Note 2 4 2 2 9 3" xfId="14810"/>
    <cellStyle name="Note 2 4 2 3" xfId="14811"/>
    <cellStyle name="Note 2 4 2 3 10" xfId="14812"/>
    <cellStyle name="Note 2 4 2 3 10 2" xfId="14813"/>
    <cellStyle name="Note 2 4 2 3 10 3" xfId="14814"/>
    <cellStyle name="Note 2 4 2 3 11" xfId="14815"/>
    <cellStyle name="Note 2 4 2 3 11 2" xfId="14816"/>
    <cellStyle name="Note 2 4 2 3 11 3" xfId="14817"/>
    <cellStyle name="Note 2 4 2 3 12" xfId="14818"/>
    <cellStyle name="Note 2 4 2 3 12 2" xfId="14819"/>
    <cellStyle name="Note 2 4 2 3 12 3" xfId="14820"/>
    <cellStyle name="Note 2 4 2 3 13" xfId="14821"/>
    <cellStyle name="Note 2 4 2 3 14" xfId="14822"/>
    <cellStyle name="Note 2 4 2 3 2" xfId="14823"/>
    <cellStyle name="Note 2 4 2 3 2 2" xfId="14824"/>
    <cellStyle name="Note 2 4 2 3 2 3" xfId="14825"/>
    <cellStyle name="Note 2 4 2 3 3" xfId="14826"/>
    <cellStyle name="Note 2 4 2 3 3 2" xfId="14827"/>
    <cellStyle name="Note 2 4 2 3 3 3" xfId="14828"/>
    <cellStyle name="Note 2 4 2 3 4" xfId="14829"/>
    <cellStyle name="Note 2 4 2 3 4 2" xfId="14830"/>
    <cellStyle name="Note 2 4 2 3 4 3" xfId="14831"/>
    <cellStyle name="Note 2 4 2 3 5" xfId="14832"/>
    <cellStyle name="Note 2 4 2 3 5 2" xfId="14833"/>
    <cellStyle name="Note 2 4 2 3 5 3" xfId="14834"/>
    <cellStyle name="Note 2 4 2 3 6" xfId="14835"/>
    <cellStyle name="Note 2 4 2 3 6 2" xfId="14836"/>
    <cellStyle name="Note 2 4 2 3 6 3" xfId="14837"/>
    <cellStyle name="Note 2 4 2 3 7" xfId="14838"/>
    <cellStyle name="Note 2 4 2 3 7 2" xfId="14839"/>
    <cellStyle name="Note 2 4 2 3 7 3" xfId="14840"/>
    <cellStyle name="Note 2 4 2 3 8" xfId="14841"/>
    <cellStyle name="Note 2 4 2 3 8 2" xfId="14842"/>
    <cellStyle name="Note 2 4 2 3 8 3" xfId="14843"/>
    <cellStyle name="Note 2 4 2 3 9" xfId="14844"/>
    <cellStyle name="Note 2 4 2 3 9 2" xfId="14845"/>
    <cellStyle name="Note 2 4 2 3 9 3" xfId="14846"/>
    <cellStyle name="Note 2 4 2 4" xfId="14847"/>
    <cellStyle name="Note 2 4 2 4 2" xfId="14848"/>
    <cellStyle name="Note 2 4 2 4 3" xfId="14849"/>
    <cellStyle name="Note 2 4 2 5" xfId="14850"/>
    <cellStyle name="Note 2 4 2 5 2" xfId="14851"/>
    <cellStyle name="Note 2 4 2 5 3" xfId="14852"/>
    <cellStyle name="Note 2 4 2 6" xfId="14853"/>
    <cellStyle name="Note 2 4 2 6 2" xfId="14854"/>
    <cellStyle name="Note 2 4 2 6 3" xfId="14855"/>
    <cellStyle name="Note 2 4 2 7" xfId="14856"/>
    <cellStyle name="Note 2 4 2 7 2" xfId="14857"/>
    <cellStyle name="Note 2 4 2 7 3" xfId="14858"/>
    <cellStyle name="Note 2 4 2 8" xfId="14859"/>
    <cellStyle name="Note 2 4 2 8 2" xfId="14860"/>
    <cellStyle name="Note 2 4 2 8 3" xfId="14861"/>
    <cellStyle name="Note 2 4 2 9" xfId="14862"/>
    <cellStyle name="Note 2 4 2 9 2" xfId="14863"/>
    <cellStyle name="Note 2 4 2 9 3" xfId="14864"/>
    <cellStyle name="Note 2 4 20" xfId="14865"/>
    <cellStyle name="Note 2 4 3" xfId="14866"/>
    <cellStyle name="Note 2 4 3 10" xfId="14867"/>
    <cellStyle name="Note 2 4 3 10 2" xfId="14868"/>
    <cellStyle name="Note 2 4 3 10 3" xfId="14869"/>
    <cellStyle name="Note 2 4 3 11" xfId="14870"/>
    <cellStyle name="Note 2 4 3 11 2" xfId="14871"/>
    <cellStyle name="Note 2 4 3 11 3" xfId="14872"/>
    <cellStyle name="Note 2 4 3 12" xfId="14873"/>
    <cellStyle name="Note 2 4 3 12 2" xfId="14874"/>
    <cellStyle name="Note 2 4 3 12 3" xfId="14875"/>
    <cellStyle name="Note 2 4 3 13" xfId="14876"/>
    <cellStyle name="Note 2 4 3 14" xfId="14877"/>
    <cellStyle name="Note 2 4 3 2" xfId="14878"/>
    <cellStyle name="Note 2 4 3 2 2" xfId="14879"/>
    <cellStyle name="Note 2 4 3 2 3" xfId="14880"/>
    <cellStyle name="Note 2 4 3 3" xfId="14881"/>
    <cellStyle name="Note 2 4 3 3 2" xfId="14882"/>
    <cellStyle name="Note 2 4 3 3 3" xfId="14883"/>
    <cellStyle name="Note 2 4 3 4" xfId="14884"/>
    <cellStyle name="Note 2 4 3 4 2" xfId="14885"/>
    <cellStyle name="Note 2 4 3 4 3" xfId="14886"/>
    <cellStyle name="Note 2 4 3 5" xfId="14887"/>
    <cellStyle name="Note 2 4 3 5 2" xfId="14888"/>
    <cellStyle name="Note 2 4 3 5 3" xfId="14889"/>
    <cellStyle name="Note 2 4 3 6" xfId="14890"/>
    <cellStyle name="Note 2 4 3 6 2" xfId="14891"/>
    <cellStyle name="Note 2 4 3 6 3" xfId="14892"/>
    <cellStyle name="Note 2 4 3 7" xfId="14893"/>
    <cellStyle name="Note 2 4 3 7 2" xfId="14894"/>
    <cellStyle name="Note 2 4 3 7 3" xfId="14895"/>
    <cellStyle name="Note 2 4 3 8" xfId="14896"/>
    <cellStyle name="Note 2 4 3 8 2" xfId="14897"/>
    <cellStyle name="Note 2 4 3 8 3" xfId="14898"/>
    <cellStyle name="Note 2 4 3 9" xfId="14899"/>
    <cellStyle name="Note 2 4 3 9 2" xfId="14900"/>
    <cellStyle name="Note 2 4 3 9 3" xfId="14901"/>
    <cellStyle name="Note 2 4 4" xfId="14902"/>
    <cellStyle name="Note 2 4 4 10" xfId="14903"/>
    <cellStyle name="Note 2 4 4 10 2" xfId="14904"/>
    <cellStyle name="Note 2 4 4 10 3" xfId="14905"/>
    <cellStyle name="Note 2 4 4 11" xfId="14906"/>
    <cellStyle name="Note 2 4 4 11 2" xfId="14907"/>
    <cellStyle name="Note 2 4 4 11 3" xfId="14908"/>
    <cellStyle name="Note 2 4 4 12" xfId="14909"/>
    <cellStyle name="Note 2 4 4 12 2" xfId="14910"/>
    <cellStyle name="Note 2 4 4 12 3" xfId="14911"/>
    <cellStyle name="Note 2 4 4 13" xfId="14912"/>
    <cellStyle name="Note 2 4 4 14" xfId="14913"/>
    <cellStyle name="Note 2 4 4 2" xfId="14914"/>
    <cellStyle name="Note 2 4 4 2 2" xfId="14915"/>
    <cellStyle name="Note 2 4 4 2 3" xfId="14916"/>
    <cellStyle name="Note 2 4 4 3" xfId="14917"/>
    <cellStyle name="Note 2 4 4 3 2" xfId="14918"/>
    <cellStyle name="Note 2 4 4 3 3" xfId="14919"/>
    <cellStyle name="Note 2 4 4 4" xfId="14920"/>
    <cellStyle name="Note 2 4 4 4 2" xfId="14921"/>
    <cellStyle name="Note 2 4 4 4 3" xfId="14922"/>
    <cellStyle name="Note 2 4 4 5" xfId="14923"/>
    <cellStyle name="Note 2 4 4 5 2" xfId="14924"/>
    <cellStyle name="Note 2 4 4 5 3" xfId="14925"/>
    <cellStyle name="Note 2 4 4 6" xfId="14926"/>
    <cellStyle name="Note 2 4 4 6 2" xfId="14927"/>
    <cellStyle name="Note 2 4 4 6 3" xfId="14928"/>
    <cellStyle name="Note 2 4 4 7" xfId="14929"/>
    <cellStyle name="Note 2 4 4 7 2" xfId="14930"/>
    <cellStyle name="Note 2 4 4 7 3" xfId="14931"/>
    <cellStyle name="Note 2 4 4 8" xfId="14932"/>
    <cellStyle name="Note 2 4 4 8 2" xfId="14933"/>
    <cellStyle name="Note 2 4 4 8 3" xfId="14934"/>
    <cellStyle name="Note 2 4 4 9" xfId="14935"/>
    <cellStyle name="Note 2 4 4 9 2" xfId="14936"/>
    <cellStyle name="Note 2 4 4 9 3" xfId="14937"/>
    <cellStyle name="Note 2 4 5" xfId="14938"/>
    <cellStyle name="Note 2 4 5 2" xfId="14939"/>
    <cellStyle name="Note 2 4 5 3" xfId="14940"/>
    <cellStyle name="Note 2 4 6" xfId="14941"/>
    <cellStyle name="Note 2 4 6 2" xfId="14942"/>
    <cellStyle name="Note 2 4 6 3" xfId="14943"/>
    <cellStyle name="Note 2 4 7" xfId="14944"/>
    <cellStyle name="Note 2 4 7 2" xfId="14945"/>
    <cellStyle name="Note 2 4 7 3" xfId="14946"/>
    <cellStyle name="Note 2 4 8" xfId="14947"/>
    <cellStyle name="Note 2 4 8 2" xfId="14948"/>
    <cellStyle name="Note 2 4 8 3" xfId="14949"/>
    <cellStyle name="Note 2 4 9" xfId="14950"/>
    <cellStyle name="Note 2 4 9 2" xfId="14951"/>
    <cellStyle name="Note 2 4 9 3" xfId="14952"/>
    <cellStyle name="Note 2 5" xfId="14953"/>
    <cellStyle name="Note 2 5 10" xfId="14954"/>
    <cellStyle name="Note 2 5 10 2" xfId="14955"/>
    <cellStyle name="Note 2 5 10 3" xfId="14956"/>
    <cellStyle name="Note 2 5 11" xfId="14957"/>
    <cellStyle name="Note 2 5 11 2" xfId="14958"/>
    <cellStyle name="Note 2 5 11 3" xfId="14959"/>
    <cellStyle name="Note 2 5 12" xfId="14960"/>
    <cellStyle name="Note 2 5 12 2" xfId="14961"/>
    <cellStyle name="Note 2 5 12 3" xfId="14962"/>
    <cellStyle name="Note 2 5 13" xfId="14963"/>
    <cellStyle name="Note 2 5 13 2" xfId="14964"/>
    <cellStyle name="Note 2 5 13 3" xfId="14965"/>
    <cellStyle name="Note 2 5 14" xfId="14966"/>
    <cellStyle name="Note 2 5 14 2" xfId="14967"/>
    <cellStyle name="Note 2 5 14 3" xfId="14968"/>
    <cellStyle name="Note 2 5 15" xfId="14969"/>
    <cellStyle name="Note 2 5 15 2" xfId="14970"/>
    <cellStyle name="Note 2 5 15 3" xfId="14971"/>
    <cellStyle name="Note 2 5 16" xfId="14972"/>
    <cellStyle name="Note 2 5 16 2" xfId="14973"/>
    <cellStyle name="Note 2 5 16 3" xfId="14974"/>
    <cellStyle name="Note 2 5 17" xfId="14975"/>
    <cellStyle name="Note 2 5 18" xfId="14976"/>
    <cellStyle name="Note 2 5 19" xfId="14977"/>
    <cellStyle name="Note 2 5 2" xfId="14978"/>
    <cellStyle name="Note 2 5 2 10" xfId="14979"/>
    <cellStyle name="Note 2 5 2 10 2" xfId="14980"/>
    <cellStyle name="Note 2 5 2 10 3" xfId="14981"/>
    <cellStyle name="Note 2 5 2 11" xfId="14982"/>
    <cellStyle name="Note 2 5 2 11 2" xfId="14983"/>
    <cellStyle name="Note 2 5 2 11 3" xfId="14984"/>
    <cellStyle name="Note 2 5 2 12" xfId="14985"/>
    <cellStyle name="Note 2 5 2 12 2" xfId="14986"/>
    <cellStyle name="Note 2 5 2 12 3" xfId="14987"/>
    <cellStyle name="Note 2 5 2 13" xfId="14988"/>
    <cellStyle name="Note 2 5 2 13 2" xfId="14989"/>
    <cellStyle name="Note 2 5 2 13 3" xfId="14990"/>
    <cellStyle name="Note 2 5 2 14" xfId="14991"/>
    <cellStyle name="Note 2 5 2 14 2" xfId="14992"/>
    <cellStyle name="Note 2 5 2 14 3" xfId="14993"/>
    <cellStyle name="Note 2 5 2 15" xfId="14994"/>
    <cellStyle name="Note 2 5 2 15 2" xfId="14995"/>
    <cellStyle name="Note 2 5 2 15 3" xfId="14996"/>
    <cellStyle name="Note 2 5 2 16" xfId="14997"/>
    <cellStyle name="Note 2 5 2 17" xfId="14998"/>
    <cellStyle name="Note 2 5 2 18" xfId="14999"/>
    <cellStyle name="Note 2 5 2 19" xfId="15000"/>
    <cellStyle name="Note 2 5 2 2" xfId="15001"/>
    <cellStyle name="Note 2 5 2 2 10" xfId="15002"/>
    <cellStyle name="Note 2 5 2 2 10 2" xfId="15003"/>
    <cellStyle name="Note 2 5 2 2 10 3" xfId="15004"/>
    <cellStyle name="Note 2 5 2 2 11" xfId="15005"/>
    <cellStyle name="Note 2 5 2 2 11 2" xfId="15006"/>
    <cellStyle name="Note 2 5 2 2 11 3" xfId="15007"/>
    <cellStyle name="Note 2 5 2 2 12" xfId="15008"/>
    <cellStyle name="Note 2 5 2 2 12 2" xfId="15009"/>
    <cellStyle name="Note 2 5 2 2 12 3" xfId="15010"/>
    <cellStyle name="Note 2 5 2 2 13" xfId="15011"/>
    <cellStyle name="Note 2 5 2 2 14" xfId="15012"/>
    <cellStyle name="Note 2 5 2 2 2" xfId="15013"/>
    <cellStyle name="Note 2 5 2 2 2 2" xfId="15014"/>
    <cellStyle name="Note 2 5 2 2 2 3" xfId="15015"/>
    <cellStyle name="Note 2 5 2 2 3" xfId="15016"/>
    <cellStyle name="Note 2 5 2 2 3 2" xfId="15017"/>
    <cellStyle name="Note 2 5 2 2 3 3" xfId="15018"/>
    <cellStyle name="Note 2 5 2 2 4" xfId="15019"/>
    <cellStyle name="Note 2 5 2 2 4 2" xfId="15020"/>
    <cellStyle name="Note 2 5 2 2 4 3" xfId="15021"/>
    <cellStyle name="Note 2 5 2 2 5" xfId="15022"/>
    <cellStyle name="Note 2 5 2 2 5 2" xfId="15023"/>
    <cellStyle name="Note 2 5 2 2 5 3" xfId="15024"/>
    <cellStyle name="Note 2 5 2 2 6" xfId="15025"/>
    <cellStyle name="Note 2 5 2 2 6 2" xfId="15026"/>
    <cellStyle name="Note 2 5 2 2 6 3" xfId="15027"/>
    <cellStyle name="Note 2 5 2 2 7" xfId="15028"/>
    <cellStyle name="Note 2 5 2 2 7 2" xfId="15029"/>
    <cellStyle name="Note 2 5 2 2 7 3" xfId="15030"/>
    <cellStyle name="Note 2 5 2 2 8" xfId="15031"/>
    <cellStyle name="Note 2 5 2 2 8 2" xfId="15032"/>
    <cellStyle name="Note 2 5 2 2 8 3" xfId="15033"/>
    <cellStyle name="Note 2 5 2 2 9" xfId="15034"/>
    <cellStyle name="Note 2 5 2 2 9 2" xfId="15035"/>
    <cellStyle name="Note 2 5 2 2 9 3" xfId="15036"/>
    <cellStyle name="Note 2 5 2 3" xfId="15037"/>
    <cellStyle name="Note 2 5 2 3 10" xfId="15038"/>
    <cellStyle name="Note 2 5 2 3 10 2" xfId="15039"/>
    <cellStyle name="Note 2 5 2 3 10 3" xfId="15040"/>
    <cellStyle name="Note 2 5 2 3 11" xfId="15041"/>
    <cellStyle name="Note 2 5 2 3 11 2" xfId="15042"/>
    <cellStyle name="Note 2 5 2 3 11 3" xfId="15043"/>
    <cellStyle name="Note 2 5 2 3 12" xfId="15044"/>
    <cellStyle name="Note 2 5 2 3 12 2" xfId="15045"/>
    <cellStyle name="Note 2 5 2 3 12 3" xfId="15046"/>
    <cellStyle name="Note 2 5 2 3 13" xfId="15047"/>
    <cellStyle name="Note 2 5 2 3 14" xfId="15048"/>
    <cellStyle name="Note 2 5 2 3 2" xfId="15049"/>
    <cellStyle name="Note 2 5 2 3 2 2" xfId="15050"/>
    <cellStyle name="Note 2 5 2 3 2 3" xfId="15051"/>
    <cellStyle name="Note 2 5 2 3 3" xfId="15052"/>
    <cellStyle name="Note 2 5 2 3 3 2" xfId="15053"/>
    <cellStyle name="Note 2 5 2 3 3 3" xfId="15054"/>
    <cellStyle name="Note 2 5 2 3 4" xfId="15055"/>
    <cellStyle name="Note 2 5 2 3 4 2" xfId="15056"/>
    <cellStyle name="Note 2 5 2 3 4 3" xfId="15057"/>
    <cellStyle name="Note 2 5 2 3 5" xfId="15058"/>
    <cellStyle name="Note 2 5 2 3 5 2" xfId="15059"/>
    <cellStyle name="Note 2 5 2 3 5 3" xfId="15060"/>
    <cellStyle name="Note 2 5 2 3 6" xfId="15061"/>
    <cellStyle name="Note 2 5 2 3 6 2" xfId="15062"/>
    <cellStyle name="Note 2 5 2 3 6 3" xfId="15063"/>
    <cellStyle name="Note 2 5 2 3 7" xfId="15064"/>
    <cellStyle name="Note 2 5 2 3 7 2" xfId="15065"/>
    <cellStyle name="Note 2 5 2 3 7 3" xfId="15066"/>
    <cellStyle name="Note 2 5 2 3 8" xfId="15067"/>
    <cellStyle name="Note 2 5 2 3 8 2" xfId="15068"/>
    <cellStyle name="Note 2 5 2 3 8 3" xfId="15069"/>
    <cellStyle name="Note 2 5 2 3 9" xfId="15070"/>
    <cellStyle name="Note 2 5 2 3 9 2" xfId="15071"/>
    <cellStyle name="Note 2 5 2 3 9 3" xfId="15072"/>
    <cellStyle name="Note 2 5 2 4" xfId="15073"/>
    <cellStyle name="Note 2 5 2 4 2" xfId="15074"/>
    <cellStyle name="Note 2 5 2 4 3" xfId="15075"/>
    <cellStyle name="Note 2 5 2 5" xfId="15076"/>
    <cellStyle name="Note 2 5 2 5 2" xfId="15077"/>
    <cellStyle name="Note 2 5 2 5 3" xfId="15078"/>
    <cellStyle name="Note 2 5 2 6" xfId="15079"/>
    <cellStyle name="Note 2 5 2 6 2" xfId="15080"/>
    <cellStyle name="Note 2 5 2 6 3" xfId="15081"/>
    <cellStyle name="Note 2 5 2 7" xfId="15082"/>
    <cellStyle name="Note 2 5 2 7 2" xfId="15083"/>
    <cellStyle name="Note 2 5 2 7 3" xfId="15084"/>
    <cellStyle name="Note 2 5 2 8" xfId="15085"/>
    <cellStyle name="Note 2 5 2 8 2" xfId="15086"/>
    <cellStyle name="Note 2 5 2 8 3" xfId="15087"/>
    <cellStyle name="Note 2 5 2 9" xfId="15088"/>
    <cellStyle name="Note 2 5 2 9 2" xfId="15089"/>
    <cellStyle name="Note 2 5 2 9 3" xfId="15090"/>
    <cellStyle name="Note 2 5 20" xfId="15091"/>
    <cellStyle name="Note 2 5 3" xfId="15092"/>
    <cellStyle name="Note 2 5 3 10" xfId="15093"/>
    <cellStyle name="Note 2 5 3 10 2" xfId="15094"/>
    <cellStyle name="Note 2 5 3 10 3" xfId="15095"/>
    <cellStyle name="Note 2 5 3 11" xfId="15096"/>
    <cellStyle name="Note 2 5 3 11 2" xfId="15097"/>
    <cellStyle name="Note 2 5 3 11 3" xfId="15098"/>
    <cellStyle name="Note 2 5 3 12" xfId="15099"/>
    <cellStyle name="Note 2 5 3 12 2" xfId="15100"/>
    <cellStyle name="Note 2 5 3 12 3" xfId="15101"/>
    <cellStyle name="Note 2 5 3 13" xfId="15102"/>
    <cellStyle name="Note 2 5 3 14" xfId="15103"/>
    <cellStyle name="Note 2 5 3 2" xfId="15104"/>
    <cellStyle name="Note 2 5 3 2 2" xfId="15105"/>
    <cellStyle name="Note 2 5 3 2 3" xfId="15106"/>
    <cellStyle name="Note 2 5 3 3" xfId="15107"/>
    <cellStyle name="Note 2 5 3 3 2" xfId="15108"/>
    <cellStyle name="Note 2 5 3 3 3" xfId="15109"/>
    <cellStyle name="Note 2 5 3 4" xfId="15110"/>
    <cellStyle name="Note 2 5 3 4 2" xfId="15111"/>
    <cellStyle name="Note 2 5 3 4 3" xfId="15112"/>
    <cellStyle name="Note 2 5 3 5" xfId="15113"/>
    <cellStyle name="Note 2 5 3 5 2" xfId="15114"/>
    <cellStyle name="Note 2 5 3 5 3" xfId="15115"/>
    <cellStyle name="Note 2 5 3 6" xfId="15116"/>
    <cellStyle name="Note 2 5 3 6 2" xfId="15117"/>
    <cellStyle name="Note 2 5 3 6 3" xfId="15118"/>
    <cellStyle name="Note 2 5 3 7" xfId="15119"/>
    <cellStyle name="Note 2 5 3 7 2" xfId="15120"/>
    <cellStyle name="Note 2 5 3 7 3" xfId="15121"/>
    <cellStyle name="Note 2 5 3 8" xfId="15122"/>
    <cellStyle name="Note 2 5 3 8 2" xfId="15123"/>
    <cellStyle name="Note 2 5 3 8 3" xfId="15124"/>
    <cellStyle name="Note 2 5 3 9" xfId="15125"/>
    <cellStyle name="Note 2 5 3 9 2" xfId="15126"/>
    <cellStyle name="Note 2 5 3 9 3" xfId="15127"/>
    <cellStyle name="Note 2 5 4" xfId="15128"/>
    <cellStyle name="Note 2 5 4 10" xfId="15129"/>
    <cellStyle name="Note 2 5 4 10 2" xfId="15130"/>
    <cellStyle name="Note 2 5 4 10 3" xfId="15131"/>
    <cellStyle name="Note 2 5 4 11" xfId="15132"/>
    <cellStyle name="Note 2 5 4 11 2" xfId="15133"/>
    <cellStyle name="Note 2 5 4 11 3" xfId="15134"/>
    <cellStyle name="Note 2 5 4 12" xfId="15135"/>
    <cellStyle name="Note 2 5 4 12 2" xfId="15136"/>
    <cellStyle name="Note 2 5 4 12 3" xfId="15137"/>
    <cellStyle name="Note 2 5 4 13" xfId="15138"/>
    <cellStyle name="Note 2 5 4 14" xfId="15139"/>
    <cellStyle name="Note 2 5 4 2" xfId="15140"/>
    <cellStyle name="Note 2 5 4 2 2" xfId="15141"/>
    <cellStyle name="Note 2 5 4 2 3" xfId="15142"/>
    <cellStyle name="Note 2 5 4 3" xfId="15143"/>
    <cellStyle name="Note 2 5 4 3 2" xfId="15144"/>
    <cellStyle name="Note 2 5 4 3 3" xfId="15145"/>
    <cellStyle name="Note 2 5 4 4" xfId="15146"/>
    <cellStyle name="Note 2 5 4 4 2" xfId="15147"/>
    <cellStyle name="Note 2 5 4 4 3" xfId="15148"/>
    <cellStyle name="Note 2 5 4 5" xfId="15149"/>
    <cellStyle name="Note 2 5 4 5 2" xfId="15150"/>
    <cellStyle name="Note 2 5 4 5 3" xfId="15151"/>
    <cellStyle name="Note 2 5 4 6" xfId="15152"/>
    <cellStyle name="Note 2 5 4 6 2" xfId="15153"/>
    <cellStyle name="Note 2 5 4 6 3" xfId="15154"/>
    <cellStyle name="Note 2 5 4 7" xfId="15155"/>
    <cellStyle name="Note 2 5 4 7 2" xfId="15156"/>
    <cellStyle name="Note 2 5 4 7 3" xfId="15157"/>
    <cellStyle name="Note 2 5 4 8" xfId="15158"/>
    <cellStyle name="Note 2 5 4 8 2" xfId="15159"/>
    <cellStyle name="Note 2 5 4 8 3" xfId="15160"/>
    <cellStyle name="Note 2 5 4 9" xfId="15161"/>
    <cellStyle name="Note 2 5 4 9 2" xfId="15162"/>
    <cellStyle name="Note 2 5 4 9 3" xfId="15163"/>
    <cellStyle name="Note 2 5 5" xfId="15164"/>
    <cellStyle name="Note 2 5 5 2" xfId="15165"/>
    <cellStyle name="Note 2 5 5 3" xfId="15166"/>
    <cellStyle name="Note 2 5 6" xfId="15167"/>
    <cellStyle name="Note 2 5 6 2" xfId="15168"/>
    <cellStyle name="Note 2 5 6 3" xfId="15169"/>
    <cellStyle name="Note 2 5 7" xfId="15170"/>
    <cellStyle name="Note 2 5 7 2" xfId="15171"/>
    <cellStyle name="Note 2 5 7 3" xfId="15172"/>
    <cellStyle name="Note 2 5 8" xfId="15173"/>
    <cellStyle name="Note 2 5 8 2" xfId="15174"/>
    <cellStyle name="Note 2 5 8 3" xfId="15175"/>
    <cellStyle name="Note 2 5 9" xfId="15176"/>
    <cellStyle name="Note 2 5 9 2" xfId="15177"/>
    <cellStyle name="Note 2 5 9 3" xfId="15178"/>
    <cellStyle name="Note 2 6" xfId="15179"/>
    <cellStyle name="Note 2 6 10" xfId="15180"/>
    <cellStyle name="Note 2 6 10 2" xfId="15181"/>
    <cellStyle name="Note 2 6 10 3" xfId="15182"/>
    <cellStyle name="Note 2 6 11" xfId="15183"/>
    <cellStyle name="Note 2 6 11 2" xfId="15184"/>
    <cellStyle name="Note 2 6 11 3" xfId="15185"/>
    <cellStyle name="Note 2 6 12" xfId="15186"/>
    <cellStyle name="Note 2 6 12 2" xfId="15187"/>
    <cellStyle name="Note 2 6 12 3" xfId="15188"/>
    <cellStyle name="Note 2 6 13" xfId="15189"/>
    <cellStyle name="Note 2 6 13 2" xfId="15190"/>
    <cellStyle name="Note 2 6 13 3" xfId="15191"/>
    <cellStyle name="Note 2 6 14" xfId="15192"/>
    <cellStyle name="Note 2 6 14 2" xfId="15193"/>
    <cellStyle name="Note 2 6 14 3" xfId="15194"/>
    <cellStyle name="Note 2 6 15" xfId="15195"/>
    <cellStyle name="Note 2 6 15 2" xfId="15196"/>
    <cellStyle name="Note 2 6 15 3" xfId="15197"/>
    <cellStyle name="Note 2 6 16" xfId="15198"/>
    <cellStyle name="Note 2 6 16 2" xfId="15199"/>
    <cellStyle name="Note 2 6 16 3" xfId="15200"/>
    <cellStyle name="Note 2 6 17" xfId="15201"/>
    <cellStyle name="Note 2 6 18" xfId="15202"/>
    <cellStyle name="Note 2 6 19" xfId="15203"/>
    <cellStyle name="Note 2 6 2" xfId="15204"/>
    <cellStyle name="Note 2 6 2 10" xfId="15205"/>
    <cellStyle name="Note 2 6 2 10 2" xfId="15206"/>
    <cellStyle name="Note 2 6 2 10 3" xfId="15207"/>
    <cellStyle name="Note 2 6 2 11" xfId="15208"/>
    <cellStyle name="Note 2 6 2 11 2" xfId="15209"/>
    <cellStyle name="Note 2 6 2 11 3" xfId="15210"/>
    <cellStyle name="Note 2 6 2 12" xfId="15211"/>
    <cellStyle name="Note 2 6 2 12 2" xfId="15212"/>
    <cellStyle name="Note 2 6 2 12 3" xfId="15213"/>
    <cellStyle name="Note 2 6 2 13" xfId="15214"/>
    <cellStyle name="Note 2 6 2 13 2" xfId="15215"/>
    <cellStyle name="Note 2 6 2 13 3" xfId="15216"/>
    <cellStyle name="Note 2 6 2 14" xfId="15217"/>
    <cellStyle name="Note 2 6 2 14 2" xfId="15218"/>
    <cellStyle name="Note 2 6 2 14 3" xfId="15219"/>
    <cellStyle name="Note 2 6 2 15" xfId="15220"/>
    <cellStyle name="Note 2 6 2 15 2" xfId="15221"/>
    <cellStyle name="Note 2 6 2 15 3" xfId="15222"/>
    <cellStyle name="Note 2 6 2 16" xfId="15223"/>
    <cellStyle name="Note 2 6 2 17" xfId="15224"/>
    <cellStyle name="Note 2 6 2 18" xfId="15225"/>
    <cellStyle name="Note 2 6 2 19" xfId="15226"/>
    <cellStyle name="Note 2 6 2 2" xfId="15227"/>
    <cellStyle name="Note 2 6 2 2 10" xfId="15228"/>
    <cellStyle name="Note 2 6 2 2 10 2" xfId="15229"/>
    <cellStyle name="Note 2 6 2 2 10 3" xfId="15230"/>
    <cellStyle name="Note 2 6 2 2 11" xfId="15231"/>
    <cellStyle name="Note 2 6 2 2 11 2" xfId="15232"/>
    <cellStyle name="Note 2 6 2 2 11 3" xfId="15233"/>
    <cellStyle name="Note 2 6 2 2 12" xfId="15234"/>
    <cellStyle name="Note 2 6 2 2 12 2" xfId="15235"/>
    <cellStyle name="Note 2 6 2 2 12 3" xfId="15236"/>
    <cellStyle name="Note 2 6 2 2 13" xfId="15237"/>
    <cellStyle name="Note 2 6 2 2 14" xfId="15238"/>
    <cellStyle name="Note 2 6 2 2 2" xfId="15239"/>
    <cellStyle name="Note 2 6 2 2 2 2" xfId="15240"/>
    <cellStyle name="Note 2 6 2 2 2 3" xfId="15241"/>
    <cellStyle name="Note 2 6 2 2 3" xfId="15242"/>
    <cellStyle name="Note 2 6 2 2 3 2" xfId="15243"/>
    <cellStyle name="Note 2 6 2 2 3 3" xfId="15244"/>
    <cellStyle name="Note 2 6 2 2 4" xfId="15245"/>
    <cellStyle name="Note 2 6 2 2 4 2" xfId="15246"/>
    <cellStyle name="Note 2 6 2 2 4 3" xfId="15247"/>
    <cellStyle name="Note 2 6 2 2 5" xfId="15248"/>
    <cellStyle name="Note 2 6 2 2 5 2" xfId="15249"/>
    <cellStyle name="Note 2 6 2 2 5 3" xfId="15250"/>
    <cellStyle name="Note 2 6 2 2 6" xfId="15251"/>
    <cellStyle name="Note 2 6 2 2 6 2" xfId="15252"/>
    <cellStyle name="Note 2 6 2 2 6 3" xfId="15253"/>
    <cellStyle name="Note 2 6 2 2 7" xfId="15254"/>
    <cellStyle name="Note 2 6 2 2 7 2" xfId="15255"/>
    <cellStyle name="Note 2 6 2 2 7 3" xfId="15256"/>
    <cellStyle name="Note 2 6 2 2 8" xfId="15257"/>
    <cellStyle name="Note 2 6 2 2 8 2" xfId="15258"/>
    <cellStyle name="Note 2 6 2 2 8 3" xfId="15259"/>
    <cellStyle name="Note 2 6 2 2 9" xfId="15260"/>
    <cellStyle name="Note 2 6 2 2 9 2" xfId="15261"/>
    <cellStyle name="Note 2 6 2 2 9 3" xfId="15262"/>
    <cellStyle name="Note 2 6 2 3" xfId="15263"/>
    <cellStyle name="Note 2 6 2 3 10" xfId="15264"/>
    <cellStyle name="Note 2 6 2 3 10 2" xfId="15265"/>
    <cellStyle name="Note 2 6 2 3 10 3" xfId="15266"/>
    <cellStyle name="Note 2 6 2 3 11" xfId="15267"/>
    <cellStyle name="Note 2 6 2 3 11 2" xfId="15268"/>
    <cellStyle name="Note 2 6 2 3 11 3" xfId="15269"/>
    <cellStyle name="Note 2 6 2 3 12" xfId="15270"/>
    <cellStyle name="Note 2 6 2 3 12 2" xfId="15271"/>
    <cellStyle name="Note 2 6 2 3 12 3" xfId="15272"/>
    <cellStyle name="Note 2 6 2 3 13" xfId="15273"/>
    <cellStyle name="Note 2 6 2 3 14" xfId="15274"/>
    <cellStyle name="Note 2 6 2 3 2" xfId="15275"/>
    <cellStyle name="Note 2 6 2 3 2 2" xfId="15276"/>
    <cellStyle name="Note 2 6 2 3 2 3" xfId="15277"/>
    <cellStyle name="Note 2 6 2 3 3" xfId="15278"/>
    <cellStyle name="Note 2 6 2 3 3 2" xfId="15279"/>
    <cellStyle name="Note 2 6 2 3 3 3" xfId="15280"/>
    <cellStyle name="Note 2 6 2 3 4" xfId="15281"/>
    <cellStyle name="Note 2 6 2 3 4 2" xfId="15282"/>
    <cellStyle name="Note 2 6 2 3 4 3" xfId="15283"/>
    <cellStyle name="Note 2 6 2 3 5" xfId="15284"/>
    <cellStyle name="Note 2 6 2 3 5 2" xfId="15285"/>
    <cellStyle name="Note 2 6 2 3 5 3" xfId="15286"/>
    <cellStyle name="Note 2 6 2 3 6" xfId="15287"/>
    <cellStyle name="Note 2 6 2 3 6 2" xfId="15288"/>
    <cellStyle name="Note 2 6 2 3 6 3" xfId="15289"/>
    <cellStyle name="Note 2 6 2 3 7" xfId="15290"/>
    <cellStyle name="Note 2 6 2 3 7 2" xfId="15291"/>
    <cellStyle name="Note 2 6 2 3 7 3" xfId="15292"/>
    <cellStyle name="Note 2 6 2 3 8" xfId="15293"/>
    <cellStyle name="Note 2 6 2 3 8 2" xfId="15294"/>
    <cellStyle name="Note 2 6 2 3 8 3" xfId="15295"/>
    <cellStyle name="Note 2 6 2 3 9" xfId="15296"/>
    <cellStyle name="Note 2 6 2 3 9 2" xfId="15297"/>
    <cellStyle name="Note 2 6 2 3 9 3" xfId="15298"/>
    <cellStyle name="Note 2 6 2 4" xfId="15299"/>
    <cellStyle name="Note 2 6 2 4 2" xfId="15300"/>
    <cellStyle name="Note 2 6 2 4 3" xfId="15301"/>
    <cellStyle name="Note 2 6 2 5" xfId="15302"/>
    <cellStyle name="Note 2 6 2 5 2" xfId="15303"/>
    <cellStyle name="Note 2 6 2 5 3" xfId="15304"/>
    <cellStyle name="Note 2 6 2 6" xfId="15305"/>
    <cellStyle name="Note 2 6 2 6 2" xfId="15306"/>
    <cellStyle name="Note 2 6 2 6 3" xfId="15307"/>
    <cellStyle name="Note 2 6 2 7" xfId="15308"/>
    <cellStyle name="Note 2 6 2 7 2" xfId="15309"/>
    <cellStyle name="Note 2 6 2 7 3" xfId="15310"/>
    <cellStyle name="Note 2 6 2 8" xfId="15311"/>
    <cellStyle name="Note 2 6 2 8 2" xfId="15312"/>
    <cellStyle name="Note 2 6 2 8 3" xfId="15313"/>
    <cellStyle name="Note 2 6 2 9" xfId="15314"/>
    <cellStyle name="Note 2 6 2 9 2" xfId="15315"/>
    <cellStyle name="Note 2 6 2 9 3" xfId="15316"/>
    <cellStyle name="Note 2 6 20" xfId="15317"/>
    <cellStyle name="Note 2 6 3" xfId="15318"/>
    <cellStyle name="Note 2 6 3 10" xfId="15319"/>
    <cellStyle name="Note 2 6 3 10 2" xfId="15320"/>
    <cellStyle name="Note 2 6 3 10 3" xfId="15321"/>
    <cellStyle name="Note 2 6 3 11" xfId="15322"/>
    <cellStyle name="Note 2 6 3 11 2" xfId="15323"/>
    <cellStyle name="Note 2 6 3 11 3" xfId="15324"/>
    <cellStyle name="Note 2 6 3 12" xfId="15325"/>
    <cellStyle name="Note 2 6 3 12 2" xfId="15326"/>
    <cellStyle name="Note 2 6 3 12 3" xfId="15327"/>
    <cellStyle name="Note 2 6 3 13" xfId="15328"/>
    <cellStyle name="Note 2 6 3 14" xfId="15329"/>
    <cellStyle name="Note 2 6 3 2" xfId="15330"/>
    <cellStyle name="Note 2 6 3 2 2" xfId="15331"/>
    <cellStyle name="Note 2 6 3 2 3" xfId="15332"/>
    <cellStyle name="Note 2 6 3 3" xfId="15333"/>
    <cellStyle name="Note 2 6 3 3 2" xfId="15334"/>
    <cellStyle name="Note 2 6 3 3 3" xfId="15335"/>
    <cellStyle name="Note 2 6 3 4" xfId="15336"/>
    <cellStyle name="Note 2 6 3 4 2" xfId="15337"/>
    <cellStyle name="Note 2 6 3 4 3" xfId="15338"/>
    <cellStyle name="Note 2 6 3 5" xfId="15339"/>
    <cellStyle name="Note 2 6 3 5 2" xfId="15340"/>
    <cellStyle name="Note 2 6 3 5 3" xfId="15341"/>
    <cellStyle name="Note 2 6 3 6" xfId="15342"/>
    <cellStyle name="Note 2 6 3 6 2" xfId="15343"/>
    <cellStyle name="Note 2 6 3 6 3" xfId="15344"/>
    <cellStyle name="Note 2 6 3 7" xfId="15345"/>
    <cellStyle name="Note 2 6 3 7 2" xfId="15346"/>
    <cellStyle name="Note 2 6 3 7 3" xfId="15347"/>
    <cellStyle name="Note 2 6 3 8" xfId="15348"/>
    <cellStyle name="Note 2 6 3 8 2" xfId="15349"/>
    <cellStyle name="Note 2 6 3 8 3" xfId="15350"/>
    <cellStyle name="Note 2 6 3 9" xfId="15351"/>
    <cellStyle name="Note 2 6 3 9 2" xfId="15352"/>
    <cellStyle name="Note 2 6 3 9 3" xfId="15353"/>
    <cellStyle name="Note 2 6 4" xfId="15354"/>
    <cellStyle name="Note 2 6 4 10" xfId="15355"/>
    <cellStyle name="Note 2 6 4 10 2" xfId="15356"/>
    <cellStyle name="Note 2 6 4 10 3" xfId="15357"/>
    <cellStyle name="Note 2 6 4 11" xfId="15358"/>
    <cellStyle name="Note 2 6 4 11 2" xfId="15359"/>
    <cellStyle name="Note 2 6 4 11 3" xfId="15360"/>
    <cellStyle name="Note 2 6 4 12" xfId="15361"/>
    <cellStyle name="Note 2 6 4 12 2" xfId="15362"/>
    <cellStyle name="Note 2 6 4 12 3" xfId="15363"/>
    <cellStyle name="Note 2 6 4 13" xfId="15364"/>
    <cellStyle name="Note 2 6 4 14" xfId="15365"/>
    <cellStyle name="Note 2 6 4 2" xfId="15366"/>
    <cellStyle name="Note 2 6 4 2 2" xfId="15367"/>
    <cellStyle name="Note 2 6 4 2 3" xfId="15368"/>
    <cellStyle name="Note 2 6 4 3" xfId="15369"/>
    <cellStyle name="Note 2 6 4 3 2" xfId="15370"/>
    <cellStyle name="Note 2 6 4 3 3" xfId="15371"/>
    <cellStyle name="Note 2 6 4 4" xfId="15372"/>
    <cellStyle name="Note 2 6 4 4 2" xfId="15373"/>
    <cellStyle name="Note 2 6 4 4 3" xfId="15374"/>
    <cellStyle name="Note 2 6 4 5" xfId="15375"/>
    <cellStyle name="Note 2 6 4 5 2" xfId="15376"/>
    <cellStyle name="Note 2 6 4 5 3" xfId="15377"/>
    <cellStyle name="Note 2 6 4 6" xfId="15378"/>
    <cellStyle name="Note 2 6 4 6 2" xfId="15379"/>
    <cellStyle name="Note 2 6 4 6 3" xfId="15380"/>
    <cellStyle name="Note 2 6 4 7" xfId="15381"/>
    <cellStyle name="Note 2 6 4 7 2" xfId="15382"/>
    <cellStyle name="Note 2 6 4 7 3" xfId="15383"/>
    <cellStyle name="Note 2 6 4 8" xfId="15384"/>
    <cellStyle name="Note 2 6 4 8 2" xfId="15385"/>
    <cellStyle name="Note 2 6 4 8 3" xfId="15386"/>
    <cellStyle name="Note 2 6 4 9" xfId="15387"/>
    <cellStyle name="Note 2 6 4 9 2" xfId="15388"/>
    <cellStyle name="Note 2 6 4 9 3" xfId="15389"/>
    <cellStyle name="Note 2 6 5" xfId="15390"/>
    <cellStyle name="Note 2 6 5 2" xfId="15391"/>
    <cellStyle name="Note 2 6 5 3" xfId="15392"/>
    <cellStyle name="Note 2 6 6" xfId="15393"/>
    <cellStyle name="Note 2 6 6 2" xfId="15394"/>
    <cellStyle name="Note 2 6 6 3" xfId="15395"/>
    <cellStyle name="Note 2 6 7" xfId="15396"/>
    <cellStyle name="Note 2 6 7 2" xfId="15397"/>
    <cellStyle name="Note 2 6 7 3" xfId="15398"/>
    <cellStyle name="Note 2 6 8" xfId="15399"/>
    <cellStyle name="Note 2 6 8 2" xfId="15400"/>
    <cellStyle name="Note 2 6 8 3" xfId="15401"/>
    <cellStyle name="Note 2 6 9" xfId="15402"/>
    <cellStyle name="Note 2 6 9 2" xfId="15403"/>
    <cellStyle name="Note 2 6 9 3" xfId="15404"/>
    <cellStyle name="Note 2 7" xfId="15405"/>
    <cellStyle name="Note 2 7 10" xfId="15406"/>
    <cellStyle name="Note 2 7 10 2" xfId="15407"/>
    <cellStyle name="Note 2 7 10 3" xfId="15408"/>
    <cellStyle name="Note 2 7 11" xfId="15409"/>
    <cellStyle name="Note 2 7 11 2" xfId="15410"/>
    <cellStyle name="Note 2 7 11 3" xfId="15411"/>
    <cellStyle name="Note 2 7 12" xfId="15412"/>
    <cellStyle name="Note 2 7 12 2" xfId="15413"/>
    <cellStyle name="Note 2 7 12 3" xfId="15414"/>
    <cellStyle name="Note 2 7 13" xfId="15415"/>
    <cellStyle name="Note 2 7 14" xfId="15416"/>
    <cellStyle name="Note 2 7 2" xfId="15417"/>
    <cellStyle name="Note 2 7 2 2" xfId="15418"/>
    <cellStyle name="Note 2 7 2 3" xfId="15419"/>
    <cellStyle name="Note 2 7 3" xfId="15420"/>
    <cellStyle name="Note 2 7 3 2" xfId="15421"/>
    <cellStyle name="Note 2 7 3 3" xfId="15422"/>
    <cellStyle name="Note 2 7 4" xfId="15423"/>
    <cellStyle name="Note 2 7 4 2" xfId="15424"/>
    <cellStyle name="Note 2 7 4 3" xfId="15425"/>
    <cellStyle name="Note 2 7 5" xfId="15426"/>
    <cellStyle name="Note 2 7 5 2" xfId="15427"/>
    <cellStyle name="Note 2 7 5 3" xfId="15428"/>
    <cellStyle name="Note 2 7 6" xfId="15429"/>
    <cellStyle name="Note 2 7 6 2" xfId="15430"/>
    <cellStyle name="Note 2 7 6 3" xfId="15431"/>
    <cellStyle name="Note 2 7 7" xfId="15432"/>
    <cellStyle name="Note 2 7 7 2" xfId="15433"/>
    <cellStyle name="Note 2 7 7 3" xfId="15434"/>
    <cellStyle name="Note 2 7 8" xfId="15435"/>
    <cellStyle name="Note 2 7 8 2" xfId="15436"/>
    <cellStyle name="Note 2 7 8 3" xfId="15437"/>
    <cellStyle name="Note 2 7 9" xfId="15438"/>
    <cellStyle name="Note 2 7 9 2" xfId="15439"/>
    <cellStyle name="Note 2 7 9 3" xfId="15440"/>
    <cellStyle name="Note 2 8" xfId="15441"/>
    <cellStyle name="Note 2 8 10" xfId="15442"/>
    <cellStyle name="Note 2 8 10 2" xfId="15443"/>
    <cellStyle name="Note 2 8 10 3" xfId="15444"/>
    <cellStyle name="Note 2 8 11" xfId="15445"/>
    <cellStyle name="Note 2 8 11 2" xfId="15446"/>
    <cellStyle name="Note 2 8 11 3" xfId="15447"/>
    <cellStyle name="Note 2 8 12" xfId="15448"/>
    <cellStyle name="Note 2 8 12 2" xfId="15449"/>
    <cellStyle name="Note 2 8 12 3" xfId="15450"/>
    <cellStyle name="Note 2 8 13" xfId="15451"/>
    <cellStyle name="Note 2 8 14" xfId="15452"/>
    <cellStyle name="Note 2 8 2" xfId="15453"/>
    <cellStyle name="Note 2 8 2 2" xfId="15454"/>
    <cellStyle name="Note 2 8 2 3" xfId="15455"/>
    <cellStyle name="Note 2 8 3" xfId="15456"/>
    <cellStyle name="Note 2 8 3 2" xfId="15457"/>
    <cellStyle name="Note 2 8 3 3" xfId="15458"/>
    <cellStyle name="Note 2 8 4" xfId="15459"/>
    <cellStyle name="Note 2 8 4 2" xfId="15460"/>
    <cellStyle name="Note 2 8 4 3" xfId="15461"/>
    <cellStyle name="Note 2 8 5" xfId="15462"/>
    <cellStyle name="Note 2 8 5 2" xfId="15463"/>
    <cellStyle name="Note 2 8 5 3" xfId="15464"/>
    <cellStyle name="Note 2 8 6" xfId="15465"/>
    <cellStyle name="Note 2 8 6 2" xfId="15466"/>
    <cellStyle name="Note 2 8 6 3" xfId="15467"/>
    <cellStyle name="Note 2 8 7" xfId="15468"/>
    <cellStyle name="Note 2 8 7 2" xfId="15469"/>
    <cellStyle name="Note 2 8 7 3" xfId="15470"/>
    <cellStyle name="Note 2 8 8" xfId="15471"/>
    <cellStyle name="Note 2 8 8 2" xfId="15472"/>
    <cellStyle name="Note 2 8 8 3" xfId="15473"/>
    <cellStyle name="Note 2 8 9" xfId="15474"/>
    <cellStyle name="Note 2 8 9 2" xfId="15475"/>
    <cellStyle name="Note 2 8 9 3" xfId="15476"/>
    <cellStyle name="Note 2 9" xfId="15477"/>
    <cellStyle name="Note 2 9 2" xfId="15478"/>
    <cellStyle name="Note 2 9 3" xfId="15479"/>
    <cellStyle name="Output 2" xfId="540"/>
    <cellStyle name="Output 2 10" xfId="15480"/>
    <cellStyle name="Output 2 10 10" xfId="15481"/>
    <cellStyle name="Output 2 10 10 2" xfId="15482"/>
    <cellStyle name="Output 2 10 10 3" xfId="15483"/>
    <cellStyle name="Output 2 10 11" xfId="15484"/>
    <cellStyle name="Output 2 10 11 2" xfId="15485"/>
    <cellStyle name="Output 2 10 11 3" xfId="15486"/>
    <cellStyle name="Output 2 10 12" xfId="15487"/>
    <cellStyle name="Output 2 10 12 2" xfId="15488"/>
    <cellStyle name="Output 2 10 12 3" xfId="15489"/>
    <cellStyle name="Output 2 10 13" xfId="15490"/>
    <cellStyle name="Output 2 10 14" xfId="15491"/>
    <cellStyle name="Output 2 10 2" xfId="15492"/>
    <cellStyle name="Output 2 10 2 2" xfId="15493"/>
    <cellStyle name="Output 2 10 2 3" xfId="15494"/>
    <cellStyle name="Output 2 10 3" xfId="15495"/>
    <cellStyle name="Output 2 10 3 2" xfId="15496"/>
    <cellStyle name="Output 2 10 3 3" xfId="15497"/>
    <cellStyle name="Output 2 10 4" xfId="15498"/>
    <cellStyle name="Output 2 10 4 2" xfId="15499"/>
    <cellStyle name="Output 2 10 4 3" xfId="15500"/>
    <cellStyle name="Output 2 10 5" xfId="15501"/>
    <cellStyle name="Output 2 10 5 2" xfId="15502"/>
    <cellStyle name="Output 2 10 5 3" xfId="15503"/>
    <cellStyle name="Output 2 10 6" xfId="15504"/>
    <cellStyle name="Output 2 10 6 2" xfId="15505"/>
    <cellStyle name="Output 2 10 6 3" xfId="15506"/>
    <cellStyle name="Output 2 10 7" xfId="15507"/>
    <cellStyle name="Output 2 10 7 2" xfId="15508"/>
    <cellStyle name="Output 2 10 7 3" xfId="15509"/>
    <cellStyle name="Output 2 10 8" xfId="15510"/>
    <cellStyle name="Output 2 10 8 2" xfId="15511"/>
    <cellStyle name="Output 2 10 8 3" xfId="15512"/>
    <cellStyle name="Output 2 10 9" xfId="15513"/>
    <cellStyle name="Output 2 10 9 2" xfId="15514"/>
    <cellStyle name="Output 2 10 9 3" xfId="15515"/>
    <cellStyle name="Output 2 11" xfId="15516"/>
    <cellStyle name="Output 2 11 10" xfId="15517"/>
    <cellStyle name="Output 2 11 10 2" xfId="15518"/>
    <cellStyle name="Output 2 11 10 3" xfId="15519"/>
    <cellStyle name="Output 2 11 11" xfId="15520"/>
    <cellStyle name="Output 2 11 11 2" xfId="15521"/>
    <cellStyle name="Output 2 11 11 3" xfId="15522"/>
    <cellStyle name="Output 2 11 12" xfId="15523"/>
    <cellStyle name="Output 2 11 12 2" xfId="15524"/>
    <cellStyle name="Output 2 11 12 3" xfId="15525"/>
    <cellStyle name="Output 2 11 13" xfId="15526"/>
    <cellStyle name="Output 2 11 14" xfId="15527"/>
    <cellStyle name="Output 2 11 2" xfId="15528"/>
    <cellStyle name="Output 2 11 2 2" xfId="15529"/>
    <cellStyle name="Output 2 11 2 3" xfId="15530"/>
    <cellStyle name="Output 2 11 3" xfId="15531"/>
    <cellStyle name="Output 2 11 3 2" xfId="15532"/>
    <cellStyle name="Output 2 11 3 3" xfId="15533"/>
    <cellStyle name="Output 2 11 4" xfId="15534"/>
    <cellStyle name="Output 2 11 4 2" xfId="15535"/>
    <cellStyle name="Output 2 11 4 3" xfId="15536"/>
    <cellStyle name="Output 2 11 5" xfId="15537"/>
    <cellStyle name="Output 2 11 5 2" xfId="15538"/>
    <cellStyle name="Output 2 11 5 3" xfId="15539"/>
    <cellStyle name="Output 2 11 6" xfId="15540"/>
    <cellStyle name="Output 2 11 6 2" xfId="15541"/>
    <cellStyle name="Output 2 11 6 3" xfId="15542"/>
    <cellStyle name="Output 2 11 7" xfId="15543"/>
    <cellStyle name="Output 2 11 7 2" xfId="15544"/>
    <cellStyle name="Output 2 11 7 3" xfId="15545"/>
    <cellStyle name="Output 2 11 8" xfId="15546"/>
    <cellStyle name="Output 2 11 8 2" xfId="15547"/>
    <cellStyle name="Output 2 11 8 3" xfId="15548"/>
    <cellStyle name="Output 2 11 9" xfId="15549"/>
    <cellStyle name="Output 2 11 9 2" xfId="15550"/>
    <cellStyle name="Output 2 11 9 3" xfId="15551"/>
    <cellStyle name="Output 2 12" xfId="15552"/>
    <cellStyle name="Output 2 12 2" xfId="15553"/>
    <cellStyle name="Output 2 12 3" xfId="15554"/>
    <cellStyle name="Output 2 13" xfId="15555"/>
    <cellStyle name="Output 2 13 2" xfId="15556"/>
    <cellStyle name="Output 2 13 3" xfId="15557"/>
    <cellStyle name="Output 2 14" xfId="15558"/>
    <cellStyle name="Output 2 14 2" xfId="15559"/>
    <cellStyle name="Output 2 14 3" xfId="15560"/>
    <cellStyle name="Output 2 15" xfId="15561"/>
    <cellStyle name="Output 2 15 2" xfId="15562"/>
    <cellStyle name="Output 2 15 3" xfId="15563"/>
    <cellStyle name="Output 2 16" xfId="15564"/>
    <cellStyle name="Output 2 16 2" xfId="15565"/>
    <cellStyle name="Output 2 16 3" xfId="15566"/>
    <cellStyle name="Output 2 17" xfId="15567"/>
    <cellStyle name="Output 2 17 2" xfId="15568"/>
    <cellStyle name="Output 2 17 3" xfId="15569"/>
    <cellStyle name="Output 2 18" xfId="15570"/>
    <cellStyle name="Output 2 18 2" xfId="15571"/>
    <cellStyle name="Output 2 18 3" xfId="15572"/>
    <cellStyle name="Output 2 19" xfId="15573"/>
    <cellStyle name="Output 2 2" xfId="541"/>
    <cellStyle name="Output 2 2 10" xfId="542"/>
    <cellStyle name="Output 2 2 10 2" xfId="543"/>
    <cellStyle name="Output 2 2 10 2 2" xfId="544"/>
    <cellStyle name="Output 2 2 10 2 2 2" xfId="15574"/>
    <cellStyle name="Output 2 2 10 2 2 3" xfId="15575"/>
    <cellStyle name="Output 2 2 10 2 3" xfId="545"/>
    <cellStyle name="Output 2 2 10 2 3 2" xfId="15576"/>
    <cellStyle name="Output 2 2 10 2 3 3" xfId="15577"/>
    <cellStyle name="Output 2 2 10 2 4" xfId="15578"/>
    <cellStyle name="Output 2 2 10 2 5" xfId="15579"/>
    <cellStyle name="Output 2 2 10 3" xfId="546"/>
    <cellStyle name="Output 2 2 10 3 2" xfId="15580"/>
    <cellStyle name="Output 2 2 10 3 3" xfId="15581"/>
    <cellStyle name="Output 2 2 10 4" xfId="547"/>
    <cellStyle name="Output 2 2 10 4 2" xfId="15582"/>
    <cellStyle name="Output 2 2 10 4 3" xfId="15583"/>
    <cellStyle name="Output 2 2 10 5" xfId="15584"/>
    <cellStyle name="Output 2 2 10 6" xfId="15585"/>
    <cellStyle name="Output 2 2 11" xfId="548"/>
    <cellStyle name="Output 2 2 11 2" xfId="549"/>
    <cellStyle name="Output 2 2 11 2 2" xfId="15586"/>
    <cellStyle name="Output 2 2 11 2 3" xfId="15587"/>
    <cellStyle name="Output 2 2 11 3" xfId="550"/>
    <cellStyle name="Output 2 2 11 3 2" xfId="15588"/>
    <cellStyle name="Output 2 2 11 3 3" xfId="15589"/>
    <cellStyle name="Output 2 2 11 4" xfId="15590"/>
    <cellStyle name="Output 2 2 11 5" xfId="15591"/>
    <cellStyle name="Output 2 2 12" xfId="551"/>
    <cellStyle name="Output 2 2 12 2" xfId="552"/>
    <cellStyle name="Output 2 2 12 2 2" xfId="15592"/>
    <cellStyle name="Output 2 2 12 2 3" xfId="15593"/>
    <cellStyle name="Output 2 2 12 3" xfId="553"/>
    <cellStyle name="Output 2 2 12 3 2" xfId="15594"/>
    <cellStyle name="Output 2 2 12 3 3" xfId="15595"/>
    <cellStyle name="Output 2 2 12 4" xfId="15596"/>
    <cellStyle name="Output 2 2 12 5" xfId="15597"/>
    <cellStyle name="Output 2 2 13" xfId="554"/>
    <cellStyle name="Output 2 2 13 2" xfId="555"/>
    <cellStyle name="Output 2 2 13 2 2" xfId="15598"/>
    <cellStyle name="Output 2 2 13 2 3" xfId="15599"/>
    <cellStyle name="Output 2 2 13 3" xfId="556"/>
    <cellStyle name="Output 2 2 13 3 2" xfId="15600"/>
    <cellStyle name="Output 2 2 13 3 3" xfId="15601"/>
    <cellStyle name="Output 2 2 13 4" xfId="15602"/>
    <cellStyle name="Output 2 2 13 5" xfId="15603"/>
    <cellStyle name="Output 2 2 14" xfId="15604"/>
    <cellStyle name="Output 2 2 14 2" xfId="15605"/>
    <cellStyle name="Output 2 2 14 3" xfId="15606"/>
    <cellStyle name="Output 2 2 15" xfId="15607"/>
    <cellStyle name="Output 2 2 15 2" xfId="15608"/>
    <cellStyle name="Output 2 2 15 3" xfId="15609"/>
    <cellStyle name="Output 2 2 16" xfId="15610"/>
    <cellStyle name="Output 2 2 16 2" xfId="15611"/>
    <cellStyle name="Output 2 2 16 3" xfId="15612"/>
    <cellStyle name="Output 2 2 17" xfId="15613"/>
    <cellStyle name="Output 2 2 17 2" xfId="15614"/>
    <cellStyle name="Output 2 2 17 3" xfId="15615"/>
    <cellStyle name="Output 2 2 18" xfId="15616"/>
    <cellStyle name="Output 2 2 19" xfId="15617"/>
    <cellStyle name="Output 2 2 2" xfId="557"/>
    <cellStyle name="Output 2 2 2 10" xfId="15618"/>
    <cellStyle name="Output 2 2 2 10 2" xfId="15619"/>
    <cellStyle name="Output 2 2 2 10 3" xfId="15620"/>
    <cellStyle name="Output 2 2 2 11" xfId="15621"/>
    <cellStyle name="Output 2 2 2 11 2" xfId="15622"/>
    <cellStyle name="Output 2 2 2 11 3" xfId="15623"/>
    <cellStyle name="Output 2 2 2 12" xfId="15624"/>
    <cellStyle name="Output 2 2 2 12 2" xfId="15625"/>
    <cellStyle name="Output 2 2 2 12 3" xfId="15626"/>
    <cellStyle name="Output 2 2 2 13" xfId="15627"/>
    <cellStyle name="Output 2 2 2 13 2" xfId="15628"/>
    <cellStyle name="Output 2 2 2 13 3" xfId="15629"/>
    <cellStyle name="Output 2 2 2 14" xfId="15630"/>
    <cellStyle name="Output 2 2 2 14 2" xfId="15631"/>
    <cellStyle name="Output 2 2 2 14 3" xfId="15632"/>
    <cellStyle name="Output 2 2 2 15" xfId="15633"/>
    <cellStyle name="Output 2 2 2 15 2" xfId="15634"/>
    <cellStyle name="Output 2 2 2 15 3" xfId="15635"/>
    <cellStyle name="Output 2 2 2 16" xfId="15636"/>
    <cellStyle name="Output 2 2 2 17" xfId="15637"/>
    <cellStyle name="Output 2 2 2 18" xfId="15638"/>
    <cellStyle name="Output 2 2 2 19" xfId="15639"/>
    <cellStyle name="Output 2 2 2 2" xfId="558"/>
    <cellStyle name="Output 2 2 2 2 10" xfId="15640"/>
    <cellStyle name="Output 2 2 2 2 10 2" xfId="15641"/>
    <cellStyle name="Output 2 2 2 2 10 3" xfId="15642"/>
    <cellStyle name="Output 2 2 2 2 11" xfId="15643"/>
    <cellStyle name="Output 2 2 2 2 11 2" xfId="15644"/>
    <cellStyle name="Output 2 2 2 2 11 3" xfId="15645"/>
    <cellStyle name="Output 2 2 2 2 12" xfId="15646"/>
    <cellStyle name="Output 2 2 2 2 12 2" xfId="15647"/>
    <cellStyle name="Output 2 2 2 2 12 3" xfId="15648"/>
    <cellStyle name="Output 2 2 2 2 13" xfId="15649"/>
    <cellStyle name="Output 2 2 2 2 14" xfId="15650"/>
    <cellStyle name="Output 2 2 2 2 2" xfId="559"/>
    <cellStyle name="Output 2 2 2 2 2 2" xfId="15651"/>
    <cellStyle name="Output 2 2 2 2 2 2 2" xfId="15652"/>
    <cellStyle name="Output 2 2 2 2 2 2 2 2" xfId="15653"/>
    <cellStyle name="Output 2 2 2 2 2 2 2 3" xfId="15654"/>
    <cellStyle name="Output 2 2 2 2 2 2 3" xfId="15655"/>
    <cellStyle name="Output 2 2 2 2 2 2 3 2" xfId="15656"/>
    <cellStyle name="Output 2 2 2 2 2 2 3 3" xfId="15657"/>
    <cellStyle name="Output 2 2 2 2 2 2 4" xfId="15658"/>
    <cellStyle name="Output 2 2 2 2 2 2 4 2" xfId="15659"/>
    <cellStyle name="Output 2 2 2 2 2 2 4 3" xfId="15660"/>
    <cellStyle name="Output 2 2 2 2 2 2 5" xfId="15661"/>
    <cellStyle name="Output 2 2 2 2 2 2 5 2" xfId="15662"/>
    <cellStyle name="Output 2 2 2 2 2 2 5 3" xfId="15663"/>
    <cellStyle name="Output 2 2 2 2 2 2 6" xfId="15664"/>
    <cellStyle name="Output 2 2 2 2 2 2 6 2" xfId="15665"/>
    <cellStyle name="Output 2 2 2 2 2 2 7" xfId="15666"/>
    <cellStyle name="Output 2 2 2 2 2 2 8" xfId="15667"/>
    <cellStyle name="Output 2 2 2 2 2 2 9" xfId="15668"/>
    <cellStyle name="Output 2 2 2 2 2 3" xfId="15669"/>
    <cellStyle name="Output 2 2 2 2 2 3 2" xfId="15670"/>
    <cellStyle name="Output 2 2 2 2 2 4" xfId="15671"/>
    <cellStyle name="Output 2 2 2 2 2 4 2" xfId="15672"/>
    <cellStyle name="Output 2 2 2 2 2 4 3" xfId="15673"/>
    <cellStyle name="Output 2 2 2 2 2 5" xfId="15674"/>
    <cellStyle name="Output 2 2 2 2 2 6" xfId="15675"/>
    <cellStyle name="Output 2 2 2 2 3" xfId="560"/>
    <cellStyle name="Output 2 2 2 2 3 2" xfId="15676"/>
    <cellStyle name="Output 2 2 2 2 3 2 2" xfId="15677"/>
    <cellStyle name="Output 2 2 2 2 3 2 3" xfId="15678"/>
    <cellStyle name="Output 2 2 2 2 3 3" xfId="15679"/>
    <cellStyle name="Output 2 2 2 2 3 3 2" xfId="15680"/>
    <cellStyle name="Output 2 2 2 2 3 3 3" xfId="15681"/>
    <cellStyle name="Output 2 2 2 2 3 4" xfId="15682"/>
    <cellStyle name="Output 2 2 2 2 3 4 2" xfId="15683"/>
    <cellStyle name="Output 2 2 2 2 3 4 3" xfId="15684"/>
    <cellStyle name="Output 2 2 2 2 3 5" xfId="15685"/>
    <cellStyle name="Output 2 2 2 2 3 5 2" xfId="15686"/>
    <cellStyle name="Output 2 2 2 2 3 5 3" xfId="15687"/>
    <cellStyle name="Output 2 2 2 2 3 6" xfId="15688"/>
    <cellStyle name="Output 2 2 2 2 3 6 2" xfId="15689"/>
    <cellStyle name="Output 2 2 2 2 3 7" xfId="15690"/>
    <cellStyle name="Output 2 2 2 2 3 8" xfId="15691"/>
    <cellStyle name="Output 2 2 2 2 3 9" xfId="15692"/>
    <cellStyle name="Output 2 2 2 2 4" xfId="15693"/>
    <cellStyle name="Output 2 2 2 2 4 2" xfId="15694"/>
    <cellStyle name="Output 2 2 2 2 4 2 2" xfId="15695"/>
    <cellStyle name="Output 2 2 2 2 4 3" xfId="15696"/>
    <cellStyle name="Output 2 2 2 2 5" xfId="15697"/>
    <cellStyle name="Output 2 2 2 2 5 2" xfId="15698"/>
    <cellStyle name="Output 2 2 2 2 5 3" xfId="15699"/>
    <cellStyle name="Output 2 2 2 2 6" xfId="15700"/>
    <cellStyle name="Output 2 2 2 2 6 2" xfId="15701"/>
    <cellStyle name="Output 2 2 2 2 6 3" xfId="15702"/>
    <cellStyle name="Output 2 2 2 2 7" xfId="15703"/>
    <cellStyle name="Output 2 2 2 2 7 2" xfId="15704"/>
    <cellStyle name="Output 2 2 2 2 7 3" xfId="15705"/>
    <cellStyle name="Output 2 2 2 2 8" xfId="15706"/>
    <cellStyle name="Output 2 2 2 2 8 2" xfId="15707"/>
    <cellStyle name="Output 2 2 2 2 8 3" xfId="15708"/>
    <cellStyle name="Output 2 2 2 2 9" xfId="15709"/>
    <cellStyle name="Output 2 2 2 2 9 2" xfId="15710"/>
    <cellStyle name="Output 2 2 2 2 9 3" xfId="15711"/>
    <cellStyle name="Output 2 2 2 3" xfId="561"/>
    <cellStyle name="Output 2 2 2 3 10" xfId="15712"/>
    <cellStyle name="Output 2 2 2 3 10 2" xfId="15713"/>
    <cellStyle name="Output 2 2 2 3 10 3" xfId="15714"/>
    <cellStyle name="Output 2 2 2 3 11" xfId="15715"/>
    <cellStyle name="Output 2 2 2 3 11 2" xfId="15716"/>
    <cellStyle name="Output 2 2 2 3 11 3" xfId="15717"/>
    <cellStyle name="Output 2 2 2 3 12" xfId="15718"/>
    <cellStyle name="Output 2 2 2 3 12 2" xfId="15719"/>
    <cellStyle name="Output 2 2 2 3 12 3" xfId="15720"/>
    <cellStyle name="Output 2 2 2 3 13" xfId="15721"/>
    <cellStyle name="Output 2 2 2 3 14" xfId="15722"/>
    <cellStyle name="Output 2 2 2 3 2" xfId="15723"/>
    <cellStyle name="Output 2 2 2 3 2 2" xfId="15724"/>
    <cellStyle name="Output 2 2 2 3 2 2 2" xfId="15725"/>
    <cellStyle name="Output 2 2 2 3 2 2 3" xfId="15726"/>
    <cellStyle name="Output 2 2 2 3 2 3" xfId="15727"/>
    <cellStyle name="Output 2 2 2 3 2 3 2" xfId="15728"/>
    <cellStyle name="Output 2 2 2 3 2 3 3" xfId="15729"/>
    <cellStyle name="Output 2 2 2 3 2 4" xfId="15730"/>
    <cellStyle name="Output 2 2 2 3 2 4 2" xfId="15731"/>
    <cellStyle name="Output 2 2 2 3 2 4 3" xfId="15732"/>
    <cellStyle name="Output 2 2 2 3 2 5" xfId="15733"/>
    <cellStyle name="Output 2 2 2 3 2 5 2" xfId="15734"/>
    <cellStyle name="Output 2 2 2 3 2 5 3" xfId="15735"/>
    <cellStyle name="Output 2 2 2 3 2 6" xfId="15736"/>
    <cellStyle name="Output 2 2 2 3 2 6 2" xfId="15737"/>
    <cellStyle name="Output 2 2 2 3 2 7" xfId="15738"/>
    <cellStyle name="Output 2 2 2 3 2 8" xfId="15739"/>
    <cellStyle name="Output 2 2 2 3 2 9" xfId="15740"/>
    <cellStyle name="Output 2 2 2 3 3" xfId="15741"/>
    <cellStyle name="Output 2 2 2 3 3 2" xfId="15742"/>
    <cellStyle name="Output 2 2 2 3 3 3" xfId="15743"/>
    <cellStyle name="Output 2 2 2 3 4" xfId="15744"/>
    <cellStyle name="Output 2 2 2 3 4 2" xfId="15745"/>
    <cellStyle name="Output 2 2 2 3 4 3" xfId="15746"/>
    <cellStyle name="Output 2 2 2 3 5" xfId="15747"/>
    <cellStyle name="Output 2 2 2 3 5 2" xfId="15748"/>
    <cellStyle name="Output 2 2 2 3 5 3" xfId="15749"/>
    <cellStyle name="Output 2 2 2 3 6" xfId="15750"/>
    <cellStyle name="Output 2 2 2 3 6 2" xfId="15751"/>
    <cellStyle name="Output 2 2 2 3 6 3" xfId="15752"/>
    <cellStyle name="Output 2 2 2 3 7" xfId="15753"/>
    <cellStyle name="Output 2 2 2 3 7 2" xfId="15754"/>
    <cellStyle name="Output 2 2 2 3 7 3" xfId="15755"/>
    <cellStyle name="Output 2 2 2 3 8" xfId="15756"/>
    <cellStyle name="Output 2 2 2 3 8 2" xfId="15757"/>
    <cellStyle name="Output 2 2 2 3 8 3" xfId="15758"/>
    <cellStyle name="Output 2 2 2 3 9" xfId="15759"/>
    <cellStyle name="Output 2 2 2 3 9 2" xfId="15760"/>
    <cellStyle name="Output 2 2 2 3 9 3" xfId="15761"/>
    <cellStyle name="Output 2 2 2 4" xfId="15762"/>
    <cellStyle name="Output 2 2 2 4 2" xfId="15763"/>
    <cellStyle name="Output 2 2 2 4 2 2" xfId="15764"/>
    <cellStyle name="Output 2 2 2 4 2 2 2" xfId="15765"/>
    <cellStyle name="Output 2 2 2 4 2 2 3" xfId="15766"/>
    <cellStyle name="Output 2 2 2 4 2 3" xfId="15767"/>
    <cellStyle name="Output 2 2 2 4 2 3 2" xfId="15768"/>
    <cellStyle name="Output 2 2 2 4 2 3 3" xfId="15769"/>
    <cellStyle name="Output 2 2 2 4 2 4" xfId="15770"/>
    <cellStyle name="Output 2 2 2 4 2 4 2" xfId="15771"/>
    <cellStyle name="Output 2 2 2 4 2 4 3" xfId="15772"/>
    <cellStyle name="Output 2 2 2 4 2 5" xfId="15773"/>
    <cellStyle name="Output 2 2 2 4 2 5 2" xfId="15774"/>
    <cellStyle name="Output 2 2 2 4 2 5 3" xfId="15775"/>
    <cellStyle name="Output 2 2 2 4 2 6" xfId="15776"/>
    <cellStyle name="Output 2 2 2 4 2 6 2" xfId="15777"/>
    <cellStyle name="Output 2 2 2 4 2 7" xfId="15778"/>
    <cellStyle name="Output 2 2 2 4 2 8" xfId="15779"/>
    <cellStyle name="Output 2 2 2 4 2 9" xfId="15780"/>
    <cellStyle name="Output 2 2 2 4 3" xfId="15781"/>
    <cellStyle name="Output 2 2 2 4 3 2" xfId="15782"/>
    <cellStyle name="Output 2 2 2 4 4" xfId="15783"/>
    <cellStyle name="Output 2 2 2 4 4 2" xfId="15784"/>
    <cellStyle name="Output 2 2 2 4 4 3" xfId="15785"/>
    <cellStyle name="Output 2 2 2 4 5" xfId="15786"/>
    <cellStyle name="Output 2 2 2 4 6" xfId="15787"/>
    <cellStyle name="Output 2 2 2 5" xfId="15788"/>
    <cellStyle name="Output 2 2 2 5 2" xfId="15789"/>
    <cellStyle name="Output 2 2 2 5 2 2" xfId="15790"/>
    <cellStyle name="Output 2 2 2 5 2 3" xfId="15791"/>
    <cellStyle name="Output 2 2 2 5 3" xfId="15792"/>
    <cellStyle name="Output 2 2 2 5 3 2" xfId="15793"/>
    <cellStyle name="Output 2 2 2 5 3 3" xfId="15794"/>
    <cellStyle name="Output 2 2 2 5 4" xfId="15795"/>
    <cellStyle name="Output 2 2 2 5 4 2" xfId="15796"/>
    <cellStyle name="Output 2 2 2 5 4 3" xfId="15797"/>
    <cellStyle name="Output 2 2 2 5 5" xfId="15798"/>
    <cellStyle name="Output 2 2 2 5 5 2" xfId="15799"/>
    <cellStyle name="Output 2 2 2 5 5 3" xfId="15800"/>
    <cellStyle name="Output 2 2 2 5 6" xfId="15801"/>
    <cellStyle name="Output 2 2 2 5 6 2" xfId="15802"/>
    <cellStyle name="Output 2 2 2 5 7" xfId="15803"/>
    <cellStyle name="Output 2 2 2 5 8" xfId="15804"/>
    <cellStyle name="Output 2 2 2 5 9" xfId="15805"/>
    <cellStyle name="Output 2 2 2 6" xfId="15806"/>
    <cellStyle name="Output 2 2 2 6 2" xfId="15807"/>
    <cellStyle name="Output 2 2 2 6 2 2" xfId="15808"/>
    <cellStyle name="Output 2 2 2 6 3" xfId="15809"/>
    <cellStyle name="Output 2 2 2 7" xfId="15810"/>
    <cellStyle name="Output 2 2 2 7 2" xfId="15811"/>
    <cellStyle name="Output 2 2 2 7 3" xfId="15812"/>
    <cellStyle name="Output 2 2 2 8" xfId="15813"/>
    <cellStyle name="Output 2 2 2 8 2" xfId="15814"/>
    <cellStyle name="Output 2 2 2 8 3" xfId="15815"/>
    <cellStyle name="Output 2 2 2 9" xfId="15816"/>
    <cellStyle name="Output 2 2 2 9 2" xfId="15817"/>
    <cellStyle name="Output 2 2 2 9 3" xfId="15818"/>
    <cellStyle name="Output 2 2 20" xfId="15819"/>
    <cellStyle name="Output 2 2 21" xfId="15820"/>
    <cellStyle name="Output 2 2 3" xfId="562"/>
    <cellStyle name="Output 2 2 3 10" xfId="15821"/>
    <cellStyle name="Output 2 2 3 10 2" xfId="15822"/>
    <cellStyle name="Output 2 2 3 10 3" xfId="15823"/>
    <cellStyle name="Output 2 2 3 11" xfId="15824"/>
    <cellStyle name="Output 2 2 3 11 2" xfId="15825"/>
    <cellStyle name="Output 2 2 3 11 3" xfId="15826"/>
    <cellStyle name="Output 2 2 3 12" xfId="15827"/>
    <cellStyle name="Output 2 2 3 12 2" xfId="15828"/>
    <cellStyle name="Output 2 2 3 12 3" xfId="15829"/>
    <cellStyle name="Output 2 2 3 13" xfId="15830"/>
    <cellStyle name="Output 2 2 3 13 2" xfId="15831"/>
    <cellStyle name="Output 2 2 3 13 3" xfId="15832"/>
    <cellStyle name="Output 2 2 3 14" xfId="15833"/>
    <cellStyle name="Output 2 2 3 14 2" xfId="15834"/>
    <cellStyle name="Output 2 2 3 14 3" xfId="15835"/>
    <cellStyle name="Output 2 2 3 15" xfId="15836"/>
    <cellStyle name="Output 2 2 3 15 2" xfId="15837"/>
    <cellStyle name="Output 2 2 3 15 3" xfId="15838"/>
    <cellStyle name="Output 2 2 3 16" xfId="15839"/>
    <cellStyle name="Output 2 2 3 17" xfId="15840"/>
    <cellStyle name="Output 2 2 3 18" xfId="15841"/>
    <cellStyle name="Output 2 2 3 19" xfId="15842"/>
    <cellStyle name="Output 2 2 3 2" xfId="563"/>
    <cellStyle name="Output 2 2 3 2 10" xfId="15843"/>
    <cellStyle name="Output 2 2 3 2 10 2" xfId="15844"/>
    <cellStyle name="Output 2 2 3 2 10 3" xfId="15845"/>
    <cellStyle name="Output 2 2 3 2 11" xfId="15846"/>
    <cellStyle name="Output 2 2 3 2 11 2" xfId="15847"/>
    <cellStyle name="Output 2 2 3 2 11 3" xfId="15848"/>
    <cellStyle name="Output 2 2 3 2 12" xfId="15849"/>
    <cellStyle name="Output 2 2 3 2 12 2" xfId="15850"/>
    <cellStyle name="Output 2 2 3 2 12 3" xfId="15851"/>
    <cellStyle name="Output 2 2 3 2 13" xfId="15852"/>
    <cellStyle name="Output 2 2 3 2 14" xfId="15853"/>
    <cellStyle name="Output 2 2 3 2 2" xfId="564"/>
    <cellStyle name="Output 2 2 3 2 2 2" xfId="15854"/>
    <cellStyle name="Output 2 2 3 2 2 2 2" xfId="15855"/>
    <cellStyle name="Output 2 2 3 2 2 2 2 2" xfId="15856"/>
    <cellStyle name="Output 2 2 3 2 2 2 2 3" xfId="15857"/>
    <cellStyle name="Output 2 2 3 2 2 2 3" xfId="15858"/>
    <cellStyle name="Output 2 2 3 2 2 2 3 2" xfId="15859"/>
    <cellStyle name="Output 2 2 3 2 2 2 3 3" xfId="15860"/>
    <cellStyle name="Output 2 2 3 2 2 2 4" xfId="15861"/>
    <cellStyle name="Output 2 2 3 2 2 2 4 2" xfId="15862"/>
    <cellStyle name="Output 2 2 3 2 2 2 4 3" xfId="15863"/>
    <cellStyle name="Output 2 2 3 2 2 2 5" xfId="15864"/>
    <cellStyle name="Output 2 2 3 2 2 2 5 2" xfId="15865"/>
    <cellStyle name="Output 2 2 3 2 2 2 5 3" xfId="15866"/>
    <cellStyle name="Output 2 2 3 2 2 2 6" xfId="15867"/>
    <cellStyle name="Output 2 2 3 2 2 2 6 2" xfId="15868"/>
    <cellStyle name="Output 2 2 3 2 2 2 7" xfId="15869"/>
    <cellStyle name="Output 2 2 3 2 2 2 8" xfId="15870"/>
    <cellStyle name="Output 2 2 3 2 2 2 9" xfId="15871"/>
    <cellStyle name="Output 2 2 3 2 2 3" xfId="15872"/>
    <cellStyle name="Output 2 2 3 2 2 3 2" xfId="15873"/>
    <cellStyle name="Output 2 2 3 2 2 4" xfId="15874"/>
    <cellStyle name="Output 2 2 3 2 2 4 2" xfId="15875"/>
    <cellStyle name="Output 2 2 3 2 2 4 3" xfId="15876"/>
    <cellStyle name="Output 2 2 3 2 2 5" xfId="15877"/>
    <cellStyle name="Output 2 2 3 2 2 6" xfId="15878"/>
    <cellStyle name="Output 2 2 3 2 3" xfId="565"/>
    <cellStyle name="Output 2 2 3 2 3 2" xfId="15879"/>
    <cellStyle name="Output 2 2 3 2 3 2 2" xfId="15880"/>
    <cellStyle name="Output 2 2 3 2 3 2 3" xfId="15881"/>
    <cellStyle name="Output 2 2 3 2 3 3" xfId="15882"/>
    <cellStyle name="Output 2 2 3 2 3 3 2" xfId="15883"/>
    <cellStyle name="Output 2 2 3 2 3 3 3" xfId="15884"/>
    <cellStyle name="Output 2 2 3 2 3 4" xfId="15885"/>
    <cellStyle name="Output 2 2 3 2 3 4 2" xfId="15886"/>
    <cellStyle name="Output 2 2 3 2 3 4 3" xfId="15887"/>
    <cellStyle name="Output 2 2 3 2 3 5" xfId="15888"/>
    <cellStyle name="Output 2 2 3 2 3 5 2" xfId="15889"/>
    <cellStyle name="Output 2 2 3 2 3 5 3" xfId="15890"/>
    <cellStyle name="Output 2 2 3 2 3 6" xfId="15891"/>
    <cellStyle name="Output 2 2 3 2 3 6 2" xfId="15892"/>
    <cellStyle name="Output 2 2 3 2 3 7" xfId="15893"/>
    <cellStyle name="Output 2 2 3 2 3 8" xfId="15894"/>
    <cellStyle name="Output 2 2 3 2 3 9" xfId="15895"/>
    <cellStyle name="Output 2 2 3 2 4" xfId="15896"/>
    <cellStyle name="Output 2 2 3 2 4 2" xfId="15897"/>
    <cellStyle name="Output 2 2 3 2 4 2 2" xfId="15898"/>
    <cellStyle name="Output 2 2 3 2 4 3" xfId="15899"/>
    <cellStyle name="Output 2 2 3 2 5" xfId="15900"/>
    <cellStyle name="Output 2 2 3 2 5 2" xfId="15901"/>
    <cellStyle name="Output 2 2 3 2 5 3" xfId="15902"/>
    <cellStyle name="Output 2 2 3 2 6" xfId="15903"/>
    <cellStyle name="Output 2 2 3 2 6 2" xfId="15904"/>
    <cellStyle name="Output 2 2 3 2 6 3" xfId="15905"/>
    <cellStyle name="Output 2 2 3 2 7" xfId="15906"/>
    <cellStyle name="Output 2 2 3 2 7 2" xfId="15907"/>
    <cellStyle name="Output 2 2 3 2 7 3" xfId="15908"/>
    <cellStyle name="Output 2 2 3 2 8" xfId="15909"/>
    <cellStyle name="Output 2 2 3 2 8 2" xfId="15910"/>
    <cellStyle name="Output 2 2 3 2 8 3" xfId="15911"/>
    <cellStyle name="Output 2 2 3 2 9" xfId="15912"/>
    <cellStyle name="Output 2 2 3 2 9 2" xfId="15913"/>
    <cellStyle name="Output 2 2 3 2 9 3" xfId="15914"/>
    <cellStyle name="Output 2 2 3 3" xfId="566"/>
    <cellStyle name="Output 2 2 3 3 10" xfId="15915"/>
    <cellStyle name="Output 2 2 3 3 10 2" xfId="15916"/>
    <cellStyle name="Output 2 2 3 3 10 3" xfId="15917"/>
    <cellStyle name="Output 2 2 3 3 11" xfId="15918"/>
    <cellStyle name="Output 2 2 3 3 11 2" xfId="15919"/>
    <cellStyle name="Output 2 2 3 3 11 3" xfId="15920"/>
    <cellStyle name="Output 2 2 3 3 12" xfId="15921"/>
    <cellStyle name="Output 2 2 3 3 12 2" xfId="15922"/>
    <cellStyle name="Output 2 2 3 3 12 3" xfId="15923"/>
    <cellStyle name="Output 2 2 3 3 13" xfId="15924"/>
    <cellStyle name="Output 2 2 3 3 14" xfId="15925"/>
    <cellStyle name="Output 2 2 3 3 2" xfId="15926"/>
    <cellStyle name="Output 2 2 3 3 2 2" xfId="15927"/>
    <cellStyle name="Output 2 2 3 3 2 2 2" xfId="15928"/>
    <cellStyle name="Output 2 2 3 3 2 2 3" xfId="15929"/>
    <cellStyle name="Output 2 2 3 3 2 3" xfId="15930"/>
    <cellStyle name="Output 2 2 3 3 2 3 2" xfId="15931"/>
    <cellStyle name="Output 2 2 3 3 2 3 3" xfId="15932"/>
    <cellStyle name="Output 2 2 3 3 2 4" xfId="15933"/>
    <cellStyle name="Output 2 2 3 3 2 4 2" xfId="15934"/>
    <cellStyle name="Output 2 2 3 3 2 4 3" xfId="15935"/>
    <cellStyle name="Output 2 2 3 3 2 5" xfId="15936"/>
    <cellStyle name="Output 2 2 3 3 2 5 2" xfId="15937"/>
    <cellStyle name="Output 2 2 3 3 2 5 3" xfId="15938"/>
    <cellStyle name="Output 2 2 3 3 2 6" xfId="15939"/>
    <cellStyle name="Output 2 2 3 3 2 6 2" xfId="15940"/>
    <cellStyle name="Output 2 2 3 3 2 7" xfId="15941"/>
    <cellStyle name="Output 2 2 3 3 2 8" xfId="15942"/>
    <cellStyle name="Output 2 2 3 3 2 9" xfId="15943"/>
    <cellStyle name="Output 2 2 3 3 3" xfId="15944"/>
    <cellStyle name="Output 2 2 3 3 3 2" xfId="15945"/>
    <cellStyle name="Output 2 2 3 3 3 3" xfId="15946"/>
    <cellStyle name="Output 2 2 3 3 4" xfId="15947"/>
    <cellStyle name="Output 2 2 3 3 4 2" xfId="15948"/>
    <cellStyle name="Output 2 2 3 3 4 3" xfId="15949"/>
    <cellStyle name="Output 2 2 3 3 5" xfId="15950"/>
    <cellStyle name="Output 2 2 3 3 5 2" xfId="15951"/>
    <cellStyle name="Output 2 2 3 3 5 3" xfId="15952"/>
    <cellStyle name="Output 2 2 3 3 6" xfId="15953"/>
    <cellStyle name="Output 2 2 3 3 6 2" xfId="15954"/>
    <cellStyle name="Output 2 2 3 3 6 3" xfId="15955"/>
    <cellStyle name="Output 2 2 3 3 7" xfId="15956"/>
    <cellStyle name="Output 2 2 3 3 7 2" xfId="15957"/>
    <cellStyle name="Output 2 2 3 3 7 3" xfId="15958"/>
    <cellStyle name="Output 2 2 3 3 8" xfId="15959"/>
    <cellStyle name="Output 2 2 3 3 8 2" xfId="15960"/>
    <cellStyle name="Output 2 2 3 3 8 3" xfId="15961"/>
    <cellStyle name="Output 2 2 3 3 9" xfId="15962"/>
    <cellStyle name="Output 2 2 3 3 9 2" xfId="15963"/>
    <cellStyle name="Output 2 2 3 3 9 3" xfId="15964"/>
    <cellStyle name="Output 2 2 3 4" xfId="15965"/>
    <cellStyle name="Output 2 2 3 4 2" xfId="15966"/>
    <cellStyle name="Output 2 2 3 4 2 2" xfId="15967"/>
    <cellStyle name="Output 2 2 3 4 2 3" xfId="15968"/>
    <cellStyle name="Output 2 2 3 4 3" xfId="15969"/>
    <cellStyle name="Output 2 2 3 4 3 2" xfId="15970"/>
    <cellStyle name="Output 2 2 3 4 3 3" xfId="15971"/>
    <cellStyle name="Output 2 2 3 4 4" xfId="15972"/>
    <cellStyle name="Output 2 2 3 4 4 2" xfId="15973"/>
    <cellStyle name="Output 2 2 3 4 4 3" xfId="15974"/>
    <cellStyle name="Output 2 2 3 4 5" xfId="15975"/>
    <cellStyle name="Output 2 2 3 4 5 2" xfId="15976"/>
    <cellStyle name="Output 2 2 3 4 5 3" xfId="15977"/>
    <cellStyle name="Output 2 2 3 4 6" xfId="15978"/>
    <cellStyle name="Output 2 2 3 4 6 2" xfId="15979"/>
    <cellStyle name="Output 2 2 3 4 7" xfId="15980"/>
    <cellStyle name="Output 2 2 3 4 8" xfId="15981"/>
    <cellStyle name="Output 2 2 3 4 9" xfId="15982"/>
    <cellStyle name="Output 2 2 3 5" xfId="15983"/>
    <cellStyle name="Output 2 2 3 5 2" xfId="15984"/>
    <cellStyle name="Output 2 2 3 5 2 2" xfId="15985"/>
    <cellStyle name="Output 2 2 3 5 3" xfId="15986"/>
    <cellStyle name="Output 2 2 3 6" xfId="15987"/>
    <cellStyle name="Output 2 2 3 6 2" xfId="15988"/>
    <cellStyle name="Output 2 2 3 6 3" xfId="15989"/>
    <cellStyle name="Output 2 2 3 7" xfId="15990"/>
    <cellStyle name="Output 2 2 3 7 2" xfId="15991"/>
    <cellStyle name="Output 2 2 3 7 3" xfId="15992"/>
    <cellStyle name="Output 2 2 3 8" xfId="15993"/>
    <cellStyle name="Output 2 2 3 8 2" xfId="15994"/>
    <cellStyle name="Output 2 2 3 8 3" xfId="15995"/>
    <cellStyle name="Output 2 2 3 9" xfId="15996"/>
    <cellStyle name="Output 2 2 3 9 2" xfId="15997"/>
    <cellStyle name="Output 2 2 3 9 3" xfId="15998"/>
    <cellStyle name="Output 2 2 4" xfId="567"/>
    <cellStyle name="Output 2 2 4 10" xfId="15999"/>
    <cellStyle name="Output 2 2 4 10 2" xfId="16000"/>
    <cellStyle name="Output 2 2 4 10 3" xfId="16001"/>
    <cellStyle name="Output 2 2 4 11" xfId="16002"/>
    <cellStyle name="Output 2 2 4 11 2" xfId="16003"/>
    <cellStyle name="Output 2 2 4 11 3" xfId="16004"/>
    <cellStyle name="Output 2 2 4 12" xfId="16005"/>
    <cellStyle name="Output 2 2 4 12 2" xfId="16006"/>
    <cellStyle name="Output 2 2 4 12 3" xfId="16007"/>
    <cellStyle name="Output 2 2 4 13" xfId="16008"/>
    <cellStyle name="Output 2 2 4 14" xfId="16009"/>
    <cellStyle name="Output 2 2 4 2" xfId="568"/>
    <cellStyle name="Output 2 2 4 2 2" xfId="569"/>
    <cellStyle name="Output 2 2 4 2 2 2" xfId="16010"/>
    <cellStyle name="Output 2 2 4 2 2 2 2" xfId="16011"/>
    <cellStyle name="Output 2 2 4 2 2 2 2 2" xfId="16012"/>
    <cellStyle name="Output 2 2 4 2 2 2 2 3" xfId="16013"/>
    <cellStyle name="Output 2 2 4 2 2 2 3" xfId="16014"/>
    <cellStyle name="Output 2 2 4 2 2 2 3 2" xfId="16015"/>
    <cellStyle name="Output 2 2 4 2 2 2 3 3" xfId="16016"/>
    <cellStyle name="Output 2 2 4 2 2 2 4" xfId="16017"/>
    <cellStyle name="Output 2 2 4 2 2 2 4 2" xfId="16018"/>
    <cellStyle name="Output 2 2 4 2 2 2 4 3" xfId="16019"/>
    <cellStyle name="Output 2 2 4 2 2 2 5" xfId="16020"/>
    <cellStyle name="Output 2 2 4 2 2 2 5 2" xfId="16021"/>
    <cellStyle name="Output 2 2 4 2 2 2 5 3" xfId="16022"/>
    <cellStyle name="Output 2 2 4 2 2 2 6" xfId="16023"/>
    <cellStyle name="Output 2 2 4 2 2 2 6 2" xfId="16024"/>
    <cellStyle name="Output 2 2 4 2 2 2 7" xfId="16025"/>
    <cellStyle name="Output 2 2 4 2 2 2 8" xfId="16026"/>
    <cellStyle name="Output 2 2 4 2 2 2 9" xfId="16027"/>
    <cellStyle name="Output 2 2 4 2 2 3" xfId="16028"/>
    <cellStyle name="Output 2 2 4 2 2 3 2" xfId="16029"/>
    <cellStyle name="Output 2 2 4 2 2 4" xfId="16030"/>
    <cellStyle name="Output 2 2 4 2 2 4 2" xfId="16031"/>
    <cellStyle name="Output 2 2 4 2 2 4 3" xfId="16032"/>
    <cellStyle name="Output 2 2 4 2 2 5" xfId="16033"/>
    <cellStyle name="Output 2 2 4 2 2 6" xfId="16034"/>
    <cellStyle name="Output 2 2 4 2 3" xfId="570"/>
    <cellStyle name="Output 2 2 4 2 3 2" xfId="16035"/>
    <cellStyle name="Output 2 2 4 2 3 2 2" xfId="16036"/>
    <cellStyle name="Output 2 2 4 2 3 2 3" xfId="16037"/>
    <cellStyle name="Output 2 2 4 2 3 3" xfId="16038"/>
    <cellStyle name="Output 2 2 4 2 3 3 2" xfId="16039"/>
    <cellStyle name="Output 2 2 4 2 3 3 3" xfId="16040"/>
    <cellStyle name="Output 2 2 4 2 3 4" xfId="16041"/>
    <cellStyle name="Output 2 2 4 2 3 4 2" xfId="16042"/>
    <cellStyle name="Output 2 2 4 2 3 4 3" xfId="16043"/>
    <cellStyle name="Output 2 2 4 2 3 5" xfId="16044"/>
    <cellStyle name="Output 2 2 4 2 3 5 2" xfId="16045"/>
    <cellStyle name="Output 2 2 4 2 3 5 3" xfId="16046"/>
    <cellStyle name="Output 2 2 4 2 3 6" xfId="16047"/>
    <cellStyle name="Output 2 2 4 2 3 6 2" xfId="16048"/>
    <cellStyle name="Output 2 2 4 2 3 7" xfId="16049"/>
    <cellStyle name="Output 2 2 4 2 3 8" xfId="16050"/>
    <cellStyle name="Output 2 2 4 2 3 9" xfId="16051"/>
    <cellStyle name="Output 2 2 4 2 4" xfId="16052"/>
    <cellStyle name="Output 2 2 4 2 4 2" xfId="16053"/>
    <cellStyle name="Output 2 2 4 2 4 2 2" xfId="16054"/>
    <cellStyle name="Output 2 2 4 2 4 3" xfId="16055"/>
    <cellStyle name="Output 2 2 4 2 5" xfId="16056"/>
    <cellStyle name="Output 2 2 4 2 5 2" xfId="16057"/>
    <cellStyle name="Output 2 2 4 2 6" xfId="16058"/>
    <cellStyle name="Output 2 2 4 2 6 2" xfId="16059"/>
    <cellStyle name="Output 2 2 4 2 6 3" xfId="16060"/>
    <cellStyle name="Output 2 2 4 2 7" xfId="16061"/>
    <cellStyle name="Output 2 2 4 3" xfId="571"/>
    <cellStyle name="Output 2 2 4 3 2" xfId="16062"/>
    <cellStyle name="Output 2 2 4 3 2 2" xfId="16063"/>
    <cellStyle name="Output 2 2 4 3 2 2 2" xfId="16064"/>
    <cellStyle name="Output 2 2 4 3 2 2 3" xfId="16065"/>
    <cellStyle name="Output 2 2 4 3 2 3" xfId="16066"/>
    <cellStyle name="Output 2 2 4 3 2 3 2" xfId="16067"/>
    <cellStyle name="Output 2 2 4 3 2 3 3" xfId="16068"/>
    <cellStyle name="Output 2 2 4 3 2 4" xfId="16069"/>
    <cellStyle name="Output 2 2 4 3 2 4 2" xfId="16070"/>
    <cellStyle name="Output 2 2 4 3 2 4 3" xfId="16071"/>
    <cellStyle name="Output 2 2 4 3 2 5" xfId="16072"/>
    <cellStyle name="Output 2 2 4 3 2 5 2" xfId="16073"/>
    <cellStyle name="Output 2 2 4 3 2 5 3" xfId="16074"/>
    <cellStyle name="Output 2 2 4 3 2 6" xfId="16075"/>
    <cellStyle name="Output 2 2 4 3 2 6 2" xfId="16076"/>
    <cellStyle name="Output 2 2 4 3 2 7" xfId="16077"/>
    <cellStyle name="Output 2 2 4 3 2 8" xfId="16078"/>
    <cellStyle name="Output 2 2 4 3 2 9" xfId="16079"/>
    <cellStyle name="Output 2 2 4 3 3" xfId="16080"/>
    <cellStyle name="Output 2 2 4 3 3 2" xfId="16081"/>
    <cellStyle name="Output 2 2 4 3 4" xfId="16082"/>
    <cellStyle name="Output 2 2 4 3 4 2" xfId="16083"/>
    <cellStyle name="Output 2 2 4 3 4 3" xfId="16084"/>
    <cellStyle name="Output 2 2 4 3 5" xfId="16085"/>
    <cellStyle name="Output 2 2 4 3 6" xfId="16086"/>
    <cellStyle name="Output 2 2 4 4" xfId="16087"/>
    <cellStyle name="Output 2 2 4 4 2" xfId="16088"/>
    <cellStyle name="Output 2 2 4 4 2 2" xfId="16089"/>
    <cellStyle name="Output 2 2 4 4 2 3" xfId="16090"/>
    <cellStyle name="Output 2 2 4 4 3" xfId="16091"/>
    <cellStyle name="Output 2 2 4 4 3 2" xfId="16092"/>
    <cellStyle name="Output 2 2 4 4 3 3" xfId="16093"/>
    <cellStyle name="Output 2 2 4 4 4" xfId="16094"/>
    <cellStyle name="Output 2 2 4 4 4 2" xfId="16095"/>
    <cellStyle name="Output 2 2 4 4 4 3" xfId="16096"/>
    <cellStyle name="Output 2 2 4 4 5" xfId="16097"/>
    <cellStyle name="Output 2 2 4 4 5 2" xfId="16098"/>
    <cellStyle name="Output 2 2 4 4 5 3" xfId="16099"/>
    <cellStyle name="Output 2 2 4 4 6" xfId="16100"/>
    <cellStyle name="Output 2 2 4 4 6 2" xfId="16101"/>
    <cellStyle name="Output 2 2 4 4 7" xfId="16102"/>
    <cellStyle name="Output 2 2 4 4 8" xfId="16103"/>
    <cellStyle name="Output 2 2 4 4 9" xfId="16104"/>
    <cellStyle name="Output 2 2 4 5" xfId="16105"/>
    <cellStyle name="Output 2 2 4 5 2" xfId="16106"/>
    <cellStyle name="Output 2 2 4 5 2 2" xfId="16107"/>
    <cellStyle name="Output 2 2 4 5 3" xfId="16108"/>
    <cellStyle name="Output 2 2 4 6" xfId="16109"/>
    <cellStyle name="Output 2 2 4 6 2" xfId="16110"/>
    <cellStyle name="Output 2 2 4 6 3" xfId="16111"/>
    <cellStyle name="Output 2 2 4 7" xfId="16112"/>
    <cellStyle name="Output 2 2 4 7 2" xfId="16113"/>
    <cellStyle name="Output 2 2 4 7 3" xfId="16114"/>
    <cellStyle name="Output 2 2 4 8" xfId="16115"/>
    <cellStyle name="Output 2 2 4 8 2" xfId="16116"/>
    <cellStyle name="Output 2 2 4 8 3" xfId="16117"/>
    <cellStyle name="Output 2 2 4 9" xfId="16118"/>
    <cellStyle name="Output 2 2 4 9 2" xfId="16119"/>
    <cellStyle name="Output 2 2 4 9 3" xfId="16120"/>
    <cellStyle name="Output 2 2 5" xfId="572"/>
    <cellStyle name="Output 2 2 5 10" xfId="16121"/>
    <cellStyle name="Output 2 2 5 10 2" xfId="16122"/>
    <cellStyle name="Output 2 2 5 10 3" xfId="16123"/>
    <cellStyle name="Output 2 2 5 11" xfId="16124"/>
    <cellStyle name="Output 2 2 5 11 2" xfId="16125"/>
    <cellStyle name="Output 2 2 5 11 3" xfId="16126"/>
    <cellStyle name="Output 2 2 5 12" xfId="16127"/>
    <cellStyle name="Output 2 2 5 12 2" xfId="16128"/>
    <cellStyle name="Output 2 2 5 12 3" xfId="16129"/>
    <cellStyle name="Output 2 2 5 13" xfId="16130"/>
    <cellStyle name="Output 2 2 5 14" xfId="16131"/>
    <cellStyle name="Output 2 2 5 2" xfId="573"/>
    <cellStyle name="Output 2 2 5 2 2" xfId="574"/>
    <cellStyle name="Output 2 2 5 2 2 2" xfId="16132"/>
    <cellStyle name="Output 2 2 5 2 2 2 2" xfId="16133"/>
    <cellStyle name="Output 2 2 5 2 2 2 3" xfId="16134"/>
    <cellStyle name="Output 2 2 5 2 2 3" xfId="16135"/>
    <cellStyle name="Output 2 2 5 2 2 3 2" xfId="16136"/>
    <cellStyle name="Output 2 2 5 2 2 3 3" xfId="16137"/>
    <cellStyle name="Output 2 2 5 2 2 4" xfId="16138"/>
    <cellStyle name="Output 2 2 5 2 2 4 2" xfId="16139"/>
    <cellStyle name="Output 2 2 5 2 2 4 3" xfId="16140"/>
    <cellStyle name="Output 2 2 5 2 2 5" xfId="16141"/>
    <cellStyle name="Output 2 2 5 2 2 5 2" xfId="16142"/>
    <cellStyle name="Output 2 2 5 2 2 5 3" xfId="16143"/>
    <cellStyle name="Output 2 2 5 2 2 6" xfId="16144"/>
    <cellStyle name="Output 2 2 5 2 2 6 2" xfId="16145"/>
    <cellStyle name="Output 2 2 5 2 2 7" xfId="16146"/>
    <cellStyle name="Output 2 2 5 2 2 8" xfId="16147"/>
    <cellStyle name="Output 2 2 5 2 2 9" xfId="16148"/>
    <cellStyle name="Output 2 2 5 2 3" xfId="16149"/>
    <cellStyle name="Output 2 2 5 2 3 2" xfId="16150"/>
    <cellStyle name="Output 2 2 5 2 3 2 2" xfId="16151"/>
    <cellStyle name="Output 2 2 5 2 3 3" xfId="16152"/>
    <cellStyle name="Output 2 2 5 2 4" xfId="16153"/>
    <cellStyle name="Output 2 2 5 2 4 2" xfId="16154"/>
    <cellStyle name="Output 2 2 5 2 5" xfId="16155"/>
    <cellStyle name="Output 2 2 5 2 5 2" xfId="16156"/>
    <cellStyle name="Output 2 2 5 2 5 3" xfId="16157"/>
    <cellStyle name="Output 2 2 5 2 6" xfId="16158"/>
    <cellStyle name="Output 2 2 5 3" xfId="575"/>
    <cellStyle name="Output 2 2 5 3 2" xfId="16159"/>
    <cellStyle name="Output 2 2 5 3 2 2" xfId="16160"/>
    <cellStyle name="Output 2 2 5 3 2 2 2" xfId="16161"/>
    <cellStyle name="Output 2 2 5 3 2 3" xfId="16162"/>
    <cellStyle name="Output 2 2 5 3 3" xfId="16163"/>
    <cellStyle name="Output 2 2 5 3 3 2" xfId="16164"/>
    <cellStyle name="Output 2 2 5 3 4" xfId="16165"/>
    <cellStyle name="Output 2 2 5 3 4 2" xfId="16166"/>
    <cellStyle name="Output 2 2 5 3 4 3" xfId="16167"/>
    <cellStyle name="Output 2 2 5 3 5" xfId="16168"/>
    <cellStyle name="Output 2 2 5 3 5 2" xfId="16169"/>
    <cellStyle name="Output 2 2 5 3 5 3" xfId="16170"/>
    <cellStyle name="Output 2 2 5 3 6" xfId="16171"/>
    <cellStyle name="Output 2 2 5 3 6 2" xfId="16172"/>
    <cellStyle name="Output 2 2 5 3 6 3" xfId="16173"/>
    <cellStyle name="Output 2 2 5 3 7" xfId="16174"/>
    <cellStyle name="Output 2 2 5 3 8" xfId="16175"/>
    <cellStyle name="Output 2 2 5 3 9" xfId="16176"/>
    <cellStyle name="Output 2 2 5 4" xfId="576"/>
    <cellStyle name="Output 2 2 5 4 2" xfId="16177"/>
    <cellStyle name="Output 2 2 5 4 2 2" xfId="16178"/>
    <cellStyle name="Output 2 2 5 4 3" xfId="16179"/>
    <cellStyle name="Output 2 2 5 5" xfId="16180"/>
    <cellStyle name="Output 2 2 5 5 2" xfId="16181"/>
    <cellStyle name="Output 2 2 5 5 3" xfId="16182"/>
    <cellStyle name="Output 2 2 5 6" xfId="16183"/>
    <cellStyle name="Output 2 2 5 6 2" xfId="16184"/>
    <cellStyle name="Output 2 2 5 6 3" xfId="16185"/>
    <cellStyle name="Output 2 2 5 7" xfId="16186"/>
    <cellStyle name="Output 2 2 5 7 2" xfId="16187"/>
    <cellStyle name="Output 2 2 5 7 3" xfId="16188"/>
    <cellStyle name="Output 2 2 5 8" xfId="16189"/>
    <cellStyle name="Output 2 2 5 8 2" xfId="16190"/>
    <cellStyle name="Output 2 2 5 8 3" xfId="16191"/>
    <cellStyle name="Output 2 2 5 9" xfId="16192"/>
    <cellStyle name="Output 2 2 5 9 2" xfId="16193"/>
    <cellStyle name="Output 2 2 5 9 3" xfId="16194"/>
    <cellStyle name="Output 2 2 6" xfId="577"/>
    <cellStyle name="Output 2 2 6 2" xfId="578"/>
    <cellStyle name="Output 2 2 6 2 2" xfId="16195"/>
    <cellStyle name="Output 2 2 6 2 2 2" xfId="16196"/>
    <cellStyle name="Output 2 2 6 2 2 2 2" xfId="16197"/>
    <cellStyle name="Output 2 2 6 2 2 3" xfId="16198"/>
    <cellStyle name="Output 2 2 6 2 3" xfId="16199"/>
    <cellStyle name="Output 2 2 6 2 3 2" xfId="16200"/>
    <cellStyle name="Output 2 2 6 2 3 3" xfId="16201"/>
    <cellStyle name="Output 2 2 6 2 4" xfId="16202"/>
    <cellStyle name="Output 2 2 6 2 4 2" xfId="16203"/>
    <cellStyle name="Output 2 2 6 2 4 3" xfId="16204"/>
    <cellStyle name="Output 2 2 6 2 5" xfId="16205"/>
    <cellStyle name="Output 2 2 6 2 5 2" xfId="16206"/>
    <cellStyle name="Output 2 2 6 2 5 3" xfId="16207"/>
    <cellStyle name="Output 2 2 6 2 6" xfId="16208"/>
    <cellStyle name="Output 2 2 6 2 6 2" xfId="16209"/>
    <cellStyle name="Output 2 2 6 2 6 3" xfId="16210"/>
    <cellStyle name="Output 2 2 6 2 7" xfId="16211"/>
    <cellStyle name="Output 2 2 6 2 8" xfId="16212"/>
    <cellStyle name="Output 2 2 6 2 9" xfId="16213"/>
    <cellStyle name="Output 2 2 6 3" xfId="579"/>
    <cellStyle name="Output 2 2 6 3 2" xfId="16214"/>
    <cellStyle name="Output 2 2 6 3 2 2" xfId="16215"/>
    <cellStyle name="Output 2 2 6 3 3" xfId="16216"/>
    <cellStyle name="Output 2 2 6 4" xfId="580"/>
    <cellStyle name="Output 2 2 6 4 2" xfId="16217"/>
    <cellStyle name="Output 2 2 6 5" xfId="16218"/>
    <cellStyle name="Output 2 2 6 5 2" xfId="16219"/>
    <cellStyle name="Output 2 2 6 5 3" xfId="16220"/>
    <cellStyle name="Output 2 2 6 6" xfId="16221"/>
    <cellStyle name="Output 2 2 6 7" xfId="16222"/>
    <cellStyle name="Output 2 2 7" xfId="581"/>
    <cellStyle name="Output 2 2 7 10" xfId="16223"/>
    <cellStyle name="Output 2 2 7 11" xfId="16224"/>
    <cellStyle name="Output 2 2 7 2" xfId="582"/>
    <cellStyle name="Output 2 2 7 2 10" xfId="16225"/>
    <cellStyle name="Output 2 2 7 2 2" xfId="583"/>
    <cellStyle name="Output 2 2 7 2 2 2" xfId="16226"/>
    <cellStyle name="Output 2 2 7 2 2 2 2" xfId="16227"/>
    <cellStyle name="Output 2 2 7 2 2 3" xfId="16228"/>
    <cellStyle name="Output 2 2 7 2 3" xfId="16229"/>
    <cellStyle name="Output 2 2 7 2 3 2" xfId="16230"/>
    <cellStyle name="Output 2 2 7 2 3 3" xfId="16231"/>
    <cellStyle name="Output 2 2 7 2 4" xfId="16232"/>
    <cellStyle name="Output 2 2 7 2 4 2" xfId="16233"/>
    <cellStyle name="Output 2 2 7 2 4 3" xfId="16234"/>
    <cellStyle name="Output 2 2 7 2 5" xfId="16235"/>
    <cellStyle name="Output 2 2 7 2 5 2" xfId="16236"/>
    <cellStyle name="Output 2 2 7 2 5 3" xfId="16237"/>
    <cellStyle name="Output 2 2 7 2 6" xfId="16238"/>
    <cellStyle name="Output 2 2 7 2 6 2" xfId="16239"/>
    <cellStyle name="Output 2 2 7 2 6 3" xfId="16240"/>
    <cellStyle name="Output 2 2 7 2 7" xfId="16241"/>
    <cellStyle name="Output 2 2 7 2 8" xfId="16242"/>
    <cellStyle name="Output 2 2 7 2 9" xfId="16243"/>
    <cellStyle name="Output 2 2 7 3" xfId="584"/>
    <cellStyle name="Output 2 2 7 3 2" xfId="16244"/>
    <cellStyle name="Output 2 2 7 3 2 2" xfId="16245"/>
    <cellStyle name="Output 2 2 7 3 3" xfId="16246"/>
    <cellStyle name="Output 2 2 7 4" xfId="16247"/>
    <cellStyle name="Output 2 2 7 4 2" xfId="16248"/>
    <cellStyle name="Output 2 2 7 4 3" xfId="16249"/>
    <cellStyle name="Output 2 2 7 5" xfId="16250"/>
    <cellStyle name="Output 2 2 7 5 2" xfId="16251"/>
    <cellStyle name="Output 2 2 7 5 3" xfId="16252"/>
    <cellStyle name="Output 2 2 7 6" xfId="16253"/>
    <cellStyle name="Output 2 2 7 6 2" xfId="16254"/>
    <cellStyle name="Output 2 2 7 6 3" xfId="16255"/>
    <cellStyle name="Output 2 2 7 7" xfId="16256"/>
    <cellStyle name="Output 2 2 7 7 2" xfId="16257"/>
    <cellStyle name="Output 2 2 7 7 3" xfId="16258"/>
    <cellStyle name="Output 2 2 7 8" xfId="16259"/>
    <cellStyle name="Output 2 2 7 9" xfId="16260"/>
    <cellStyle name="Output 2 2 8" xfId="585"/>
    <cellStyle name="Output 2 2 8 10" xfId="16261"/>
    <cellStyle name="Output 2 2 8 11" xfId="16262"/>
    <cellStyle name="Output 2 2 8 2" xfId="586"/>
    <cellStyle name="Output 2 2 8 2 10" xfId="16263"/>
    <cellStyle name="Output 2 2 8 2 2" xfId="587"/>
    <cellStyle name="Output 2 2 8 2 2 2" xfId="16264"/>
    <cellStyle name="Output 2 2 8 2 2 2 2" xfId="16265"/>
    <cellStyle name="Output 2 2 8 2 2 3" xfId="16266"/>
    <cellStyle name="Output 2 2 8 2 3" xfId="588"/>
    <cellStyle name="Output 2 2 8 2 3 2" xfId="16267"/>
    <cellStyle name="Output 2 2 8 2 3 2 2" xfId="16268"/>
    <cellStyle name="Output 2 2 8 2 3 3" xfId="16269"/>
    <cellStyle name="Output 2 2 8 2 4" xfId="16270"/>
    <cellStyle name="Output 2 2 8 2 4 2" xfId="16271"/>
    <cellStyle name="Output 2 2 8 2 5" xfId="16272"/>
    <cellStyle name="Output 2 2 8 2 5 2" xfId="16273"/>
    <cellStyle name="Output 2 2 8 2 5 3" xfId="16274"/>
    <cellStyle name="Output 2 2 8 2 6" xfId="16275"/>
    <cellStyle name="Output 2 2 8 2 6 2" xfId="16276"/>
    <cellStyle name="Output 2 2 8 2 6 3" xfId="16277"/>
    <cellStyle name="Output 2 2 8 2 7" xfId="16278"/>
    <cellStyle name="Output 2 2 8 2 7 2" xfId="16279"/>
    <cellStyle name="Output 2 2 8 2 7 3" xfId="16280"/>
    <cellStyle name="Output 2 2 8 2 8" xfId="16281"/>
    <cellStyle name="Output 2 2 8 2 8 2" xfId="16282"/>
    <cellStyle name="Output 2 2 8 2 9" xfId="16283"/>
    <cellStyle name="Output 2 2 8 3" xfId="589"/>
    <cellStyle name="Output 2 2 8 3 2" xfId="16284"/>
    <cellStyle name="Output 2 2 8 3 2 2" xfId="16285"/>
    <cellStyle name="Output 2 2 8 3 3" xfId="16286"/>
    <cellStyle name="Output 2 2 8 4" xfId="590"/>
    <cellStyle name="Output 2 2 8 4 2" xfId="16287"/>
    <cellStyle name="Output 2 2 8 4 2 2" xfId="16288"/>
    <cellStyle name="Output 2 2 8 4 3" xfId="16289"/>
    <cellStyle name="Output 2 2 8 5" xfId="16290"/>
    <cellStyle name="Output 2 2 8 5 2" xfId="16291"/>
    <cellStyle name="Output 2 2 8 6" xfId="16292"/>
    <cellStyle name="Output 2 2 8 6 2" xfId="16293"/>
    <cellStyle name="Output 2 2 8 6 3" xfId="16294"/>
    <cellStyle name="Output 2 2 8 7" xfId="16295"/>
    <cellStyle name="Output 2 2 8 7 2" xfId="16296"/>
    <cellStyle name="Output 2 2 8 7 3" xfId="16297"/>
    <cellStyle name="Output 2 2 8 8" xfId="16298"/>
    <cellStyle name="Output 2 2 8 8 2" xfId="16299"/>
    <cellStyle name="Output 2 2 8 8 3" xfId="16300"/>
    <cellStyle name="Output 2 2 8 9" xfId="16301"/>
    <cellStyle name="Output 2 2 8 9 2" xfId="16302"/>
    <cellStyle name="Output 2 2 9" xfId="591"/>
    <cellStyle name="Output 2 2 9 2" xfId="592"/>
    <cellStyle name="Output 2 2 9 2 2" xfId="593"/>
    <cellStyle name="Output 2 2 9 2 2 2" xfId="16303"/>
    <cellStyle name="Output 2 2 9 2 2 3" xfId="16304"/>
    <cellStyle name="Output 2 2 9 2 3" xfId="594"/>
    <cellStyle name="Output 2 2 9 2 3 2" xfId="16305"/>
    <cellStyle name="Output 2 2 9 2 3 3" xfId="16306"/>
    <cellStyle name="Output 2 2 9 2 4" xfId="16307"/>
    <cellStyle name="Output 2 2 9 2 5" xfId="16308"/>
    <cellStyle name="Output 2 2 9 3" xfId="595"/>
    <cellStyle name="Output 2 2 9 3 2" xfId="16309"/>
    <cellStyle name="Output 2 2 9 3 3" xfId="16310"/>
    <cellStyle name="Output 2 2 9 4" xfId="596"/>
    <cellStyle name="Output 2 2 9 4 2" xfId="16311"/>
    <cellStyle name="Output 2 2 9 4 3" xfId="16312"/>
    <cellStyle name="Output 2 2 9 5" xfId="16313"/>
    <cellStyle name="Output 2 2 9 5 2" xfId="16314"/>
    <cellStyle name="Output 2 2 9 6" xfId="16315"/>
    <cellStyle name="Output 2 2 9 7" xfId="16316"/>
    <cellStyle name="Output 2 20" xfId="16317"/>
    <cellStyle name="Output 2 21" xfId="16318"/>
    <cellStyle name="Output 2 3" xfId="16319"/>
    <cellStyle name="Output 2 3 10" xfId="16320"/>
    <cellStyle name="Output 2 3 10 2" xfId="16321"/>
    <cellStyle name="Output 2 3 10 3" xfId="16322"/>
    <cellStyle name="Output 2 3 11" xfId="16323"/>
    <cellStyle name="Output 2 3 11 2" xfId="16324"/>
    <cellStyle name="Output 2 3 11 3" xfId="16325"/>
    <cellStyle name="Output 2 3 12" xfId="16326"/>
    <cellStyle name="Output 2 3 12 2" xfId="16327"/>
    <cellStyle name="Output 2 3 12 3" xfId="16328"/>
    <cellStyle name="Output 2 3 13" xfId="16329"/>
    <cellStyle name="Output 2 3 13 2" xfId="16330"/>
    <cellStyle name="Output 2 3 13 3" xfId="16331"/>
    <cellStyle name="Output 2 3 14" xfId="16332"/>
    <cellStyle name="Output 2 3 14 2" xfId="16333"/>
    <cellStyle name="Output 2 3 14 3" xfId="16334"/>
    <cellStyle name="Output 2 3 15" xfId="16335"/>
    <cellStyle name="Output 2 3 15 2" xfId="16336"/>
    <cellStyle name="Output 2 3 15 3" xfId="16337"/>
    <cellStyle name="Output 2 3 16" xfId="16338"/>
    <cellStyle name="Output 2 3 16 2" xfId="16339"/>
    <cellStyle name="Output 2 3 16 3" xfId="16340"/>
    <cellStyle name="Output 2 3 17" xfId="16341"/>
    <cellStyle name="Output 2 3 17 2" xfId="16342"/>
    <cellStyle name="Output 2 3 17 3" xfId="16343"/>
    <cellStyle name="Output 2 3 18" xfId="16344"/>
    <cellStyle name="Output 2 3 19" xfId="16345"/>
    <cellStyle name="Output 2 3 2" xfId="16346"/>
    <cellStyle name="Output 2 3 2 10" xfId="16347"/>
    <cellStyle name="Output 2 3 2 10 2" xfId="16348"/>
    <cellStyle name="Output 2 3 2 10 3" xfId="16349"/>
    <cellStyle name="Output 2 3 2 11" xfId="16350"/>
    <cellStyle name="Output 2 3 2 11 2" xfId="16351"/>
    <cellStyle name="Output 2 3 2 11 3" xfId="16352"/>
    <cellStyle name="Output 2 3 2 12" xfId="16353"/>
    <cellStyle name="Output 2 3 2 12 2" xfId="16354"/>
    <cellStyle name="Output 2 3 2 12 3" xfId="16355"/>
    <cellStyle name="Output 2 3 2 13" xfId="16356"/>
    <cellStyle name="Output 2 3 2 13 2" xfId="16357"/>
    <cellStyle name="Output 2 3 2 13 3" xfId="16358"/>
    <cellStyle name="Output 2 3 2 14" xfId="16359"/>
    <cellStyle name="Output 2 3 2 14 2" xfId="16360"/>
    <cellStyle name="Output 2 3 2 14 3" xfId="16361"/>
    <cellStyle name="Output 2 3 2 15" xfId="16362"/>
    <cellStyle name="Output 2 3 2 15 2" xfId="16363"/>
    <cellStyle name="Output 2 3 2 15 3" xfId="16364"/>
    <cellStyle name="Output 2 3 2 16" xfId="16365"/>
    <cellStyle name="Output 2 3 2 17" xfId="16366"/>
    <cellStyle name="Output 2 3 2 18" xfId="16367"/>
    <cellStyle name="Output 2 3 2 19" xfId="16368"/>
    <cellStyle name="Output 2 3 2 2" xfId="16369"/>
    <cellStyle name="Output 2 3 2 2 10" xfId="16370"/>
    <cellStyle name="Output 2 3 2 2 10 2" xfId="16371"/>
    <cellStyle name="Output 2 3 2 2 10 3" xfId="16372"/>
    <cellStyle name="Output 2 3 2 2 11" xfId="16373"/>
    <cellStyle name="Output 2 3 2 2 11 2" xfId="16374"/>
    <cellStyle name="Output 2 3 2 2 11 3" xfId="16375"/>
    <cellStyle name="Output 2 3 2 2 12" xfId="16376"/>
    <cellStyle name="Output 2 3 2 2 12 2" xfId="16377"/>
    <cellStyle name="Output 2 3 2 2 12 3" xfId="16378"/>
    <cellStyle name="Output 2 3 2 2 13" xfId="16379"/>
    <cellStyle name="Output 2 3 2 2 14" xfId="16380"/>
    <cellStyle name="Output 2 3 2 2 2" xfId="16381"/>
    <cellStyle name="Output 2 3 2 2 2 2" xfId="16382"/>
    <cellStyle name="Output 2 3 2 2 2 3" xfId="16383"/>
    <cellStyle name="Output 2 3 2 2 3" xfId="16384"/>
    <cellStyle name="Output 2 3 2 2 3 2" xfId="16385"/>
    <cellStyle name="Output 2 3 2 2 3 3" xfId="16386"/>
    <cellStyle name="Output 2 3 2 2 4" xfId="16387"/>
    <cellStyle name="Output 2 3 2 2 4 2" xfId="16388"/>
    <cellStyle name="Output 2 3 2 2 4 3" xfId="16389"/>
    <cellStyle name="Output 2 3 2 2 5" xfId="16390"/>
    <cellStyle name="Output 2 3 2 2 5 2" xfId="16391"/>
    <cellStyle name="Output 2 3 2 2 5 3" xfId="16392"/>
    <cellStyle name="Output 2 3 2 2 6" xfId="16393"/>
    <cellStyle name="Output 2 3 2 2 6 2" xfId="16394"/>
    <cellStyle name="Output 2 3 2 2 6 3" xfId="16395"/>
    <cellStyle name="Output 2 3 2 2 7" xfId="16396"/>
    <cellStyle name="Output 2 3 2 2 7 2" xfId="16397"/>
    <cellStyle name="Output 2 3 2 2 7 3" xfId="16398"/>
    <cellStyle name="Output 2 3 2 2 8" xfId="16399"/>
    <cellStyle name="Output 2 3 2 2 8 2" xfId="16400"/>
    <cellStyle name="Output 2 3 2 2 8 3" xfId="16401"/>
    <cellStyle name="Output 2 3 2 2 9" xfId="16402"/>
    <cellStyle name="Output 2 3 2 2 9 2" xfId="16403"/>
    <cellStyle name="Output 2 3 2 2 9 3" xfId="16404"/>
    <cellStyle name="Output 2 3 2 3" xfId="16405"/>
    <cellStyle name="Output 2 3 2 3 10" xfId="16406"/>
    <cellStyle name="Output 2 3 2 3 10 2" xfId="16407"/>
    <cellStyle name="Output 2 3 2 3 10 3" xfId="16408"/>
    <cellStyle name="Output 2 3 2 3 11" xfId="16409"/>
    <cellStyle name="Output 2 3 2 3 11 2" xfId="16410"/>
    <cellStyle name="Output 2 3 2 3 11 3" xfId="16411"/>
    <cellStyle name="Output 2 3 2 3 12" xfId="16412"/>
    <cellStyle name="Output 2 3 2 3 12 2" xfId="16413"/>
    <cellStyle name="Output 2 3 2 3 12 3" xfId="16414"/>
    <cellStyle name="Output 2 3 2 3 13" xfId="16415"/>
    <cellStyle name="Output 2 3 2 3 14" xfId="16416"/>
    <cellStyle name="Output 2 3 2 3 2" xfId="16417"/>
    <cellStyle name="Output 2 3 2 3 2 2" xfId="16418"/>
    <cellStyle name="Output 2 3 2 3 2 3" xfId="16419"/>
    <cellStyle name="Output 2 3 2 3 3" xfId="16420"/>
    <cellStyle name="Output 2 3 2 3 3 2" xfId="16421"/>
    <cellStyle name="Output 2 3 2 3 3 3" xfId="16422"/>
    <cellStyle name="Output 2 3 2 3 4" xfId="16423"/>
    <cellStyle name="Output 2 3 2 3 4 2" xfId="16424"/>
    <cellStyle name="Output 2 3 2 3 4 3" xfId="16425"/>
    <cellStyle name="Output 2 3 2 3 5" xfId="16426"/>
    <cellStyle name="Output 2 3 2 3 5 2" xfId="16427"/>
    <cellStyle name="Output 2 3 2 3 5 3" xfId="16428"/>
    <cellStyle name="Output 2 3 2 3 6" xfId="16429"/>
    <cellStyle name="Output 2 3 2 3 6 2" xfId="16430"/>
    <cellStyle name="Output 2 3 2 3 6 3" xfId="16431"/>
    <cellStyle name="Output 2 3 2 3 7" xfId="16432"/>
    <cellStyle name="Output 2 3 2 3 7 2" xfId="16433"/>
    <cellStyle name="Output 2 3 2 3 7 3" xfId="16434"/>
    <cellStyle name="Output 2 3 2 3 8" xfId="16435"/>
    <cellStyle name="Output 2 3 2 3 8 2" xfId="16436"/>
    <cellStyle name="Output 2 3 2 3 8 3" xfId="16437"/>
    <cellStyle name="Output 2 3 2 3 9" xfId="16438"/>
    <cellStyle name="Output 2 3 2 3 9 2" xfId="16439"/>
    <cellStyle name="Output 2 3 2 3 9 3" xfId="16440"/>
    <cellStyle name="Output 2 3 2 4" xfId="16441"/>
    <cellStyle name="Output 2 3 2 4 2" xfId="16442"/>
    <cellStyle name="Output 2 3 2 4 3" xfId="16443"/>
    <cellStyle name="Output 2 3 2 5" xfId="16444"/>
    <cellStyle name="Output 2 3 2 5 2" xfId="16445"/>
    <cellStyle name="Output 2 3 2 5 3" xfId="16446"/>
    <cellStyle name="Output 2 3 2 6" xfId="16447"/>
    <cellStyle name="Output 2 3 2 6 2" xfId="16448"/>
    <cellStyle name="Output 2 3 2 6 3" xfId="16449"/>
    <cellStyle name="Output 2 3 2 7" xfId="16450"/>
    <cellStyle name="Output 2 3 2 7 2" xfId="16451"/>
    <cellStyle name="Output 2 3 2 7 3" xfId="16452"/>
    <cellStyle name="Output 2 3 2 8" xfId="16453"/>
    <cellStyle name="Output 2 3 2 8 2" xfId="16454"/>
    <cellStyle name="Output 2 3 2 8 3" xfId="16455"/>
    <cellStyle name="Output 2 3 2 9" xfId="16456"/>
    <cellStyle name="Output 2 3 2 9 2" xfId="16457"/>
    <cellStyle name="Output 2 3 2 9 3" xfId="16458"/>
    <cellStyle name="Output 2 3 20" xfId="16459"/>
    <cellStyle name="Output 2 3 21" xfId="16460"/>
    <cellStyle name="Output 2 3 3" xfId="16461"/>
    <cellStyle name="Output 2 3 3 10" xfId="16462"/>
    <cellStyle name="Output 2 3 3 10 2" xfId="16463"/>
    <cellStyle name="Output 2 3 3 10 3" xfId="16464"/>
    <cellStyle name="Output 2 3 3 11" xfId="16465"/>
    <cellStyle name="Output 2 3 3 11 2" xfId="16466"/>
    <cellStyle name="Output 2 3 3 11 3" xfId="16467"/>
    <cellStyle name="Output 2 3 3 12" xfId="16468"/>
    <cellStyle name="Output 2 3 3 12 2" xfId="16469"/>
    <cellStyle name="Output 2 3 3 12 3" xfId="16470"/>
    <cellStyle name="Output 2 3 3 13" xfId="16471"/>
    <cellStyle name="Output 2 3 3 13 2" xfId="16472"/>
    <cellStyle name="Output 2 3 3 13 3" xfId="16473"/>
    <cellStyle name="Output 2 3 3 14" xfId="16474"/>
    <cellStyle name="Output 2 3 3 14 2" xfId="16475"/>
    <cellStyle name="Output 2 3 3 14 3" xfId="16476"/>
    <cellStyle name="Output 2 3 3 15" xfId="16477"/>
    <cellStyle name="Output 2 3 3 15 2" xfId="16478"/>
    <cellStyle name="Output 2 3 3 15 3" xfId="16479"/>
    <cellStyle name="Output 2 3 3 16" xfId="16480"/>
    <cellStyle name="Output 2 3 3 17" xfId="16481"/>
    <cellStyle name="Output 2 3 3 18" xfId="16482"/>
    <cellStyle name="Output 2 3 3 19" xfId="16483"/>
    <cellStyle name="Output 2 3 3 2" xfId="16484"/>
    <cellStyle name="Output 2 3 3 2 10" xfId="16485"/>
    <cellStyle name="Output 2 3 3 2 10 2" xfId="16486"/>
    <cellStyle name="Output 2 3 3 2 10 3" xfId="16487"/>
    <cellStyle name="Output 2 3 3 2 11" xfId="16488"/>
    <cellStyle name="Output 2 3 3 2 11 2" xfId="16489"/>
    <cellStyle name="Output 2 3 3 2 11 3" xfId="16490"/>
    <cellStyle name="Output 2 3 3 2 12" xfId="16491"/>
    <cellStyle name="Output 2 3 3 2 12 2" xfId="16492"/>
    <cellStyle name="Output 2 3 3 2 12 3" xfId="16493"/>
    <cellStyle name="Output 2 3 3 2 13" xfId="16494"/>
    <cellStyle name="Output 2 3 3 2 14" xfId="16495"/>
    <cellStyle name="Output 2 3 3 2 2" xfId="16496"/>
    <cellStyle name="Output 2 3 3 2 2 2" xfId="16497"/>
    <cellStyle name="Output 2 3 3 2 2 3" xfId="16498"/>
    <cellStyle name="Output 2 3 3 2 3" xfId="16499"/>
    <cellStyle name="Output 2 3 3 2 3 2" xfId="16500"/>
    <cellStyle name="Output 2 3 3 2 3 3" xfId="16501"/>
    <cellStyle name="Output 2 3 3 2 4" xfId="16502"/>
    <cellStyle name="Output 2 3 3 2 4 2" xfId="16503"/>
    <cellStyle name="Output 2 3 3 2 4 3" xfId="16504"/>
    <cellStyle name="Output 2 3 3 2 5" xfId="16505"/>
    <cellStyle name="Output 2 3 3 2 5 2" xfId="16506"/>
    <cellStyle name="Output 2 3 3 2 5 3" xfId="16507"/>
    <cellStyle name="Output 2 3 3 2 6" xfId="16508"/>
    <cellStyle name="Output 2 3 3 2 6 2" xfId="16509"/>
    <cellStyle name="Output 2 3 3 2 6 3" xfId="16510"/>
    <cellStyle name="Output 2 3 3 2 7" xfId="16511"/>
    <cellStyle name="Output 2 3 3 2 7 2" xfId="16512"/>
    <cellStyle name="Output 2 3 3 2 7 3" xfId="16513"/>
    <cellStyle name="Output 2 3 3 2 8" xfId="16514"/>
    <cellStyle name="Output 2 3 3 2 8 2" xfId="16515"/>
    <cellStyle name="Output 2 3 3 2 8 3" xfId="16516"/>
    <cellStyle name="Output 2 3 3 2 9" xfId="16517"/>
    <cellStyle name="Output 2 3 3 2 9 2" xfId="16518"/>
    <cellStyle name="Output 2 3 3 2 9 3" xfId="16519"/>
    <cellStyle name="Output 2 3 3 3" xfId="16520"/>
    <cellStyle name="Output 2 3 3 3 10" xfId="16521"/>
    <cellStyle name="Output 2 3 3 3 10 2" xfId="16522"/>
    <cellStyle name="Output 2 3 3 3 10 3" xfId="16523"/>
    <cellStyle name="Output 2 3 3 3 11" xfId="16524"/>
    <cellStyle name="Output 2 3 3 3 11 2" xfId="16525"/>
    <cellStyle name="Output 2 3 3 3 11 3" xfId="16526"/>
    <cellStyle name="Output 2 3 3 3 12" xfId="16527"/>
    <cellStyle name="Output 2 3 3 3 12 2" xfId="16528"/>
    <cellStyle name="Output 2 3 3 3 12 3" xfId="16529"/>
    <cellStyle name="Output 2 3 3 3 13" xfId="16530"/>
    <cellStyle name="Output 2 3 3 3 14" xfId="16531"/>
    <cellStyle name="Output 2 3 3 3 2" xfId="16532"/>
    <cellStyle name="Output 2 3 3 3 2 2" xfId="16533"/>
    <cellStyle name="Output 2 3 3 3 2 3" xfId="16534"/>
    <cellStyle name="Output 2 3 3 3 3" xfId="16535"/>
    <cellStyle name="Output 2 3 3 3 3 2" xfId="16536"/>
    <cellStyle name="Output 2 3 3 3 3 3" xfId="16537"/>
    <cellStyle name="Output 2 3 3 3 4" xfId="16538"/>
    <cellStyle name="Output 2 3 3 3 4 2" xfId="16539"/>
    <cellStyle name="Output 2 3 3 3 4 3" xfId="16540"/>
    <cellStyle name="Output 2 3 3 3 5" xfId="16541"/>
    <cellStyle name="Output 2 3 3 3 5 2" xfId="16542"/>
    <cellStyle name="Output 2 3 3 3 5 3" xfId="16543"/>
    <cellStyle name="Output 2 3 3 3 6" xfId="16544"/>
    <cellStyle name="Output 2 3 3 3 6 2" xfId="16545"/>
    <cellStyle name="Output 2 3 3 3 6 3" xfId="16546"/>
    <cellStyle name="Output 2 3 3 3 7" xfId="16547"/>
    <cellStyle name="Output 2 3 3 3 7 2" xfId="16548"/>
    <cellStyle name="Output 2 3 3 3 7 3" xfId="16549"/>
    <cellStyle name="Output 2 3 3 3 8" xfId="16550"/>
    <cellStyle name="Output 2 3 3 3 8 2" xfId="16551"/>
    <cellStyle name="Output 2 3 3 3 8 3" xfId="16552"/>
    <cellStyle name="Output 2 3 3 3 9" xfId="16553"/>
    <cellStyle name="Output 2 3 3 3 9 2" xfId="16554"/>
    <cellStyle name="Output 2 3 3 3 9 3" xfId="16555"/>
    <cellStyle name="Output 2 3 3 4" xfId="16556"/>
    <cellStyle name="Output 2 3 3 4 2" xfId="16557"/>
    <cellStyle name="Output 2 3 3 4 3" xfId="16558"/>
    <cellStyle name="Output 2 3 3 5" xfId="16559"/>
    <cellStyle name="Output 2 3 3 5 2" xfId="16560"/>
    <cellStyle name="Output 2 3 3 5 3" xfId="16561"/>
    <cellStyle name="Output 2 3 3 6" xfId="16562"/>
    <cellStyle name="Output 2 3 3 6 2" xfId="16563"/>
    <cellStyle name="Output 2 3 3 6 3" xfId="16564"/>
    <cellStyle name="Output 2 3 3 7" xfId="16565"/>
    <cellStyle name="Output 2 3 3 7 2" xfId="16566"/>
    <cellStyle name="Output 2 3 3 7 3" xfId="16567"/>
    <cellStyle name="Output 2 3 3 8" xfId="16568"/>
    <cellStyle name="Output 2 3 3 8 2" xfId="16569"/>
    <cellStyle name="Output 2 3 3 8 3" xfId="16570"/>
    <cellStyle name="Output 2 3 3 9" xfId="16571"/>
    <cellStyle name="Output 2 3 3 9 2" xfId="16572"/>
    <cellStyle name="Output 2 3 3 9 3" xfId="16573"/>
    <cellStyle name="Output 2 3 4" xfId="16574"/>
    <cellStyle name="Output 2 3 4 10" xfId="16575"/>
    <cellStyle name="Output 2 3 4 10 2" xfId="16576"/>
    <cellStyle name="Output 2 3 4 10 3" xfId="16577"/>
    <cellStyle name="Output 2 3 4 11" xfId="16578"/>
    <cellStyle name="Output 2 3 4 11 2" xfId="16579"/>
    <cellStyle name="Output 2 3 4 11 3" xfId="16580"/>
    <cellStyle name="Output 2 3 4 12" xfId="16581"/>
    <cellStyle name="Output 2 3 4 12 2" xfId="16582"/>
    <cellStyle name="Output 2 3 4 12 3" xfId="16583"/>
    <cellStyle name="Output 2 3 4 13" xfId="16584"/>
    <cellStyle name="Output 2 3 4 14" xfId="16585"/>
    <cellStyle name="Output 2 3 4 2" xfId="16586"/>
    <cellStyle name="Output 2 3 4 2 2" xfId="16587"/>
    <cellStyle name="Output 2 3 4 2 3" xfId="16588"/>
    <cellStyle name="Output 2 3 4 3" xfId="16589"/>
    <cellStyle name="Output 2 3 4 3 2" xfId="16590"/>
    <cellStyle name="Output 2 3 4 3 3" xfId="16591"/>
    <cellStyle name="Output 2 3 4 4" xfId="16592"/>
    <cellStyle name="Output 2 3 4 4 2" xfId="16593"/>
    <cellStyle name="Output 2 3 4 4 3" xfId="16594"/>
    <cellStyle name="Output 2 3 4 5" xfId="16595"/>
    <cellStyle name="Output 2 3 4 5 2" xfId="16596"/>
    <cellStyle name="Output 2 3 4 5 3" xfId="16597"/>
    <cellStyle name="Output 2 3 4 6" xfId="16598"/>
    <cellStyle name="Output 2 3 4 6 2" xfId="16599"/>
    <cellStyle name="Output 2 3 4 6 3" xfId="16600"/>
    <cellStyle name="Output 2 3 4 7" xfId="16601"/>
    <cellStyle name="Output 2 3 4 7 2" xfId="16602"/>
    <cellStyle name="Output 2 3 4 7 3" xfId="16603"/>
    <cellStyle name="Output 2 3 4 8" xfId="16604"/>
    <cellStyle name="Output 2 3 4 8 2" xfId="16605"/>
    <cellStyle name="Output 2 3 4 8 3" xfId="16606"/>
    <cellStyle name="Output 2 3 4 9" xfId="16607"/>
    <cellStyle name="Output 2 3 4 9 2" xfId="16608"/>
    <cellStyle name="Output 2 3 4 9 3" xfId="16609"/>
    <cellStyle name="Output 2 3 5" xfId="16610"/>
    <cellStyle name="Output 2 3 5 10" xfId="16611"/>
    <cellStyle name="Output 2 3 5 10 2" xfId="16612"/>
    <cellStyle name="Output 2 3 5 10 3" xfId="16613"/>
    <cellStyle name="Output 2 3 5 11" xfId="16614"/>
    <cellStyle name="Output 2 3 5 11 2" xfId="16615"/>
    <cellStyle name="Output 2 3 5 11 3" xfId="16616"/>
    <cellStyle name="Output 2 3 5 12" xfId="16617"/>
    <cellStyle name="Output 2 3 5 12 2" xfId="16618"/>
    <cellStyle name="Output 2 3 5 12 3" xfId="16619"/>
    <cellStyle name="Output 2 3 5 13" xfId="16620"/>
    <cellStyle name="Output 2 3 5 14" xfId="16621"/>
    <cellStyle name="Output 2 3 5 2" xfId="16622"/>
    <cellStyle name="Output 2 3 5 2 2" xfId="16623"/>
    <cellStyle name="Output 2 3 5 2 3" xfId="16624"/>
    <cellStyle name="Output 2 3 5 3" xfId="16625"/>
    <cellStyle name="Output 2 3 5 3 2" xfId="16626"/>
    <cellStyle name="Output 2 3 5 3 3" xfId="16627"/>
    <cellStyle name="Output 2 3 5 4" xfId="16628"/>
    <cellStyle name="Output 2 3 5 4 2" xfId="16629"/>
    <cellStyle name="Output 2 3 5 4 3" xfId="16630"/>
    <cellStyle name="Output 2 3 5 5" xfId="16631"/>
    <cellStyle name="Output 2 3 5 5 2" xfId="16632"/>
    <cellStyle name="Output 2 3 5 5 3" xfId="16633"/>
    <cellStyle name="Output 2 3 5 6" xfId="16634"/>
    <cellStyle name="Output 2 3 5 6 2" xfId="16635"/>
    <cellStyle name="Output 2 3 5 6 3" xfId="16636"/>
    <cellStyle name="Output 2 3 5 7" xfId="16637"/>
    <cellStyle name="Output 2 3 5 7 2" xfId="16638"/>
    <cellStyle name="Output 2 3 5 7 3" xfId="16639"/>
    <cellStyle name="Output 2 3 5 8" xfId="16640"/>
    <cellStyle name="Output 2 3 5 8 2" xfId="16641"/>
    <cellStyle name="Output 2 3 5 8 3" xfId="16642"/>
    <cellStyle name="Output 2 3 5 9" xfId="16643"/>
    <cellStyle name="Output 2 3 5 9 2" xfId="16644"/>
    <cellStyle name="Output 2 3 5 9 3" xfId="16645"/>
    <cellStyle name="Output 2 3 6" xfId="16646"/>
    <cellStyle name="Output 2 3 6 2" xfId="16647"/>
    <cellStyle name="Output 2 3 6 3" xfId="16648"/>
    <cellStyle name="Output 2 3 7" xfId="16649"/>
    <cellStyle name="Output 2 3 7 2" xfId="16650"/>
    <cellStyle name="Output 2 3 7 3" xfId="16651"/>
    <cellStyle name="Output 2 3 8" xfId="16652"/>
    <cellStyle name="Output 2 3 8 2" xfId="16653"/>
    <cellStyle name="Output 2 3 8 3" xfId="16654"/>
    <cellStyle name="Output 2 3 9" xfId="16655"/>
    <cellStyle name="Output 2 3 9 2" xfId="16656"/>
    <cellStyle name="Output 2 3 9 3" xfId="16657"/>
    <cellStyle name="Output 2 4" xfId="16658"/>
    <cellStyle name="Output 2 4 10" xfId="16659"/>
    <cellStyle name="Output 2 4 10 2" xfId="16660"/>
    <cellStyle name="Output 2 4 10 3" xfId="16661"/>
    <cellStyle name="Output 2 4 11" xfId="16662"/>
    <cellStyle name="Output 2 4 11 2" xfId="16663"/>
    <cellStyle name="Output 2 4 11 3" xfId="16664"/>
    <cellStyle name="Output 2 4 12" xfId="16665"/>
    <cellStyle name="Output 2 4 12 2" xfId="16666"/>
    <cellStyle name="Output 2 4 12 3" xfId="16667"/>
    <cellStyle name="Output 2 4 13" xfId="16668"/>
    <cellStyle name="Output 2 4 13 2" xfId="16669"/>
    <cellStyle name="Output 2 4 13 3" xfId="16670"/>
    <cellStyle name="Output 2 4 14" xfId="16671"/>
    <cellStyle name="Output 2 4 14 2" xfId="16672"/>
    <cellStyle name="Output 2 4 14 3" xfId="16673"/>
    <cellStyle name="Output 2 4 15" xfId="16674"/>
    <cellStyle name="Output 2 4 15 2" xfId="16675"/>
    <cellStyle name="Output 2 4 15 3" xfId="16676"/>
    <cellStyle name="Output 2 4 16" xfId="16677"/>
    <cellStyle name="Output 2 4 16 2" xfId="16678"/>
    <cellStyle name="Output 2 4 16 3" xfId="16679"/>
    <cellStyle name="Output 2 4 17" xfId="16680"/>
    <cellStyle name="Output 2 4 17 2" xfId="16681"/>
    <cellStyle name="Output 2 4 17 3" xfId="16682"/>
    <cellStyle name="Output 2 4 18" xfId="16683"/>
    <cellStyle name="Output 2 4 19" xfId="16684"/>
    <cellStyle name="Output 2 4 2" xfId="16685"/>
    <cellStyle name="Output 2 4 2 10" xfId="16686"/>
    <cellStyle name="Output 2 4 2 10 2" xfId="16687"/>
    <cellStyle name="Output 2 4 2 10 3" xfId="16688"/>
    <cellStyle name="Output 2 4 2 11" xfId="16689"/>
    <cellStyle name="Output 2 4 2 11 2" xfId="16690"/>
    <cellStyle name="Output 2 4 2 11 3" xfId="16691"/>
    <cellStyle name="Output 2 4 2 12" xfId="16692"/>
    <cellStyle name="Output 2 4 2 12 2" xfId="16693"/>
    <cellStyle name="Output 2 4 2 12 3" xfId="16694"/>
    <cellStyle name="Output 2 4 2 13" xfId="16695"/>
    <cellStyle name="Output 2 4 2 13 2" xfId="16696"/>
    <cellStyle name="Output 2 4 2 13 3" xfId="16697"/>
    <cellStyle name="Output 2 4 2 14" xfId="16698"/>
    <cellStyle name="Output 2 4 2 14 2" xfId="16699"/>
    <cellStyle name="Output 2 4 2 14 3" xfId="16700"/>
    <cellStyle name="Output 2 4 2 15" xfId="16701"/>
    <cellStyle name="Output 2 4 2 15 2" xfId="16702"/>
    <cellStyle name="Output 2 4 2 15 3" xfId="16703"/>
    <cellStyle name="Output 2 4 2 16" xfId="16704"/>
    <cellStyle name="Output 2 4 2 17" xfId="16705"/>
    <cellStyle name="Output 2 4 2 18" xfId="16706"/>
    <cellStyle name="Output 2 4 2 19" xfId="16707"/>
    <cellStyle name="Output 2 4 2 2" xfId="16708"/>
    <cellStyle name="Output 2 4 2 2 10" xfId="16709"/>
    <cellStyle name="Output 2 4 2 2 10 2" xfId="16710"/>
    <cellStyle name="Output 2 4 2 2 10 3" xfId="16711"/>
    <cellStyle name="Output 2 4 2 2 11" xfId="16712"/>
    <cellStyle name="Output 2 4 2 2 11 2" xfId="16713"/>
    <cellStyle name="Output 2 4 2 2 11 3" xfId="16714"/>
    <cellStyle name="Output 2 4 2 2 12" xfId="16715"/>
    <cellStyle name="Output 2 4 2 2 12 2" xfId="16716"/>
    <cellStyle name="Output 2 4 2 2 12 3" xfId="16717"/>
    <cellStyle name="Output 2 4 2 2 13" xfId="16718"/>
    <cellStyle name="Output 2 4 2 2 14" xfId="16719"/>
    <cellStyle name="Output 2 4 2 2 2" xfId="16720"/>
    <cellStyle name="Output 2 4 2 2 2 2" xfId="16721"/>
    <cellStyle name="Output 2 4 2 2 2 3" xfId="16722"/>
    <cellStyle name="Output 2 4 2 2 3" xfId="16723"/>
    <cellStyle name="Output 2 4 2 2 3 2" xfId="16724"/>
    <cellStyle name="Output 2 4 2 2 3 3" xfId="16725"/>
    <cellStyle name="Output 2 4 2 2 4" xfId="16726"/>
    <cellStyle name="Output 2 4 2 2 4 2" xfId="16727"/>
    <cellStyle name="Output 2 4 2 2 4 3" xfId="16728"/>
    <cellStyle name="Output 2 4 2 2 5" xfId="16729"/>
    <cellStyle name="Output 2 4 2 2 5 2" xfId="16730"/>
    <cellStyle name="Output 2 4 2 2 5 3" xfId="16731"/>
    <cellStyle name="Output 2 4 2 2 6" xfId="16732"/>
    <cellStyle name="Output 2 4 2 2 6 2" xfId="16733"/>
    <cellStyle name="Output 2 4 2 2 6 3" xfId="16734"/>
    <cellStyle name="Output 2 4 2 2 7" xfId="16735"/>
    <cellStyle name="Output 2 4 2 2 7 2" xfId="16736"/>
    <cellStyle name="Output 2 4 2 2 7 3" xfId="16737"/>
    <cellStyle name="Output 2 4 2 2 8" xfId="16738"/>
    <cellStyle name="Output 2 4 2 2 8 2" xfId="16739"/>
    <cellStyle name="Output 2 4 2 2 8 3" xfId="16740"/>
    <cellStyle name="Output 2 4 2 2 9" xfId="16741"/>
    <cellStyle name="Output 2 4 2 2 9 2" xfId="16742"/>
    <cellStyle name="Output 2 4 2 2 9 3" xfId="16743"/>
    <cellStyle name="Output 2 4 2 3" xfId="16744"/>
    <cellStyle name="Output 2 4 2 3 10" xfId="16745"/>
    <cellStyle name="Output 2 4 2 3 10 2" xfId="16746"/>
    <cellStyle name="Output 2 4 2 3 10 3" xfId="16747"/>
    <cellStyle name="Output 2 4 2 3 11" xfId="16748"/>
    <cellStyle name="Output 2 4 2 3 11 2" xfId="16749"/>
    <cellStyle name="Output 2 4 2 3 11 3" xfId="16750"/>
    <cellStyle name="Output 2 4 2 3 12" xfId="16751"/>
    <cellStyle name="Output 2 4 2 3 12 2" xfId="16752"/>
    <cellStyle name="Output 2 4 2 3 12 3" xfId="16753"/>
    <cellStyle name="Output 2 4 2 3 13" xfId="16754"/>
    <cellStyle name="Output 2 4 2 3 14" xfId="16755"/>
    <cellStyle name="Output 2 4 2 3 2" xfId="16756"/>
    <cellStyle name="Output 2 4 2 3 2 2" xfId="16757"/>
    <cellStyle name="Output 2 4 2 3 2 3" xfId="16758"/>
    <cellStyle name="Output 2 4 2 3 3" xfId="16759"/>
    <cellStyle name="Output 2 4 2 3 3 2" xfId="16760"/>
    <cellStyle name="Output 2 4 2 3 3 3" xfId="16761"/>
    <cellStyle name="Output 2 4 2 3 4" xfId="16762"/>
    <cellStyle name="Output 2 4 2 3 4 2" xfId="16763"/>
    <cellStyle name="Output 2 4 2 3 4 3" xfId="16764"/>
    <cellStyle name="Output 2 4 2 3 5" xfId="16765"/>
    <cellStyle name="Output 2 4 2 3 5 2" xfId="16766"/>
    <cellStyle name="Output 2 4 2 3 5 3" xfId="16767"/>
    <cellStyle name="Output 2 4 2 3 6" xfId="16768"/>
    <cellStyle name="Output 2 4 2 3 6 2" xfId="16769"/>
    <cellStyle name="Output 2 4 2 3 6 3" xfId="16770"/>
    <cellStyle name="Output 2 4 2 3 7" xfId="16771"/>
    <cellStyle name="Output 2 4 2 3 7 2" xfId="16772"/>
    <cellStyle name="Output 2 4 2 3 7 3" xfId="16773"/>
    <cellStyle name="Output 2 4 2 3 8" xfId="16774"/>
    <cellStyle name="Output 2 4 2 3 8 2" xfId="16775"/>
    <cellStyle name="Output 2 4 2 3 8 3" xfId="16776"/>
    <cellStyle name="Output 2 4 2 3 9" xfId="16777"/>
    <cellStyle name="Output 2 4 2 3 9 2" xfId="16778"/>
    <cellStyle name="Output 2 4 2 3 9 3" xfId="16779"/>
    <cellStyle name="Output 2 4 2 4" xfId="16780"/>
    <cellStyle name="Output 2 4 2 4 2" xfId="16781"/>
    <cellStyle name="Output 2 4 2 4 3" xfId="16782"/>
    <cellStyle name="Output 2 4 2 5" xfId="16783"/>
    <cellStyle name="Output 2 4 2 5 2" xfId="16784"/>
    <cellStyle name="Output 2 4 2 5 3" xfId="16785"/>
    <cellStyle name="Output 2 4 2 6" xfId="16786"/>
    <cellStyle name="Output 2 4 2 6 2" xfId="16787"/>
    <cellStyle name="Output 2 4 2 6 3" xfId="16788"/>
    <cellStyle name="Output 2 4 2 7" xfId="16789"/>
    <cellStyle name="Output 2 4 2 7 2" xfId="16790"/>
    <cellStyle name="Output 2 4 2 7 3" xfId="16791"/>
    <cellStyle name="Output 2 4 2 8" xfId="16792"/>
    <cellStyle name="Output 2 4 2 8 2" xfId="16793"/>
    <cellStyle name="Output 2 4 2 8 3" xfId="16794"/>
    <cellStyle name="Output 2 4 2 9" xfId="16795"/>
    <cellStyle name="Output 2 4 2 9 2" xfId="16796"/>
    <cellStyle name="Output 2 4 2 9 3" xfId="16797"/>
    <cellStyle name="Output 2 4 20" xfId="16798"/>
    <cellStyle name="Output 2 4 21" xfId="16799"/>
    <cellStyle name="Output 2 4 3" xfId="16800"/>
    <cellStyle name="Output 2 4 3 10" xfId="16801"/>
    <cellStyle name="Output 2 4 3 10 2" xfId="16802"/>
    <cellStyle name="Output 2 4 3 10 3" xfId="16803"/>
    <cellStyle name="Output 2 4 3 11" xfId="16804"/>
    <cellStyle name="Output 2 4 3 11 2" xfId="16805"/>
    <cellStyle name="Output 2 4 3 11 3" xfId="16806"/>
    <cellStyle name="Output 2 4 3 12" xfId="16807"/>
    <cellStyle name="Output 2 4 3 12 2" xfId="16808"/>
    <cellStyle name="Output 2 4 3 12 3" xfId="16809"/>
    <cellStyle name="Output 2 4 3 13" xfId="16810"/>
    <cellStyle name="Output 2 4 3 13 2" xfId="16811"/>
    <cellStyle name="Output 2 4 3 13 3" xfId="16812"/>
    <cellStyle name="Output 2 4 3 14" xfId="16813"/>
    <cellStyle name="Output 2 4 3 14 2" xfId="16814"/>
    <cellStyle name="Output 2 4 3 14 3" xfId="16815"/>
    <cellStyle name="Output 2 4 3 15" xfId="16816"/>
    <cellStyle name="Output 2 4 3 15 2" xfId="16817"/>
    <cellStyle name="Output 2 4 3 15 3" xfId="16818"/>
    <cellStyle name="Output 2 4 3 16" xfId="16819"/>
    <cellStyle name="Output 2 4 3 17" xfId="16820"/>
    <cellStyle name="Output 2 4 3 18" xfId="16821"/>
    <cellStyle name="Output 2 4 3 19" xfId="16822"/>
    <cellStyle name="Output 2 4 3 2" xfId="16823"/>
    <cellStyle name="Output 2 4 3 2 10" xfId="16824"/>
    <cellStyle name="Output 2 4 3 2 10 2" xfId="16825"/>
    <cellStyle name="Output 2 4 3 2 10 3" xfId="16826"/>
    <cellStyle name="Output 2 4 3 2 11" xfId="16827"/>
    <cellStyle name="Output 2 4 3 2 11 2" xfId="16828"/>
    <cellStyle name="Output 2 4 3 2 11 3" xfId="16829"/>
    <cellStyle name="Output 2 4 3 2 12" xfId="16830"/>
    <cellStyle name="Output 2 4 3 2 12 2" xfId="16831"/>
    <cellStyle name="Output 2 4 3 2 12 3" xfId="16832"/>
    <cellStyle name="Output 2 4 3 2 13" xfId="16833"/>
    <cellStyle name="Output 2 4 3 2 14" xfId="16834"/>
    <cellStyle name="Output 2 4 3 2 2" xfId="16835"/>
    <cellStyle name="Output 2 4 3 2 2 2" xfId="16836"/>
    <cellStyle name="Output 2 4 3 2 2 3" xfId="16837"/>
    <cellStyle name="Output 2 4 3 2 3" xfId="16838"/>
    <cellStyle name="Output 2 4 3 2 3 2" xfId="16839"/>
    <cellStyle name="Output 2 4 3 2 3 3" xfId="16840"/>
    <cellStyle name="Output 2 4 3 2 4" xfId="16841"/>
    <cellStyle name="Output 2 4 3 2 4 2" xfId="16842"/>
    <cellStyle name="Output 2 4 3 2 4 3" xfId="16843"/>
    <cellStyle name="Output 2 4 3 2 5" xfId="16844"/>
    <cellStyle name="Output 2 4 3 2 5 2" xfId="16845"/>
    <cellStyle name="Output 2 4 3 2 5 3" xfId="16846"/>
    <cellStyle name="Output 2 4 3 2 6" xfId="16847"/>
    <cellStyle name="Output 2 4 3 2 6 2" xfId="16848"/>
    <cellStyle name="Output 2 4 3 2 6 3" xfId="16849"/>
    <cellStyle name="Output 2 4 3 2 7" xfId="16850"/>
    <cellStyle name="Output 2 4 3 2 7 2" xfId="16851"/>
    <cellStyle name="Output 2 4 3 2 7 3" xfId="16852"/>
    <cellStyle name="Output 2 4 3 2 8" xfId="16853"/>
    <cellStyle name="Output 2 4 3 2 8 2" xfId="16854"/>
    <cellStyle name="Output 2 4 3 2 8 3" xfId="16855"/>
    <cellStyle name="Output 2 4 3 2 9" xfId="16856"/>
    <cellStyle name="Output 2 4 3 2 9 2" xfId="16857"/>
    <cellStyle name="Output 2 4 3 2 9 3" xfId="16858"/>
    <cellStyle name="Output 2 4 3 3" xfId="16859"/>
    <cellStyle name="Output 2 4 3 3 10" xfId="16860"/>
    <cellStyle name="Output 2 4 3 3 10 2" xfId="16861"/>
    <cellStyle name="Output 2 4 3 3 10 3" xfId="16862"/>
    <cellStyle name="Output 2 4 3 3 11" xfId="16863"/>
    <cellStyle name="Output 2 4 3 3 11 2" xfId="16864"/>
    <cellStyle name="Output 2 4 3 3 11 3" xfId="16865"/>
    <cellStyle name="Output 2 4 3 3 12" xfId="16866"/>
    <cellStyle name="Output 2 4 3 3 12 2" xfId="16867"/>
    <cellStyle name="Output 2 4 3 3 12 3" xfId="16868"/>
    <cellStyle name="Output 2 4 3 3 13" xfId="16869"/>
    <cellStyle name="Output 2 4 3 3 14" xfId="16870"/>
    <cellStyle name="Output 2 4 3 3 2" xfId="16871"/>
    <cellStyle name="Output 2 4 3 3 2 2" xfId="16872"/>
    <cellStyle name="Output 2 4 3 3 2 3" xfId="16873"/>
    <cellStyle name="Output 2 4 3 3 3" xfId="16874"/>
    <cellStyle name="Output 2 4 3 3 3 2" xfId="16875"/>
    <cellStyle name="Output 2 4 3 3 3 3" xfId="16876"/>
    <cellStyle name="Output 2 4 3 3 4" xfId="16877"/>
    <cellStyle name="Output 2 4 3 3 4 2" xfId="16878"/>
    <cellStyle name="Output 2 4 3 3 4 3" xfId="16879"/>
    <cellStyle name="Output 2 4 3 3 5" xfId="16880"/>
    <cellStyle name="Output 2 4 3 3 5 2" xfId="16881"/>
    <cellStyle name="Output 2 4 3 3 5 3" xfId="16882"/>
    <cellStyle name="Output 2 4 3 3 6" xfId="16883"/>
    <cellStyle name="Output 2 4 3 3 6 2" xfId="16884"/>
    <cellStyle name="Output 2 4 3 3 6 3" xfId="16885"/>
    <cellStyle name="Output 2 4 3 3 7" xfId="16886"/>
    <cellStyle name="Output 2 4 3 3 7 2" xfId="16887"/>
    <cellStyle name="Output 2 4 3 3 7 3" xfId="16888"/>
    <cellStyle name="Output 2 4 3 3 8" xfId="16889"/>
    <cellStyle name="Output 2 4 3 3 8 2" xfId="16890"/>
    <cellStyle name="Output 2 4 3 3 8 3" xfId="16891"/>
    <cellStyle name="Output 2 4 3 3 9" xfId="16892"/>
    <cellStyle name="Output 2 4 3 3 9 2" xfId="16893"/>
    <cellStyle name="Output 2 4 3 3 9 3" xfId="16894"/>
    <cellStyle name="Output 2 4 3 4" xfId="16895"/>
    <cellStyle name="Output 2 4 3 4 2" xfId="16896"/>
    <cellStyle name="Output 2 4 3 4 3" xfId="16897"/>
    <cellStyle name="Output 2 4 3 5" xfId="16898"/>
    <cellStyle name="Output 2 4 3 5 2" xfId="16899"/>
    <cellStyle name="Output 2 4 3 5 3" xfId="16900"/>
    <cellStyle name="Output 2 4 3 6" xfId="16901"/>
    <cellStyle name="Output 2 4 3 6 2" xfId="16902"/>
    <cellStyle name="Output 2 4 3 6 3" xfId="16903"/>
    <cellStyle name="Output 2 4 3 7" xfId="16904"/>
    <cellStyle name="Output 2 4 3 7 2" xfId="16905"/>
    <cellStyle name="Output 2 4 3 7 3" xfId="16906"/>
    <cellStyle name="Output 2 4 3 8" xfId="16907"/>
    <cellStyle name="Output 2 4 3 8 2" xfId="16908"/>
    <cellStyle name="Output 2 4 3 8 3" xfId="16909"/>
    <cellStyle name="Output 2 4 3 9" xfId="16910"/>
    <cellStyle name="Output 2 4 3 9 2" xfId="16911"/>
    <cellStyle name="Output 2 4 3 9 3" xfId="16912"/>
    <cellStyle name="Output 2 4 4" xfId="16913"/>
    <cellStyle name="Output 2 4 4 10" xfId="16914"/>
    <cellStyle name="Output 2 4 4 10 2" xfId="16915"/>
    <cellStyle name="Output 2 4 4 10 3" xfId="16916"/>
    <cellStyle name="Output 2 4 4 11" xfId="16917"/>
    <cellStyle name="Output 2 4 4 11 2" xfId="16918"/>
    <cellStyle name="Output 2 4 4 11 3" xfId="16919"/>
    <cellStyle name="Output 2 4 4 12" xfId="16920"/>
    <cellStyle name="Output 2 4 4 12 2" xfId="16921"/>
    <cellStyle name="Output 2 4 4 12 3" xfId="16922"/>
    <cellStyle name="Output 2 4 4 13" xfId="16923"/>
    <cellStyle name="Output 2 4 4 14" xfId="16924"/>
    <cellStyle name="Output 2 4 4 2" xfId="16925"/>
    <cellStyle name="Output 2 4 4 2 2" xfId="16926"/>
    <cellStyle name="Output 2 4 4 2 3" xfId="16927"/>
    <cellStyle name="Output 2 4 4 3" xfId="16928"/>
    <cellStyle name="Output 2 4 4 3 2" xfId="16929"/>
    <cellStyle name="Output 2 4 4 3 3" xfId="16930"/>
    <cellStyle name="Output 2 4 4 4" xfId="16931"/>
    <cellStyle name="Output 2 4 4 4 2" xfId="16932"/>
    <cellStyle name="Output 2 4 4 4 3" xfId="16933"/>
    <cellStyle name="Output 2 4 4 5" xfId="16934"/>
    <cellStyle name="Output 2 4 4 5 2" xfId="16935"/>
    <cellStyle name="Output 2 4 4 5 3" xfId="16936"/>
    <cellStyle name="Output 2 4 4 6" xfId="16937"/>
    <cellStyle name="Output 2 4 4 6 2" xfId="16938"/>
    <cellStyle name="Output 2 4 4 6 3" xfId="16939"/>
    <cellStyle name="Output 2 4 4 7" xfId="16940"/>
    <cellStyle name="Output 2 4 4 7 2" xfId="16941"/>
    <cellStyle name="Output 2 4 4 7 3" xfId="16942"/>
    <cellStyle name="Output 2 4 4 8" xfId="16943"/>
    <cellStyle name="Output 2 4 4 8 2" xfId="16944"/>
    <cellStyle name="Output 2 4 4 8 3" xfId="16945"/>
    <cellStyle name="Output 2 4 4 9" xfId="16946"/>
    <cellStyle name="Output 2 4 4 9 2" xfId="16947"/>
    <cellStyle name="Output 2 4 4 9 3" xfId="16948"/>
    <cellStyle name="Output 2 4 5" xfId="16949"/>
    <cellStyle name="Output 2 4 5 10" xfId="16950"/>
    <cellStyle name="Output 2 4 5 10 2" xfId="16951"/>
    <cellStyle name="Output 2 4 5 10 3" xfId="16952"/>
    <cellStyle name="Output 2 4 5 11" xfId="16953"/>
    <cellStyle name="Output 2 4 5 11 2" xfId="16954"/>
    <cellStyle name="Output 2 4 5 11 3" xfId="16955"/>
    <cellStyle name="Output 2 4 5 12" xfId="16956"/>
    <cellStyle name="Output 2 4 5 12 2" xfId="16957"/>
    <cellStyle name="Output 2 4 5 12 3" xfId="16958"/>
    <cellStyle name="Output 2 4 5 13" xfId="16959"/>
    <cellStyle name="Output 2 4 5 14" xfId="16960"/>
    <cellStyle name="Output 2 4 5 2" xfId="16961"/>
    <cellStyle name="Output 2 4 5 2 2" xfId="16962"/>
    <cellStyle name="Output 2 4 5 2 3" xfId="16963"/>
    <cellStyle name="Output 2 4 5 3" xfId="16964"/>
    <cellStyle name="Output 2 4 5 3 2" xfId="16965"/>
    <cellStyle name="Output 2 4 5 3 3" xfId="16966"/>
    <cellStyle name="Output 2 4 5 4" xfId="16967"/>
    <cellStyle name="Output 2 4 5 4 2" xfId="16968"/>
    <cellStyle name="Output 2 4 5 4 3" xfId="16969"/>
    <cellStyle name="Output 2 4 5 5" xfId="16970"/>
    <cellStyle name="Output 2 4 5 5 2" xfId="16971"/>
    <cellStyle name="Output 2 4 5 5 3" xfId="16972"/>
    <cellStyle name="Output 2 4 5 6" xfId="16973"/>
    <cellStyle name="Output 2 4 5 6 2" xfId="16974"/>
    <cellStyle name="Output 2 4 5 6 3" xfId="16975"/>
    <cellStyle name="Output 2 4 5 7" xfId="16976"/>
    <cellStyle name="Output 2 4 5 7 2" xfId="16977"/>
    <cellStyle name="Output 2 4 5 7 3" xfId="16978"/>
    <cellStyle name="Output 2 4 5 8" xfId="16979"/>
    <cellStyle name="Output 2 4 5 8 2" xfId="16980"/>
    <cellStyle name="Output 2 4 5 8 3" xfId="16981"/>
    <cellStyle name="Output 2 4 5 9" xfId="16982"/>
    <cellStyle name="Output 2 4 5 9 2" xfId="16983"/>
    <cellStyle name="Output 2 4 5 9 3" xfId="16984"/>
    <cellStyle name="Output 2 4 6" xfId="16985"/>
    <cellStyle name="Output 2 4 6 2" xfId="16986"/>
    <cellStyle name="Output 2 4 6 3" xfId="16987"/>
    <cellStyle name="Output 2 4 7" xfId="16988"/>
    <cellStyle name="Output 2 4 7 2" xfId="16989"/>
    <cellStyle name="Output 2 4 7 3" xfId="16990"/>
    <cellStyle name="Output 2 4 8" xfId="16991"/>
    <cellStyle name="Output 2 4 8 2" xfId="16992"/>
    <cellStyle name="Output 2 4 8 3" xfId="16993"/>
    <cellStyle name="Output 2 4 9" xfId="16994"/>
    <cellStyle name="Output 2 4 9 2" xfId="16995"/>
    <cellStyle name="Output 2 4 9 3" xfId="16996"/>
    <cellStyle name="Output 2 5" xfId="16997"/>
    <cellStyle name="Output 2 5 10" xfId="16998"/>
    <cellStyle name="Output 2 5 10 2" xfId="16999"/>
    <cellStyle name="Output 2 5 10 3" xfId="17000"/>
    <cellStyle name="Output 2 5 11" xfId="17001"/>
    <cellStyle name="Output 2 5 11 2" xfId="17002"/>
    <cellStyle name="Output 2 5 11 3" xfId="17003"/>
    <cellStyle name="Output 2 5 12" xfId="17004"/>
    <cellStyle name="Output 2 5 12 2" xfId="17005"/>
    <cellStyle name="Output 2 5 12 3" xfId="17006"/>
    <cellStyle name="Output 2 5 13" xfId="17007"/>
    <cellStyle name="Output 2 5 13 2" xfId="17008"/>
    <cellStyle name="Output 2 5 13 3" xfId="17009"/>
    <cellStyle name="Output 2 5 14" xfId="17010"/>
    <cellStyle name="Output 2 5 14 2" xfId="17011"/>
    <cellStyle name="Output 2 5 14 3" xfId="17012"/>
    <cellStyle name="Output 2 5 15" xfId="17013"/>
    <cellStyle name="Output 2 5 15 2" xfId="17014"/>
    <cellStyle name="Output 2 5 15 3" xfId="17015"/>
    <cellStyle name="Output 2 5 16" xfId="17016"/>
    <cellStyle name="Output 2 5 16 2" xfId="17017"/>
    <cellStyle name="Output 2 5 16 3" xfId="17018"/>
    <cellStyle name="Output 2 5 17" xfId="17019"/>
    <cellStyle name="Output 2 5 17 2" xfId="17020"/>
    <cellStyle name="Output 2 5 17 3" xfId="17021"/>
    <cellStyle name="Output 2 5 18" xfId="17022"/>
    <cellStyle name="Output 2 5 19" xfId="17023"/>
    <cellStyle name="Output 2 5 2" xfId="17024"/>
    <cellStyle name="Output 2 5 2 10" xfId="17025"/>
    <cellStyle name="Output 2 5 2 10 2" xfId="17026"/>
    <cellStyle name="Output 2 5 2 10 3" xfId="17027"/>
    <cellStyle name="Output 2 5 2 11" xfId="17028"/>
    <cellStyle name="Output 2 5 2 11 2" xfId="17029"/>
    <cellStyle name="Output 2 5 2 11 3" xfId="17030"/>
    <cellStyle name="Output 2 5 2 12" xfId="17031"/>
    <cellStyle name="Output 2 5 2 12 2" xfId="17032"/>
    <cellStyle name="Output 2 5 2 12 3" xfId="17033"/>
    <cellStyle name="Output 2 5 2 13" xfId="17034"/>
    <cellStyle name="Output 2 5 2 13 2" xfId="17035"/>
    <cellStyle name="Output 2 5 2 13 3" xfId="17036"/>
    <cellStyle name="Output 2 5 2 14" xfId="17037"/>
    <cellStyle name="Output 2 5 2 14 2" xfId="17038"/>
    <cellStyle name="Output 2 5 2 14 3" xfId="17039"/>
    <cellStyle name="Output 2 5 2 15" xfId="17040"/>
    <cellStyle name="Output 2 5 2 15 2" xfId="17041"/>
    <cellStyle name="Output 2 5 2 15 3" xfId="17042"/>
    <cellStyle name="Output 2 5 2 16" xfId="17043"/>
    <cellStyle name="Output 2 5 2 17" xfId="17044"/>
    <cellStyle name="Output 2 5 2 18" xfId="17045"/>
    <cellStyle name="Output 2 5 2 19" xfId="17046"/>
    <cellStyle name="Output 2 5 2 2" xfId="17047"/>
    <cellStyle name="Output 2 5 2 2 10" xfId="17048"/>
    <cellStyle name="Output 2 5 2 2 10 2" xfId="17049"/>
    <cellStyle name="Output 2 5 2 2 10 3" xfId="17050"/>
    <cellStyle name="Output 2 5 2 2 11" xfId="17051"/>
    <cellStyle name="Output 2 5 2 2 11 2" xfId="17052"/>
    <cellStyle name="Output 2 5 2 2 11 3" xfId="17053"/>
    <cellStyle name="Output 2 5 2 2 12" xfId="17054"/>
    <cellStyle name="Output 2 5 2 2 12 2" xfId="17055"/>
    <cellStyle name="Output 2 5 2 2 12 3" xfId="17056"/>
    <cellStyle name="Output 2 5 2 2 13" xfId="17057"/>
    <cellStyle name="Output 2 5 2 2 14" xfId="17058"/>
    <cellStyle name="Output 2 5 2 2 2" xfId="17059"/>
    <cellStyle name="Output 2 5 2 2 2 2" xfId="17060"/>
    <cellStyle name="Output 2 5 2 2 2 3" xfId="17061"/>
    <cellStyle name="Output 2 5 2 2 3" xfId="17062"/>
    <cellStyle name="Output 2 5 2 2 3 2" xfId="17063"/>
    <cellStyle name="Output 2 5 2 2 3 3" xfId="17064"/>
    <cellStyle name="Output 2 5 2 2 4" xfId="17065"/>
    <cellStyle name="Output 2 5 2 2 4 2" xfId="17066"/>
    <cellStyle name="Output 2 5 2 2 4 3" xfId="17067"/>
    <cellStyle name="Output 2 5 2 2 5" xfId="17068"/>
    <cellStyle name="Output 2 5 2 2 5 2" xfId="17069"/>
    <cellStyle name="Output 2 5 2 2 5 3" xfId="17070"/>
    <cellStyle name="Output 2 5 2 2 6" xfId="17071"/>
    <cellStyle name="Output 2 5 2 2 6 2" xfId="17072"/>
    <cellStyle name="Output 2 5 2 2 6 3" xfId="17073"/>
    <cellStyle name="Output 2 5 2 2 7" xfId="17074"/>
    <cellStyle name="Output 2 5 2 2 7 2" xfId="17075"/>
    <cellStyle name="Output 2 5 2 2 7 3" xfId="17076"/>
    <cellStyle name="Output 2 5 2 2 8" xfId="17077"/>
    <cellStyle name="Output 2 5 2 2 8 2" xfId="17078"/>
    <cellStyle name="Output 2 5 2 2 8 3" xfId="17079"/>
    <cellStyle name="Output 2 5 2 2 9" xfId="17080"/>
    <cellStyle name="Output 2 5 2 2 9 2" xfId="17081"/>
    <cellStyle name="Output 2 5 2 2 9 3" xfId="17082"/>
    <cellStyle name="Output 2 5 2 3" xfId="17083"/>
    <cellStyle name="Output 2 5 2 3 10" xfId="17084"/>
    <cellStyle name="Output 2 5 2 3 10 2" xfId="17085"/>
    <cellStyle name="Output 2 5 2 3 10 3" xfId="17086"/>
    <cellStyle name="Output 2 5 2 3 11" xfId="17087"/>
    <cellStyle name="Output 2 5 2 3 11 2" xfId="17088"/>
    <cellStyle name="Output 2 5 2 3 11 3" xfId="17089"/>
    <cellStyle name="Output 2 5 2 3 12" xfId="17090"/>
    <cellStyle name="Output 2 5 2 3 12 2" xfId="17091"/>
    <cellStyle name="Output 2 5 2 3 12 3" xfId="17092"/>
    <cellStyle name="Output 2 5 2 3 13" xfId="17093"/>
    <cellStyle name="Output 2 5 2 3 14" xfId="17094"/>
    <cellStyle name="Output 2 5 2 3 2" xfId="17095"/>
    <cellStyle name="Output 2 5 2 3 2 2" xfId="17096"/>
    <cellStyle name="Output 2 5 2 3 2 3" xfId="17097"/>
    <cellStyle name="Output 2 5 2 3 3" xfId="17098"/>
    <cellStyle name="Output 2 5 2 3 3 2" xfId="17099"/>
    <cellStyle name="Output 2 5 2 3 3 3" xfId="17100"/>
    <cellStyle name="Output 2 5 2 3 4" xfId="17101"/>
    <cellStyle name="Output 2 5 2 3 4 2" xfId="17102"/>
    <cellStyle name="Output 2 5 2 3 4 3" xfId="17103"/>
    <cellStyle name="Output 2 5 2 3 5" xfId="17104"/>
    <cellStyle name="Output 2 5 2 3 5 2" xfId="17105"/>
    <cellStyle name="Output 2 5 2 3 5 3" xfId="17106"/>
    <cellStyle name="Output 2 5 2 3 6" xfId="17107"/>
    <cellStyle name="Output 2 5 2 3 6 2" xfId="17108"/>
    <cellStyle name="Output 2 5 2 3 6 3" xfId="17109"/>
    <cellStyle name="Output 2 5 2 3 7" xfId="17110"/>
    <cellStyle name="Output 2 5 2 3 7 2" xfId="17111"/>
    <cellStyle name="Output 2 5 2 3 7 3" xfId="17112"/>
    <cellStyle name="Output 2 5 2 3 8" xfId="17113"/>
    <cellStyle name="Output 2 5 2 3 8 2" xfId="17114"/>
    <cellStyle name="Output 2 5 2 3 8 3" xfId="17115"/>
    <cellStyle name="Output 2 5 2 3 9" xfId="17116"/>
    <cellStyle name="Output 2 5 2 3 9 2" xfId="17117"/>
    <cellStyle name="Output 2 5 2 3 9 3" xfId="17118"/>
    <cellStyle name="Output 2 5 2 4" xfId="17119"/>
    <cellStyle name="Output 2 5 2 4 2" xfId="17120"/>
    <cellStyle name="Output 2 5 2 4 3" xfId="17121"/>
    <cellStyle name="Output 2 5 2 5" xfId="17122"/>
    <cellStyle name="Output 2 5 2 5 2" xfId="17123"/>
    <cellStyle name="Output 2 5 2 5 3" xfId="17124"/>
    <cellStyle name="Output 2 5 2 6" xfId="17125"/>
    <cellStyle name="Output 2 5 2 6 2" xfId="17126"/>
    <cellStyle name="Output 2 5 2 6 3" xfId="17127"/>
    <cellStyle name="Output 2 5 2 7" xfId="17128"/>
    <cellStyle name="Output 2 5 2 7 2" xfId="17129"/>
    <cellStyle name="Output 2 5 2 7 3" xfId="17130"/>
    <cellStyle name="Output 2 5 2 8" xfId="17131"/>
    <cellStyle name="Output 2 5 2 8 2" xfId="17132"/>
    <cellStyle name="Output 2 5 2 8 3" xfId="17133"/>
    <cellStyle name="Output 2 5 2 9" xfId="17134"/>
    <cellStyle name="Output 2 5 2 9 2" xfId="17135"/>
    <cellStyle name="Output 2 5 2 9 3" xfId="17136"/>
    <cellStyle name="Output 2 5 20" xfId="17137"/>
    <cellStyle name="Output 2 5 21" xfId="17138"/>
    <cellStyle name="Output 2 5 3" xfId="17139"/>
    <cellStyle name="Output 2 5 3 10" xfId="17140"/>
    <cellStyle name="Output 2 5 3 10 2" xfId="17141"/>
    <cellStyle name="Output 2 5 3 10 3" xfId="17142"/>
    <cellStyle name="Output 2 5 3 11" xfId="17143"/>
    <cellStyle name="Output 2 5 3 11 2" xfId="17144"/>
    <cellStyle name="Output 2 5 3 11 3" xfId="17145"/>
    <cellStyle name="Output 2 5 3 12" xfId="17146"/>
    <cellStyle name="Output 2 5 3 12 2" xfId="17147"/>
    <cellStyle name="Output 2 5 3 12 3" xfId="17148"/>
    <cellStyle name="Output 2 5 3 13" xfId="17149"/>
    <cellStyle name="Output 2 5 3 13 2" xfId="17150"/>
    <cellStyle name="Output 2 5 3 13 3" xfId="17151"/>
    <cellStyle name="Output 2 5 3 14" xfId="17152"/>
    <cellStyle name="Output 2 5 3 14 2" xfId="17153"/>
    <cellStyle name="Output 2 5 3 14 3" xfId="17154"/>
    <cellStyle name="Output 2 5 3 15" xfId="17155"/>
    <cellStyle name="Output 2 5 3 15 2" xfId="17156"/>
    <cellStyle name="Output 2 5 3 15 3" xfId="17157"/>
    <cellStyle name="Output 2 5 3 16" xfId="17158"/>
    <cellStyle name="Output 2 5 3 17" xfId="17159"/>
    <cellStyle name="Output 2 5 3 18" xfId="17160"/>
    <cellStyle name="Output 2 5 3 19" xfId="17161"/>
    <cellStyle name="Output 2 5 3 2" xfId="17162"/>
    <cellStyle name="Output 2 5 3 2 10" xfId="17163"/>
    <cellStyle name="Output 2 5 3 2 10 2" xfId="17164"/>
    <cellStyle name="Output 2 5 3 2 10 3" xfId="17165"/>
    <cellStyle name="Output 2 5 3 2 11" xfId="17166"/>
    <cellStyle name="Output 2 5 3 2 11 2" xfId="17167"/>
    <cellStyle name="Output 2 5 3 2 11 3" xfId="17168"/>
    <cellStyle name="Output 2 5 3 2 12" xfId="17169"/>
    <cellStyle name="Output 2 5 3 2 12 2" xfId="17170"/>
    <cellStyle name="Output 2 5 3 2 12 3" xfId="17171"/>
    <cellStyle name="Output 2 5 3 2 13" xfId="17172"/>
    <cellStyle name="Output 2 5 3 2 14" xfId="17173"/>
    <cellStyle name="Output 2 5 3 2 2" xfId="17174"/>
    <cellStyle name="Output 2 5 3 2 2 2" xfId="17175"/>
    <cellStyle name="Output 2 5 3 2 2 3" xfId="17176"/>
    <cellStyle name="Output 2 5 3 2 3" xfId="17177"/>
    <cellStyle name="Output 2 5 3 2 3 2" xfId="17178"/>
    <cellStyle name="Output 2 5 3 2 3 3" xfId="17179"/>
    <cellStyle name="Output 2 5 3 2 4" xfId="17180"/>
    <cellStyle name="Output 2 5 3 2 4 2" xfId="17181"/>
    <cellStyle name="Output 2 5 3 2 4 3" xfId="17182"/>
    <cellStyle name="Output 2 5 3 2 5" xfId="17183"/>
    <cellStyle name="Output 2 5 3 2 5 2" xfId="17184"/>
    <cellStyle name="Output 2 5 3 2 5 3" xfId="17185"/>
    <cellStyle name="Output 2 5 3 2 6" xfId="17186"/>
    <cellStyle name="Output 2 5 3 2 6 2" xfId="17187"/>
    <cellStyle name="Output 2 5 3 2 6 3" xfId="17188"/>
    <cellStyle name="Output 2 5 3 2 7" xfId="17189"/>
    <cellStyle name="Output 2 5 3 2 7 2" xfId="17190"/>
    <cellStyle name="Output 2 5 3 2 7 3" xfId="17191"/>
    <cellStyle name="Output 2 5 3 2 8" xfId="17192"/>
    <cellStyle name="Output 2 5 3 2 8 2" xfId="17193"/>
    <cellStyle name="Output 2 5 3 2 8 3" xfId="17194"/>
    <cellStyle name="Output 2 5 3 2 9" xfId="17195"/>
    <cellStyle name="Output 2 5 3 2 9 2" xfId="17196"/>
    <cellStyle name="Output 2 5 3 2 9 3" xfId="17197"/>
    <cellStyle name="Output 2 5 3 3" xfId="17198"/>
    <cellStyle name="Output 2 5 3 3 10" xfId="17199"/>
    <cellStyle name="Output 2 5 3 3 10 2" xfId="17200"/>
    <cellStyle name="Output 2 5 3 3 10 3" xfId="17201"/>
    <cellStyle name="Output 2 5 3 3 11" xfId="17202"/>
    <cellStyle name="Output 2 5 3 3 11 2" xfId="17203"/>
    <cellStyle name="Output 2 5 3 3 11 3" xfId="17204"/>
    <cellStyle name="Output 2 5 3 3 12" xfId="17205"/>
    <cellStyle name="Output 2 5 3 3 12 2" xfId="17206"/>
    <cellStyle name="Output 2 5 3 3 12 3" xfId="17207"/>
    <cellStyle name="Output 2 5 3 3 13" xfId="17208"/>
    <cellStyle name="Output 2 5 3 3 14" xfId="17209"/>
    <cellStyle name="Output 2 5 3 3 2" xfId="17210"/>
    <cellStyle name="Output 2 5 3 3 2 2" xfId="17211"/>
    <cellStyle name="Output 2 5 3 3 2 3" xfId="17212"/>
    <cellStyle name="Output 2 5 3 3 3" xfId="17213"/>
    <cellStyle name="Output 2 5 3 3 3 2" xfId="17214"/>
    <cellStyle name="Output 2 5 3 3 3 3" xfId="17215"/>
    <cellStyle name="Output 2 5 3 3 4" xfId="17216"/>
    <cellStyle name="Output 2 5 3 3 4 2" xfId="17217"/>
    <cellStyle name="Output 2 5 3 3 4 3" xfId="17218"/>
    <cellStyle name="Output 2 5 3 3 5" xfId="17219"/>
    <cellStyle name="Output 2 5 3 3 5 2" xfId="17220"/>
    <cellStyle name="Output 2 5 3 3 5 3" xfId="17221"/>
    <cellStyle name="Output 2 5 3 3 6" xfId="17222"/>
    <cellStyle name="Output 2 5 3 3 6 2" xfId="17223"/>
    <cellStyle name="Output 2 5 3 3 6 3" xfId="17224"/>
    <cellStyle name="Output 2 5 3 3 7" xfId="17225"/>
    <cellStyle name="Output 2 5 3 3 7 2" xfId="17226"/>
    <cellStyle name="Output 2 5 3 3 7 3" xfId="17227"/>
    <cellStyle name="Output 2 5 3 3 8" xfId="17228"/>
    <cellStyle name="Output 2 5 3 3 8 2" xfId="17229"/>
    <cellStyle name="Output 2 5 3 3 8 3" xfId="17230"/>
    <cellStyle name="Output 2 5 3 3 9" xfId="17231"/>
    <cellStyle name="Output 2 5 3 3 9 2" xfId="17232"/>
    <cellStyle name="Output 2 5 3 3 9 3" xfId="17233"/>
    <cellStyle name="Output 2 5 3 4" xfId="17234"/>
    <cellStyle name="Output 2 5 3 4 2" xfId="17235"/>
    <cellStyle name="Output 2 5 3 4 3" xfId="17236"/>
    <cellStyle name="Output 2 5 3 5" xfId="17237"/>
    <cellStyle name="Output 2 5 3 5 2" xfId="17238"/>
    <cellStyle name="Output 2 5 3 5 3" xfId="17239"/>
    <cellStyle name="Output 2 5 3 6" xfId="17240"/>
    <cellStyle name="Output 2 5 3 6 2" xfId="17241"/>
    <cellStyle name="Output 2 5 3 6 3" xfId="17242"/>
    <cellStyle name="Output 2 5 3 7" xfId="17243"/>
    <cellStyle name="Output 2 5 3 7 2" xfId="17244"/>
    <cellStyle name="Output 2 5 3 7 3" xfId="17245"/>
    <cellStyle name="Output 2 5 3 8" xfId="17246"/>
    <cellStyle name="Output 2 5 3 8 2" xfId="17247"/>
    <cellStyle name="Output 2 5 3 8 3" xfId="17248"/>
    <cellStyle name="Output 2 5 3 9" xfId="17249"/>
    <cellStyle name="Output 2 5 3 9 2" xfId="17250"/>
    <cellStyle name="Output 2 5 3 9 3" xfId="17251"/>
    <cellStyle name="Output 2 5 4" xfId="17252"/>
    <cellStyle name="Output 2 5 4 10" xfId="17253"/>
    <cellStyle name="Output 2 5 4 10 2" xfId="17254"/>
    <cellStyle name="Output 2 5 4 10 3" xfId="17255"/>
    <cellStyle name="Output 2 5 4 11" xfId="17256"/>
    <cellStyle name="Output 2 5 4 11 2" xfId="17257"/>
    <cellStyle name="Output 2 5 4 11 3" xfId="17258"/>
    <cellStyle name="Output 2 5 4 12" xfId="17259"/>
    <cellStyle name="Output 2 5 4 12 2" xfId="17260"/>
    <cellStyle name="Output 2 5 4 12 3" xfId="17261"/>
    <cellStyle name="Output 2 5 4 13" xfId="17262"/>
    <cellStyle name="Output 2 5 4 14" xfId="17263"/>
    <cellStyle name="Output 2 5 4 2" xfId="17264"/>
    <cellStyle name="Output 2 5 4 2 2" xfId="17265"/>
    <cellStyle name="Output 2 5 4 2 3" xfId="17266"/>
    <cellStyle name="Output 2 5 4 3" xfId="17267"/>
    <cellStyle name="Output 2 5 4 3 2" xfId="17268"/>
    <cellStyle name="Output 2 5 4 3 3" xfId="17269"/>
    <cellStyle name="Output 2 5 4 4" xfId="17270"/>
    <cellStyle name="Output 2 5 4 4 2" xfId="17271"/>
    <cellStyle name="Output 2 5 4 4 3" xfId="17272"/>
    <cellStyle name="Output 2 5 4 5" xfId="17273"/>
    <cellStyle name="Output 2 5 4 5 2" xfId="17274"/>
    <cellStyle name="Output 2 5 4 5 3" xfId="17275"/>
    <cellStyle name="Output 2 5 4 6" xfId="17276"/>
    <cellStyle name="Output 2 5 4 6 2" xfId="17277"/>
    <cellStyle name="Output 2 5 4 6 3" xfId="17278"/>
    <cellStyle name="Output 2 5 4 7" xfId="17279"/>
    <cellStyle name="Output 2 5 4 7 2" xfId="17280"/>
    <cellStyle name="Output 2 5 4 7 3" xfId="17281"/>
    <cellStyle name="Output 2 5 4 8" xfId="17282"/>
    <cellStyle name="Output 2 5 4 8 2" xfId="17283"/>
    <cellStyle name="Output 2 5 4 8 3" xfId="17284"/>
    <cellStyle name="Output 2 5 4 9" xfId="17285"/>
    <cellStyle name="Output 2 5 4 9 2" xfId="17286"/>
    <cellStyle name="Output 2 5 4 9 3" xfId="17287"/>
    <cellStyle name="Output 2 5 5" xfId="17288"/>
    <cellStyle name="Output 2 5 5 10" xfId="17289"/>
    <cellStyle name="Output 2 5 5 10 2" xfId="17290"/>
    <cellStyle name="Output 2 5 5 10 3" xfId="17291"/>
    <cellStyle name="Output 2 5 5 11" xfId="17292"/>
    <cellStyle name="Output 2 5 5 11 2" xfId="17293"/>
    <cellStyle name="Output 2 5 5 11 3" xfId="17294"/>
    <cellStyle name="Output 2 5 5 12" xfId="17295"/>
    <cellStyle name="Output 2 5 5 12 2" xfId="17296"/>
    <cellStyle name="Output 2 5 5 12 3" xfId="17297"/>
    <cellStyle name="Output 2 5 5 13" xfId="17298"/>
    <cellStyle name="Output 2 5 5 14" xfId="17299"/>
    <cellStyle name="Output 2 5 5 2" xfId="17300"/>
    <cellStyle name="Output 2 5 5 2 2" xfId="17301"/>
    <cellStyle name="Output 2 5 5 2 3" xfId="17302"/>
    <cellStyle name="Output 2 5 5 3" xfId="17303"/>
    <cellStyle name="Output 2 5 5 3 2" xfId="17304"/>
    <cellStyle name="Output 2 5 5 3 3" xfId="17305"/>
    <cellStyle name="Output 2 5 5 4" xfId="17306"/>
    <cellStyle name="Output 2 5 5 4 2" xfId="17307"/>
    <cellStyle name="Output 2 5 5 4 3" xfId="17308"/>
    <cellStyle name="Output 2 5 5 5" xfId="17309"/>
    <cellStyle name="Output 2 5 5 5 2" xfId="17310"/>
    <cellStyle name="Output 2 5 5 5 3" xfId="17311"/>
    <cellStyle name="Output 2 5 5 6" xfId="17312"/>
    <cellStyle name="Output 2 5 5 6 2" xfId="17313"/>
    <cellStyle name="Output 2 5 5 6 3" xfId="17314"/>
    <cellStyle name="Output 2 5 5 7" xfId="17315"/>
    <cellStyle name="Output 2 5 5 7 2" xfId="17316"/>
    <cellStyle name="Output 2 5 5 7 3" xfId="17317"/>
    <cellStyle name="Output 2 5 5 8" xfId="17318"/>
    <cellStyle name="Output 2 5 5 8 2" xfId="17319"/>
    <cellStyle name="Output 2 5 5 8 3" xfId="17320"/>
    <cellStyle name="Output 2 5 5 9" xfId="17321"/>
    <cellStyle name="Output 2 5 5 9 2" xfId="17322"/>
    <cellStyle name="Output 2 5 5 9 3" xfId="17323"/>
    <cellStyle name="Output 2 5 6" xfId="17324"/>
    <cellStyle name="Output 2 5 6 2" xfId="17325"/>
    <cellStyle name="Output 2 5 6 3" xfId="17326"/>
    <cellStyle name="Output 2 5 7" xfId="17327"/>
    <cellStyle name="Output 2 5 7 2" xfId="17328"/>
    <cellStyle name="Output 2 5 7 3" xfId="17329"/>
    <cellStyle name="Output 2 5 8" xfId="17330"/>
    <cellStyle name="Output 2 5 8 2" xfId="17331"/>
    <cellStyle name="Output 2 5 8 3" xfId="17332"/>
    <cellStyle name="Output 2 5 9" xfId="17333"/>
    <cellStyle name="Output 2 5 9 2" xfId="17334"/>
    <cellStyle name="Output 2 5 9 3" xfId="17335"/>
    <cellStyle name="Output 2 6" xfId="17336"/>
    <cellStyle name="Output 2 6 10" xfId="17337"/>
    <cellStyle name="Output 2 6 10 2" xfId="17338"/>
    <cellStyle name="Output 2 6 10 3" xfId="17339"/>
    <cellStyle name="Output 2 6 11" xfId="17340"/>
    <cellStyle name="Output 2 6 11 2" xfId="17341"/>
    <cellStyle name="Output 2 6 11 3" xfId="17342"/>
    <cellStyle name="Output 2 6 12" xfId="17343"/>
    <cellStyle name="Output 2 6 12 2" xfId="17344"/>
    <cellStyle name="Output 2 6 12 3" xfId="17345"/>
    <cellStyle name="Output 2 6 13" xfId="17346"/>
    <cellStyle name="Output 2 6 13 2" xfId="17347"/>
    <cellStyle name="Output 2 6 13 3" xfId="17348"/>
    <cellStyle name="Output 2 6 14" xfId="17349"/>
    <cellStyle name="Output 2 6 14 2" xfId="17350"/>
    <cellStyle name="Output 2 6 14 3" xfId="17351"/>
    <cellStyle name="Output 2 6 15" xfId="17352"/>
    <cellStyle name="Output 2 6 15 2" xfId="17353"/>
    <cellStyle name="Output 2 6 15 3" xfId="17354"/>
    <cellStyle name="Output 2 6 16" xfId="17355"/>
    <cellStyle name="Output 2 6 16 2" xfId="17356"/>
    <cellStyle name="Output 2 6 16 3" xfId="17357"/>
    <cellStyle name="Output 2 6 17" xfId="17358"/>
    <cellStyle name="Output 2 6 17 2" xfId="17359"/>
    <cellStyle name="Output 2 6 17 3" xfId="17360"/>
    <cellStyle name="Output 2 6 18" xfId="17361"/>
    <cellStyle name="Output 2 6 19" xfId="17362"/>
    <cellStyle name="Output 2 6 2" xfId="17363"/>
    <cellStyle name="Output 2 6 2 10" xfId="17364"/>
    <cellStyle name="Output 2 6 2 10 2" xfId="17365"/>
    <cellStyle name="Output 2 6 2 10 3" xfId="17366"/>
    <cellStyle name="Output 2 6 2 11" xfId="17367"/>
    <cellStyle name="Output 2 6 2 11 2" xfId="17368"/>
    <cellStyle name="Output 2 6 2 11 3" xfId="17369"/>
    <cellStyle name="Output 2 6 2 12" xfId="17370"/>
    <cellStyle name="Output 2 6 2 12 2" xfId="17371"/>
    <cellStyle name="Output 2 6 2 12 3" xfId="17372"/>
    <cellStyle name="Output 2 6 2 13" xfId="17373"/>
    <cellStyle name="Output 2 6 2 13 2" xfId="17374"/>
    <cellStyle name="Output 2 6 2 13 3" xfId="17375"/>
    <cellStyle name="Output 2 6 2 14" xfId="17376"/>
    <cellStyle name="Output 2 6 2 14 2" xfId="17377"/>
    <cellStyle name="Output 2 6 2 14 3" xfId="17378"/>
    <cellStyle name="Output 2 6 2 15" xfId="17379"/>
    <cellStyle name="Output 2 6 2 15 2" xfId="17380"/>
    <cellStyle name="Output 2 6 2 15 3" xfId="17381"/>
    <cellStyle name="Output 2 6 2 16" xfId="17382"/>
    <cellStyle name="Output 2 6 2 17" xfId="17383"/>
    <cellStyle name="Output 2 6 2 18" xfId="17384"/>
    <cellStyle name="Output 2 6 2 19" xfId="17385"/>
    <cellStyle name="Output 2 6 2 2" xfId="17386"/>
    <cellStyle name="Output 2 6 2 2 10" xfId="17387"/>
    <cellStyle name="Output 2 6 2 2 10 2" xfId="17388"/>
    <cellStyle name="Output 2 6 2 2 10 3" xfId="17389"/>
    <cellStyle name="Output 2 6 2 2 11" xfId="17390"/>
    <cellStyle name="Output 2 6 2 2 11 2" xfId="17391"/>
    <cellStyle name="Output 2 6 2 2 11 3" xfId="17392"/>
    <cellStyle name="Output 2 6 2 2 12" xfId="17393"/>
    <cellStyle name="Output 2 6 2 2 12 2" xfId="17394"/>
    <cellStyle name="Output 2 6 2 2 12 3" xfId="17395"/>
    <cellStyle name="Output 2 6 2 2 13" xfId="17396"/>
    <cellStyle name="Output 2 6 2 2 14" xfId="17397"/>
    <cellStyle name="Output 2 6 2 2 2" xfId="17398"/>
    <cellStyle name="Output 2 6 2 2 2 2" xfId="17399"/>
    <cellStyle name="Output 2 6 2 2 2 3" xfId="17400"/>
    <cellStyle name="Output 2 6 2 2 3" xfId="17401"/>
    <cellStyle name="Output 2 6 2 2 3 2" xfId="17402"/>
    <cellStyle name="Output 2 6 2 2 3 3" xfId="17403"/>
    <cellStyle name="Output 2 6 2 2 4" xfId="17404"/>
    <cellStyle name="Output 2 6 2 2 4 2" xfId="17405"/>
    <cellStyle name="Output 2 6 2 2 4 3" xfId="17406"/>
    <cellStyle name="Output 2 6 2 2 5" xfId="17407"/>
    <cellStyle name="Output 2 6 2 2 5 2" xfId="17408"/>
    <cellStyle name="Output 2 6 2 2 5 3" xfId="17409"/>
    <cellStyle name="Output 2 6 2 2 6" xfId="17410"/>
    <cellStyle name="Output 2 6 2 2 6 2" xfId="17411"/>
    <cellStyle name="Output 2 6 2 2 6 3" xfId="17412"/>
    <cellStyle name="Output 2 6 2 2 7" xfId="17413"/>
    <cellStyle name="Output 2 6 2 2 7 2" xfId="17414"/>
    <cellStyle name="Output 2 6 2 2 7 3" xfId="17415"/>
    <cellStyle name="Output 2 6 2 2 8" xfId="17416"/>
    <cellStyle name="Output 2 6 2 2 8 2" xfId="17417"/>
    <cellStyle name="Output 2 6 2 2 8 3" xfId="17418"/>
    <cellStyle name="Output 2 6 2 2 9" xfId="17419"/>
    <cellStyle name="Output 2 6 2 2 9 2" xfId="17420"/>
    <cellStyle name="Output 2 6 2 2 9 3" xfId="17421"/>
    <cellStyle name="Output 2 6 2 3" xfId="17422"/>
    <cellStyle name="Output 2 6 2 3 10" xfId="17423"/>
    <cellStyle name="Output 2 6 2 3 10 2" xfId="17424"/>
    <cellStyle name="Output 2 6 2 3 10 3" xfId="17425"/>
    <cellStyle name="Output 2 6 2 3 11" xfId="17426"/>
    <cellStyle name="Output 2 6 2 3 11 2" xfId="17427"/>
    <cellStyle name="Output 2 6 2 3 11 3" xfId="17428"/>
    <cellStyle name="Output 2 6 2 3 12" xfId="17429"/>
    <cellStyle name="Output 2 6 2 3 12 2" xfId="17430"/>
    <cellStyle name="Output 2 6 2 3 12 3" xfId="17431"/>
    <cellStyle name="Output 2 6 2 3 13" xfId="17432"/>
    <cellStyle name="Output 2 6 2 3 14" xfId="17433"/>
    <cellStyle name="Output 2 6 2 3 2" xfId="17434"/>
    <cellStyle name="Output 2 6 2 3 2 2" xfId="17435"/>
    <cellStyle name="Output 2 6 2 3 2 3" xfId="17436"/>
    <cellStyle name="Output 2 6 2 3 3" xfId="17437"/>
    <cellStyle name="Output 2 6 2 3 3 2" xfId="17438"/>
    <cellStyle name="Output 2 6 2 3 3 3" xfId="17439"/>
    <cellStyle name="Output 2 6 2 3 4" xfId="17440"/>
    <cellStyle name="Output 2 6 2 3 4 2" xfId="17441"/>
    <cellStyle name="Output 2 6 2 3 4 3" xfId="17442"/>
    <cellStyle name="Output 2 6 2 3 5" xfId="17443"/>
    <cellStyle name="Output 2 6 2 3 5 2" xfId="17444"/>
    <cellStyle name="Output 2 6 2 3 5 3" xfId="17445"/>
    <cellStyle name="Output 2 6 2 3 6" xfId="17446"/>
    <cellStyle name="Output 2 6 2 3 6 2" xfId="17447"/>
    <cellStyle name="Output 2 6 2 3 6 3" xfId="17448"/>
    <cellStyle name="Output 2 6 2 3 7" xfId="17449"/>
    <cellStyle name="Output 2 6 2 3 7 2" xfId="17450"/>
    <cellStyle name="Output 2 6 2 3 7 3" xfId="17451"/>
    <cellStyle name="Output 2 6 2 3 8" xfId="17452"/>
    <cellStyle name="Output 2 6 2 3 8 2" xfId="17453"/>
    <cellStyle name="Output 2 6 2 3 8 3" xfId="17454"/>
    <cellStyle name="Output 2 6 2 3 9" xfId="17455"/>
    <cellStyle name="Output 2 6 2 3 9 2" xfId="17456"/>
    <cellStyle name="Output 2 6 2 3 9 3" xfId="17457"/>
    <cellStyle name="Output 2 6 2 4" xfId="17458"/>
    <cellStyle name="Output 2 6 2 4 2" xfId="17459"/>
    <cellStyle name="Output 2 6 2 4 3" xfId="17460"/>
    <cellStyle name="Output 2 6 2 5" xfId="17461"/>
    <cellStyle name="Output 2 6 2 5 2" xfId="17462"/>
    <cellStyle name="Output 2 6 2 5 3" xfId="17463"/>
    <cellStyle name="Output 2 6 2 6" xfId="17464"/>
    <cellStyle name="Output 2 6 2 6 2" xfId="17465"/>
    <cellStyle name="Output 2 6 2 6 3" xfId="17466"/>
    <cellStyle name="Output 2 6 2 7" xfId="17467"/>
    <cellStyle name="Output 2 6 2 7 2" xfId="17468"/>
    <cellStyle name="Output 2 6 2 7 3" xfId="17469"/>
    <cellStyle name="Output 2 6 2 8" xfId="17470"/>
    <cellStyle name="Output 2 6 2 8 2" xfId="17471"/>
    <cellStyle name="Output 2 6 2 8 3" xfId="17472"/>
    <cellStyle name="Output 2 6 2 9" xfId="17473"/>
    <cellStyle name="Output 2 6 2 9 2" xfId="17474"/>
    <cellStyle name="Output 2 6 2 9 3" xfId="17475"/>
    <cellStyle name="Output 2 6 20" xfId="17476"/>
    <cellStyle name="Output 2 6 21" xfId="17477"/>
    <cellStyle name="Output 2 6 3" xfId="17478"/>
    <cellStyle name="Output 2 6 3 10" xfId="17479"/>
    <cellStyle name="Output 2 6 3 10 2" xfId="17480"/>
    <cellStyle name="Output 2 6 3 10 3" xfId="17481"/>
    <cellStyle name="Output 2 6 3 11" xfId="17482"/>
    <cellStyle name="Output 2 6 3 11 2" xfId="17483"/>
    <cellStyle name="Output 2 6 3 11 3" xfId="17484"/>
    <cellStyle name="Output 2 6 3 12" xfId="17485"/>
    <cellStyle name="Output 2 6 3 12 2" xfId="17486"/>
    <cellStyle name="Output 2 6 3 12 3" xfId="17487"/>
    <cellStyle name="Output 2 6 3 13" xfId="17488"/>
    <cellStyle name="Output 2 6 3 13 2" xfId="17489"/>
    <cellStyle name="Output 2 6 3 13 3" xfId="17490"/>
    <cellStyle name="Output 2 6 3 14" xfId="17491"/>
    <cellStyle name="Output 2 6 3 14 2" xfId="17492"/>
    <cellStyle name="Output 2 6 3 14 3" xfId="17493"/>
    <cellStyle name="Output 2 6 3 15" xfId="17494"/>
    <cellStyle name="Output 2 6 3 15 2" xfId="17495"/>
    <cellStyle name="Output 2 6 3 15 3" xfId="17496"/>
    <cellStyle name="Output 2 6 3 16" xfId="17497"/>
    <cellStyle name="Output 2 6 3 17" xfId="17498"/>
    <cellStyle name="Output 2 6 3 18" xfId="17499"/>
    <cellStyle name="Output 2 6 3 19" xfId="17500"/>
    <cellStyle name="Output 2 6 3 2" xfId="17501"/>
    <cellStyle name="Output 2 6 3 2 10" xfId="17502"/>
    <cellStyle name="Output 2 6 3 2 10 2" xfId="17503"/>
    <cellStyle name="Output 2 6 3 2 10 3" xfId="17504"/>
    <cellStyle name="Output 2 6 3 2 11" xfId="17505"/>
    <cellStyle name="Output 2 6 3 2 11 2" xfId="17506"/>
    <cellStyle name="Output 2 6 3 2 11 3" xfId="17507"/>
    <cellStyle name="Output 2 6 3 2 12" xfId="17508"/>
    <cellStyle name="Output 2 6 3 2 12 2" xfId="17509"/>
    <cellStyle name="Output 2 6 3 2 12 3" xfId="17510"/>
    <cellStyle name="Output 2 6 3 2 13" xfId="17511"/>
    <cellStyle name="Output 2 6 3 2 14" xfId="17512"/>
    <cellStyle name="Output 2 6 3 2 2" xfId="17513"/>
    <cellStyle name="Output 2 6 3 2 2 2" xfId="17514"/>
    <cellStyle name="Output 2 6 3 2 2 3" xfId="17515"/>
    <cellStyle name="Output 2 6 3 2 3" xfId="17516"/>
    <cellStyle name="Output 2 6 3 2 3 2" xfId="17517"/>
    <cellStyle name="Output 2 6 3 2 3 3" xfId="17518"/>
    <cellStyle name="Output 2 6 3 2 4" xfId="17519"/>
    <cellStyle name="Output 2 6 3 2 4 2" xfId="17520"/>
    <cellStyle name="Output 2 6 3 2 4 3" xfId="17521"/>
    <cellStyle name="Output 2 6 3 2 5" xfId="17522"/>
    <cellStyle name="Output 2 6 3 2 5 2" xfId="17523"/>
    <cellStyle name="Output 2 6 3 2 5 3" xfId="17524"/>
    <cellStyle name="Output 2 6 3 2 6" xfId="17525"/>
    <cellStyle name="Output 2 6 3 2 6 2" xfId="17526"/>
    <cellStyle name="Output 2 6 3 2 6 3" xfId="17527"/>
    <cellStyle name="Output 2 6 3 2 7" xfId="17528"/>
    <cellStyle name="Output 2 6 3 2 7 2" xfId="17529"/>
    <cellStyle name="Output 2 6 3 2 7 3" xfId="17530"/>
    <cellStyle name="Output 2 6 3 2 8" xfId="17531"/>
    <cellStyle name="Output 2 6 3 2 8 2" xfId="17532"/>
    <cellStyle name="Output 2 6 3 2 8 3" xfId="17533"/>
    <cellStyle name="Output 2 6 3 2 9" xfId="17534"/>
    <cellStyle name="Output 2 6 3 2 9 2" xfId="17535"/>
    <cellStyle name="Output 2 6 3 2 9 3" xfId="17536"/>
    <cellStyle name="Output 2 6 3 3" xfId="17537"/>
    <cellStyle name="Output 2 6 3 3 10" xfId="17538"/>
    <cellStyle name="Output 2 6 3 3 10 2" xfId="17539"/>
    <cellStyle name="Output 2 6 3 3 10 3" xfId="17540"/>
    <cellStyle name="Output 2 6 3 3 11" xfId="17541"/>
    <cellStyle name="Output 2 6 3 3 11 2" xfId="17542"/>
    <cellStyle name="Output 2 6 3 3 11 3" xfId="17543"/>
    <cellStyle name="Output 2 6 3 3 12" xfId="17544"/>
    <cellStyle name="Output 2 6 3 3 12 2" xfId="17545"/>
    <cellStyle name="Output 2 6 3 3 12 3" xfId="17546"/>
    <cellStyle name="Output 2 6 3 3 13" xfId="17547"/>
    <cellStyle name="Output 2 6 3 3 14" xfId="17548"/>
    <cellStyle name="Output 2 6 3 3 2" xfId="17549"/>
    <cellStyle name="Output 2 6 3 3 2 2" xfId="17550"/>
    <cellStyle name="Output 2 6 3 3 2 3" xfId="17551"/>
    <cellStyle name="Output 2 6 3 3 3" xfId="17552"/>
    <cellStyle name="Output 2 6 3 3 3 2" xfId="17553"/>
    <cellStyle name="Output 2 6 3 3 3 3" xfId="17554"/>
    <cellStyle name="Output 2 6 3 3 4" xfId="17555"/>
    <cellStyle name="Output 2 6 3 3 4 2" xfId="17556"/>
    <cellStyle name="Output 2 6 3 3 4 3" xfId="17557"/>
    <cellStyle name="Output 2 6 3 3 5" xfId="17558"/>
    <cellStyle name="Output 2 6 3 3 5 2" xfId="17559"/>
    <cellStyle name="Output 2 6 3 3 5 3" xfId="17560"/>
    <cellStyle name="Output 2 6 3 3 6" xfId="17561"/>
    <cellStyle name="Output 2 6 3 3 6 2" xfId="17562"/>
    <cellStyle name="Output 2 6 3 3 6 3" xfId="17563"/>
    <cellStyle name="Output 2 6 3 3 7" xfId="17564"/>
    <cellStyle name="Output 2 6 3 3 7 2" xfId="17565"/>
    <cellStyle name="Output 2 6 3 3 7 3" xfId="17566"/>
    <cellStyle name="Output 2 6 3 3 8" xfId="17567"/>
    <cellStyle name="Output 2 6 3 3 8 2" xfId="17568"/>
    <cellStyle name="Output 2 6 3 3 8 3" xfId="17569"/>
    <cellStyle name="Output 2 6 3 3 9" xfId="17570"/>
    <cellStyle name="Output 2 6 3 3 9 2" xfId="17571"/>
    <cellStyle name="Output 2 6 3 3 9 3" xfId="17572"/>
    <cellStyle name="Output 2 6 3 4" xfId="17573"/>
    <cellStyle name="Output 2 6 3 4 2" xfId="17574"/>
    <cellStyle name="Output 2 6 3 4 3" xfId="17575"/>
    <cellStyle name="Output 2 6 3 5" xfId="17576"/>
    <cellStyle name="Output 2 6 3 5 2" xfId="17577"/>
    <cellStyle name="Output 2 6 3 5 3" xfId="17578"/>
    <cellStyle name="Output 2 6 3 6" xfId="17579"/>
    <cellStyle name="Output 2 6 3 6 2" xfId="17580"/>
    <cellStyle name="Output 2 6 3 6 3" xfId="17581"/>
    <cellStyle name="Output 2 6 3 7" xfId="17582"/>
    <cellStyle name="Output 2 6 3 7 2" xfId="17583"/>
    <cellStyle name="Output 2 6 3 7 3" xfId="17584"/>
    <cellStyle name="Output 2 6 3 8" xfId="17585"/>
    <cellStyle name="Output 2 6 3 8 2" xfId="17586"/>
    <cellStyle name="Output 2 6 3 8 3" xfId="17587"/>
    <cellStyle name="Output 2 6 3 9" xfId="17588"/>
    <cellStyle name="Output 2 6 3 9 2" xfId="17589"/>
    <cellStyle name="Output 2 6 3 9 3" xfId="17590"/>
    <cellStyle name="Output 2 6 4" xfId="17591"/>
    <cellStyle name="Output 2 6 4 10" xfId="17592"/>
    <cellStyle name="Output 2 6 4 10 2" xfId="17593"/>
    <cellStyle name="Output 2 6 4 10 3" xfId="17594"/>
    <cellStyle name="Output 2 6 4 11" xfId="17595"/>
    <cellStyle name="Output 2 6 4 11 2" xfId="17596"/>
    <cellStyle name="Output 2 6 4 11 3" xfId="17597"/>
    <cellStyle name="Output 2 6 4 12" xfId="17598"/>
    <cellStyle name="Output 2 6 4 12 2" xfId="17599"/>
    <cellStyle name="Output 2 6 4 12 3" xfId="17600"/>
    <cellStyle name="Output 2 6 4 13" xfId="17601"/>
    <cellStyle name="Output 2 6 4 14" xfId="17602"/>
    <cellStyle name="Output 2 6 4 2" xfId="17603"/>
    <cellStyle name="Output 2 6 4 2 2" xfId="17604"/>
    <cellStyle name="Output 2 6 4 2 3" xfId="17605"/>
    <cellStyle name="Output 2 6 4 3" xfId="17606"/>
    <cellStyle name="Output 2 6 4 3 2" xfId="17607"/>
    <cellStyle name="Output 2 6 4 3 3" xfId="17608"/>
    <cellStyle name="Output 2 6 4 4" xfId="17609"/>
    <cellStyle name="Output 2 6 4 4 2" xfId="17610"/>
    <cellStyle name="Output 2 6 4 4 3" xfId="17611"/>
    <cellStyle name="Output 2 6 4 5" xfId="17612"/>
    <cellStyle name="Output 2 6 4 5 2" xfId="17613"/>
    <cellStyle name="Output 2 6 4 5 3" xfId="17614"/>
    <cellStyle name="Output 2 6 4 6" xfId="17615"/>
    <cellStyle name="Output 2 6 4 6 2" xfId="17616"/>
    <cellStyle name="Output 2 6 4 6 3" xfId="17617"/>
    <cellStyle name="Output 2 6 4 7" xfId="17618"/>
    <cellStyle name="Output 2 6 4 7 2" xfId="17619"/>
    <cellStyle name="Output 2 6 4 7 3" xfId="17620"/>
    <cellStyle name="Output 2 6 4 8" xfId="17621"/>
    <cellStyle name="Output 2 6 4 8 2" xfId="17622"/>
    <cellStyle name="Output 2 6 4 8 3" xfId="17623"/>
    <cellStyle name="Output 2 6 4 9" xfId="17624"/>
    <cellStyle name="Output 2 6 4 9 2" xfId="17625"/>
    <cellStyle name="Output 2 6 4 9 3" xfId="17626"/>
    <cellStyle name="Output 2 6 5" xfId="17627"/>
    <cellStyle name="Output 2 6 5 10" xfId="17628"/>
    <cellStyle name="Output 2 6 5 10 2" xfId="17629"/>
    <cellStyle name="Output 2 6 5 10 3" xfId="17630"/>
    <cellStyle name="Output 2 6 5 11" xfId="17631"/>
    <cellStyle name="Output 2 6 5 11 2" xfId="17632"/>
    <cellStyle name="Output 2 6 5 11 3" xfId="17633"/>
    <cellStyle name="Output 2 6 5 12" xfId="17634"/>
    <cellStyle name="Output 2 6 5 12 2" xfId="17635"/>
    <cellStyle name="Output 2 6 5 12 3" xfId="17636"/>
    <cellStyle name="Output 2 6 5 13" xfId="17637"/>
    <cellStyle name="Output 2 6 5 14" xfId="17638"/>
    <cellStyle name="Output 2 6 5 2" xfId="17639"/>
    <cellStyle name="Output 2 6 5 2 2" xfId="17640"/>
    <cellStyle name="Output 2 6 5 2 3" xfId="17641"/>
    <cellStyle name="Output 2 6 5 3" xfId="17642"/>
    <cellStyle name="Output 2 6 5 3 2" xfId="17643"/>
    <cellStyle name="Output 2 6 5 3 3" xfId="17644"/>
    <cellStyle name="Output 2 6 5 4" xfId="17645"/>
    <cellStyle name="Output 2 6 5 4 2" xfId="17646"/>
    <cellStyle name="Output 2 6 5 4 3" xfId="17647"/>
    <cellStyle name="Output 2 6 5 5" xfId="17648"/>
    <cellStyle name="Output 2 6 5 5 2" xfId="17649"/>
    <cellStyle name="Output 2 6 5 5 3" xfId="17650"/>
    <cellStyle name="Output 2 6 5 6" xfId="17651"/>
    <cellStyle name="Output 2 6 5 6 2" xfId="17652"/>
    <cellStyle name="Output 2 6 5 6 3" xfId="17653"/>
    <cellStyle name="Output 2 6 5 7" xfId="17654"/>
    <cellStyle name="Output 2 6 5 7 2" xfId="17655"/>
    <cellStyle name="Output 2 6 5 7 3" xfId="17656"/>
    <cellStyle name="Output 2 6 5 8" xfId="17657"/>
    <cellStyle name="Output 2 6 5 8 2" xfId="17658"/>
    <cellStyle name="Output 2 6 5 8 3" xfId="17659"/>
    <cellStyle name="Output 2 6 5 9" xfId="17660"/>
    <cellStyle name="Output 2 6 5 9 2" xfId="17661"/>
    <cellStyle name="Output 2 6 5 9 3" xfId="17662"/>
    <cellStyle name="Output 2 6 6" xfId="17663"/>
    <cellStyle name="Output 2 6 6 2" xfId="17664"/>
    <cellStyle name="Output 2 6 6 3" xfId="17665"/>
    <cellStyle name="Output 2 6 7" xfId="17666"/>
    <cellStyle name="Output 2 6 7 2" xfId="17667"/>
    <cellStyle name="Output 2 6 7 3" xfId="17668"/>
    <cellStyle name="Output 2 6 8" xfId="17669"/>
    <cellStyle name="Output 2 6 8 2" xfId="17670"/>
    <cellStyle name="Output 2 6 8 3" xfId="17671"/>
    <cellStyle name="Output 2 6 9" xfId="17672"/>
    <cellStyle name="Output 2 6 9 2" xfId="17673"/>
    <cellStyle name="Output 2 6 9 3" xfId="17674"/>
    <cellStyle name="Output 2 7" xfId="17675"/>
    <cellStyle name="Output 2 7 10" xfId="17676"/>
    <cellStyle name="Output 2 7 10 2" xfId="17677"/>
    <cellStyle name="Output 2 7 10 3" xfId="17678"/>
    <cellStyle name="Output 2 7 11" xfId="17679"/>
    <cellStyle name="Output 2 7 11 2" xfId="17680"/>
    <cellStyle name="Output 2 7 11 3" xfId="17681"/>
    <cellStyle name="Output 2 7 12" xfId="17682"/>
    <cellStyle name="Output 2 7 12 2" xfId="17683"/>
    <cellStyle name="Output 2 7 12 3" xfId="17684"/>
    <cellStyle name="Output 2 7 13" xfId="17685"/>
    <cellStyle name="Output 2 7 13 2" xfId="17686"/>
    <cellStyle name="Output 2 7 13 3" xfId="17687"/>
    <cellStyle name="Output 2 7 14" xfId="17688"/>
    <cellStyle name="Output 2 7 14 2" xfId="17689"/>
    <cellStyle name="Output 2 7 14 3" xfId="17690"/>
    <cellStyle name="Output 2 7 15" xfId="17691"/>
    <cellStyle name="Output 2 7 15 2" xfId="17692"/>
    <cellStyle name="Output 2 7 15 3" xfId="17693"/>
    <cellStyle name="Output 2 7 16" xfId="17694"/>
    <cellStyle name="Output 2 7 16 2" xfId="17695"/>
    <cellStyle name="Output 2 7 16 3" xfId="17696"/>
    <cellStyle name="Output 2 7 17" xfId="17697"/>
    <cellStyle name="Output 2 7 17 2" xfId="17698"/>
    <cellStyle name="Output 2 7 17 3" xfId="17699"/>
    <cellStyle name="Output 2 7 18" xfId="17700"/>
    <cellStyle name="Output 2 7 19" xfId="17701"/>
    <cellStyle name="Output 2 7 2" xfId="17702"/>
    <cellStyle name="Output 2 7 2 10" xfId="17703"/>
    <cellStyle name="Output 2 7 2 10 2" xfId="17704"/>
    <cellStyle name="Output 2 7 2 10 3" xfId="17705"/>
    <cellStyle name="Output 2 7 2 11" xfId="17706"/>
    <cellStyle name="Output 2 7 2 11 2" xfId="17707"/>
    <cellStyle name="Output 2 7 2 11 3" xfId="17708"/>
    <cellStyle name="Output 2 7 2 12" xfId="17709"/>
    <cellStyle name="Output 2 7 2 12 2" xfId="17710"/>
    <cellStyle name="Output 2 7 2 12 3" xfId="17711"/>
    <cellStyle name="Output 2 7 2 13" xfId="17712"/>
    <cellStyle name="Output 2 7 2 13 2" xfId="17713"/>
    <cellStyle name="Output 2 7 2 13 3" xfId="17714"/>
    <cellStyle name="Output 2 7 2 14" xfId="17715"/>
    <cellStyle name="Output 2 7 2 14 2" xfId="17716"/>
    <cellStyle name="Output 2 7 2 14 3" xfId="17717"/>
    <cellStyle name="Output 2 7 2 15" xfId="17718"/>
    <cellStyle name="Output 2 7 2 15 2" xfId="17719"/>
    <cellStyle name="Output 2 7 2 15 3" xfId="17720"/>
    <cellStyle name="Output 2 7 2 16" xfId="17721"/>
    <cellStyle name="Output 2 7 2 17" xfId="17722"/>
    <cellStyle name="Output 2 7 2 18" xfId="17723"/>
    <cellStyle name="Output 2 7 2 19" xfId="17724"/>
    <cellStyle name="Output 2 7 2 2" xfId="17725"/>
    <cellStyle name="Output 2 7 2 2 10" xfId="17726"/>
    <cellStyle name="Output 2 7 2 2 10 2" xfId="17727"/>
    <cellStyle name="Output 2 7 2 2 10 3" xfId="17728"/>
    <cellStyle name="Output 2 7 2 2 11" xfId="17729"/>
    <cellStyle name="Output 2 7 2 2 11 2" xfId="17730"/>
    <cellStyle name="Output 2 7 2 2 11 3" xfId="17731"/>
    <cellStyle name="Output 2 7 2 2 12" xfId="17732"/>
    <cellStyle name="Output 2 7 2 2 12 2" xfId="17733"/>
    <cellStyle name="Output 2 7 2 2 12 3" xfId="17734"/>
    <cellStyle name="Output 2 7 2 2 13" xfId="17735"/>
    <cellStyle name="Output 2 7 2 2 14" xfId="17736"/>
    <cellStyle name="Output 2 7 2 2 2" xfId="17737"/>
    <cellStyle name="Output 2 7 2 2 2 2" xfId="17738"/>
    <cellStyle name="Output 2 7 2 2 2 3" xfId="17739"/>
    <cellStyle name="Output 2 7 2 2 3" xfId="17740"/>
    <cellStyle name="Output 2 7 2 2 3 2" xfId="17741"/>
    <cellStyle name="Output 2 7 2 2 3 3" xfId="17742"/>
    <cellStyle name="Output 2 7 2 2 4" xfId="17743"/>
    <cellStyle name="Output 2 7 2 2 4 2" xfId="17744"/>
    <cellStyle name="Output 2 7 2 2 4 3" xfId="17745"/>
    <cellStyle name="Output 2 7 2 2 5" xfId="17746"/>
    <cellStyle name="Output 2 7 2 2 5 2" xfId="17747"/>
    <cellStyle name="Output 2 7 2 2 5 3" xfId="17748"/>
    <cellStyle name="Output 2 7 2 2 6" xfId="17749"/>
    <cellStyle name="Output 2 7 2 2 6 2" xfId="17750"/>
    <cellStyle name="Output 2 7 2 2 6 3" xfId="17751"/>
    <cellStyle name="Output 2 7 2 2 7" xfId="17752"/>
    <cellStyle name="Output 2 7 2 2 7 2" xfId="17753"/>
    <cellStyle name="Output 2 7 2 2 7 3" xfId="17754"/>
    <cellStyle name="Output 2 7 2 2 8" xfId="17755"/>
    <cellStyle name="Output 2 7 2 2 8 2" xfId="17756"/>
    <cellStyle name="Output 2 7 2 2 8 3" xfId="17757"/>
    <cellStyle name="Output 2 7 2 2 9" xfId="17758"/>
    <cellStyle name="Output 2 7 2 2 9 2" xfId="17759"/>
    <cellStyle name="Output 2 7 2 2 9 3" xfId="17760"/>
    <cellStyle name="Output 2 7 2 3" xfId="17761"/>
    <cellStyle name="Output 2 7 2 3 10" xfId="17762"/>
    <cellStyle name="Output 2 7 2 3 10 2" xfId="17763"/>
    <cellStyle name="Output 2 7 2 3 10 3" xfId="17764"/>
    <cellStyle name="Output 2 7 2 3 11" xfId="17765"/>
    <cellStyle name="Output 2 7 2 3 11 2" xfId="17766"/>
    <cellStyle name="Output 2 7 2 3 11 3" xfId="17767"/>
    <cellStyle name="Output 2 7 2 3 12" xfId="17768"/>
    <cellStyle name="Output 2 7 2 3 12 2" xfId="17769"/>
    <cellStyle name="Output 2 7 2 3 12 3" xfId="17770"/>
    <cellStyle name="Output 2 7 2 3 13" xfId="17771"/>
    <cellStyle name="Output 2 7 2 3 14" xfId="17772"/>
    <cellStyle name="Output 2 7 2 3 2" xfId="17773"/>
    <cellStyle name="Output 2 7 2 3 2 2" xfId="17774"/>
    <cellStyle name="Output 2 7 2 3 2 3" xfId="17775"/>
    <cellStyle name="Output 2 7 2 3 3" xfId="17776"/>
    <cellStyle name="Output 2 7 2 3 3 2" xfId="17777"/>
    <cellStyle name="Output 2 7 2 3 3 3" xfId="17778"/>
    <cellStyle name="Output 2 7 2 3 4" xfId="17779"/>
    <cellStyle name="Output 2 7 2 3 4 2" xfId="17780"/>
    <cellStyle name="Output 2 7 2 3 4 3" xfId="17781"/>
    <cellStyle name="Output 2 7 2 3 5" xfId="17782"/>
    <cellStyle name="Output 2 7 2 3 5 2" xfId="17783"/>
    <cellStyle name="Output 2 7 2 3 5 3" xfId="17784"/>
    <cellStyle name="Output 2 7 2 3 6" xfId="17785"/>
    <cellStyle name="Output 2 7 2 3 6 2" xfId="17786"/>
    <cellStyle name="Output 2 7 2 3 6 3" xfId="17787"/>
    <cellStyle name="Output 2 7 2 3 7" xfId="17788"/>
    <cellStyle name="Output 2 7 2 3 7 2" xfId="17789"/>
    <cellStyle name="Output 2 7 2 3 7 3" xfId="17790"/>
    <cellStyle name="Output 2 7 2 3 8" xfId="17791"/>
    <cellStyle name="Output 2 7 2 3 8 2" xfId="17792"/>
    <cellStyle name="Output 2 7 2 3 8 3" xfId="17793"/>
    <cellStyle name="Output 2 7 2 3 9" xfId="17794"/>
    <cellStyle name="Output 2 7 2 3 9 2" xfId="17795"/>
    <cellStyle name="Output 2 7 2 3 9 3" xfId="17796"/>
    <cellStyle name="Output 2 7 2 4" xfId="17797"/>
    <cellStyle name="Output 2 7 2 4 2" xfId="17798"/>
    <cellStyle name="Output 2 7 2 4 3" xfId="17799"/>
    <cellStyle name="Output 2 7 2 5" xfId="17800"/>
    <cellStyle name="Output 2 7 2 5 2" xfId="17801"/>
    <cellStyle name="Output 2 7 2 5 3" xfId="17802"/>
    <cellStyle name="Output 2 7 2 6" xfId="17803"/>
    <cellStyle name="Output 2 7 2 6 2" xfId="17804"/>
    <cellStyle name="Output 2 7 2 6 3" xfId="17805"/>
    <cellStyle name="Output 2 7 2 7" xfId="17806"/>
    <cellStyle name="Output 2 7 2 7 2" xfId="17807"/>
    <cellStyle name="Output 2 7 2 7 3" xfId="17808"/>
    <cellStyle name="Output 2 7 2 8" xfId="17809"/>
    <cellStyle name="Output 2 7 2 8 2" xfId="17810"/>
    <cellStyle name="Output 2 7 2 8 3" xfId="17811"/>
    <cellStyle name="Output 2 7 2 9" xfId="17812"/>
    <cellStyle name="Output 2 7 2 9 2" xfId="17813"/>
    <cellStyle name="Output 2 7 2 9 3" xfId="17814"/>
    <cellStyle name="Output 2 7 20" xfId="17815"/>
    <cellStyle name="Output 2 7 21" xfId="17816"/>
    <cellStyle name="Output 2 7 3" xfId="17817"/>
    <cellStyle name="Output 2 7 3 10" xfId="17818"/>
    <cellStyle name="Output 2 7 3 10 2" xfId="17819"/>
    <cellStyle name="Output 2 7 3 10 3" xfId="17820"/>
    <cellStyle name="Output 2 7 3 11" xfId="17821"/>
    <cellStyle name="Output 2 7 3 11 2" xfId="17822"/>
    <cellStyle name="Output 2 7 3 11 3" xfId="17823"/>
    <cellStyle name="Output 2 7 3 12" xfId="17824"/>
    <cellStyle name="Output 2 7 3 12 2" xfId="17825"/>
    <cellStyle name="Output 2 7 3 12 3" xfId="17826"/>
    <cellStyle name="Output 2 7 3 13" xfId="17827"/>
    <cellStyle name="Output 2 7 3 13 2" xfId="17828"/>
    <cellStyle name="Output 2 7 3 13 3" xfId="17829"/>
    <cellStyle name="Output 2 7 3 14" xfId="17830"/>
    <cellStyle name="Output 2 7 3 14 2" xfId="17831"/>
    <cellStyle name="Output 2 7 3 14 3" xfId="17832"/>
    <cellStyle name="Output 2 7 3 15" xfId="17833"/>
    <cellStyle name="Output 2 7 3 15 2" xfId="17834"/>
    <cellStyle name="Output 2 7 3 15 3" xfId="17835"/>
    <cellStyle name="Output 2 7 3 16" xfId="17836"/>
    <cellStyle name="Output 2 7 3 17" xfId="17837"/>
    <cellStyle name="Output 2 7 3 18" xfId="17838"/>
    <cellStyle name="Output 2 7 3 19" xfId="17839"/>
    <cellStyle name="Output 2 7 3 2" xfId="17840"/>
    <cellStyle name="Output 2 7 3 2 10" xfId="17841"/>
    <cellStyle name="Output 2 7 3 2 10 2" xfId="17842"/>
    <cellStyle name="Output 2 7 3 2 10 3" xfId="17843"/>
    <cellStyle name="Output 2 7 3 2 11" xfId="17844"/>
    <cellStyle name="Output 2 7 3 2 11 2" xfId="17845"/>
    <cellStyle name="Output 2 7 3 2 11 3" xfId="17846"/>
    <cellStyle name="Output 2 7 3 2 12" xfId="17847"/>
    <cellStyle name="Output 2 7 3 2 12 2" xfId="17848"/>
    <cellStyle name="Output 2 7 3 2 12 3" xfId="17849"/>
    <cellStyle name="Output 2 7 3 2 13" xfId="17850"/>
    <cellStyle name="Output 2 7 3 2 14" xfId="17851"/>
    <cellStyle name="Output 2 7 3 2 2" xfId="17852"/>
    <cellStyle name="Output 2 7 3 2 2 2" xfId="17853"/>
    <cellStyle name="Output 2 7 3 2 2 3" xfId="17854"/>
    <cellStyle name="Output 2 7 3 2 3" xfId="17855"/>
    <cellStyle name="Output 2 7 3 2 3 2" xfId="17856"/>
    <cellStyle name="Output 2 7 3 2 3 3" xfId="17857"/>
    <cellStyle name="Output 2 7 3 2 4" xfId="17858"/>
    <cellStyle name="Output 2 7 3 2 4 2" xfId="17859"/>
    <cellStyle name="Output 2 7 3 2 4 3" xfId="17860"/>
    <cellStyle name="Output 2 7 3 2 5" xfId="17861"/>
    <cellStyle name="Output 2 7 3 2 5 2" xfId="17862"/>
    <cellStyle name="Output 2 7 3 2 5 3" xfId="17863"/>
    <cellStyle name="Output 2 7 3 2 6" xfId="17864"/>
    <cellStyle name="Output 2 7 3 2 6 2" xfId="17865"/>
    <cellStyle name="Output 2 7 3 2 6 3" xfId="17866"/>
    <cellStyle name="Output 2 7 3 2 7" xfId="17867"/>
    <cellStyle name="Output 2 7 3 2 7 2" xfId="17868"/>
    <cellStyle name="Output 2 7 3 2 7 3" xfId="17869"/>
    <cellStyle name="Output 2 7 3 2 8" xfId="17870"/>
    <cellStyle name="Output 2 7 3 2 8 2" xfId="17871"/>
    <cellStyle name="Output 2 7 3 2 8 3" xfId="17872"/>
    <cellStyle name="Output 2 7 3 2 9" xfId="17873"/>
    <cellStyle name="Output 2 7 3 2 9 2" xfId="17874"/>
    <cellStyle name="Output 2 7 3 2 9 3" xfId="17875"/>
    <cellStyle name="Output 2 7 3 3" xfId="17876"/>
    <cellStyle name="Output 2 7 3 3 10" xfId="17877"/>
    <cellStyle name="Output 2 7 3 3 10 2" xfId="17878"/>
    <cellStyle name="Output 2 7 3 3 10 3" xfId="17879"/>
    <cellStyle name="Output 2 7 3 3 11" xfId="17880"/>
    <cellStyle name="Output 2 7 3 3 11 2" xfId="17881"/>
    <cellStyle name="Output 2 7 3 3 11 3" xfId="17882"/>
    <cellStyle name="Output 2 7 3 3 12" xfId="17883"/>
    <cellStyle name="Output 2 7 3 3 12 2" xfId="17884"/>
    <cellStyle name="Output 2 7 3 3 12 3" xfId="17885"/>
    <cellStyle name="Output 2 7 3 3 13" xfId="17886"/>
    <cellStyle name="Output 2 7 3 3 14" xfId="17887"/>
    <cellStyle name="Output 2 7 3 3 2" xfId="17888"/>
    <cellStyle name="Output 2 7 3 3 2 2" xfId="17889"/>
    <cellStyle name="Output 2 7 3 3 2 3" xfId="17890"/>
    <cellStyle name="Output 2 7 3 3 3" xfId="17891"/>
    <cellStyle name="Output 2 7 3 3 3 2" xfId="17892"/>
    <cellStyle name="Output 2 7 3 3 3 3" xfId="17893"/>
    <cellStyle name="Output 2 7 3 3 4" xfId="17894"/>
    <cellStyle name="Output 2 7 3 3 4 2" xfId="17895"/>
    <cellStyle name="Output 2 7 3 3 4 3" xfId="17896"/>
    <cellStyle name="Output 2 7 3 3 5" xfId="17897"/>
    <cellStyle name="Output 2 7 3 3 5 2" xfId="17898"/>
    <cellStyle name="Output 2 7 3 3 5 3" xfId="17899"/>
    <cellStyle name="Output 2 7 3 3 6" xfId="17900"/>
    <cellStyle name="Output 2 7 3 3 6 2" xfId="17901"/>
    <cellStyle name="Output 2 7 3 3 6 3" xfId="17902"/>
    <cellStyle name="Output 2 7 3 3 7" xfId="17903"/>
    <cellStyle name="Output 2 7 3 3 7 2" xfId="17904"/>
    <cellStyle name="Output 2 7 3 3 7 3" xfId="17905"/>
    <cellStyle name="Output 2 7 3 3 8" xfId="17906"/>
    <cellStyle name="Output 2 7 3 3 8 2" xfId="17907"/>
    <cellStyle name="Output 2 7 3 3 8 3" xfId="17908"/>
    <cellStyle name="Output 2 7 3 3 9" xfId="17909"/>
    <cellStyle name="Output 2 7 3 3 9 2" xfId="17910"/>
    <cellStyle name="Output 2 7 3 3 9 3" xfId="17911"/>
    <cellStyle name="Output 2 7 3 4" xfId="17912"/>
    <cellStyle name="Output 2 7 3 4 2" xfId="17913"/>
    <cellStyle name="Output 2 7 3 4 3" xfId="17914"/>
    <cellStyle name="Output 2 7 3 5" xfId="17915"/>
    <cellStyle name="Output 2 7 3 5 2" xfId="17916"/>
    <cellStyle name="Output 2 7 3 5 3" xfId="17917"/>
    <cellStyle name="Output 2 7 3 6" xfId="17918"/>
    <cellStyle name="Output 2 7 3 6 2" xfId="17919"/>
    <cellStyle name="Output 2 7 3 6 3" xfId="17920"/>
    <cellStyle name="Output 2 7 3 7" xfId="17921"/>
    <cellStyle name="Output 2 7 3 7 2" xfId="17922"/>
    <cellStyle name="Output 2 7 3 7 3" xfId="17923"/>
    <cellStyle name="Output 2 7 3 8" xfId="17924"/>
    <cellStyle name="Output 2 7 3 8 2" xfId="17925"/>
    <cellStyle name="Output 2 7 3 8 3" xfId="17926"/>
    <cellStyle name="Output 2 7 3 9" xfId="17927"/>
    <cellStyle name="Output 2 7 3 9 2" xfId="17928"/>
    <cellStyle name="Output 2 7 3 9 3" xfId="17929"/>
    <cellStyle name="Output 2 7 4" xfId="17930"/>
    <cellStyle name="Output 2 7 4 10" xfId="17931"/>
    <cellStyle name="Output 2 7 4 10 2" xfId="17932"/>
    <cellStyle name="Output 2 7 4 10 3" xfId="17933"/>
    <cellStyle name="Output 2 7 4 11" xfId="17934"/>
    <cellStyle name="Output 2 7 4 11 2" xfId="17935"/>
    <cellStyle name="Output 2 7 4 11 3" xfId="17936"/>
    <cellStyle name="Output 2 7 4 12" xfId="17937"/>
    <cellStyle name="Output 2 7 4 12 2" xfId="17938"/>
    <cellStyle name="Output 2 7 4 12 3" xfId="17939"/>
    <cellStyle name="Output 2 7 4 13" xfId="17940"/>
    <cellStyle name="Output 2 7 4 14" xfId="17941"/>
    <cellStyle name="Output 2 7 4 2" xfId="17942"/>
    <cellStyle name="Output 2 7 4 2 2" xfId="17943"/>
    <cellStyle name="Output 2 7 4 2 3" xfId="17944"/>
    <cellStyle name="Output 2 7 4 3" xfId="17945"/>
    <cellStyle name="Output 2 7 4 3 2" xfId="17946"/>
    <cellStyle name="Output 2 7 4 3 3" xfId="17947"/>
    <cellStyle name="Output 2 7 4 4" xfId="17948"/>
    <cellStyle name="Output 2 7 4 4 2" xfId="17949"/>
    <cellStyle name="Output 2 7 4 4 3" xfId="17950"/>
    <cellStyle name="Output 2 7 4 5" xfId="17951"/>
    <cellStyle name="Output 2 7 4 5 2" xfId="17952"/>
    <cellStyle name="Output 2 7 4 5 3" xfId="17953"/>
    <cellStyle name="Output 2 7 4 6" xfId="17954"/>
    <cellStyle name="Output 2 7 4 6 2" xfId="17955"/>
    <cellStyle name="Output 2 7 4 6 3" xfId="17956"/>
    <cellStyle name="Output 2 7 4 7" xfId="17957"/>
    <cellStyle name="Output 2 7 4 7 2" xfId="17958"/>
    <cellStyle name="Output 2 7 4 7 3" xfId="17959"/>
    <cellStyle name="Output 2 7 4 8" xfId="17960"/>
    <cellStyle name="Output 2 7 4 8 2" xfId="17961"/>
    <cellStyle name="Output 2 7 4 8 3" xfId="17962"/>
    <cellStyle name="Output 2 7 4 9" xfId="17963"/>
    <cellStyle name="Output 2 7 4 9 2" xfId="17964"/>
    <cellStyle name="Output 2 7 4 9 3" xfId="17965"/>
    <cellStyle name="Output 2 7 5" xfId="17966"/>
    <cellStyle name="Output 2 7 5 10" xfId="17967"/>
    <cellStyle name="Output 2 7 5 10 2" xfId="17968"/>
    <cellStyle name="Output 2 7 5 10 3" xfId="17969"/>
    <cellStyle name="Output 2 7 5 11" xfId="17970"/>
    <cellStyle name="Output 2 7 5 11 2" xfId="17971"/>
    <cellStyle name="Output 2 7 5 11 3" xfId="17972"/>
    <cellStyle name="Output 2 7 5 12" xfId="17973"/>
    <cellStyle name="Output 2 7 5 12 2" xfId="17974"/>
    <cellStyle name="Output 2 7 5 12 3" xfId="17975"/>
    <cellStyle name="Output 2 7 5 13" xfId="17976"/>
    <cellStyle name="Output 2 7 5 14" xfId="17977"/>
    <cellStyle name="Output 2 7 5 2" xfId="17978"/>
    <cellStyle name="Output 2 7 5 2 2" xfId="17979"/>
    <cellStyle name="Output 2 7 5 2 3" xfId="17980"/>
    <cellStyle name="Output 2 7 5 3" xfId="17981"/>
    <cellStyle name="Output 2 7 5 3 2" xfId="17982"/>
    <cellStyle name="Output 2 7 5 3 3" xfId="17983"/>
    <cellStyle name="Output 2 7 5 4" xfId="17984"/>
    <cellStyle name="Output 2 7 5 4 2" xfId="17985"/>
    <cellStyle name="Output 2 7 5 4 3" xfId="17986"/>
    <cellStyle name="Output 2 7 5 5" xfId="17987"/>
    <cellStyle name="Output 2 7 5 5 2" xfId="17988"/>
    <cellStyle name="Output 2 7 5 5 3" xfId="17989"/>
    <cellStyle name="Output 2 7 5 6" xfId="17990"/>
    <cellStyle name="Output 2 7 5 6 2" xfId="17991"/>
    <cellStyle name="Output 2 7 5 6 3" xfId="17992"/>
    <cellStyle name="Output 2 7 5 7" xfId="17993"/>
    <cellStyle name="Output 2 7 5 7 2" xfId="17994"/>
    <cellStyle name="Output 2 7 5 7 3" xfId="17995"/>
    <cellStyle name="Output 2 7 5 8" xfId="17996"/>
    <cellStyle name="Output 2 7 5 8 2" xfId="17997"/>
    <cellStyle name="Output 2 7 5 8 3" xfId="17998"/>
    <cellStyle name="Output 2 7 5 9" xfId="17999"/>
    <cellStyle name="Output 2 7 5 9 2" xfId="18000"/>
    <cellStyle name="Output 2 7 5 9 3" xfId="18001"/>
    <cellStyle name="Output 2 7 6" xfId="18002"/>
    <cellStyle name="Output 2 7 6 2" xfId="18003"/>
    <cellStyle name="Output 2 7 6 3" xfId="18004"/>
    <cellStyle name="Output 2 7 7" xfId="18005"/>
    <cellStyle name="Output 2 7 7 2" xfId="18006"/>
    <cellStyle name="Output 2 7 7 3" xfId="18007"/>
    <cellStyle name="Output 2 7 8" xfId="18008"/>
    <cellStyle name="Output 2 7 8 2" xfId="18009"/>
    <cellStyle name="Output 2 7 8 3" xfId="18010"/>
    <cellStyle name="Output 2 7 9" xfId="18011"/>
    <cellStyle name="Output 2 7 9 2" xfId="18012"/>
    <cellStyle name="Output 2 7 9 3" xfId="18013"/>
    <cellStyle name="Output 2 8" xfId="18014"/>
    <cellStyle name="Output 2 8 10" xfId="18015"/>
    <cellStyle name="Output 2 8 10 2" xfId="18016"/>
    <cellStyle name="Output 2 8 10 3" xfId="18017"/>
    <cellStyle name="Output 2 8 11" xfId="18018"/>
    <cellStyle name="Output 2 8 11 2" xfId="18019"/>
    <cellStyle name="Output 2 8 11 3" xfId="18020"/>
    <cellStyle name="Output 2 8 12" xfId="18021"/>
    <cellStyle name="Output 2 8 12 2" xfId="18022"/>
    <cellStyle name="Output 2 8 12 3" xfId="18023"/>
    <cellStyle name="Output 2 8 13" xfId="18024"/>
    <cellStyle name="Output 2 8 13 2" xfId="18025"/>
    <cellStyle name="Output 2 8 13 3" xfId="18026"/>
    <cellStyle name="Output 2 8 14" xfId="18027"/>
    <cellStyle name="Output 2 8 14 2" xfId="18028"/>
    <cellStyle name="Output 2 8 14 3" xfId="18029"/>
    <cellStyle name="Output 2 8 15" xfId="18030"/>
    <cellStyle name="Output 2 8 15 2" xfId="18031"/>
    <cellStyle name="Output 2 8 15 3" xfId="18032"/>
    <cellStyle name="Output 2 8 16" xfId="18033"/>
    <cellStyle name="Output 2 8 17" xfId="18034"/>
    <cellStyle name="Output 2 8 18" xfId="18035"/>
    <cellStyle name="Output 2 8 19" xfId="18036"/>
    <cellStyle name="Output 2 8 2" xfId="18037"/>
    <cellStyle name="Output 2 8 2 10" xfId="18038"/>
    <cellStyle name="Output 2 8 2 10 2" xfId="18039"/>
    <cellStyle name="Output 2 8 2 10 3" xfId="18040"/>
    <cellStyle name="Output 2 8 2 11" xfId="18041"/>
    <cellStyle name="Output 2 8 2 11 2" xfId="18042"/>
    <cellStyle name="Output 2 8 2 11 3" xfId="18043"/>
    <cellStyle name="Output 2 8 2 12" xfId="18044"/>
    <cellStyle name="Output 2 8 2 12 2" xfId="18045"/>
    <cellStyle name="Output 2 8 2 12 3" xfId="18046"/>
    <cellStyle name="Output 2 8 2 13" xfId="18047"/>
    <cellStyle name="Output 2 8 2 14" xfId="18048"/>
    <cellStyle name="Output 2 8 2 2" xfId="18049"/>
    <cellStyle name="Output 2 8 2 2 2" xfId="18050"/>
    <cellStyle name="Output 2 8 2 2 3" xfId="18051"/>
    <cellStyle name="Output 2 8 2 3" xfId="18052"/>
    <cellStyle name="Output 2 8 2 3 2" xfId="18053"/>
    <cellStyle name="Output 2 8 2 3 3" xfId="18054"/>
    <cellStyle name="Output 2 8 2 4" xfId="18055"/>
    <cellStyle name="Output 2 8 2 4 2" xfId="18056"/>
    <cellStyle name="Output 2 8 2 4 3" xfId="18057"/>
    <cellStyle name="Output 2 8 2 5" xfId="18058"/>
    <cellStyle name="Output 2 8 2 5 2" xfId="18059"/>
    <cellStyle name="Output 2 8 2 5 3" xfId="18060"/>
    <cellStyle name="Output 2 8 2 6" xfId="18061"/>
    <cellStyle name="Output 2 8 2 6 2" xfId="18062"/>
    <cellStyle name="Output 2 8 2 6 3" xfId="18063"/>
    <cellStyle name="Output 2 8 2 7" xfId="18064"/>
    <cellStyle name="Output 2 8 2 7 2" xfId="18065"/>
    <cellStyle name="Output 2 8 2 7 3" xfId="18066"/>
    <cellStyle name="Output 2 8 2 8" xfId="18067"/>
    <cellStyle name="Output 2 8 2 8 2" xfId="18068"/>
    <cellStyle name="Output 2 8 2 8 3" xfId="18069"/>
    <cellStyle name="Output 2 8 2 9" xfId="18070"/>
    <cellStyle name="Output 2 8 2 9 2" xfId="18071"/>
    <cellStyle name="Output 2 8 2 9 3" xfId="18072"/>
    <cellStyle name="Output 2 8 3" xfId="18073"/>
    <cellStyle name="Output 2 8 3 10" xfId="18074"/>
    <cellStyle name="Output 2 8 3 10 2" xfId="18075"/>
    <cellStyle name="Output 2 8 3 10 3" xfId="18076"/>
    <cellStyle name="Output 2 8 3 11" xfId="18077"/>
    <cellStyle name="Output 2 8 3 11 2" xfId="18078"/>
    <cellStyle name="Output 2 8 3 11 3" xfId="18079"/>
    <cellStyle name="Output 2 8 3 12" xfId="18080"/>
    <cellStyle name="Output 2 8 3 12 2" xfId="18081"/>
    <cellStyle name="Output 2 8 3 12 3" xfId="18082"/>
    <cellStyle name="Output 2 8 3 13" xfId="18083"/>
    <cellStyle name="Output 2 8 3 14" xfId="18084"/>
    <cellStyle name="Output 2 8 3 2" xfId="18085"/>
    <cellStyle name="Output 2 8 3 2 2" xfId="18086"/>
    <cellStyle name="Output 2 8 3 2 3" xfId="18087"/>
    <cellStyle name="Output 2 8 3 3" xfId="18088"/>
    <cellStyle name="Output 2 8 3 3 2" xfId="18089"/>
    <cellStyle name="Output 2 8 3 3 3" xfId="18090"/>
    <cellStyle name="Output 2 8 3 4" xfId="18091"/>
    <cellStyle name="Output 2 8 3 4 2" xfId="18092"/>
    <cellStyle name="Output 2 8 3 4 3" xfId="18093"/>
    <cellStyle name="Output 2 8 3 5" xfId="18094"/>
    <cellStyle name="Output 2 8 3 5 2" xfId="18095"/>
    <cellStyle name="Output 2 8 3 5 3" xfId="18096"/>
    <cellStyle name="Output 2 8 3 6" xfId="18097"/>
    <cellStyle name="Output 2 8 3 6 2" xfId="18098"/>
    <cellStyle name="Output 2 8 3 6 3" xfId="18099"/>
    <cellStyle name="Output 2 8 3 7" xfId="18100"/>
    <cellStyle name="Output 2 8 3 7 2" xfId="18101"/>
    <cellStyle name="Output 2 8 3 7 3" xfId="18102"/>
    <cellStyle name="Output 2 8 3 8" xfId="18103"/>
    <cellStyle name="Output 2 8 3 8 2" xfId="18104"/>
    <cellStyle name="Output 2 8 3 8 3" xfId="18105"/>
    <cellStyle name="Output 2 8 3 9" xfId="18106"/>
    <cellStyle name="Output 2 8 3 9 2" xfId="18107"/>
    <cellStyle name="Output 2 8 3 9 3" xfId="18108"/>
    <cellStyle name="Output 2 8 4" xfId="18109"/>
    <cellStyle name="Output 2 8 4 2" xfId="18110"/>
    <cellStyle name="Output 2 8 4 3" xfId="18111"/>
    <cellStyle name="Output 2 8 5" xfId="18112"/>
    <cellStyle name="Output 2 8 5 2" xfId="18113"/>
    <cellStyle name="Output 2 8 5 3" xfId="18114"/>
    <cellStyle name="Output 2 8 6" xfId="18115"/>
    <cellStyle name="Output 2 8 6 2" xfId="18116"/>
    <cellStyle name="Output 2 8 6 3" xfId="18117"/>
    <cellStyle name="Output 2 8 7" xfId="18118"/>
    <cellStyle name="Output 2 8 7 2" xfId="18119"/>
    <cellStyle name="Output 2 8 7 3" xfId="18120"/>
    <cellStyle name="Output 2 8 8" xfId="18121"/>
    <cellStyle name="Output 2 8 8 2" xfId="18122"/>
    <cellStyle name="Output 2 8 8 3" xfId="18123"/>
    <cellStyle name="Output 2 8 9" xfId="18124"/>
    <cellStyle name="Output 2 8 9 2" xfId="18125"/>
    <cellStyle name="Output 2 8 9 3" xfId="18126"/>
    <cellStyle name="Output 2 9" xfId="18127"/>
    <cellStyle name="Output 2 9 10" xfId="18128"/>
    <cellStyle name="Output 2 9 10 2" xfId="18129"/>
    <cellStyle name="Output 2 9 10 3" xfId="18130"/>
    <cellStyle name="Output 2 9 11" xfId="18131"/>
    <cellStyle name="Output 2 9 11 2" xfId="18132"/>
    <cellStyle name="Output 2 9 11 3" xfId="18133"/>
    <cellStyle name="Output 2 9 12" xfId="18134"/>
    <cellStyle name="Output 2 9 12 2" xfId="18135"/>
    <cellStyle name="Output 2 9 12 3" xfId="18136"/>
    <cellStyle name="Output 2 9 13" xfId="18137"/>
    <cellStyle name="Output 2 9 13 2" xfId="18138"/>
    <cellStyle name="Output 2 9 13 3" xfId="18139"/>
    <cellStyle name="Output 2 9 14" xfId="18140"/>
    <cellStyle name="Output 2 9 14 2" xfId="18141"/>
    <cellStyle name="Output 2 9 14 3" xfId="18142"/>
    <cellStyle name="Output 2 9 15" xfId="18143"/>
    <cellStyle name="Output 2 9 15 2" xfId="18144"/>
    <cellStyle name="Output 2 9 15 3" xfId="18145"/>
    <cellStyle name="Output 2 9 16" xfId="18146"/>
    <cellStyle name="Output 2 9 17" xfId="18147"/>
    <cellStyle name="Output 2 9 18" xfId="18148"/>
    <cellStyle name="Output 2 9 19" xfId="18149"/>
    <cellStyle name="Output 2 9 2" xfId="18150"/>
    <cellStyle name="Output 2 9 2 10" xfId="18151"/>
    <cellStyle name="Output 2 9 2 10 2" xfId="18152"/>
    <cellStyle name="Output 2 9 2 10 3" xfId="18153"/>
    <cellStyle name="Output 2 9 2 11" xfId="18154"/>
    <cellStyle name="Output 2 9 2 11 2" xfId="18155"/>
    <cellStyle name="Output 2 9 2 11 3" xfId="18156"/>
    <cellStyle name="Output 2 9 2 12" xfId="18157"/>
    <cellStyle name="Output 2 9 2 12 2" xfId="18158"/>
    <cellStyle name="Output 2 9 2 12 3" xfId="18159"/>
    <cellStyle name="Output 2 9 2 13" xfId="18160"/>
    <cellStyle name="Output 2 9 2 14" xfId="18161"/>
    <cellStyle name="Output 2 9 2 2" xfId="18162"/>
    <cellStyle name="Output 2 9 2 2 2" xfId="18163"/>
    <cellStyle name="Output 2 9 2 2 3" xfId="18164"/>
    <cellStyle name="Output 2 9 2 3" xfId="18165"/>
    <cellStyle name="Output 2 9 2 3 2" xfId="18166"/>
    <cellStyle name="Output 2 9 2 3 3" xfId="18167"/>
    <cellStyle name="Output 2 9 2 4" xfId="18168"/>
    <cellStyle name="Output 2 9 2 4 2" xfId="18169"/>
    <cellStyle name="Output 2 9 2 4 3" xfId="18170"/>
    <cellStyle name="Output 2 9 2 5" xfId="18171"/>
    <cellStyle name="Output 2 9 2 5 2" xfId="18172"/>
    <cellStyle name="Output 2 9 2 5 3" xfId="18173"/>
    <cellStyle name="Output 2 9 2 6" xfId="18174"/>
    <cellStyle name="Output 2 9 2 6 2" xfId="18175"/>
    <cellStyle name="Output 2 9 2 6 3" xfId="18176"/>
    <cellStyle name="Output 2 9 2 7" xfId="18177"/>
    <cellStyle name="Output 2 9 2 7 2" xfId="18178"/>
    <cellStyle name="Output 2 9 2 7 3" xfId="18179"/>
    <cellStyle name="Output 2 9 2 8" xfId="18180"/>
    <cellStyle name="Output 2 9 2 8 2" xfId="18181"/>
    <cellStyle name="Output 2 9 2 8 3" xfId="18182"/>
    <cellStyle name="Output 2 9 2 9" xfId="18183"/>
    <cellStyle name="Output 2 9 2 9 2" xfId="18184"/>
    <cellStyle name="Output 2 9 2 9 3" xfId="18185"/>
    <cellStyle name="Output 2 9 3" xfId="18186"/>
    <cellStyle name="Output 2 9 3 10" xfId="18187"/>
    <cellStyle name="Output 2 9 3 10 2" xfId="18188"/>
    <cellStyle name="Output 2 9 3 10 3" xfId="18189"/>
    <cellStyle name="Output 2 9 3 11" xfId="18190"/>
    <cellStyle name="Output 2 9 3 11 2" xfId="18191"/>
    <cellStyle name="Output 2 9 3 11 3" xfId="18192"/>
    <cellStyle name="Output 2 9 3 12" xfId="18193"/>
    <cellStyle name="Output 2 9 3 12 2" xfId="18194"/>
    <cellStyle name="Output 2 9 3 12 3" xfId="18195"/>
    <cellStyle name="Output 2 9 3 13" xfId="18196"/>
    <cellStyle name="Output 2 9 3 14" xfId="18197"/>
    <cellStyle name="Output 2 9 3 2" xfId="18198"/>
    <cellStyle name="Output 2 9 3 2 2" xfId="18199"/>
    <cellStyle name="Output 2 9 3 2 3" xfId="18200"/>
    <cellStyle name="Output 2 9 3 3" xfId="18201"/>
    <cellStyle name="Output 2 9 3 3 2" xfId="18202"/>
    <cellStyle name="Output 2 9 3 3 3" xfId="18203"/>
    <cellStyle name="Output 2 9 3 4" xfId="18204"/>
    <cellStyle name="Output 2 9 3 4 2" xfId="18205"/>
    <cellStyle name="Output 2 9 3 4 3" xfId="18206"/>
    <cellStyle name="Output 2 9 3 5" xfId="18207"/>
    <cellStyle name="Output 2 9 3 5 2" xfId="18208"/>
    <cellStyle name="Output 2 9 3 5 3" xfId="18209"/>
    <cellStyle name="Output 2 9 3 6" xfId="18210"/>
    <cellStyle name="Output 2 9 3 6 2" xfId="18211"/>
    <cellStyle name="Output 2 9 3 6 3" xfId="18212"/>
    <cellStyle name="Output 2 9 3 7" xfId="18213"/>
    <cellStyle name="Output 2 9 3 7 2" xfId="18214"/>
    <cellStyle name="Output 2 9 3 7 3" xfId="18215"/>
    <cellStyle name="Output 2 9 3 8" xfId="18216"/>
    <cellStyle name="Output 2 9 3 8 2" xfId="18217"/>
    <cellStyle name="Output 2 9 3 8 3" xfId="18218"/>
    <cellStyle name="Output 2 9 3 9" xfId="18219"/>
    <cellStyle name="Output 2 9 3 9 2" xfId="18220"/>
    <cellStyle name="Output 2 9 3 9 3" xfId="18221"/>
    <cellStyle name="Output 2 9 4" xfId="18222"/>
    <cellStyle name="Output 2 9 4 2" xfId="18223"/>
    <cellStyle name="Output 2 9 4 3" xfId="18224"/>
    <cellStyle name="Output 2 9 5" xfId="18225"/>
    <cellStyle name="Output 2 9 5 2" xfId="18226"/>
    <cellStyle name="Output 2 9 5 3" xfId="18227"/>
    <cellStyle name="Output 2 9 6" xfId="18228"/>
    <cellStyle name="Output 2 9 6 2" xfId="18229"/>
    <cellStyle name="Output 2 9 6 3" xfId="18230"/>
    <cellStyle name="Output 2 9 7" xfId="18231"/>
    <cellStyle name="Output 2 9 7 2" xfId="18232"/>
    <cellStyle name="Output 2 9 7 3" xfId="18233"/>
    <cellStyle name="Output 2 9 8" xfId="18234"/>
    <cellStyle name="Output 2 9 8 2" xfId="18235"/>
    <cellStyle name="Output 2 9 8 3" xfId="18236"/>
    <cellStyle name="Output 2 9 9" xfId="18237"/>
    <cellStyle name="Output 2 9 9 2" xfId="18238"/>
    <cellStyle name="Output 2 9 9 3" xfId="18239"/>
    <cellStyle name="Percent" xfId="64090" builtinId="5"/>
    <cellStyle name="Percent [2]" xfId="597"/>
    <cellStyle name="Percent 10" xfId="598"/>
    <cellStyle name="Percent 11" xfId="599"/>
    <cellStyle name="Percent 12" xfId="600"/>
    <cellStyle name="Percent 13" xfId="601"/>
    <cellStyle name="Percent 14" xfId="602"/>
    <cellStyle name="Percent 15" xfId="603"/>
    <cellStyle name="Percent 16" xfId="604"/>
    <cellStyle name="Percent 17" xfId="605"/>
    <cellStyle name="Percent 18" xfId="18240"/>
    <cellStyle name="Percent 2" xfId="606"/>
    <cellStyle name="Percent 2 2" xfId="64153"/>
    <cellStyle name="Percent 2 3" xfId="64154"/>
    <cellStyle name="Percent 3" xfId="607"/>
    <cellStyle name="Percent 3 2" xfId="18241"/>
    <cellStyle name="Percent 3 3" xfId="18242"/>
    <cellStyle name="Percent 4" xfId="608"/>
    <cellStyle name="Percent 4 2" xfId="609"/>
    <cellStyle name="Percent 4 3" xfId="18243"/>
    <cellStyle name="Percent 5" xfId="610"/>
    <cellStyle name="Percent 5 2" xfId="18244"/>
    <cellStyle name="Percent 6" xfId="611"/>
    <cellStyle name="Percent 6 2" xfId="18245"/>
    <cellStyle name="Percent 7" xfId="612"/>
    <cellStyle name="Percent 7 2" xfId="18246"/>
    <cellStyle name="Percent 8" xfId="613"/>
    <cellStyle name="Percent 9" xfId="614"/>
    <cellStyle name="Percentage" xfId="615"/>
    <cellStyle name="Period Title" xfId="616"/>
    <cellStyle name="PSChar" xfId="617"/>
    <cellStyle name="PSDate" xfId="618"/>
    <cellStyle name="PSDec" xfId="619"/>
    <cellStyle name="PSDetail" xfId="620"/>
    <cellStyle name="PSDetail 2" xfId="18247"/>
    <cellStyle name="PSDetail 3" xfId="18248"/>
    <cellStyle name="PSHeading" xfId="621"/>
    <cellStyle name="PSHeading 2" xfId="18249"/>
    <cellStyle name="PSHeading 2 10" xfId="18250"/>
    <cellStyle name="PSHeading 2 10 2" xfId="18251"/>
    <cellStyle name="PSHeading 2 10 3" xfId="18252"/>
    <cellStyle name="PSHeading 2 11" xfId="18253"/>
    <cellStyle name="PSHeading 2 11 2" xfId="18254"/>
    <cellStyle name="PSHeading 2 11 3" xfId="18255"/>
    <cellStyle name="PSHeading 2 12" xfId="18256"/>
    <cellStyle name="PSHeading 2 13" xfId="18257"/>
    <cellStyle name="PSHeading 2 2" xfId="18258"/>
    <cellStyle name="PSHeading 2 2 2" xfId="18259"/>
    <cellStyle name="PSHeading 2 2 3" xfId="18260"/>
    <cellStyle name="PSHeading 2 3" xfId="18261"/>
    <cellStyle name="PSHeading 2 3 2" xfId="18262"/>
    <cellStyle name="PSHeading 2 3 3" xfId="18263"/>
    <cellStyle name="PSHeading 2 4" xfId="18264"/>
    <cellStyle name="PSHeading 2 4 2" xfId="18265"/>
    <cellStyle name="PSHeading 2 4 3" xfId="18266"/>
    <cellStyle name="PSHeading 2 5" xfId="18267"/>
    <cellStyle name="PSHeading 2 5 2" xfId="18268"/>
    <cellStyle name="PSHeading 2 5 3" xfId="18269"/>
    <cellStyle name="PSHeading 2 6" xfId="18270"/>
    <cellStyle name="PSHeading 2 6 2" xfId="18271"/>
    <cellStyle name="PSHeading 2 6 3" xfId="18272"/>
    <cellStyle name="PSHeading 2 7" xfId="18273"/>
    <cellStyle name="PSHeading 2 7 2" xfId="18274"/>
    <cellStyle name="PSHeading 2 7 3" xfId="18275"/>
    <cellStyle name="PSHeading 2 8" xfId="18276"/>
    <cellStyle name="PSHeading 2 8 2" xfId="18277"/>
    <cellStyle name="PSHeading 2 8 3" xfId="18278"/>
    <cellStyle name="PSHeading 2 9" xfId="18279"/>
    <cellStyle name="PSHeading 2 9 2" xfId="18280"/>
    <cellStyle name="PSHeading 2 9 3" xfId="18281"/>
    <cellStyle name="PSHeading 3" xfId="18282"/>
    <cellStyle name="PSHeading 3 2" xfId="18283"/>
    <cellStyle name="PSHeading 3 3" xfId="18284"/>
    <cellStyle name="PSHeading 4" xfId="18285"/>
    <cellStyle name="PSInt" xfId="622"/>
    <cellStyle name="PSSpacer" xfId="623"/>
    <cellStyle name="Ratio" xfId="624"/>
    <cellStyle name="Right Date" xfId="625"/>
    <cellStyle name="Right Number" xfId="626"/>
    <cellStyle name="Right Year" xfId="627"/>
    <cellStyle name="SAPBEXaggData" xfId="628"/>
    <cellStyle name="SAPBEXaggData 10" xfId="629"/>
    <cellStyle name="SAPBEXaggData 10 2" xfId="630"/>
    <cellStyle name="SAPBEXaggData 10 2 10" xfId="631"/>
    <cellStyle name="SAPBEXaggData 10 2 10 2" xfId="632"/>
    <cellStyle name="SAPBEXaggData 10 2 10 2 2" xfId="18286"/>
    <cellStyle name="SAPBEXaggData 10 2 10 2 3" xfId="18287"/>
    <cellStyle name="SAPBEXaggData 10 2 10 3" xfId="633"/>
    <cellStyle name="SAPBEXaggData 10 2 10 3 2" xfId="18288"/>
    <cellStyle name="SAPBEXaggData 10 2 10 3 3" xfId="18289"/>
    <cellStyle name="SAPBEXaggData 10 2 10 4" xfId="18290"/>
    <cellStyle name="SAPBEXaggData 10 2 10 5" xfId="18291"/>
    <cellStyle name="SAPBEXaggData 10 2 11" xfId="634"/>
    <cellStyle name="SAPBEXaggData 10 2 11 2" xfId="635"/>
    <cellStyle name="SAPBEXaggData 10 2 11 2 2" xfId="18292"/>
    <cellStyle name="SAPBEXaggData 10 2 11 2 3" xfId="18293"/>
    <cellStyle name="SAPBEXaggData 10 2 11 3" xfId="636"/>
    <cellStyle name="SAPBEXaggData 10 2 11 3 2" xfId="18294"/>
    <cellStyle name="SAPBEXaggData 10 2 11 3 3" xfId="18295"/>
    <cellStyle name="SAPBEXaggData 10 2 11 4" xfId="18296"/>
    <cellStyle name="SAPBEXaggData 10 2 11 5" xfId="18297"/>
    <cellStyle name="SAPBEXaggData 10 2 12" xfId="637"/>
    <cellStyle name="SAPBEXaggData 10 2 12 2" xfId="638"/>
    <cellStyle name="SAPBEXaggData 10 2 12 2 2" xfId="18298"/>
    <cellStyle name="SAPBEXaggData 10 2 12 2 3" xfId="18299"/>
    <cellStyle name="SAPBEXaggData 10 2 12 3" xfId="639"/>
    <cellStyle name="SAPBEXaggData 10 2 12 3 2" xfId="18300"/>
    <cellStyle name="SAPBEXaggData 10 2 12 3 3" xfId="18301"/>
    <cellStyle name="SAPBEXaggData 10 2 12 4" xfId="18302"/>
    <cellStyle name="SAPBEXaggData 10 2 12 5" xfId="18303"/>
    <cellStyle name="SAPBEXaggData 10 2 13" xfId="18304"/>
    <cellStyle name="SAPBEXaggData 10 2 13 2" xfId="18305"/>
    <cellStyle name="SAPBEXaggData 10 2 13 3" xfId="18306"/>
    <cellStyle name="SAPBEXaggData 10 2 14" xfId="18307"/>
    <cellStyle name="SAPBEXaggData 10 2 2" xfId="640"/>
    <cellStyle name="SAPBEXaggData 10 2 2 10" xfId="641"/>
    <cellStyle name="SAPBEXaggData 10 2 2 10 2" xfId="642"/>
    <cellStyle name="SAPBEXaggData 10 2 2 10 2 2" xfId="18308"/>
    <cellStyle name="SAPBEXaggData 10 2 2 10 2 3" xfId="18309"/>
    <cellStyle name="SAPBEXaggData 10 2 2 10 3" xfId="643"/>
    <cellStyle name="SAPBEXaggData 10 2 2 10 3 2" xfId="18310"/>
    <cellStyle name="SAPBEXaggData 10 2 2 10 3 3" xfId="18311"/>
    <cellStyle name="SAPBEXaggData 10 2 2 10 4" xfId="18312"/>
    <cellStyle name="SAPBEXaggData 10 2 2 10 5" xfId="18313"/>
    <cellStyle name="SAPBEXaggData 10 2 2 11" xfId="18314"/>
    <cellStyle name="SAPBEXaggData 10 2 2 11 2" xfId="18315"/>
    <cellStyle name="SAPBEXaggData 10 2 2 11 3" xfId="18316"/>
    <cellStyle name="SAPBEXaggData 10 2 2 12" xfId="18317"/>
    <cellStyle name="SAPBEXaggData 10 2 2 2" xfId="644"/>
    <cellStyle name="SAPBEXaggData 10 2 2 2 2" xfId="645"/>
    <cellStyle name="SAPBEXaggData 10 2 2 2 2 2" xfId="646"/>
    <cellStyle name="SAPBEXaggData 10 2 2 2 2 2 2" xfId="18318"/>
    <cellStyle name="SAPBEXaggData 10 2 2 2 2 2 2 2" xfId="18319"/>
    <cellStyle name="SAPBEXaggData 10 2 2 2 2 2 2 2 2" xfId="18320"/>
    <cellStyle name="SAPBEXaggData 10 2 2 2 2 2 2 3" xfId="18321"/>
    <cellStyle name="SAPBEXaggData 10 2 2 2 2 2 3" xfId="18322"/>
    <cellStyle name="SAPBEXaggData 10 2 2 2 2 2 3 2" xfId="18323"/>
    <cellStyle name="SAPBEXaggData 10 2 2 2 2 2 3 3" xfId="18324"/>
    <cellStyle name="SAPBEXaggData 10 2 2 2 2 2 4" xfId="18325"/>
    <cellStyle name="SAPBEXaggData 10 2 2 2 2 2 4 2" xfId="18326"/>
    <cellStyle name="SAPBEXaggData 10 2 2 2 2 2 4 3" xfId="18327"/>
    <cellStyle name="SAPBEXaggData 10 2 2 2 2 2 5" xfId="18328"/>
    <cellStyle name="SAPBEXaggData 10 2 2 2 2 2 5 2" xfId="18329"/>
    <cellStyle name="SAPBEXaggData 10 2 2 2 2 2 6" xfId="18330"/>
    <cellStyle name="SAPBEXaggData 10 2 2 2 2 2 7" xfId="18331"/>
    <cellStyle name="SAPBEXaggData 10 2 2 2 2 2 8" xfId="18332"/>
    <cellStyle name="SAPBEXaggData 10 2 2 2 2 2 9" xfId="18333"/>
    <cellStyle name="SAPBEXaggData 10 2 2 2 2 3" xfId="18334"/>
    <cellStyle name="SAPBEXaggData 10 2 2 2 2 3 2" xfId="18335"/>
    <cellStyle name="SAPBEXaggData 10 2 2 2 2 3 2 2" xfId="18336"/>
    <cellStyle name="SAPBEXaggData 10 2 2 2 2 3 3" xfId="18337"/>
    <cellStyle name="SAPBEXaggData 10 2 2 2 2 4" xfId="18338"/>
    <cellStyle name="SAPBEXaggData 10 2 2 2 2 4 2" xfId="18339"/>
    <cellStyle name="SAPBEXaggData 10 2 2 2 2 4 3" xfId="18340"/>
    <cellStyle name="SAPBEXaggData 10 2 2 2 2 5" xfId="18341"/>
    <cellStyle name="SAPBEXaggData 10 2 2 2 2 6" xfId="18342"/>
    <cellStyle name="SAPBEXaggData 10 2 2 2 3" xfId="647"/>
    <cellStyle name="SAPBEXaggData 10 2 2 2 3 2" xfId="18343"/>
    <cellStyle name="SAPBEXaggData 10 2 2 2 3 2 2" xfId="18344"/>
    <cellStyle name="SAPBEXaggData 10 2 2 2 3 2 2 2" xfId="18345"/>
    <cellStyle name="SAPBEXaggData 10 2 2 2 3 2 3" xfId="18346"/>
    <cellStyle name="SAPBEXaggData 10 2 2 2 3 3" xfId="18347"/>
    <cellStyle name="SAPBEXaggData 10 2 2 2 3 3 2" xfId="18348"/>
    <cellStyle name="SAPBEXaggData 10 2 2 2 3 3 3" xfId="18349"/>
    <cellStyle name="SAPBEXaggData 10 2 2 2 3 4" xfId="18350"/>
    <cellStyle name="SAPBEXaggData 10 2 2 2 3 4 2" xfId="18351"/>
    <cellStyle name="SAPBEXaggData 10 2 2 2 3 4 3" xfId="18352"/>
    <cellStyle name="SAPBEXaggData 10 2 2 2 3 5" xfId="18353"/>
    <cellStyle name="SAPBEXaggData 10 2 2 2 3 5 2" xfId="18354"/>
    <cellStyle name="SAPBEXaggData 10 2 2 2 3 5 3" xfId="18355"/>
    <cellStyle name="SAPBEXaggData 10 2 2 2 3 6" xfId="18356"/>
    <cellStyle name="SAPBEXaggData 10 2 2 2 3 6 2" xfId="18357"/>
    <cellStyle name="SAPBEXaggData 10 2 2 2 3 7" xfId="18358"/>
    <cellStyle name="SAPBEXaggData 10 2 2 2 3 8" xfId="18359"/>
    <cellStyle name="SAPBEXaggData 10 2 2 2 3 9" xfId="18360"/>
    <cellStyle name="SAPBEXaggData 10 2 2 2 4" xfId="648"/>
    <cellStyle name="SAPBEXaggData 10 2 2 2 4 2" xfId="18361"/>
    <cellStyle name="SAPBEXaggData 10 2 2 2 4 2 2" xfId="18362"/>
    <cellStyle name="SAPBEXaggData 10 2 2 2 4 3" xfId="18363"/>
    <cellStyle name="SAPBEXaggData 10 2 2 2 5" xfId="18364"/>
    <cellStyle name="SAPBEXaggData 10 2 2 2 5 2" xfId="18365"/>
    <cellStyle name="SAPBEXaggData 10 2 2 2 5 3" xfId="18366"/>
    <cellStyle name="SAPBEXaggData 10 2 2 2 6" xfId="18367"/>
    <cellStyle name="SAPBEXaggData 10 2 2 3" xfId="649"/>
    <cellStyle name="SAPBEXaggData 10 2 2 3 2" xfId="650"/>
    <cellStyle name="SAPBEXaggData 10 2 2 3 2 2" xfId="18368"/>
    <cellStyle name="SAPBEXaggData 10 2 2 3 2 2 2" xfId="18369"/>
    <cellStyle name="SAPBEXaggData 10 2 2 3 2 2 2 2" xfId="18370"/>
    <cellStyle name="SAPBEXaggData 10 2 2 3 2 2 3" xfId="18371"/>
    <cellStyle name="SAPBEXaggData 10 2 2 3 2 3" xfId="18372"/>
    <cellStyle name="SAPBEXaggData 10 2 2 3 2 3 2" xfId="18373"/>
    <cellStyle name="SAPBEXaggData 10 2 2 3 2 3 2 2" xfId="18374"/>
    <cellStyle name="SAPBEXaggData 10 2 2 3 2 3 3" xfId="18375"/>
    <cellStyle name="SAPBEXaggData 10 2 2 3 2 4" xfId="18376"/>
    <cellStyle name="SAPBEXaggData 10 2 2 3 2 4 2" xfId="18377"/>
    <cellStyle name="SAPBEXaggData 10 2 2 3 2 4 3" xfId="18378"/>
    <cellStyle name="SAPBEXaggData 10 2 2 3 2 5" xfId="18379"/>
    <cellStyle name="SAPBEXaggData 10 2 2 3 2 5 2" xfId="18380"/>
    <cellStyle name="SAPBEXaggData 10 2 2 3 2 6" xfId="18381"/>
    <cellStyle name="SAPBEXaggData 10 2 2 3 2 7" xfId="18382"/>
    <cellStyle name="SAPBEXaggData 10 2 2 3 2 8" xfId="18383"/>
    <cellStyle name="SAPBEXaggData 10 2 2 3 2 9" xfId="18384"/>
    <cellStyle name="SAPBEXaggData 10 2 2 3 3" xfId="651"/>
    <cellStyle name="SAPBEXaggData 10 2 2 3 3 2" xfId="18385"/>
    <cellStyle name="SAPBEXaggData 10 2 2 3 3 2 2" xfId="18386"/>
    <cellStyle name="SAPBEXaggData 10 2 2 3 3 3" xfId="18387"/>
    <cellStyle name="SAPBEXaggData 10 2 2 3 4" xfId="652"/>
    <cellStyle name="SAPBEXaggData 10 2 2 3 4 2" xfId="18388"/>
    <cellStyle name="SAPBEXaggData 10 2 2 3 4 3" xfId="18389"/>
    <cellStyle name="SAPBEXaggData 10 2 2 3 5" xfId="18390"/>
    <cellStyle name="SAPBEXaggData 10 2 2 3 6" xfId="18391"/>
    <cellStyle name="SAPBEXaggData 10 2 2 4" xfId="653"/>
    <cellStyle name="SAPBEXaggData 10 2 2 4 10" xfId="18392"/>
    <cellStyle name="SAPBEXaggData 10 2 2 4 11" xfId="18393"/>
    <cellStyle name="SAPBEXaggData 10 2 2 4 2" xfId="654"/>
    <cellStyle name="SAPBEXaggData 10 2 2 4 2 10" xfId="18394"/>
    <cellStyle name="SAPBEXaggData 10 2 2 4 2 2" xfId="655"/>
    <cellStyle name="SAPBEXaggData 10 2 2 4 2 2 2" xfId="18395"/>
    <cellStyle name="SAPBEXaggData 10 2 2 4 2 2 2 2" xfId="18396"/>
    <cellStyle name="SAPBEXaggData 10 2 2 4 2 2 3" xfId="18397"/>
    <cellStyle name="SAPBEXaggData 10 2 2 4 2 3" xfId="18398"/>
    <cellStyle name="SAPBEXaggData 10 2 2 4 2 3 2" xfId="18399"/>
    <cellStyle name="SAPBEXaggData 10 2 2 4 2 3 2 2" xfId="18400"/>
    <cellStyle name="SAPBEXaggData 10 2 2 4 2 3 3" xfId="18401"/>
    <cellStyle name="SAPBEXaggData 10 2 2 4 2 4" xfId="18402"/>
    <cellStyle name="SAPBEXaggData 10 2 2 4 2 4 2" xfId="18403"/>
    <cellStyle name="SAPBEXaggData 10 2 2 4 2 4 3" xfId="18404"/>
    <cellStyle name="SAPBEXaggData 10 2 2 4 2 5" xfId="18405"/>
    <cellStyle name="SAPBEXaggData 10 2 2 4 2 5 2" xfId="18406"/>
    <cellStyle name="SAPBEXaggData 10 2 2 4 2 5 3" xfId="18407"/>
    <cellStyle name="SAPBEXaggData 10 2 2 4 2 6" xfId="18408"/>
    <cellStyle name="SAPBEXaggData 10 2 2 4 2 6 2" xfId="18409"/>
    <cellStyle name="SAPBEXaggData 10 2 2 4 2 7" xfId="18410"/>
    <cellStyle name="SAPBEXaggData 10 2 2 4 2 8" xfId="18411"/>
    <cellStyle name="SAPBEXaggData 10 2 2 4 2 9" xfId="18412"/>
    <cellStyle name="SAPBEXaggData 10 2 2 4 3" xfId="656"/>
    <cellStyle name="SAPBEXaggData 10 2 2 4 3 2" xfId="18413"/>
    <cellStyle name="SAPBEXaggData 10 2 2 4 3 2 2" xfId="18414"/>
    <cellStyle name="SAPBEXaggData 10 2 2 4 3 3" xfId="18415"/>
    <cellStyle name="SAPBEXaggData 10 2 2 4 4" xfId="18416"/>
    <cellStyle name="SAPBEXaggData 10 2 2 4 4 2" xfId="18417"/>
    <cellStyle name="SAPBEXaggData 10 2 2 4 4 2 2" xfId="18418"/>
    <cellStyle name="SAPBEXaggData 10 2 2 4 4 3" xfId="18419"/>
    <cellStyle name="SAPBEXaggData 10 2 2 4 5" xfId="18420"/>
    <cellStyle name="SAPBEXaggData 10 2 2 4 5 2" xfId="18421"/>
    <cellStyle name="SAPBEXaggData 10 2 2 4 5 3" xfId="18422"/>
    <cellStyle name="SAPBEXaggData 10 2 2 4 6" xfId="18423"/>
    <cellStyle name="SAPBEXaggData 10 2 2 4 6 2" xfId="18424"/>
    <cellStyle name="SAPBEXaggData 10 2 2 4 6 3" xfId="18425"/>
    <cellStyle name="SAPBEXaggData 10 2 2 4 7" xfId="18426"/>
    <cellStyle name="SAPBEXaggData 10 2 2 4 7 2" xfId="18427"/>
    <cellStyle name="SAPBEXaggData 10 2 2 4 8" xfId="18428"/>
    <cellStyle name="SAPBEXaggData 10 2 2 4 9" xfId="18429"/>
    <cellStyle name="SAPBEXaggData 10 2 2 5" xfId="657"/>
    <cellStyle name="SAPBEXaggData 10 2 2 5 10" xfId="18430"/>
    <cellStyle name="SAPBEXaggData 10 2 2 5 11" xfId="18431"/>
    <cellStyle name="SAPBEXaggData 10 2 2 5 2" xfId="658"/>
    <cellStyle name="SAPBEXaggData 10 2 2 5 2 10" xfId="18432"/>
    <cellStyle name="SAPBEXaggData 10 2 2 5 2 2" xfId="659"/>
    <cellStyle name="SAPBEXaggData 10 2 2 5 2 2 2" xfId="18433"/>
    <cellStyle name="SAPBEXaggData 10 2 2 5 2 2 2 2" xfId="18434"/>
    <cellStyle name="SAPBEXaggData 10 2 2 5 2 2 3" xfId="18435"/>
    <cellStyle name="SAPBEXaggData 10 2 2 5 2 3" xfId="660"/>
    <cellStyle name="SAPBEXaggData 10 2 2 5 2 3 2" xfId="18436"/>
    <cellStyle name="SAPBEXaggData 10 2 2 5 2 3 2 2" xfId="18437"/>
    <cellStyle name="SAPBEXaggData 10 2 2 5 2 3 3" xfId="18438"/>
    <cellStyle name="SAPBEXaggData 10 2 2 5 2 4" xfId="18439"/>
    <cellStyle name="SAPBEXaggData 10 2 2 5 2 4 2" xfId="18440"/>
    <cellStyle name="SAPBEXaggData 10 2 2 5 2 4 3" xfId="18441"/>
    <cellStyle name="SAPBEXaggData 10 2 2 5 2 5" xfId="18442"/>
    <cellStyle name="SAPBEXaggData 10 2 2 5 2 5 2" xfId="18443"/>
    <cellStyle name="SAPBEXaggData 10 2 2 5 2 5 3" xfId="18444"/>
    <cellStyle name="SAPBEXaggData 10 2 2 5 2 6" xfId="18445"/>
    <cellStyle name="SAPBEXaggData 10 2 2 5 2 6 2" xfId="18446"/>
    <cellStyle name="SAPBEXaggData 10 2 2 5 2 6 3" xfId="18447"/>
    <cellStyle name="SAPBEXaggData 10 2 2 5 2 7" xfId="18448"/>
    <cellStyle name="SAPBEXaggData 10 2 2 5 2 7 2" xfId="18449"/>
    <cellStyle name="SAPBEXaggData 10 2 2 5 2 8" xfId="18450"/>
    <cellStyle name="SAPBEXaggData 10 2 2 5 2 9" xfId="18451"/>
    <cellStyle name="SAPBEXaggData 10 2 2 5 3" xfId="661"/>
    <cellStyle name="SAPBEXaggData 10 2 2 5 3 2" xfId="18452"/>
    <cellStyle name="SAPBEXaggData 10 2 2 5 3 2 2" xfId="18453"/>
    <cellStyle name="SAPBEXaggData 10 2 2 5 3 3" xfId="18454"/>
    <cellStyle name="SAPBEXaggData 10 2 2 5 4" xfId="662"/>
    <cellStyle name="SAPBEXaggData 10 2 2 5 4 2" xfId="18455"/>
    <cellStyle name="SAPBEXaggData 10 2 2 5 4 2 2" xfId="18456"/>
    <cellStyle name="SAPBEXaggData 10 2 2 5 4 3" xfId="18457"/>
    <cellStyle name="SAPBEXaggData 10 2 2 5 5" xfId="18458"/>
    <cellStyle name="SAPBEXaggData 10 2 2 5 5 2" xfId="18459"/>
    <cellStyle name="SAPBEXaggData 10 2 2 5 5 3" xfId="18460"/>
    <cellStyle name="SAPBEXaggData 10 2 2 5 6" xfId="18461"/>
    <cellStyle name="SAPBEXaggData 10 2 2 5 6 2" xfId="18462"/>
    <cellStyle name="SAPBEXaggData 10 2 2 5 6 3" xfId="18463"/>
    <cellStyle name="SAPBEXaggData 10 2 2 5 7" xfId="18464"/>
    <cellStyle name="SAPBEXaggData 10 2 2 5 7 2" xfId="18465"/>
    <cellStyle name="SAPBEXaggData 10 2 2 5 7 3" xfId="18466"/>
    <cellStyle name="SAPBEXaggData 10 2 2 5 8" xfId="18467"/>
    <cellStyle name="SAPBEXaggData 10 2 2 5 8 2" xfId="18468"/>
    <cellStyle name="SAPBEXaggData 10 2 2 5 9" xfId="18469"/>
    <cellStyle name="SAPBEXaggData 10 2 2 6" xfId="663"/>
    <cellStyle name="SAPBEXaggData 10 2 2 6 2" xfId="664"/>
    <cellStyle name="SAPBEXaggData 10 2 2 6 2 2" xfId="665"/>
    <cellStyle name="SAPBEXaggData 10 2 2 6 2 2 2" xfId="18470"/>
    <cellStyle name="SAPBEXaggData 10 2 2 6 2 2 3" xfId="18471"/>
    <cellStyle name="SAPBEXaggData 10 2 2 6 2 3" xfId="666"/>
    <cellStyle name="SAPBEXaggData 10 2 2 6 2 3 2" xfId="18472"/>
    <cellStyle name="SAPBEXaggData 10 2 2 6 2 3 3" xfId="18473"/>
    <cellStyle name="SAPBEXaggData 10 2 2 6 2 4" xfId="18474"/>
    <cellStyle name="SAPBEXaggData 10 2 2 6 2 5" xfId="18475"/>
    <cellStyle name="SAPBEXaggData 10 2 2 6 3" xfId="667"/>
    <cellStyle name="SAPBEXaggData 10 2 2 6 3 2" xfId="18476"/>
    <cellStyle name="SAPBEXaggData 10 2 2 6 3 3" xfId="18477"/>
    <cellStyle name="SAPBEXaggData 10 2 2 6 4" xfId="668"/>
    <cellStyle name="SAPBEXaggData 10 2 2 6 4 2" xfId="18478"/>
    <cellStyle name="SAPBEXaggData 10 2 2 6 4 3" xfId="18479"/>
    <cellStyle name="SAPBEXaggData 10 2 2 6 5" xfId="18480"/>
    <cellStyle name="SAPBEXaggData 10 2 2 6 5 2" xfId="18481"/>
    <cellStyle name="SAPBEXaggData 10 2 2 6 6" xfId="18482"/>
    <cellStyle name="SAPBEXaggData 10 2 2 6 7" xfId="18483"/>
    <cellStyle name="SAPBEXaggData 10 2 2 7" xfId="669"/>
    <cellStyle name="SAPBEXaggData 10 2 2 7 2" xfId="670"/>
    <cellStyle name="SAPBEXaggData 10 2 2 7 2 2" xfId="671"/>
    <cellStyle name="SAPBEXaggData 10 2 2 7 2 2 2" xfId="18484"/>
    <cellStyle name="SAPBEXaggData 10 2 2 7 2 2 3" xfId="18485"/>
    <cellStyle name="SAPBEXaggData 10 2 2 7 2 3" xfId="672"/>
    <cellStyle name="SAPBEXaggData 10 2 2 7 2 3 2" xfId="18486"/>
    <cellStyle name="SAPBEXaggData 10 2 2 7 2 3 3" xfId="18487"/>
    <cellStyle name="SAPBEXaggData 10 2 2 7 2 4" xfId="18488"/>
    <cellStyle name="SAPBEXaggData 10 2 2 7 2 5" xfId="18489"/>
    <cellStyle name="SAPBEXaggData 10 2 2 7 3" xfId="673"/>
    <cellStyle name="SAPBEXaggData 10 2 2 7 3 2" xfId="18490"/>
    <cellStyle name="SAPBEXaggData 10 2 2 7 3 3" xfId="18491"/>
    <cellStyle name="SAPBEXaggData 10 2 2 7 4" xfId="674"/>
    <cellStyle name="SAPBEXaggData 10 2 2 7 4 2" xfId="18492"/>
    <cellStyle name="SAPBEXaggData 10 2 2 7 4 3" xfId="18493"/>
    <cellStyle name="SAPBEXaggData 10 2 2 7 5" xfId="18494"/>
    <cellStyle name="SAPBEXaggData 10 2 2 7 6" xfId="18495"/>
    <cellStyle name="SAPBEXaggData 10 2 2 8" xfId="675"/>
    <cellStyle name="SAPBEXaggData 10 2 2 8 2" xfId="676"/>
    <cellStyle name="SAPBEXaggData 10 2 2 8 2 2" xfId="18496"/>
    <cellStyle name="SAPBEXaggData 10 2 2 8 2 3" xfId="18497"/>
    <cellStyle name="SAPBEXaggData 10 2 2 8 3" xfId="677"/>
    <cellStyle name="SAPBEXaggData 10 2 2 8 3 2" xfId="18498"/>
    <cellStyle name="SAPBEXaggData 10 2 2 8 3 3" xfId="18499"/>
    <cellStyle name="SAPBEXaggData 10 2 2 8 4" xfId="18500"/>
    <cellStyle name="SAPBEXaggData 10 2 2 8 5" xfId="18501"/>
    <cellStyle name="SAPBEXaggData 10 2 2 9" xfId="678"/>
    <cellStyle name="SAPBEXaggData 10 2 2 9 2" xfId="679"/>
    <cellStyle name="SAPBEXaggData 10 2 2 9 2 2" xfId="18502"/>
    <cellStyle name="SAPBEXaggData 10 2 2 9 2 3" xfId="18503"/>
    <cellStyle name="SAPBEXaggData 10 2 2 9 3" xfId="680"/>
    <cellStyle name="SAPBEXaggData 10 2 2 9 3 2" xfId="18504"/>
    <cellStyle name="SAPBEXaggData 10 2 2 9 3 3" xfId="18505"/>
    <cellStyle name="SAPBEXaggData 10 2 2 9 4" xfId="18506"/>
    <cellStyle name="SAPBEXaggData 10 2 2 9 5" xfId="18507"/>
    <cellStyle name="SAPBEXaggData 10 2 3" xfId="681"/>
    <cellStyle name="SAPBEXaggData 10 2 3 10" xfId="682"/>
    <cellStyle name="SAPBEXaggData 10 2 3 10 2" xfId="683"/>
    <cellStyle name="SAPBEXaggData 10 2 3 10 2 2" xfId="18508"/>
    <cellStyle name="SAPBEXaggData 10 2 3 10 2 3" xfId="18509"/>
    <cellStyle name="SAPBEXaggData 10 2 3 10 3" xfId="684"/>
    <cellStyle name="SAPBEXaggData 10 2 3 10 3 2" xfId="18510"/>
    <cellStyle name="SAPBEXaggData 10 2 3 10 3 3" xfId="18511"/>
    <cellStyle name="SAPBEXaggData 10 2 3 10 4" xfId="18512"/>
    <cellStyle name="SAPBEXaggData 10 2 3 10 5" xfId="18513"/>
    <cellStyle name="SAPBEXaggData 10 2 3 11" xfId="18514"/>
    <cellStyle name="SAPBEXaggData 10 2 3 11 2" xfId="18515"/>
    <cellStyle name="SAPBEXaggData 10 2 3 11 3" xfId="18516"/>
    <cellStyle name="SAPBEXaggData 10 2 3 12" xfId="18517"/>
    <cellStyle name="SAPBEXaggData 10 2 3 2" xfId="685"/>
    <cellStyle name="SAPBEXaggData 10 2 3 2 2" xfId="686"/>
    <cellStyle name="SAPBEXaggData 10 2 3 2 2 2" xfId="687"/>
    <cellStyle name="SAPBEXaggData 10 2 3 2 2 2 2" xfId="18518"/>
    <cellStyle name="SAPBEXaggData 10 2 3 2 2 2 2 2" xfId="18519"/>
    <cellStyle name="SAPBEXaggData 10 2 3 2 2 2 2 2 2" xfId="18520"/>
    <cellStyle name="SAPBEXaggData 10 2 3 2 2 2 2 3" xfId="18521"/>
    <cellStyle name="SAPBEXaggData 10 2 3 2 2 2 3" xfId="18522"/>
    <cellStyle name="SAPBEXaggData 10 2 3 2 2 2 3 2" xfId="18523"/>
    <cellStyle name="SAPBEXaggData 10 2 3 2 2 2 3 3" xfId="18524"/>
    <cellStyle name="SAPBEXaggData 10 2 3 2 2 2 4" xfId="18525"/>
    <cellStyle name="SAPBEXaggData 10 2 3 2 2 2 4 2" xfId="18526"/>
    <cellStyle name="SAPBEXaggData 10 2 3 2 2 2 4 3" xfId="18527"/>
    <cellStyle name="SAPBEXaggData 10 2 3 2 2 2 5" xfId="18528"/>
    <cellStyle name="SAPBEXaggData 10 2 3 2 2 2 5 2" xfId="18529"/>
    <cellStyle name="SAPBEXaggData 10 2 3 2 2 2 6" xfId="18530"/>
    <cellStyle name="SAPBEXaggData 10 2 3 2 2 2 7" xfId="18531"/>
    <cellStyle name="SAPBEXaggData 10 2 3 2 2 2 8" xfId="18532"/>
    <cellStyle name="SAPBEXaggData 10 2 3 2 2 2 9" xfId="18533"/>
    <cellStyle name="SAPBEXaggData 10 2 3 2 2 3" xfId="18534"/>
    <cellStyle name="SAPBEXaggData 10 2 3 2 2 3 2" xfId="18535"/>
    <cellStyle name="SAPBEXaggData 10 2 3 2 2 3 2 2" xfId="18536"/>
    <cellStyle name="SAPBEXaggData 10 2 3 2 2 3 3" xfId="18537"/>
    <cellStyle name="SAPBEXaggData 10 2 3 2 2 4" xfId="18538"/>
    <cellStyle name="SAPBEXaggData 10 2 3 2 2 4 2" xfId="18539"/>
    <cellStyle name="SAPBEXaggData 10 2 3 2 2 4 3" xfId="18540"/>
    <cellStyle name="SAPBEXaggData 10 2 3 2 2 5" xfId="18541"/>
    <cellStyle name="SAPBEXaggData 10 2 3 2 2 6" xfId="18542"/>
    <cellStyle name="SAPBEXaggData 10 2 3 2 3" xfId="688"/>
    <cellStyle name="SAPBEXaggData 10 2 3 2 3 2" xfId="18543"/>
    <cellStyle name="SAPBEXaggData 10 2 3 2 3 2 2" xfId="18544"/>
    <cellStyle name="SAPBEXaggData 10 2 3 2 3 2 2 2" xfId="18545"/>
    <cellStyle name="SAPBEXaggData 10 2 3 2 3 2 3" xfId="18546"/>
    <cellStyle name="SAPBEXaggData 10 2 3 2 3 3" xfId="18547"/>
    <cellStyle name="SAPBEXaggData 10 2 3 2 3 3 2" xfId="18548"/>
    <cellStyle name="SAPBEXaggData 10 2 3 2 3 3 3" xfId="18549"/>
    <cellStyle name="SAPBEXaggData 10 2 3 2 3 4" xfId="18550"/>
    <cellStyle name="SAPBEXaggData 10 2 3 2 3 4 2" xfId="18551"/>
    <cellStyle name="SAPBEXaggData 10 2 3 2 3 4 3" xfId="18552"/>
    <cellStyle name="SAPBEXaggData 10 2 3 2 3 5" xfId="18553"/>
    <cellStyle name="SAPBEXaggData 10 2 3 2 3 5 2" xfId="18554"/>
    <cellStyle name="SAPBEXaggData 10 2 3 2 3 5 3" xfId="18555"/>
    <cellStyle name="SAPBEXaggData 10 2 3 2 3 6" xfId="18556"/>
    <cellStyle name="SAPBEXaggData 10 2 3 2 3 6 2" xfId="18557"/>
    <cellStyle name="SAPBEXaggData 10 2 3 2 3 7" xfId="18558"/>
    <cellStyle name="SAPBEXaggData 10 2 3 2 3 8" xfId="18559"/>
    <cellStyle name="SAPBEXaggData 10 2 3 2 3 9" xfId="18560"/>
    <cellStyle name="SAPBEXaggData 10 2 3 2 4" xfId="689"/>
    <cellStyle name="SAPBEXaggData 10 2 3 2 4 2" xfId="18561"/>
    <cellStyle name="SAPBEXaggData 10 2 3 2 4 2 2" xfId="18562"/>
    <cellStyle name="SAPBEXaggData 10 2 3 2 4 3" xfId="18563"/>
    <cellStyle name="SAPBEXaggData 10 2 3 2 5" xfId="18564"/>
    <cellStyle name="SAPBEXaggData 10 2 3 2 5 2" xfId="18565"/>
    <cellStyle name="SAPBEXaggData 10 2 3 2 5 3" xfId="18566"/>
    <cellStyle name="SAPBEXaggData 10 2 3 2 6" xfId="18567"/>
    <cellStyle name="SAPBEXaggData 10 2 3 3" xfId="690"/>
    <cellStyle name="SAPBEXaggData 10 2 3 3 2" xfId="691"/>
    <cellStyle name="SAPBEXaggData 10 2 3 3 2 2" xfId="18568"/>
    <cellStyle name="SAPBEXaggData 10 2 3 3 2 2 2" xfId="18569"/>
    <cellStyle name="SAPBEXaggData 10 2 3 3 2 2 2 2" xfId="18570"/>
    <cellStyle name="SAPBEXaggData 10 2 3 3 2 2 3" xfId="18571"/>
    <cellStyle name="SAPBEXaggData 10 2 3 3 2 3" xfId="18572"/>
    <cellStyle name="SAPBEXaggData 10 2 3 3 2 3 2" xfId="18573"/>
    <cellStyle name="SAPBEXaggData 10 2 3 3 2 3 2 2" xfId="18574"/>
    <cellStyle name="SAPBEXaggData 10 2 3 3 2 3 3" xfId="18575"/>
    <cellStyle name="SAPBEXaggData 10 2 3 3 2 4" xfId="18576"/>
    <cellStyle name="SAPBEXaggData 10 2 3 3 2 4 2" xfId="18577"/>
    <cellStyle name="SAPBEXaggData 10 2 3 3 2 4 3" xfId="18578"/>
    <cellStyle name="SAPBEXaggData 10 2 3 3 2 5" xfId="18579"/>
    <cellStyle name="SAPBEXaggData 10 2 3 3 2 5 2" xfId="18580"/>
    <cellStyle name="SAPBEXaggData 10 2 3 3 2 6" xfId="18581"/>
    <cellStyle name="SAPBEXaggData 10 2 3 3 2 7" xfId="18582"/>
    <cellStyle name="SAPBEXaggData 10 2 3 3 2 8" xfId="18583"/>
    <cellStyle name="SAPBEXaggData 10 2 3 3 2 9" xfId="18584"/>
    <cellStyle name="SAPBEXaggData 10 2 3 3 3" xfId="692"/>
    <cellStyle name="SAPBEXaggData 10 2 3 3 3 2" xfId="18585"/>
    <cellStyle name="SAPBEXaggData 10 2 3 3 3 2 2" xfId="18586"/>
    <cellStyle name="SAPBEXaggData 10 2 3 3 3 3" xfId="18587"/>
    <cellStyle name="SAPBEXaggData 10 2 3 3 4" xfId="693"/>
    <cellStyle name="SAPBEXaggData 10 2 3 3 4 2" xfId="18588"/>
    <cellStyle name="SAPBEXaggData 10 2 3 3 4 3" xfId="18589"/>
    <cellStyle name="SAPBEXaggData 10 2 3 3 5" xfId="18590"/>
    <cellStyle name="SAPBEXaggData 10 2 3 3 6" xfId="18591"/>
    <cellStyle name="SAPBEXaggData 10 2 3 4" xfId="694"/>
    <cellStyle name="SAPBEXaggData 10 2 3 4 10" xfId="18592"/>
    <cellStyle name="SAPBEXaggData 10 2 3 4 11" xfId="18593"/>
    <cellStyle name="SAPBEXaggData 10 2 3 4 2" xfId="695"/>
    <cellStyle name="SAPBEXaggData 10 2 3 4 2 10" xfId="18594"/>
    <cellStyle name="SAPBEXaggData 10 2 3 4 2 2" xfId="696"/>
    <cellStyle name="SAPBEXaggData 10 2 3 4 2 2 2" xfId="18595"/>
    <cellStyle name="SAPBEXaggData 10 2 3 4 2 2 2 2" xfId="18596"/>
    <cellStyle name="SAPBEXaggData 10 2 3 4 2 2 3" xfId="18597"/>
    <cellStyle name="SAPBEXaggData 10 2 3 4 2 3" xfId="18598"/>
    <cellStyle name="SAPBEXaggData 10 2 3 4 2 3 2" xfId="18599"/>
    <cellStyle name="SAPBEXaggData 10 2 3 4 2 3 2 2" xfId="18600"/>
    <cellStyle name="SAPBEXaggData 10 2 3 4 2 3 3" xfId="18601"/>
    <cellStyle name="SAPBEXaggData 10 2 3 4 2 4" xfId="18602"/>
    <cellStyle name="SAPBEXaggData 10 2 3 4 2 4 2" xfId="18603"/>
    <cellStyle name="SAPBEXaggData 10 2 3 4 2 4 3" xfId="18604"/>
    <cellStyle name="SAPBEXaggData 10 2 3 4 2 5" xfId="18605"/>
    <cellStyle name="SAPBEXaggData 10 2 3 4 2 5 2" xfId="18606"/>
    <cellStyle name="SAPBEXaggData 10 2 3 4 2 5 3" xfId="18607"/>
    <cellStyle name="SAPBEXaggData 10 2 3 4 2 6" xfId="18608"/>
    <cellStyle name="SAPBEXaggData 10 2 3 4 2 6 2" xfId="18609"/>
    <cellStyle name="SAPBEXaggData 10 2 3 4 2 7" xfId="18610"/>
    <cellStyle name="SAPBEXaggData 10 2 3 4 2 8" xfId="18611"/>
    <cellStyle name="SAPBEXaggData 10 2 3 4 2 9" xfId="18612"/>
    <cellStyle name="SAPBEXaggData 10 2 3 4 3" xfId="697"/>
    <cellStyle name="SAPBEXaggData 10 2 3 4 3 2" xfId="18613"/>
    <cellStyle name="SAPBEXaggData 10 2 3 4 3 2 2" xfId="18614"/>
    <cellStyle name="SAPBEXaggData 10 2 3 4 3 3" xfId="18615"/>
    <cellStyle name="SAPBEXaggData 10 2 3 4 4" xfId="18616"/>
    <cellStyle name="SAPBEXaggData 10 2 3 4 4 2" xfId="18617"/>
    <cellStyle name="SAPBEXaggData 10 2 3 4 4 2 2" xfId="18618"/>
    <cellStyle name="SAPBEXaggData 10 2 3 4 4 3" xfId="18619"/>
    <cellStyle name="SAPBEXaggData 10 2 3 4 5" xfId="18620"/>
    <cellStyle name="SAPBEXaggData 10 2 3 4 5 2" xfId="18621"/>
    <cellStyle name="SAPBEXaggData 10 2 3 4 5 3" xfId="18622"/>
    <cellStyle name="SAPBEXaggData 10 2 3 4 6" xfId="18623"/>
    <cellStyle name="SAPBEXaggData 10 2 3 4 6 2" xfId="18624"/>
    <cellStyle name="SAPBEXaggData 10 2 3 4 6 3" xfId="18625"/>
    <cellStyle name="SAPBEXaggData 10 2 3 4 7" xfId="18626"/>
    <cellStyle name="SAPBEXaggData 10 2 3 4 7 2" xfId="18627"/>
    <cellStyle name="SAPBEXaggData 10 2 3 4 8" xfId="18628"/>
    <cellStyle name="SAPBEXaggData 10 2 3 4 9" xfId="18629"/>
    <cellStyle name="SAPBEXaggData 10 2 3 5" xfId="698"/>
    <cellStyle name="SAPBEXaggData 10 2 3 5 10" xfId="18630"/>
    <cellStyle name="SAPBEXaggData 10 2 3 5 11" xfId="18631"/>
    <cellStyle name="SAPBEXaggData 10 2 3 5 2" xfId="699"/>
    <cellStyle name="SAPBEXaggData 10 2 3 5 2 10" xfId="18632"/>
    <cellStyle name="SAPBEXaggData 10 2 3 5 2 2" xfId="700"/>
    <cellStyle name="SAPBEXaggData 10 2 3 5 2 2 2" xfId="18633"/>
    <cellStyle name="SAPBEXaggData 10 2 3 5 2 2 2 2" xfId="18634"/>
    <cellStyle name="SAPBEXaggData 10 2 3 5 2 2 3" xfId="18635"/>
    <cellStyle name="SAPBEXaggData 10 2 3 5 2 3" xfId="701"/>
    <cellStyle name="SAPBEXaggData 10 2 3 5 2 3 2" xfId="18636"/>
    <cellStyle name="SAPBEXaggData 10 2 3 5 2 3 2 2" xfId="18637"/>
    <cellStyle name="SAPBEXaggData 10 2 3 5 2 3 3" xfId="18638"/>
    <cellStyle name="SAPBEXaggData 10 2 3 5 2 4" xfId="18639"/>
    <cellStyle name="SAPBEXaggData 10 2 3 5 2 4 2" xfId="18640"/>
    <cellStyle name="SAPBEXaggData 10 2 3 5 2 4 3" xfId="18641"/>
    <cellStyle name="SAPBEXaggData 10 2 3 5 2 5" xfId="18642"/>
    <cellStyle name="SAPBEXaggData 10 2 3 5 2 5 2" xfId="18643"/>
    <cellStyle name="SAPBEXaggData 10 2 3 5 2 5 3" xfId="18644"/>
    <cellStyle name="SAPBEXaggData 10 2 3 5 2 6" xfId="18645"/>
    <cellStyle name="SAPBEXaggData 10 2 3 5 2 6 2" xfId="18646"/>
    <cellStyle name="SAPBEXaggData 10 2 3 5 2 6 3" xfId="18647"/>
    <cellStyle name="SAPBEXaggData 10 2 3 5 2 7" xfId="18648"/>
    <cellStyle name="SAPBEXaggData 10 2 3 5 2 7 2" xfId="18649"/>
    <cellStyle name="SAPBEXaggData 10 2 3 5 2 8" xfId="18650"/>
    <cellStyle name="SAPBEXaggData 10 2 3 5 2 9" xfId="18651"/>
    <cellStyle name="SAPBEXaggData 10 2 3 5 3" xfId="702"/>
    <cellStyle name="SAPBEXaggData 10 2 3 5 3 2" xfId="18652"/>
    <cellStyle name="SAPBEXaggData 10 2 3 5 3 2 2" xfId="18653"/>
    <cellStyle name="SAPBEXaggData 10 2 3 5 3 3" xfId="18654"/>
    <cellStyle name="SAPBEXaggData 10 2 3 5 4" xfId="703"/>
    <cellStyle name="SAPBEXaggData 10 2 3 5 4 2" xfId="18655"/>
    <cellStyle name="SAPBEXaggData 10 2 3 5 4 2 2" xfId="18656"/>
    <cellStyle name="SAPBEXaggData 10 2 3 5 4 3" xfId="18657"/>
    <cellStyle name="SAPBEXaggData 10 2 3 5 5" xfId="18658"/>
    <cellStyle name="SAPBEXaggData 10 2 3 5 5 2" xfId="18659"/>
    <cellStyle name="SAPBEXaggData 10 2 3 5 5 3" xfId="18660"/>
    <cellStyle name="SAPBEXaggData 10 2 3 5 6" xfId="18661"/>
    <cellStyle name="SAPBEXaggData 10 2 3 5 6 2" xfId="18662"/>
    <cellStyle name="SAPBEXaggData 10 2 3 5 6 3" xfId="18663"/>
    <cellStyle name="SAPBEXaggData 10 2 3 5 7" xfId="18664"/>
    <cellStyle name="SAPBEXaggData 10 2 3 5 7 2" xfId="18665"/>
    <cellStyle name="SAPBEXaggData 10 2 3 5 7 3" xfId="18666"/>
    <cellStyle name="SAPBEXaggData 10 2 3 5 8" xfId="18667"/>
    <cellStyle name="SAPBEXaggData 10 2 3 5 8 2" xfId="18668"/>
    <cellStyle name="SAPBEXaggData 10 2 3 5 9" xfId="18669"/>
    <cellStyle name="SAPBEXaggData 10 2 3 6" xfId="704"/>
    <cellStyle name="SAPBEXaggData 10 2 3 6 2" xfId="705"/>
    <cellStyle name="SAPBEXaggData 10 2 3 6 2 2" xfId="706"/>
    <cellStyle name="SAPBEXaggData 10 2 3 6 2 2 2" xfId="18670"/>
    <cellStyle name="SAPBEXaggData 10 2 3 6 2 2 3" xfId="18671"/>
    <cellStyle name="SAPBEXaggData 10 2 3 6 2 3" xfId="707"/>
    <cellStyle name="SAPBEXaggData 10 2 3 6 2 3 2" xfId="18672"/>
    <cellStyle name="SAPBEXaggData 10 2 3 6 2 3 3" xfId="18673"/>
    <cellStyle name="SAPBEXaggData 10 2 3 6 2 4" xfId="18674"/>
    <cellStyle name="SAPBEXaggData 10 2 3 6 2 5" xfId="18675"/>
    <cellStyle name="SAPBEXaggData 10 2 3 6 3" xfId="708"/>
    <cellStyle name="SAPBEXaggData 10 2 3 6 3 2" xfId="18676"/>
    <cellStyle name="SAPBEXaggData 10 2 3 6 3 3" xfId="18677"/>
    <cellStyle name="SAPBEXaggData 10 2 3 6 4" xfId="709"/>
    <cellStyle name="SAPBEXaggData 10 2 3 6 4 2" xfId="18678"/>
    <cellStyle name="SAPBEXaggData 10 2 3 6 4 3" xfId="18679"/>
    <cellStyle name="SAPBEXaggData 10 2 3 6 5" xfId="18680"/>
    <cellStyle name="SAPBEXaggData 10 2 3 6 5 2" xfId="18681"/>
    <cellStyle name="SAPBEXaggData 10 2 3 6 6" xfId="18682"/>
    <cellStyle name="SAPBEXaggData 10 2 3 6 7" xfId="18683"/>
    <cellStyle name="SAPBEXaggData 10 2 3 7" xfId="710"/>
    <cellStyle name="SAPBEXaggData 10 2 3 7 2" xfId="711"/>
    <cellStyle name="SAPBEXaggData 10 2 3 7 2 2" xfId="712"/>
    <cellStyle name="SAPBEXaggData 10 2 3 7 2 2 2" xfId="18684"/>
    <cellStyle name="SAPBEXaggData 10 2 3 7 2 2 3" xfId="18685"/>
    <cellStyle name="SAPBEXaggData 10 2 3 7 2 3" xfId="713"/>
    <cellStyle name="SAPBEXaggData 10 2 3 7 2 3 2" xfId="18686"/>
    <cellStyle name="SAPBEXaggData 10 2 3 7 2 3 3" xfId="18687"/>
    <cellStyle name="SAPBEXaggData 10 2 3 7 2 4" xfId="18688"/>
    <cellStyle name="SAPBEXaggData 10 2 3 7 2 5" xfId="18689"/>
    <cellStyle name="SAPBEXaggData 10 2 3 7 3" xfId="714"/>
    <cellStyle name="SAPBEXaggData 10 2 3 7 3 2" xfId="18690"/>
    <cellStyle name="SAPBEXaggData 10 2 3 7 3 3" xfId="18691"/>
    <cellStyle name="SAPBEXaggData 10 2 3 7 4" xfId="715"/>
    <cellStyle name="SAPBEXaggData 10 2 3 7 4 2" xfId="18692"/>
    <cellStyle name="SAPBEXaggData 10 2 3 7 4 3" xfId="18693"/>
    <cellStyle name="SAPBEXaggData 10 2 3 7 5" xfId="18694"/>
    <cellStyle name="SAPBEXaggData 10 2 3 7 6" xfId="18695"/>
    <cellStyle name="SAPBEXaggData 10 2 3 8" xfId="716"/>
    <cellStyle name="SAPBEXaggData 10 2 3 8 2" xfId="717"/>
    <cellStyle name="SAPBEXaggData 10 2 3 8 2 2" xfId="18696"/>
    <cellStyle name="SAPBEXaggData 10 2 3 8 2 3" xfId="18697"/>
    <cellStyle name="SAPBEXaggData 10 2 3 8 3" xfId="718"/>
    <cellStyle name="SAPBEXaggData 10 2 3 8 3 2" xfId="18698"/>
    <cellStyle name="SAPBEXaggData 10 2 3 8 3 3" xfId="18699"/>
    <cellStyle name="SAPBEXaggData 10 2 3 8 4" xfId="18700"/>
    <cellStyle name="SAPBEXaggData 10 2 3 8 5" xfId="18701"/>
    <cellStyle name="SAPBEXaggData 10 2 3 9" xfId="719"/>
    <cellStyle name="SAPBEXaggData 10 2 3 9 2" xfId="720"/>
    <cellStyle name="SAPBEXaggData 10 2 3 9 2 2" xfId="18702"/>
    <cellStyle name="SAPBEXaggData 10 2 3 9 2 3" xfId="18703"/>
    <cellStyle name="SAPBEXaggData 10 2 3 9 3" xfId="721"/>
    <cellStyle name="SAPBEXaggData 10 2 3 9 3 2" xfId="18704"/>
    <cellStyle name="SAPBEXaggData 10 2 3 9 3 3" xfId="18705"/>
    <cellStyle name="SAPBEXaggData 10 2 3 9 4" xfId="18706"/>
    <cellStyle name="SAPBEXaggData 10 2 3 9 5" xfId="18707"/>
    <cellStyle name="SAPBEXaggData 10 2 4" xfId="722"/>
    <cellStyle name="SAPBEXaggData 10 2 4 2" xfId="723"/>
    <cellStyle name="SAPBEXaggData 10 2 4 2 2" xfId="724"/>
    <cellStyle name="SAPBEXaggData 10 2 4 2 2 2" xfId="18708"/>
    <cellStyle name="SAPBEXaggData 10 2 4 2 2 2 2" xfId="18709"/>
    <cellStyle name="SAPBEXaggData 10 2 4 2 2 2 2 2" xfId="18710"/>
    <cellStyle name="SAPBEXaggData 10 2 4 2 2 2 3" xfId="18711"/>
    <cellStyle name="SAPBEXaggData 10 2 4 2 2 3" xfId="18712"/>
    <cellStyle name="SAPBEXaggData 10 2 4 2 2 3 2" xfId="18713"/>
    <cellStyle name="SAPBEXaggData 10 2 4 2 2 3 3" xfId="18714"/>
    <cellStyle name="SAPBEXaggData 10 2 4 2 2 4" xfId="18715"/>
    <cellStyle name="SAPBEXaggData 10 2 4 2 2 4 2" xfId="18716"/>
    <cellStyle name="SAPBEXaggData 10 2 4 2 2 4 3" xfId="18717"/>
    <cellStyle name="SAPBEXaggData 10 2 4 2 2 5" xfId="18718"/>
    <cellStyle name="SAPBEXaggData 10 2 4 2 2 5 2" xfId="18719"/>
    <cellStyle name="SAPBEXaggData 10 2 4 2 2 6" xfId="18720"/>
    <cellStyle name="SAPBEXaggData 10 2 4 2 2 7" xfId="18721"/>
    <cellStyle name="SAPBEXaggData 10 2 4 2 2 8" xfId="18722"/>
    <cellStyle name="SAPBEXaggData 10 2 4 2 2 9" xfId="18723"/>
    <cellStyle name="SAPBEXaggData 10 2 4 2 3" xfId="18724"/>
    <cellStyle name="SAPBEXaggData 10 2 4 2 3 2" xfId="18725"/>
    <cellStyle name="SAPBEXaggData 10 2 4 2 3 2 2" xfId="18726"/>
    <cellStyle name="SAPBEXaggData 10 2 4 2 3 3" xfId="18727"/>
    <cellStyle name="SAPBEXaggData 10 2 4 2 4" xfId="18728"/>
    <cellStyle name="SAPBEXaggData 10 2 4 2 4 2" xfId="18729"/>
    <cellStyle name="SAPBEXaggData 10 2 4 2 4 3" xfId="18730"/>
    <cellStyle name="SAPBEXaggData 10 2 4 2 5" xfId="18731"/>
    <cellStyle name="SAPBEXaggData 10 2 4 2 6" xfId="18732"/>
    <cellStyle name="SAPBEXaggData 10 2 4 3" xfId="725"/>
    <cellStyle name="SAPBEXaggData 10 2 4 3 2" xfId="18733"/>
    <cellStyle name="SAPBEXaggData 10 2 4 3 2 2" xfId="18734"/>
    <cellStyle name="SAPBEXaggData 10 2 4 3 2 2 2" xfId="18735"/>
    <cellStyle name="SAPBEXaggData 10 2 4 3 2 3" xfId="18736"/>
    <cellStyle name="SAPBEXaggData 10 2 4 3 3" xfId="18737"/>
    <cellStyle name="SAPBEXaggData 10 2 4 3 3 2" xfId="18738"/>
    <cellStyle name="SAPBEXaggData 10 2 4 3 3 3" xfId="18739"/>
    <cellStyle name="SAPBEXaggData 10 2 4 3 4" xfId="18740"/>
    <cellStyle name="SAPBEXaggData 10 2 4 3 4 2" xfId="18741"/>
    <cellStyle name="SAPBEXaggData 10 2 4 3 4 3" xfId="18742"/>
    <cellStyle name="SAPBEXaggData 10 2 4 3 5" xfId="18743"/>
    <cellStyle name="SAPBEXaggData 10 2 4 3 5 2" xfId="18744"/>
    <cellStyle name="SAPBEXaggData 10 2 4 3 5 3" xfId="18745"/>
    <cellStyle name="SAPBEXaggData 10 2 4 3 6" xfId="18746"/>
    <cellStyle name="SAPBEXaggData 10 2 4 3 6 2" xfId="18747"/>
    <cellStyle name="SAPBEXaggData 10 2 4 3 7" xfId="18748"/>
    <cellStyle name="SAPBEXaggData 10 2 4 3 8" xfId="18749"/>
    <cellStyle name="SAPBEXaggData 10 2 4 3 9" xfId="18750"/>
    <cellStyle name="SAPBEXaggData 10 2 4 4" xfId="726"/>
    <cellStyle name="SAPBEXaggData 10 2 4 4 2" xfId="18751"/>
    <cellStyle name="SAPBEXaggData 10 2 4 4 2 2" xfId="18752"/>
    <cellStyle name="SAPBEXaggData 10 2 4 4 3" xfId="18753"/>
    <cellStyle name="SAPBEXaggData 10 2 4 5" xfId="18754"/>
    <cellStyle name="SAPBEXaggData 10 2 4 5 2" xfId="18755"/>
    <cellStyle name="SAPBEXaggData 10 2 4 5 3" xfId="18756"/>
    <cellStyle name="SAPBEXaggData 10 2 4 6" xfId="18757"/>
    <cellStyle name="SAPBEXaggData 10 2 5" xfId="727"/>
    <cellStyle name="SAPBEXaggData 10 2 5 2" xfId="728"/>
    <cellStyle name="SAPBEXaggData 10 2 5 2 2" xfId="18758"/>
    <cellStyle name="SAPBEXaggData 10 2 5 2 2 2" xfId="18759"/>
    <cellStyle name="SAPBEXaggData 10 2 5 2 2 2 2" xfId="18760"/>
    <cellStyle name="SAPBEXaggData 10 2 5 2 2 3" xfId="18761"/>
    <cellStyle name="SAPBEXaggData 10 2 5 2 3" xfId="18762"/>
    <cellStyle name="SAPBEXaggData 10 2 5 2 3 2" xfId="18763"/>
    <cellStyle name="SAPBEXaggData 10 2 5 2 3 2 2" xfId="18764"/>
    <cellStyle name="SAPBEXaggData 10 2 5 2 3 3" xfId="18765"/>
    <cellStyle name="SAPBEXaggData 10 2 5 2 4" xfId="18766"/>
    <cellStyle name="SAPBEXaggData 10 2 5 2 4 2" xfId="18767"/>
    <cellStyle name="SAPBEXaggData 10 2 5 2 4 3" xfId="18768"/>
    <cellStyle name="SAPBEXaggData 10 2 5 2 5" xfId="18769"/>
    <cellStyle name="SAPBEXaggData 10 2 5 2 5 2" xfId="18770"/>
    <cellStyle name="SAPBEXaggData 10 2 5 2 6" xfId="18771"/>
    <cellStyle name="SAPBEXaggData 10 2 5 2 7" xfId="18772"/>
    <cellStyle name="SAPBEXaggData 10 2 5 2 8" xfId="18773"/>
    <cellStyle name="SAPBEXaggData 10 2 5 2 9" xfId="18774"/>
    <cellStyle name="SAPBEXaggData 10 2 5 3" xfId="729"/>
    <cellStyle name="SAPBEXaggData 10 2 5 3 2" xfId="18775"/>
    <cellStyle name="SAPBEXaggData 10 2 5 3 2 2" xfId="18776"/>
    <cellStyle name="SAPBEXaggData 10 2 5 3 3" xfId="18777"/>
    <cellStyle name="SAPBEXaggData 10 2 5 4" xfId="730"/>
    <cellStyle name="SAPBEXaggData 10 2 5 4 2" xfId="18778"/>
    <cellStyle name="SAPBEXaggData 10 2 5 4 3" xfId="18779"/>
    <cellStyle name="SAPBEXaggData 10 2 5 5" xfId="18780"/>
    <cellStyle name="SAPBEXaggData 10 2 5 6" xfId="18781"/>
    <cellStyle name="SAPBEXaggData 10 2 6" xfId="731"/>
    <cellStyle name="SAPBEXaggData 10 2 6 10" xfId="18782"/>
    <cellStyle name="SAPBEXaggData 10 2 6 11" xfId="18783"/>
    <cellStyle name="SAPBEXaggData 10 2 6 2" xfId="732"/>
    <cellStyle name="SAPBEXaggData 10 2 6 2 10" xfId="18784"/>
    <cellStyle name="SAPBEXaggData 10 2 6 2 2" xfId="733"/>
    <cellStyle name="SAPBEXaggData 10 2 6 2 2 2" xfId="18785"/>
    <cellStyle name="SAPBEXaggData 10 2 6 2 2 2 2" xfId="18786"/>
    <cellStyle name="SAPBEXaggData 10 2 6 2 2 3" xfId="18787"/>
    <cellStyle name="SAPBEXaggData 10 2 6 2 3" xfId="18788"/>
    <cellStyle name="SAPBEXaggData 10 2 6 2 3 2" xfId="18789"/>
    <cellStyle name="SAPBEXaggData 10 2 6 2 3 2 2" xfId="18790"/>
    <cellStyle name="SAPBEXaggData 10 2 6 2 3 3" xfId="18791"/>
    <cellStyle name="SAPBEXaggData 10 2 6 2 4" xfId="18792"/>
    <cellStyle name="SAPBEXaggData 10 2 6 2 4 2" xfId="18793"/>
    <cellStyle name="SAPBEXaggData 10 2 6 2 4 3" xfId="18794"/>
    <cellStyle name="SAPBEXaggData 10 2 6 2 5" xfId="18795"/>
    <cellStyle name="SAPBEXaggData 10 2 6 2 5 2" xfId="18796"/>
    <cellStyle name="SAPBEXaggData 10 2 6 2 5 3" xfId="18797"/>
    <cellStyle name="SAPBEXaggData 10 2 6 2 6" xfId="18798"/>
    <cellStyle name="SAPBEXaggData 10 2 6 2 6 2" xfId="18799"/>
    <cellStyle name="SAPBEXaggData 10 2 6 2 7" xfId="18800"/>
    <cellStyle name="SAPBEXaggData 10 2 6 2 8" xfId="18801"/>
    <cellStyle name="SAPBEXaggData 10 2 6 2 9" xfId="18802"/>
    <cellStyle name="SAPBEXaggData 10 2 6 3" xfId="734"/>
    <cellStyle name="SAPBEXaggData 10 2 6 3 2" xfId="18803"/>
    <cellStyle name="SAPBEXaggData 10 2 6 3 2 2" xfId="18804"/>
    <cellStyle name="SAPBEXaggData 10 2 6 3 3" xfId="18805"/>
    <cellStyle name="SAPBEXaggData 10 2 6 4" xfId="18806"/>
    <cellStyle name="SAPBEXaggData 10 2 6 4 2" xfId="18807"/>
    <cellStyle name="SAPBEXaggData 10 2 6 4 2 2" xfId="18808"/>
    <cellStyle name="SAPBEXaggData 10 2 6 4 3" xfId="18809"/>
    <cellStyle name="SAPBEXaggData 10 2 6 5" xfId="18810"/>
    <cellStyle name="SAPBEXaggData 10 2 6 5 2" xfId="18811"/>
    <cellStyle name="SAPBEXaggData 10 2 6 5 3" xfId="18812"/>
    <cellStyle name="SAPBEXaggData 10 2 6 6" xfId="18813"/>
    <cellStyle name="SAPBEXaggData 10 2 6 6 2" xfId="18814"/>
    <cellStyle name="SAPBEXaggData 10 2 6 6 3" xfId="18815"/>
    <cellStyle name="SAPBEXaggData 10 2 6 7" xfId="18816"/>
    <cellStyle name="SAPBEXaggData 10 2 6 7 2" xfId="18817"/>
    <cellStyle name="SAPBEXaggData 10 2 6 8" xfId="18818"/>
    <cellStyle name="SAPBEXaggData 10 2 6 9" xfId="18819"/>
    <cellStyle name="SAPBEXaggData 10 2 7" xfId="735"/>
    <cellStyle name="SAPBEXaggData 10 2 7 10" xfId="18820"/>
    <cellStyle name="SAPBEXaggData 10 2 7 11" xfId="18821"/>
    <cellStyle name="SAPBEXaggData 10 2 7 2" xfId="736"/>
    <cellStyle name="SAPBEXaggData 10 2 7 2 10" xfId="18822"/>
    <cellStyle name="SAPBEXaggData 10 2 7 2 2" xfId="737"/>
    <cellStyle name="SAPBEXaggData 10 2 7 2 2 2" xfId="18823"/>
    <cellStyle name="SAPBEXaggData 10 2 7 2 2 2 2" xfId="18824"/>
    <cellStyle name="SAPBEXaggData 10 2 7 2 2 3" xfId="18825"/>
    <cellStyle name="SAPBEXaggData 10 2 7 2 3" xfId="738"/>
    <cellStyle name="SAPBEXaggData 10 2 7 2 3 2" xfId="18826"/>
    <cellStyle name="SAPBEXaggData 10 2 7 2 3 2 2" xfId="18827"/>
    <cellStyle name="SAPBEXaggData 10 2 7 2 3 3" xfId="18828"/>
    <cellStyle name="SAPBEXaggData 10 2 7 2 4" xfId="18829"/>
    <cellStyle name="SAPBEXaggData 10 2 7 2 4 2" xfId="18830"/>
    <cellStyle name="SAPBEXaggData 10 2 7 2 4 3" xfId="18831"/>
    <cellStyle name="SAPBEXaggData 10 2 7 2 5" xfId="18832"/>
    <cellStyle name="SAPBEXaggData 10 2 7 2 5 2" xfId="18833"/>
    <cellStyle name="SAPBEXaggData 10 2 7 2 5 3" xfId="18834"/>
    <cellStyle name="SAPBEXaggData 10 2 7 2 6" xfId="18835"/>
    <cellStyle name="SAPBEXaggData 10 2 7 2 6 2" xfId="18836"/>
    <cellStyle name="SAPBEXaggData 10 2 7 2 6 3" xfId="18837"/>
    <cellStyle name="SAPBEXaggData 10 2 7 2 7" xfId="18838"/>
    <cellStyle name="SAPBEXaggData 10 2 7 2 7 2" xfId="18839"/>
    <cellStyle name="SAPBEXaggData 10 2 7 2 8" xfId="18840"/>
    <cellStyle name="SAPBEXaggData 10 2 7 2 9" xfId="18841"/>
    <cellStyle name="SAPBEXaggData 10 2 7 3" xfId="739"/>
    <cellStyle name="SAPBEXaggData 10 2 7 3 2" xfId="18842"/>
    <cellStyle name="SAPBEXaggData 10 2 7 3 2 2" xfId="18843"/>
    <cellStyle name="SAPBEXaggData 10 2 7 3 3" xfId="18844"/>
    <cellStyle name="SAPBEXaggData 10 2 7 4" xfId="740"/>
    <cellStyle name="SAPBEXaggData 10 2 7 4 2" xfId="18845"/>
    <cellStyle name="SAPBEXaggData 10 2 7 4 2 2" xfId="18846"/>
    <cellStyle name="SAPBEXaggData 10 2 7 4 3" xfId="18847"/>
    <cellStyle name="SAPBEXaggData 10 2 7 5" xfId="18848"/>
    <cellStyle name="SAPBEXaggData 10 2 7 5 2" xfId="18849"/>
    <cellStyle name="SAPBEXaggData 10 2 7 5 3" xfId="18850"/>
    <cellStyle name="SAPBEXaggData 10 2 7 6" xfId="18851"/>
    <cellStyle name="SAPBEXaggData 10 2 7 6 2" xfId="18852"/>
    <cellStyle name="SAPBEXaggData 10 2 7 6 3" xfId="18853"/>
    <cellStyle name="SAPBEXaggData 10 2 7 7" xfId="18854"/>
    <cellStyle name="SAPBEXaggData 10 2 7 7 2" xfId="18855"/>
    <cellStyle name="SAPBEXaggData 10 2 7 7 3" xfId="18856"/>
    <cellStyle name="SAPBEXaggData 10 2 7 8" xfId="18857"/>
    <cellStyle name="SAPBEXaggData 10 2 7 8 2" xfId="18858"/>
    <cellStyle name="SAPBEXaggData 10 2 7 9" xfId="18859"/>
    <cellStyle name="SAPBEXaggData 10 2 8" xfId="741"/>
    <cellStyle name="SAPBEXaggData 10 2 8 2" xfId="742"/>
    <cellStyle name="SAPBEXaggData 10 2 8 2 2" xfId="743"/>
    <cellStyle name="SAPBEXaggData 10 2 8 2 2 2" xfId="18860"/>
    <cellStyle name="SAPBEXaggData 10 2 8 2 2 3" xfId="18861"/>
    <cellStyle name="SAPBEXaggData 10 2 8 2 3" xfId="744"/>
    <cellStyle name="SAPBEXaggData 10 2 8 2 3 2" xfId="18862"/>
    <cellStyle name="SAPBEXaggData 10 2 8 2 3 3" xfId="18863"/>
    <cellStyle name="SAPBEXaggData 10 2 8 2 4" xfId="18864"/>
    <cellStyle name="SAPBEXaggData 10 2 8 2 5" xfId="18865"/>
    <cellStyle name="SAPBEXaggData 10 2 8 3" xfId="745"/>
    <cellStyle name="SAPBEXaggData 10 2 8 3 2" xfId="18866"/>
    <cellStyle name="SAPBEXaggData 10 2 8 3 3" xfId="18867"/>
    <cellStyle name="SAPBEXaggData 10 2 8 4" xfId="746"/>
    <cellStyle name="SAPBEXaggData 10 2 8 4 2" xfId="18868"/>
    <cellStyle name="SAPBEXaggData 10 2 8 4 3" xfId="18869"/>
    <cellStyle name="SAPBEXaggData 10 2 8 5" xfId="18870"/>
    <cellStyle name="SAPBEXaggData 10 2 8 5 2" xfId="18871"/>
    <cellStyle name="SAPBEXaggData 10 2 8 6" xfId="18872"/>
    <cellStyle name="SAPBEXaggData 10 2 8 7" xfId="18873"/>
    <cellStyle name="SAPBEXaggData 10 2 9" xfId="747"/>
    <cellStyle name="SAPBEXaggData 10 2 9 2" xfId="748"/>
    <cellStyle name="SAPBEXaggData 10 2 9 2 2" xfId="749"/>
    <cellStyle name="SAPBEXaggData 10 2 9 2 2 2" xfId="18874"/>
    <cellStyle name="SAPBEXaggData 10 2 9 2 2 3" xfId="18875"/>
    <cellStyle name="SAPBEXaggData 10 2 9 2 3" xfId="750"/>
    <cellStyle name="SAPBEXaggData 10 2 9 2 3 2" xfId="18876"/>
    <cellStyle name="SAPBEXaggData 10 2 9 2 3 3" xfId="18877"/>
    <cellStyle name="SAPBEXaggData 10 2 9 2 4" xfId="18878"/>
    <cellStyle name="SAPBEXaggData 10 2 9 2 5" xfId="18879"/>
    <cellStyle name="SAPBEXaggData 10 2 9 3" xfId="751"/>
    <cellStyle name="SAPBEXaggData 10 2 9 3 2" xfId="18880"/>
    <cellStyle name="SAPBEXaggData 10 2 9 3 3" xfId="18881"/>
    <cellStyle name="SAPBEXaggData 10 2 9 4" xfId="752"/>
    <cellStyle name="SAPBEXaggData 10 2 9 4 2" xfId="18882"/>
    <cellStyle name="SAPBEXaggData 10 2 9 4 3" xfId="18883"/>
    <cellStyle name="SAPBEXaggData 10 2 9 5" xfId="18884"/>
    <cellStyle name="SAPBEXaggData 10 2 9 6" xfId="18885"/>
    <cellStyle name="SAPBEXaggData 10 3" xfId="18886"/>
    <cellStyle name="SAPBEXaggData 10 3 2" xfId="18887"/>
    <cellStyle name="SAPBEXaggData 10 3 3" xfId="18888"/>
    <cellStyle name="SAPBEXaggData 10 4" xfId="18889"/>
    <cellStyle name="SAPBEXaggData 11" xfId="753"/>
    <cellStyle name="SAPBEXaggData 11 2" xfId="754"/>
    <cellStyle name="SAPBEXaggData 11 2 10" xfId="755"/>
    <cellStyle name="SAPBEXaggData 11 2 10 2" xfId="756"/>
    <cellStyle name="SAPBEXaggData 11 2 10 2 2" xfId="18890"/>
    <cellStyle name="SAPBEXaggData 11 2 10 2 3" xfId="18891"/>
    <cellStyle name="SAPBEXaggData 11 2 10 3" xfId="757"/>
    <cellStyle name="SAPBEXaggData 11 2 10 3 2" xfId="18892"/>
    <cellStyle name="SAPBEXaggData 11 2 10 3 3" xfId="18893"/>
    <cellStyle name="SAPBEXaggData 11 2 10 4" xfId="18894"/>
    <cellStyle name="SAPBEXaggData 11 2 10 5" xfId="18895"/>
    <cellStyle name="SAPBEXaggData 11 2 11" xfId="758"/>
    <cellStyle name="SAPBEXaggData 11 2 11 2" xfId="759"/>
    <cellStyle name="SAPBEXaggData 11 2 11 2 2" xfId="18896"/>
    <cellStyle name="SAPBEXaggData 11 2 11 2 3" xfId="18897"/>
    <cellStyle name="SAPBEXaggData 11 2 11 3" xfId="760"/>
    <cellStyle name="SAPBEXaggData 11 2 11 3 2" xfId="18898"/>
    <cellStyle name="SAPBEXaggData 11 2 11 3 3" xfId="18899"/>
    <cellStyle name="SAPBEXaggData 11 2 11 4" xfId="18900"/>
    <cellStyle name="SAPBEXaggData 11 2 11 5" xfId="18901"/>
    <cellStyle name="SAPBEXaggData 11 2 12" xfId="761"/>
    <cellStyle name="SAPBEXaggData 11 2 12 2" xfId="762"/>
    <cellStyle name="SAPBEXaggData 11 2 12 2 2" xfId="18902"/>
    <cellStyle name="SAPBEXaggData 11 2 12 2 3" xfId="18903"/>
    <cellStyle name="SAPBEXaggData 11 2 12 3" xfId="763"/>
    <cellStyle name="SAPBEXaggData 11 2 12 3 2" xfId="18904"/>
    <cellStyle name="SAPBEXaggData 11 2 12 3 3" xfId="18905"/>
    <cellStyle name="SAPBEXaggData 11 2 12 4" xfId="18906"/>
    <cellStyle name="SAPBEXaggData 11 2 12 5" xfId="18907"/>
    <cellStyle name="SAPBEXaggData 11 2 13" xfId="18908"/>
    <cellStyle name="SAPBEXaggData 11 2 13 2" xfId="18909"/>
    <cellStyle name="SAPBEXaggData 11 2 13 3" xfId="18910"/>
    <cellStyle name="SAPBEXaggData 11 2 14" xfId="18911"/>
    <cellStyle name="SAPBEXaggData 11 2 2" xfId="764"/>
    <cellStyle name="SAPBEXaggData 11 2 2 10" xfId="765"/>
    <cellStyle name="SAPBEXaggData 11 2 2 10 2" xfId="766"/>
    <cellStyle name="SAPBEXaggData 11 2 2 10 2 2" xfId="18912"/>
    <cellStyle name="SAPBEXaggData 11 2 2 10 2 3" xfId="18913"/>
    <cellStyle name="SAPBEXaggData 11 2 2 10 3" xfId="767"/>
    <cellStyle name="SAPBEXaggData 11 2 2 10 3 2" xfId="18914"/>
    <cellStyle name="SAPBEXaggData 11 2 2 10 3 3" xfId="18915"/>
    <cellStyle name="SAPBEXaggData 11 2 2 10 4" xfId="18916"/>
    <cellStyle name="SAPBEXaggData 11 2 2 10 5" xfId="18917"/>
    <cellStyle name="SAPBEXaggData 11 2 2 11" xfId="18918"/>
    <cellStyle name="SAPBEXaggData 11 2 2 11 2" xfId="18919"/>
    <cellStyle name="SAPBEXaggData 11 2 2 11 3" xfId="18920"/>
    <cellStyle name="SAPBEXaggData 11 2 2 12" xfId="18921"/>
    <cellStyle name="SAPBEXaggData 11 2 2 2" xfId="768"/>
    <cellStyle name="SAPBEXaggData 11 2 2 2 2" xfId="769"/>
    <cellStyle name="SAPBEXaggData 11 2 2 2 2 2" xfId="770"/>
    <cellStyle name="SAPBEXaggData 11 2 2 2 2 2 2" xfId="18922"/>
    <cellStyle name="SAPBEXaggData 11 2 2 2 2 2 2 2" xfId="18923"/>
    <cellStyle name="SAPBEXaggData 11 2 2 2 2 2 2 2 2" xfId="18924"/>
    <cellStyle name="SAPBEXaggData 11 2 2 2 2 2 2 3" xfId="18925"/>
    <cellStyle name="SAPBEXaggData 11 2 2 2 2 2 3" xfId="18926"/>
    <cellStyle name="SAPBEXaggData 11 2 2 2 2 2 3 2" xfId="18927"/>
    <cellStyle name="SAPBEXaggData 11 2 2 2 2 2 3 3" xfId="18928"/>
    <cellStyle name="SAPBEXaggData 11 2 2 2 2 2 4" xfId="18929"/>
    <cellStyle name="SAPBEXaggData 11 2 2 2 2 2 4 2" xfId="18930"/>
    <cellStyle name="SAPBEXaggData 11 2 2 2 2 2 4 3" xfId="18931"/>
    <cellStyle name="SAPBEXaggData 11 2 2 2 2 2 5" xfId="18932"/>
    <cellStyle name="SAPBEXaggData 11 2 2 2 2 2 5 2" xfId="18933"/>
    <cellStyle name="SAPBEXaggData 11 2 2 2 2 2 6" xfId="18934"/>
    <cellStyle name="SAPBEXaggData 11 2 2 2 2 2 7" xfId="18935"/>
    <cellStyle name="SAPBEXaggData 11 2 2 2 2 2 8" xfId="18936"/>
    <cellStyle name="SAPBEXaggData 11 2 2 2 2 2 9" xfId="18937"/>
    <cellStyle name="SAPBEXaggData 11 2 2 2 2 3" xfId="18938"/>
    <cellStyle name="SAPBEXaggData 11 2 2 2 2 3 2" xfId="18939"/>
    <cellStyle name="SAPBEXaggData 11 2 2 2 2 3 2 2" xfId="18940"/>
    <cellStyle name="SAPBEXaggData 11 2 2 2 2 3 3" xfId="18941"/>
    <cellStyle name="SAPBEXaggData 11 2 2 2 2 4" xfId="18942"/>
    <cellStyle name="SAPBEXaggData 11 2 2 2 2 4 2" xfId="18943"/>
    <cellStyle name="SAPBEXaggData 11 2 2 2 2 4 3" xfId="18944"/>
    <cellStyle name="SAPBEXaggData 11 2 2 2 2 5" xfId="18945"/>
    <cellStyle name="SAPBEXaggData 11 2 2 2 2 6" xfId="18946"/>
    <cellStyle name="SAPBEXaggData 11 2 2 2 3" xfId="771"/>
    <cellStyle name="SAPBEXaggData 11 2 2 2 3 2" xfId="18947"/>
    <cellStyle name="SAPBEXaggData 11 2 2 2 3 2 2" xfId="18948"/>
    <cellStyle name="SAPBEXaggData 11 2 2 2 3 2 2 2" xfId="18949"/>
    <cellStyle name="SAPBEXaggData 11 2 2 2 3 2 3" xfId="18950"/>
    <cellStyle name="SAPBEXaggData 11 2 2 2 3 3" xfId="18951"/>
    <cellStyle name="SAPBEXaggData 11 2 2 2 3 3 2" xfId="18952"/>
    <cellStyle name="SAPBEXaggData 11 2 2 2 3 3 3" xfId="18953"/>
    <cellStyle name="SAPBEXaggData 11 2 2 2 3 4" xfId="18954"/>
    <cellStyle name="SAPBEXaggData 11 2 2 2 3 4 2" xfId="18955"/>
    <cellStyle name="SAPBEXaggData 11 2 2 2 3 4 3" xfId="18956"/>
    <cellStyle name="SAPBEXaggData 11 2 2 2 3 5" xfId="18957"/>
    <cellStyle name="SAPBEXaggData 11 2 2 2 3 5 2" xfId="18958"/>
    <cellStyle name="SAPBEXaggData 11 2 2 2 3 5 3" xfId="18959"/>
    <cellStyle name="SAPBEXaggData 11 2 2 2 3 6" xfId="18960"/>
    <cellStyle name="SAPBEXaggData 11 2 2 2 3 6 2" xfId="18961"/>
    <cellStyle name="SAPBEXaggData 11 2 2 2 3 7" xfId="18962"/>
    <cellStyle name="SAPBEXaggData 11 2 2 2 3 8" xfId="18963"/>
    <cellStyle name="SAPBEXaggData 11 2 2 2 3 9" xfId="18964"/>
    <cellStyle name="SAPBEXaggData 11 2 2 2 4" xfId="772"/>
    <cellStyle name="SAPBEXaggData 11 2 2 2 4 2" xfId="18965"/>
    <cellStyle name="SAPBEXaggData 11 2 2 2 4 2 2" xfId="18966"/>
    <cellStyle name="SAPBEXaggData 11 2 2 2 4 3" xfId="18967"/>
    <cellStyle name="SAPBEXaggData 11 2 2 2 5" xfId="18968"/>
    <cellStyle name="SAPBEXaggData 11 2 2 2 5 2" xfId="18969"/>
    <cellStyle name="SAPBEXaggData 11 2 2 2 5 3" xfId="18970"/>
    <cellStyle name="SAPBEXaggData 11 2 2 2 6" xfId="18971"/>
    <cellStyle name="SAPBEXaggData 11 2 2 3" xfId="773"/>
    <cellStyle name="SAPBEXaggData 11 2 2 3 2" xfId="774"/>
    <cellStyle name="SAPBEXaggData 11 2 2 3 2 2" xfId="18972"/>
    <cellStyle name="SAPBEXaggData 11 2 2 3 2 2 2" xfId="18973"/>
    <cellStyle name="SAPBEXaggData 11 2 2 3 2 2 2 2" xfId="18974"/>
    <cellStyle name="SAPBEXaggData 11 2 2 3 2 2 3" xfId="18975"/>
    <cellStyle name="SAPBEXaggData 11 2 2 3 2 3" xfId="18976"/>
    <cellStyle name="SAPBEXaggData 11 2 2 3 2 3 2" xfId="18977"/>
    <cellStyle name="SAPBEXaggData 11 2 2 3 2 3 2 2" xfId="18978"/>
    <cellStyle name="SAPBEXaggData 11 2 2 3 2 3 3" xfId="18979"/>
    <cellStyle name="SAPBEXaggData 11 2 2 3 2 4" xfId="18980"/>
    <cellStyle name="SAPBEXaggData 11 2 2 3 2 4 2" xfId="18981"/>
    <cellStyle name="SAPBEXaggData 11 2 2 3 2 4 3" xfId="18982"/>
    <cellStyle name="SAPBEXaggData 11 2 2 3 2 5" xfId="18983"/>
    <cellStyle name="SAPBEXaggData 11 2 2 3 2 5 2" xfId="18984"/>
    <cellStyle name="SAPBEXaggData 11 2 2 3 2 6" xfId="18985"/>
    <cellStyle name="SAPBEXaggData 11 2 2 3 2 7" xfId="18986"/>
    <cellStyle name="SAPBEXaggData 11 2 2 3 2 8" xfId="18987"/>
    <cellStyle name="SAPBEXaggData 11 2 2 3 2 9" xfId="18988"/>
    <cellStyle name="SAPBEXaggData 11 2 2 3 3" xfId="775"/>
    <cellStyle name="SAPBEXaggData 11 2 2 3 3 2" xfId="18989"/>
    <cellStyle name="SAPBEXaggData 11 2 2 3 3 2 2" xfId="18990"/>
    <cellStyle name="SAPBEXaggData 11 2 2 3 3 3" xfId="18991"/>
    <cellStyle name="SAPBEXaggData 11 2 2 3 4" xfId="776"/>
    <cellStyle name="SAPBEXaggData 11 2 2 3 4 2" xfId="18992"/>
    <cellStyle name="SAPBEXaggData 11 2 2 3 4 3" xfId="18993"/>
    <cellStyle name="SAPBEXaggData 11 2 2 3 5" xfId="18994"/>
    <cellStyle name="SAPBEXaggData 11 2 2 3 6" xfId="18995"/>
    <cellStyle name="SAPBEXaggData 11 2 2 4" xfId="777"/>
    <cellStyle name="SAPBEXaggData 11 2 2 4 10" xfId="18996"/>
    <cellStyle name="SAPBEXaggData 11 2 2 4 11" xfId="18997"/>
    <cellStyle name="SAPBEXaggData 11 2 2 4 2" xfId="778"/>
    <cellStyle name="SAPBEXaggData 11 2 2 4 2 10" xfId="18998"/>
    <cellStyle name="SAPBEXaggData 11 2 2 4 2 2" xfId="779"/>
    <cellStyle name="SAPBEXaggData 11 2 2 4 2 2 2" xfId="18999"/>
    <cellStyle name="SAPBEXaggData 11 2 2 4 2 2 2 2" xfId="19000"/>
    <cellStyle name="SAPBEXaggData 11 2 2 4 2 2 3" xfId="19001"/>
    <cellStyle name="SAPBEXaggData 11 2 2 4 2 3" xfId="19002"/>
    <cellStyle name="SAPBEXaggData 11 2 2 4 2 3 2" xfId="19003"/>
    <cellStyle name="SAPBEXaggData 11 2 2 4 2 3 2 2" xfId="19004"/>
    <cellStyle name="SAPBEXaggData 11 2 2 4 2 3 3" xfId="19005"/>
    <cellStyle name="SAPBEXaggData 11 2 2 4 2 4" xfId="19006"/>
    <cellStyle name="SAPBEXaggData 11 2 2 4 2 4 2" xfId="19007"/>
    <cellStyle name="SAPBEXaggData 11 2 2 4 2 4 3" xfId="19008"/>
    <cellStyle name="SAPBEXaggData 11 2 2 4 2 5" xfId="19009"/>
    <cellStyle name="SAPBEXaggData 11 2 2 4 2 5 2" xfId="19010"/>
    <cellStyle name="SAPBEXaggData 11 2 2 4 2 5 3" xfId="19011"/>
    <cellStyle name="SAPBEXaggData 11 2 2 4 2 6" xfId="19012"/>
    <cellStyle name="SAPBEXaggData 11 2 2 4 2 6 2" xfId="19013"/>
    <cellStyle name="SAPBEXaggData 11 2 2 4 2 7" xfId="19014"/>
    <cellStyle name="SAPBEXaggData 11 2 2 4 2 8" xfId="19015"/>
    <cellStyle name="SAPBEXaggData 11 2 2 4 2 9" xfId="19016"/>
    <cellStyle name="SAPBEXaggData 11 2 2 4 3" xfId="780"/>
    <cellStyle name="SAPBEXaggData 11 2 2 4 3 2" xfId="19017"/>
    <cellStyle name="SAPBEXaggData 11 2 2 4 3 2 2" xfId="19018"/>
    <cellStyle name="SAPBEXaggData 11 2 2 4 3 3" xfId="19019"/>
    <cellStyle name="SAPBEXaggData 11 2 2 4 4" xfId="19020"/>
    <cellStyle name="SAPBEXaggData 11 2 2 4 4 2" xfId="19021"/>
    <cellStyle name="SAPBEXaggData 11 2 2 4 4 2 2" xfId="19022"/>
    <cellStyle name="SAPBEXaggData 11 2 2 4 4 3" xfId="19023"/>
    <cellStyle name="SAPBEXaggData 11 2 2 4 5" xfId="19024"/>
    <cellStyle name="SAPBEXaggData 11 2 2 4 5 2" xfId="19025"/>
    <cellStyle name="SAPBEXaggData 11 2 2 4 5 3" xfId="19026"/>
    <cellStyle name="SAPBEXaggData 11 2 2 4 6" xfId="19027"/>
    <cellStyle name="SAPBEXaggData 11 2 2 4 6 2" xfId="19028"/>
    <cellStyle name="SAPBEXaggData 11 2 2 4 6 3" xfId="19029"/>
    <cellStyle name="SAPBEXaggData 11 2 2 4 7" xfId="19030"/>
    <cellStyle name="SAPBEXaggData 11 2 2 4 7 2" xfId="19031"/>
    <cellStyle name="SAPBEXaggData 11 2 2 4 8" xfId="19032"/>
    <cellStyle name="SAPBEXaggData 11 2 2 4 9" xfId="19033"/>
    <cellStyle name="SAPBEXaggData 11 2 2 5" xfId="781"/>
    <cellStyle name="SAPBEXaggData 11 2 2 5 10" xfId="19034"/>
    <cellStyle name="SAPBEXaggData 11 2 2 5 11" xfId="19035"/>
    <cellStyle name="SAPBEXaggData 11 2 2 5 2" xfId="782"/>
    <cellStyle name="SAPBEXaggData 11 2 2 5 2 10" xfId="19036"/>
    <cellStyle name="SAPBEXaggData 11 2 2 5 2 2" xfId="783"/>
    <cellStyle name="SAPBEXaggData 11 2 2 5 2 2 2" xfId="19037"/>
    <cellStyle name="SAPBEXaggData 11 2 2 5 2 2 2 2" xfId="19038"/>
    <cellStyle name="SAPBEXaggData 11 2 2 5 2 2 3" xfId="19039"/>
    <cellStyle name="SAPBEXaggData 11 2 2 5 2 3" xfId="784"/>
    <cellStyle name="SAPBEXaggData 11 2 2 5 2 3 2" xfId="19040"/>
    <cellStyle name="SAPBEXaggData 11 2 2 5 2 3 2 2" xfId="19041"/>
    <cellStyle name="SAPBEXaggData 11 2 2 5 2 3 3" xfId="19042"/>
    <cellStyle name="SAPBEXaggData 11 2 2 5 2 4" xfId="19043"/>
    <cellStyle name="SAPBEXaggData 11 2 2 5 2 4 2" xfId="19044"/>
    <cellStyle name="SAPBEXaggData 11 2 2 5 2 4 3" xfId="19045"/>
    <cellStyle name="SAPBEXaggData 11 2 2 5 2 5" xfId="19046"/>
    <cellStyle name="SAPBEXaggData 11 2 2 5 2 5 2" xfId="19047"/>
    <cellStyle name="SAPBEXaggData 11 2 2 5 2 5 3" xfId="19048"/>
    <cellStyle name="SAPBEXaggData 11 2 2 5 2 6" xfId="19049"/>
    <cellStyle name="SAPBEXaggData 11 2 2 5 2 6 2" xfId="19050"/>
    <cellStyle name="SAPBEXaggData 11 2 2 5 2 6 3" xfId="19051"/>
    <cellStyle name="SAPBEXaggData 11 2 2 5 2 7" xfId="19052"/>
    <cellStyle name="SAPBEXaggData 11 2 2 5 2 7 2" xfId="19053"/>
    <cellStyle name="SAPBEXaggData 11 2 2 5 2 8" xfId="19054"/>
    <cellStyle name="SAPBEXaggData 11 2 2 5 2 9" xfId="19055"/>
    <cellStyle name="SAPBEXaggData 11 2 2 5 3" xfId="785"/>
    <cellStyle name="SAPBEXaggData 11 2 2 5 3 2" xfId="19056"/>
    <cellStyle name="SAPBEXaggData 11 2 2 5 3 2 2" xfId="19057"/>
    <cellStyle name="SAPBEXaggData 11 2 2 5 3 3" xfId="19058"/>
    <cellStyle name="SAPBEXaggData 11 2 2 5 4" xfId="786"/>
    <cellStyle name="SAPBEXaggData 11 2 2 5 4 2" xfId="19059"/>
    <cellStyle name="SAPBEXaggData 11 2 2 5 4 2 2" xfId="19060"/>
    <cellStyle name="SAPBEXaggData 11 2 2 5 4 3" xfId="19061"/>
    <cellStyle name="SAPBEXaggData 11 2 2 5 5" xfId="19062"/>
    <cellStyle name="SAPBEXaggData 11 2 2 5 5 2" xfId="19063"/>
    <cellStyle name="SAPBEXaggData 11 2 2 5 5 3" xfId="19064"/>
    <cellStyle name="SAPBEXaggData 11 2 2 5 6" xfId="19065"/>
    <cellStyle name="SAPBEXaggData 11 2 2 5 6 2" xfId="19066"/>
    <cellStyle name="SAPBEXaggData 11 2 2 5 6 3" xfId="19067"/>
    <cellStyle name="SAPBEXaggData 11 2 2 5 7" xfId="19068"/>
    <cellStyle name="SAPBEXaggData 11 2 2 5 7 2" xfId="19069"/>
    <cellStyle name="SAPBEXaggData 11 2 2 5 7 3" xfId="19070"/>
    <cellStyle name="SAPBEXaggData 11 2 2 5 8" xfId="19071"/>
    <cellStyle name="SAPBEXaggData 11 2 2 5 8 2" xfId="19072"/>
    <cellStyle name="SAPBEXaggData 11 2 2 5 9" xfId="19073"/>
    <cellStyle name="SAPBEXaggData 11 2 2 6" xfId="787"/>
    <cellStyle name="SAPBEXaggData 11 2 2 6 2" xfId="788"/>
    <cellStyle name="SAPBEXaggData 11 2 2 6 2 2" xfId="789"/>
    <cellStyle name="SAPBEXaggData 11 2 2 6 2 2 2" xfId="19074"/>
    <cellStyle name="SAPBEXaggData 11 2 2 6 2 2 3" xfId="19075"/>
    <cellStyle name="SAPBEXaggData 11 2 2 6 2 3" xfId="790"/>
    <cellStyle name="SAPBEXaggData 11 2 2 6 2 3 2" xfId="19076"/>
    <cellStyle name="SAPBEXaggData 11 2 2 6 2 3 3" xfId="19077"/>
    <cellStyle name="SAPBEXaggData 11 2 2 6 2 4" xfId="19078"/>
    <cellStyle name="SAPBEXaggData 11 2 2 6 2 5" xfId="19079"/>
    <cellStyle name="SAPBEXaggData 11 2 2 6 3" xfId="791"/>
    <cellStyle name="SAPBEXaggData 11 2 2 6 3 2" xfId="19080"/>
    <cellStyle name="SAPBEXaggData 11 2 2 6 3 3" xfId="19081"/>
    <cellStyle name="SAPBEXaggData 11 2 2 6 4" xfId="792"/>
    <cellStyle name="SAPBEXaggData 11 2 2 6 4 2" xfId="19082"/>
    <cellStyle name="SAPBEXaggData 11 2 2 6 4 3" xfId="19083"/>
    <cellStyle name="SAPBEXaggData 11 2 2 6 5" xfId="19084"/>
    <cellStyle name="SAPBEXaggData 11 2 2 6 5 2" xfId="19085"/>
    <cellStyle name="SAPBEXaggData 11 2 2 6 6" xfId="19086"/>
    <cellStyle name="SAPBEXaggData 11 2 2 6 7" xfId="19087"/>
    <cellStyle name="SAPBEXaggData 11 2 2 7" xfId="793"/>
    <cellStyle name="SAPBEXaggData 11 2 2 7 2" xfId="794"/>
    <cellStyle name="SAPBEXaggData 11 2 2 7 2 2" xfId="795"/>
    <cellStyle name="SAPBEXaggData 11 2 2 7 2 2 2" xfId="19088"/>
    <cellStyle name="SAPBEXaggData 11 2 2 7 2 2 3" xfId="19089"/>
    <cellStyle name="SAPBEXaggData 11 2 2 7 2 3" xfId="796"/>
    <cellStyle name="SAPBEXaggData 11 2 2 7 2 3 2" xfId="19090"/>
    <cellStyle name="SAPBEXaggData 11 2 2 7 2 3 3" xfId="19091"/>
    <cellStyle name="SAPBEXaggData 11 2 2 7 2 4" xfId="19092"/>
    <cellStyle name="SAPBEXaggData 11 2 2 7 2 5" xfId="19093"/>
    <cellStyle name="SAPBEXaggData 11 2 2 7 3" xfId="797"/>
    <cellStyle name="SAPBEXaggData 11 2 2 7 3 2" xfId="19094"/>
    <cellStyle name="SAPBEXaggData 11 2 2 7 3 3" xfId="19095"/>
    <cellStyle name="SAPBEXaggData 11 2 2 7 4" xfId="798"/>
    <cellStyle name="SAPBEXaggData 11 2 2 7 4 2" xfId="19096"/>
    <cellStyle name="SAPBEXaggData 11 2 2 7 4 3" xfId="19097"/>
    <cellStyle name="SAPBEXaggData 11 2 2 7 5" xfId="19098"/>
    <cellStyle name="SAPBEXaggData 11 2 2 7 6" xfId="19099"/>
    <cellStyle name="SAPBEXaggData 11 2 2 8" xfId="799"/>
    <cellStyle name="SAPBEXaggData 11 2 2 8 2" xfId="800"/>
    <cellStyle name="SAPBEXaggData 11 2 2 8 2 2" xfId="19100"/>
    <cellStyle name="SAPBEXaggData 11 2 2 8 2 3" xfId="19101"/>
    <cellStyle name="SAPBEXaggData 11 2 2 8 3" xfId="801"/>
    <cellStyle name="SAPBEXaggData 11 2 2 8 3 2" xfId="19102"/>
    <cellStyle name="SAPBEXaggData 11 2 2 8 3 3" xfId="19103"/>
    <cellStyle name="SAPBEXaggData 11 2 2 8 4" xfId="19104"/>
    <cellStyle name="SAPBEXaggData 11 2 2 8 5" xfId="19105"/>
    <cellStyle name="SAPBEXaggData 11 2 2 9" xfId="802"/>
    <cellStyle name="SAPBEXaggData 11 2 2 9 2" xfId="803"/>
    <cellStyle name="SAPBEXaggData 11 2 2 9 2 2" xfId="19106"/>
    <cellStyle name="SAPBEXaggData 11 2 2 9 2 3" xfId="19107"/>
    <cellStyle name="SAPBEXaggData 11 2 2 9 3" xfId="804"/>
    <cellStyle name="SAPBEXaggData 11 2 2 9 3 2" xfId="19108"/>
    <cellStyle name="SAPBEXaggData 11 2 2 9 3 3" xfId="19109"/>
    <cellStyle name="SAPBEXaggData 11 2 2 9 4" xfId="19110"/>
    <cellStyle name="SAPBEXaggData 11 2 2 9 5" xfId="19111"/>
    <cellStyle name="SAPBEXaggData 11 2 3" xfId="805"/>
    <cellStyle name="SAPBEXaggData 11 2 3 10" xfId="806"/>
    <cellStyle name="SAPBEXaggData 11 2 3 10 2" xfId="807"/>
    <cellStyle name="SAPBEXaggData 11 2 3 10 2 2" xfId="19112"/>
    <cellStyle name="SAPBEXaggData 11 2 3 10 2 3" xfId="19113"/>
    <cellStyle name="SAPBEXaggData 11 2 3 10 3" xfId="808"/>
    <cellStyle name="SAPBEXaggData 11 2 3 10 3 2" xfId="19114"/>
    <cellStyle name="SAPBEXaggData 11 2 3 10 3 3" xfId="19115"/>
    <cellStyle name="SAPBEXaggData 11 2 3 10 4" xfId="19116"/>
    <cellStyle name="SAPBEXaggData 11 2 3 10 5" xfId="19117"/>
    <cellStyle name="SAPBEXaggData 11 2 3 11" xfId="19118"/>
    <cellStyle name="SAPBEXaggData 11 2 3 11 2" xfId="19119"/>
    <cellStyle name="SAPBEXaggData 11 2 3 11 3" xfId="19120"/>
    <cellStyle name="SAPBEXaggData 11 2 3 12" xfId="19121"/>
    <cellStyle name="SAPBEXaggData 11 2 3 2" xfId="809"/>
    <cellStyle name="SAPBEXaggData 11 2 3 2 2" xfId="810"/>
    <cellStyle name="SAPBEXaggData 11 2 3 2 2 2" xfId="811"/>
    <cellStyle name="SAPBEXaggData 11 2 3 2 2 2 2" xfId="19122"/>
    <cellStyle name="SAPBEXaggData 11 2 3 2 2 2 2 2" xfId="19123"/>
    <cellStyle name="SAPBEXaggData 11 2 3 2 2 2 2 2 2" xfId="19124"/>
    <cellStyle name="SAPBEXaggData 11 2 3 2 2 2 2 3" xfId="19125"/>
    <cellStyle name="SAPBEXaggData 11 2 3 2 2 2 3" xfId="19126"/>
    <cellStyle name="SAPBEXaggData 11 2 3 2 2 2 3 2" xfId="19127"/>
    <cellStyle name="SAPBEXaggData 11 2 3 2 2 2 3 3" xfId="19128"/>
    <cellStyle name="SAPBEXaggData 11 2 3 2 2 2 4" xfId="19129"/>
    <cellStyle name="SAPBEXaggData 11 2 3 2 2 2 4 2" xfId="19130"/>
    <cellStyle name="SAPBEXaggData 11 2 3 2 2 2 4 3" xfId="19131"/>
    <cellStyle name="SAPBEXaggData 11 2 3 2 2 2 5" xfId="19132"/>
    <cellStyle name="SAPBEXaggData 11 2 3 2 2 2 5 2" xfId="19133"/>
    <cellStyle name="SAPBEXaggData 11 2 3 2 2 2 6" xfId="19134"/>
    <cellStyle name="SAPBEXaggData 11 2 3 2 2 2 7" xfId="19135"/>
    <cellStyle name="SAPBEXaggData 11 2 3 2 2 2 8" xfId="19136"/>
    <cellStyle name="SAPBEXaggData 11 2 3 2 2 2 9" xfId="19137"/>
    <cellStyle name="SAPBEXaggData 11 2 3 2 2 3" xfId="19138"/>
    <cellStyle name="SAPBEXaggData 11 2 3 2 2 3 2" xfId="19139"/>
    <cellStyle name="SAPBEXaggData 11 2 3 2 2 3 2 2" xfId="19140"/>
    <cellStyle name="SAPBEXaggData 11 2 3 2 2 3 3" xfId="19141"/>
    <cellStyle name="SAPBEXaggData 11 2 3 2 2 4" xfId="19142"/>
    <cellStyle name="SAPBEXaggData 11 2 3 2 2 4 2" xfId="19143"/>
    <cellStyle name="SAPBEXaggData 11 2 3 2 2 4 3" xfId="19144"/>
    <cellStyle name="SAPBEXaggData 11 2 3 2 2 5" xfId="19145"/>
    <cellStyle name="SAPBEXaggData 11 2 3 2 2 6" xfId="19146"/>
    <cellStyle name="SAPBEXaggData 11 2 3 2 3" xfId="812"/>
    <cellStyle name="SAPBEXaggData 11 2 3 2 3 2" xfId="19147"/>
    <cellStyle name="SAPBEXaggData 11 2 3 2 3 2 2" xfId="19148"/>
    <cellStyle name="SAPBEXaggData 11 2 3 2 3 2 2 2" xfId="19149"/>
    <cellStyle name="SAPBEXaggData 11 2 3 2 3 2 3" xfId="19150"/>
    <cellStyle name="SAPBEXaggData 11 2 3 2 3 3" xfId="19151"/>
    <cellStyle name="SAPBEXaggData 11 2 3 2 3 3 2" xfId="19152"/>
    <cellStyle name="SAPBEXaggData 11 2 3 2 3 3 3" xfId="19153"/>
    <cellStyle name="SAPBEXaggData 11 2 3 2 3 4" xfId="19154"/>
    <cellStyle name="SAPBEXaggData 11 2 3 2 3 4 2" xfId="19155"/>
    <cellStyle name="SAPBEXaggData 11 2 3 2 3 4 3" xfId="19156"/>
    <cellStyle name="SAPBEXaggData 11 2 3 2 3 5" xfId="19157"/>
    <cellStyle name="SAPBEXaggData 11 2 3 2 3 5 2" xfId="19158"/>
    <cellStyle name="SAPBEXaggData 11 2 3 2 3 5 3" xfId="19159"/>
    <cellStyle name="SAPBEXaggData 11 2 3 2 3 6" xfId="19160"/>
    <cellStyle name="SAPBEXaggData 11 2 3 2 3 6 2" xfId="19161"/>
    <cellStyle name="SAPBEXaggData 11 2 3 2 3 7" xfId="19162"/>
    <cellStyle name="SAPBEXaggData 11 2 3 2 3 8" xfId="19163"/>
    <cellStyle name="SAPBEXaggData 11 2 3 2 3 9" xfId="19164"/>
    <cellStyle name="SAPBEXaggData 11 2 3 2 4" xfId="813"/>
    <cellStyle name="SAPBEXaggData 11 2 3 2 4 2" xfId="19165"/>
    <cellStyle name="SAPBEXaggData 11 2 3 2 4 2 2" xfId="19166"/>
    <cellStyle name="SAPBEXaggData 11 2 3 2 4 3" xfId="19167"/>
    <cellStyle name="SAPBEXaggData 11 2 3 2 5" xfId="19168"/>
    <cellStyle name="SAPBEXaggData 11 2 3 2 5 2" xfId="19169"/>
    <cellStyle name="SAPBEXaggData 11 2 3 2 5 3" xfId="19170"/>
    <cellStyle name="SAPBEXaggData 11 2 3 2 6" xfId="19171"/>
    <cellStyle name="SAPBEXaggData 11 2 3 3" xfId="814"/>
    <cellStyle name="SAPBEXaggData 11 2 3 3 2" xfId="815"/>
    <cellStyle name="SAPBEXaggData 11 2 3 3 2 2" xfId="19172"/>
    <cellStyle name="SAPBEXaggData 11 2 3 3 2 2 2" xfId="19173"/>
    <cellStyle name="SAPBEXaggData 11 2 3 3 2 2 2 2" xfId="19174"/>
    <cellStyle name="SAPBEXaggData 11 2 3 3 2 2 3" xfId="19175"/>
    <cellStyle name="SAPBEXaggData 11 2 3 3 2 3" xfId="19176"/>
    <cellStyle name="SAPBEXaggData 11 2 3 3 2 3 2" xfId="19177"/>
    <cellStyle name="SAPBEXaggData 11 2 3 3 2 3 2 2" xfId="19178"/>
    <cellStyle name="SAPBEXaggData 11 2 3 3 2 3 3" xfId="19179"/>
    <cellStyle name="SAPBEXaggData 11 2 3 3 2 4" xfId="19180"/>
    <cellStyle name="SAPBEXaggData 11 2 3 3 2 4 2" xfId="19181"/>
    <cellStyle name="SAPBEXaggData 11 2 3 3 2 4 3" xfId="19182"/>
    <cellStyle name="SAPBEXaggData 11 2 3 3 2 5" xfId="19183"/>
    <cellStyle name="SAPBEXaggData 11 2 3 3 2 5 2" xfId="19184"/>
    <cellStyle name="SAPBEXaggData 11 2 3 3 2 6" xfId="19185"/>
    <cellStyle name="SAPBEXaggData 11 2 3 3 2 7" xfId="19186"/>
    <cellStyle name="SAPBEXaggData 11 2 3 3 2 8" xfId="19187"/>
    <cellStyle name="SAPBEXaggData 11 2 3 3 2 9" xfId="19188"/>
    <cellStyle name="SAPBEXaggData 11 2 3 3 3" xfId="816"/>
    <cellStyle name="SAPBEXaggData 11 2 3 3 3 2" xfId="19189"/>
    <cellStyle name="SAPBEXaggData 11 2 3 3 3 2 2" xfId="19190"/>
    <cellStyle name="SAPBEXaggData 11 2 3 3 3 3" xfId="19191"/>
    <cellStyle name="SAPBEXaggData 11 2 3 3 4" xfId="817"/>
    <cellStyle name="SAPBEXaggData 11 2 3 3 4 2" xfId="19192"/>
    <cellStyle name="SAPBEXaggData 11 2 3 3 4 3" xfId="19193"/>
    <cellStyle name="SAPBEXaggData 11 2 3 3 5" xfId="19194"/>
    <cellStyle name="SAPBEXaggData 11 2 3 3 6" xfId="19195"/>
    <cellStyle name="SAPBEXaggData 11 2 3 4" xfId="818"/>
    <cellStyle name="SAPBEXaggData 11 2 3 4 10" xfId="19196"/>
    <cellStyle name="SAPBEXaggData 11 2 3 4 11" xfId="19197"/>
    <cellStyle name="SAPBEXaggData 11 2 3 4 2" xfId="819"/>
    <cellStyle name="SAPBEXaggData 11 2 3 4 2 10" xfId="19198"/>
    <cellStyle name="SAPBEXaggData 11 2 3 4 2 2" xfId="820"/>
    <cellStyle name="SAPBEXaggData 11 2 3 4 2 2 2" xfId="19199"/>
    <cellStyle name="SAPBEXaggData 11 2 3 4 2 2 2 2" xfId="19200"/>
    <cellStyle name="SAPBEXaggData 11 2 3 4 2 2 3" xfId="19201"/>
    <cellStyle name="SAPBEXaggData 11 2 3 4 2 3" xfId="19202"/>
    <cellStyle name="SAPBEXaggData 11 2 3 4 2 3 2" xfId="19203"/>
    <cellStyle name="SAPBEXaggData 11 2 3 4 2 3 2 2" xfId="19204"/>
    <cellStyle name="SAPBEXaggData 11 2 3 4 2 3 3" xfId="19205"/>
    <cellStyle name="SAPBEXaggData 11 2 3 4 2 4" xfId="19206"/>
    <cellStyle name="SAPBEXaggData 11 2 3 4 2 4 2" xfId="19207"/>
    <cellStyle name="SAPBEXaggData 11 2 3 4 2 4 3" xfId="19208"/>
    <cellStyle name="SAPBEXaggData 11 2 3 4 2 5" xfId="19209"/>
    <cellStyle name="SAPBEXaggData 11 2 3 4 2 5 2" xfId="19210"/>
    <cellStyle name="SAPBEXaggData 11 2 3 4 2 5 3" xfId="19211"/>
    <cellStyle name="SAPBEXaggData 11 2 3 4 2 6" xfId="19212"/>
    <cellStyle name="SAPBEXaggData 11 2 3 4 2 6 2" xfId="19213"/>
    <cellStyle name="SAPBEXaggData 11 2 3 4 2 7" xfId="19214"/>
    <cellStyle name="SAPBEXaggData 11 2 3 4 2 8" xfId="19215"/>
    <cellStyle name="SAPBEXaggData 11 2 3 4 2 9" xfId="19216"/>
    <cellStyle name="SAPBEXaggData 11 2 3 4 3" xfId="821"/>
    <cellStyle name="SAPBEXaggData 11 2 3 4 3 2" xfId="19217"/>
    <cellStyle name="SAPBEXaggData 11 2 3 4 3 2 2" xfId="19218"/>
    <cellStyle name="SAPBEXaggData 11 2 3 4 3 3" xfId="19219"/>
    <cellStyle name="SAPBEXaggData 11 2 3 4 4" xfId="19220"/>
    <cellStyle name="SAPBEXaggData 11 2 3 4 4 2" xfId="19221"/>
    <cellStyle name="SAPBEXaggData 11 2 3 4 4 2 2" xfId="19222"/>
    <cellStyle name="SAPBEXaggData 11 2 3 4 4 3" xfId="19223"/>
    <cellStyle name="SAPBEXaggData 11 2 3 4 5" xfId="19224"/>
    <cellStyle name="SAPBEXaggData 11 2 3 4 5 2" xfId="19225"/>
    <cellStyle name="SAPBEXaggData 11 2 3 4 5 3" xfId="19226"/>
    <cellStyle name="SAPBEXaggData 11 2 3 4 6" xfId="19227"/>
    <cellStyle name="SAPBEXaggData 11 2 3 4 6 2" xfId="19228"/>
    <cellStyle name="SAPBEXaggData 11 2 3 4 6 3" xfId="19229"/>
    <cellStyle name="SAPBEXaggData 11 2 3 4 7" xfId="19230"/>
    <cellStyle name="SAPBEXaggData 11 2 3 4 7 2" xfId="19231"/>
    <cellStyle name="SAPBEXaggData 11 2 3 4 8" xfId="19232"/>
    <cellStyle name="SAPBEXaggData 11 2 3 4 9" xfId="19233"/>
    <cellStyle name="SAPBEXaggData 11 2 3 5" xfId="822"/>
    <cellStyle name="SAPBEXaggData 11 2 3 5 10" xfId="19234"/>
    <cellStyle name="SAPBEXaggData 11 2 3 5 11" xfId="19235"/>
    <cellStyle name="SAPBEXaggData 11 2 3 5 2" xfId="823"/>
    <cellStyle name="SAPBEXaggData 11 2 3 5 2 10" xfId="19236"/>
    <cellStyle name="SAPBEXaggData 11 2 3 5 2 2" xfId="824"/>
    <cellStyle name="SAPBEXaggData 11 2 3 5 2 2 2" xfId="19237"/>
    <cellStyle name="SAPBEXaggData 11 2 3 5 2 2 2 2" xfId="19238"/>
    <cellStyle name="SAPBEXaggData 11 2 3 5 2 2 3" xfId="19239"/>
    <cellStyle name="SAPBEXaggData 11 2 3 5 2 3" xfId="825"/>
    <cellStyle name="SAPBEXaggData 11 2 3 5 2 3 2" xfId="19240"/>
    <cellStyle name="SAPBEXaggData 11 2 3 5 2 3 2 2" xfId="19241"/>
    <cellStyle name="SAPBEXaggData 11 2 3 5 2 3 3" xfId="19242"/>
    <cellStyle name="SAPBEXaggData 11 2 3 5 2 4" xfId="19243"/>
    <cellStyle name="SAPBEXaggData 11 2 3 5 2 4 2" xfId="19244"/>
    <cellStyle name="SAPBEXaggData 11 2 3 5 2 4 3" xfId="19245"/>
    <cellStyle name="SAPBEXaggData 11 2 3 5 2 5" xfId="19246"/>
    <cellStyle name="SAPBEXaggData 11 2 3 5 2 5 2" xfId="19247"/>
    <cellStyle name="SAPBEXaggData 11 2 3 5 2 5 3" xfId="19248"/>
    <cellStyle name="SAPBEXaggData 11 2 3 5 2 6" xfId="19249"/>
    <cellStyle name="SAPBEXaggData 11 2 3 5 2 6 2" xfId="19250"/>
    <cellStyle name="SAPBEXaggData 11 2 3 5 2 6 3" xfId="19251"/>
    <cellStyle name="SAPBEXaggData 11 2 3 5 2 7" xfId="19252"/>
    <cellStyle name="SAPBEXaggData 11 2 3 5 2 7 2" xfId="19253"/>
    <cellStyle name="SAPBEXaggData 11 2 3 5 2 8" xfId="19254"/>
    <cellStyle name="SAPBEXaggData 11 2 3 5 2 9" xfId="19255"/>
    <cellStyle name="SAPBEXaggData 11 2 3 5 3" xfId="826"/>
    <cellStyle name="SAPBEXaggData 11 2 3 5 3 2" xfId="19256"/>
    <cellStyle name="SAPBEXaggData 11 2 3 5 3 2 2" xfId="19257"/>
    <cellStyle name="SAPBEXaggData 11 2 3 5 3 3" xfId="19258"/>
    <cellStyle name="SAPBEXaggData 11 2 3 5 4" xfId="827"/>
    <cellStyle name="SAPBEXaggData 11 2 3 5 4 2" xfId="19259"/>
    <cellStyle name="SAPBEXaggData 11 2 3 5 4 2 2" xfId="19260"/>
    <cellStyle name="SAPBEXaggData 11 2 3 5 4 3" xfId="19261"/>
    <cellStyle name="SAPBEXaggData 11 2 3 5 5" xfId="19262"/>
    <cellStyle name="SAPBEXaggData 11 2 3 5 5 2" xfId="19263"/>
    <cellStyle name="SAPBEXaggData 11 2 3 5 5 3" xfId="19264"/>
    <cellStyle name="SAPBEXaggData 11 2 3 5 6" xfId="19265"/>
    <cellStyle name="SAPBEXaggData 11 2 3 5 6 2" xfId="19266"/>
    <cellStyle name="SAPBEXaggData 11 2 3 5 6 3" xfId="19267"/>
    <cellStyle name="SAPBEXaggData 11 2 3 5 7" xfId="19268"/>
    <cellStyle name="SAPBEXaggData 11 2 3 5 7 2" xfId="19269"/>
    <cellStyle name="SAPBEXaggData 11 2 3 5 7 3" xfId="19270"/>
    <cellStyle name="SAPBEXaggData 11 2 3 5 8" xfId="19271"/>
    <cellStyle name="SAPBEXaggData 11 2 3 5 8 2" xfId="19272"/>
    <cellStyle name="SAPBEXaggData 11 2 3 5 9" xfId="19273"/>
    <cellStyle name="SAPBEXaggData 11 2 3 6" xfId="828"/>
    <cellStyle name="SAPBEXaggData 11 2 3 6 2" xfId="829"/>
    <cellStyle name="SAPBEXaggData 11 2 3 6 2 2" xfId="830"/>
    <cellStyle name="SAPBEXaggData 11 2 3 6 2 2 2" xfId="19274"/>
    <cellStyle name="SAPBEXaggData 11 2 3 6 2 2 3" xfId="19275"/>
    <cellStyle name="SAPBEXaggData 11 2 3 6 2 3" xfId="831"/>
    <cellStyle name="SAPBEXaggData 11 2 3 6 2 3 2" xfId="19276"/>
    <cellStyle name="SAPBEXaggData 11 2 3 6 2 3 3" xfId="19277"/>
    <cellStyle name="SAPBEXaggData 11 2 3 6 2 4" xfId="19278"/>
    <cellStyle name="SAPBEXaggData 11 2 3 6 2 5" xfId="19279"/>
    <cellStyle name="SAPBEXaggData 11 2 3 6 3" xfId="832"/>
    <cellStyle name="SAPBEXaggData 11 2 3 6 3 2" xfId="19280"/>
    <cellStyle name="SAPBEXaggData 11 2 3 6 3 3" xfId="19281"/>
    <cellStyle name="SAPBEXaggData 11 2 3 6 4" xfId="833"/>
    <cellStyle name="SAPBEXaggData 11 2 3 6 4 2" xfId="19282"/>
    <cellStyle name="SAPBEXaggData 11 2 3 6 4 3" xfId="19283"/>
    <cellStyle name="SAPBEXaggData 11 2 3 6 5" xfId="19284"/>
    <cellStyle name="SAPBEXaggData 11 2 3 6 5 2" xfId="19285"/>
    <cellStyle name="SAPBEXaggData 11 2 3 6 6" xfId="19286"/>
    <cellStyle name="SAPBEXaggData 11 2 3 6 7" xfId="19287"/>
    <cellStyle name="SAPBEXaggData 11 2 3 7" xfId="834"/>
    <cellStyle name="SAPBEXaggData 11 2 3 7 2" xfId="835"/>
    <cellStyle name="SAPBEXaggData 11 2 3 7 2 2" xfId="836"/>
    <cellStyle name="SAPBEXaggData 11 2 3 7 2 2 2" xfId="19288"/>
    <cellStyle name="SAPBEXaggData 11 2 3 7 2 2 3" xfId="19289"/>
    <cellStyle name="SAPBEXaggData 11 2 3 7 2 3" xfId="837"/>
    <cellStyle name="SAPBEXaggData 11 2 3 7 2 3 2" xfId="19290"/>
    <cellStyle name="SAPBEXaggData 11 2 3 7 2 3 3" xfId="19291"/>
    <cellStyle name="SAPBEXaggData 11 2 3 7 2 4" xfId="19292"/>
    <cellStyle name="SAPBEXaggData 11 2 3 7 2 5" xfId="19293"/>
    <cellStyle name="SAPBEXaggData 11 2 3 7 3" xfId="838"/>
    <cellStyle name="SAPBEXaggData 11 2 3 7 3 2" xfId="19294"/>
    <cellStyle name="SAPBEXaggData 11 2 3 7 3 3" xfId="19295"/>
    <cellStyle name="SAPBEXaggData 11 2 3 7 4" xfId="839"/>
    <cellStyle name="SAPBEXaggData 11 2 3 7 4 2" xfId="19296"/>
    <cellStyle name="SAPBEXaggData 11 2 3 7 4 3" xfId="19297"/>
    <cellStyle name="SAPBEXaggData 11 2 3 7 5" xfId="19298"/>
    <cellStyle name="SAPBEXaggData 11 2 3 7 6" xfId="19299"/>
    <cellStyle name="SAPBEXaggData 11 2 3 8" xfId="840"/>
    <cellStyle name="SAPBEXaggData 11 2 3 8 2" xfId="841"/>
    <cellStyle name="SAPBEXaggData 11 2 3 8 2 2" xfId="19300"/>
    <cellStyle name="SAPBEXaggData 11 2 3 8 2 3" xfId="19301"/>
    <cellStyle name="SAPBEXaggData 11 2 3 8 3" xfId="842"/>
    <cellStyle name="SAPBEXaggData 11 2 3 8 3 2" xfId="19302"/>
    <cellStyle name="SAPBEXaggData 11 2 3 8 3 3" xfId="19303"/>
    <cellStyle name="SAPBEXaggData 11 2 3 8 4" xfId="19304"/>
    <cellStyle name="SAPBEXaggData 11 2 3 8 5" xfId="19305"/>
    <cellStyle name="SAPBEXaggData 11 2 3 9" xfId="843"/>
    <cellStyle name="SAPBEXaggData 11 2 3 9 2" xfId="844"/>
    <cellStyle name="SAPBEXaggData 11 2 3 9 2 2" xfId="19306"/>
    <cellStyle name="SAPBEXaggData 11 2 3 9 2 3" xfId="19307"/>
    <cellStyle name="SAPBEXaggData 11 2 3 9 3" xfId="845"/>
    <cellStyle name="SAPBEXaggData 11 2 3 9 3 2" xfId="19308"/>
    <cellStyle name="SAPBEXaggData 11 2 3 9 3 3" xfId="19309"/>
    <cellStyle name="SAPBEXaggData 11 2 3 9 4" xfId="19310"/>
    <cellStyle name="SAPBEXaggData 11 2 3 9 5" xfId="19311"/>
    <cellStyle name="SAPBEXaggData 11 2 4" xfId="846"/>
    <cellStyle name="SAPBEXaggData 11 2 4 2" xfId="847"/>
    <cellStyle name="SAPBEXaggData 11 2 4 2 2" xfId="848"/>
    <cellStyle name="SAPBEXaggData 11 2 4 2 2 2" xfId="19312"/>
    <cellStyle name="SAPBEXaggData 11 2 4 2 2 2 2" xfId="19313"/>
    <cellStyle name="SAPBEXaggData 11 2 4 2 2 2 2 2" xfId="19314"/>
    <cellStyle name="SAPBEXaggData 11 2 4 2 2 2 3" xfId="19315"/>
    <cellStyle name="SAPBEXaggData 11 2 4 2 2 3" xfId="19316"/>
    <cellStyle name="SAPBEXaggData 11 2 4 2 2 3 2" xfId="19317"/>
    <cellStyle name="SAPBEXaggData 11 2 4 2 2 3 3" xfId="19318"/>
    <cellStyle name="SAPBEXaggData 11 2 4 2 2 4" xfId="19319"/>
    <cellStyle name="SAPBEXaggData 11 2 4 2 2 4 2" xfId="19320"/>
    <cellStyle name="SAPBEXaggData 11 2 4 2 2 4 3" xfId="19321"/>
    <cellStyle name="SAPBEXaggData 11 2 4 2 2 5" xfId="19322"/>
    <cellStyle name="SAPBEXaggData 11 2 4 2 2 5 2" xfId="19323"/>
    <cellStyle name="SAPBEXaggData 11 2 4 2 2 6" xfId="19324"/>
    <cellStyle name="SAPBEXaggData 11 2 4 2 2 7" xfId="19325"/>
    <cellStyle name="SAPBEXaggData 11 2 4 2 2 8" xfId="19326"/>
    <cellStyle name="SAPBEXaggData 11 2 4 2 2 9" xfId="19327"/>
    <cellStyle name="SAPBEXaggData 11 2 4 2 3" xfId="19328"/>
    <cellStyle name="SAPBEXaggData 11 2 4 2 3 2" xfId="19329"/>
    <cellStyle name="SAPBEXaggData 11 2 4 2 3 2 2" xfId="19330"/>
    <cellStyle name="SAPBEXaggData 11 2 4 2 3 3" xfId="19331"/>
    <cellStyle name="SAPBEXaggData 11 2 4 2 4" xfId="19332"/>
    <cellStyle name="SAPBEXaggData 11 2 4 2 4 2" xfId="19333"/>
    <cellStyle name="SAPBEXaggData 11 2 4 2 4 3" xfId="19334"/>
    <cellStyle name="SAPBEXaggData 11 2 4 2 5" xfId="19335"/>
    <cellStyle name="SAPBEXaggData 11 2 4 2 6" xfId="19336"/>
    <cellStyle name="SAPBEXaggData 11 2 4 3" xfId="849"/>
    <cellStyle name="SAPBEXaggData 11 2 4 3 2" xfId="19337"/>
    <cellStyle name="SAPBEXaggData 11 2 4 3 2 2" xfId="19338"/>
    <cellStyle name="SAPBEXaggData 11 2 4 3 2 2 2" xfId="19339"/>
    <cellStyle name="SAPBEXaggData 11 2 4 3 2 3" xfId="19340"/>
    <cellStyle name="SAPBEXaggData 11 2 4 3 3" xfId="19341"/>
    <cellStyle name="SAPBEXaggData 11 2 4 3 3 2" xfId="19342"/>
    <cellStyle name="SAPBEXaggData 11 2 4 3 3 3" xfId="19343"/>
    <cellStyle name="SAPBEXaggData 11 2 4 3 4" xfId="19344"/>
    <cellStyle name="SAPBEXaggData 11 2 4 3 4 2" xfId="19345"/>
    <cellStyle name="SAPBEXaggData 11 2 4 3 4 3" xfId="19346"/>
    <cellStyle name="SAPBEXaggData 11 2 4 3 5" xfId="19347"/>
    <cellStyle name="SAPBEXaggData 11 2 4 3 5 2" xfId="19348"/>
    <cellStyle name="SAPBEXaggData 11 2 4 3 5 3" xfId="19349"/>
    <cellStyle name="SAPBEXaggData 11 2 4 3 6" xfId="19350"/>
    <cellStyle name="SAPBEXaggData 11 2 4 3 6 2" xfId="19351"/>
    <cellStyle name="SAPBEXaggData 11 2 4 3 7" xfId="19352"/>
    <cellStyle name="SAPBEXaggData 11 2 4 3 8" xfId="19353"/>
    <cellStyle name="SAPBEXaggData 11 2 4 3 9" xfId="19354"/>
    <cellStyle name="SAPBEXaggData 11 2 4 4" xfId="850"/>
    <cellStyle name="SAPBEXaggData 11 2 4 4 2" xfId="19355"/>
    <cellStyle name="SAPBEXaggData 11 2 4 4 2 2" xfId="19356"/>
    <cellStyle name="SAPBEXaggData 11 2 4 4 3" xfId="19357"/>
    <cellStyle name="SAPBEXaggData 11 2 4 5" xfId="19358"/>
    <cellStyle name="SAPBEXaggData 11 2 4 5 2" xfId="19359"/>
    <cellStyle name="SAPBEXaggData 11 2 4 5 3" xfId="19360"/>
    <cellStyle name="SAPBEXaggData 11 2 4 6" xfId="19361"/>
    <cellStyle name="SAPBEXaggData 11 2 5" xfId="851"/>
    <cellStyle name="SAPBEXaggData 11 2 5 2" xfId="852"/>
    <cellStyle name="SAPBEXaggData 11 2 5 2 2" xfId="19362"/>
    <cellStyle name="SAPBEXaggData 11 2 5 2 2 2" xfId="19363"/>
    <cellStyle name="SAPBEXaggData 11 2 5 2 2 2 2" xfId="19364"/>
    <cellStyle name="SAPBEXaggData 11 2 5 2 2 3" xfId="19365"/>
    <cellStyle name="SAPBEXaggData 11 2 5 2 3" xfId="19366"/>
    <cellStyle name="SAPBEXaggData 11 2 5 2 3 2" xfId="19367"/>
    <cellStyle name="SAPBEXaggData 11 2 5 2 3 2 2" xfId="19368"/>
    <cellStyle name="SAPBEXaggData 11 2 5 2 3 3" xfId="19369"/>
    <cellStyle name="SAPBEXaggData 11 2 5 2 4" xfId="19370"/>
    <cellStyle name="SAPBEXaggData 11 2 5 2 4 2" xfId="19371"/>
    <cellStyle name="SAPBEXaggData 11 2 5 2 4 3" xfId="19372"/>
    <cellStyle name="SAPBEXaggData 11 2 5 2 5" xfId="19373"/>
    <cellStyle name="SAPBEXaggData 11 2 5 2 5 2" xfId="19374"/>
    <cellStyle name="SAPBEXaggData 11 2 5 2 6" xfId="19375"/>
    <cellStyle name="SAPBEXaggData 11 2 5 2 7" xfId="19376"/>
    <cellStyle name="SAPBEXaggData 11 2 5 2 8" xfId="19377"/>
    <cellStyle name="SAPBEXaggData 11 2 5 2 9" xfId="19378"/>
    <cellStyle name="SAPBEXaggData 11 2 5 3" xfId="853"/>
    <cellStyle name="SAPBEXaggData 11 2 5 3 2" xfId="19379"/>
    <cellStyle name="SAPBEXaggData 11 2 5 3 2 2" xfId="19380"/>
    <cellStyle name="SAPBEXaggData 11 2 5 3 3" xfId="19381"/>
    <cellStyle name="SAPBEXaggData 11 2 5 4" xfId="854"/>
    <cellStyle name="SAPBEXaggData 11 2 5 4 2" xfId="19382"/>
    <cellStyle name="SAPBEXaggData 11 2 5 4 3" xfId="19383"/>
    <cellStyle name="SAPBEXaggData 11 2 5 5" xfId="19384"/>
    <cellStyle name="SAPBEXaggData 11 2 5 6" xfId="19385"/>
    <cellStyle name="SAPBEXaggData 11 2 6" xfId="855"/>
    <cellStyle name="SAPBEXaggData 11 2 6 10" xfId="19386"/>
    <cellStyle name="SAPBEXaggData 11 2 6 11" xfId="19387"/>
    <cellStyle name="SAPBEXaggData 11 2 6 2" xfId="856"/>
    <cellStyle name="SAPBEXaggData 11 2 6 2 10" xfId="19388"/>
    <cellStyle name="SAPBEXaggData 11 2 6 2 2" xfId="857"/>
    <cellStyle name="SAPBEXaggData 11 2 6 2 2 2" xfId="19389"/>
    <cellStyle name="SAPBEXaggData 11 2 6 2 2 2 2" xfId="19390"/>
    <cellStyle name="SAPBEXaggData 11 2 6 2 2 3" xfId="19391"/>
    <cellStyle name="SAPBEXaggData 11 2 6 2 3" xfId="19392"/>
    <cellStyle name="SAPBEXaggData 11 2 6 2 3 2" xfId="19393"/>
    <cellStyle name="SAPBEXaggData 11 2 6 2 3 2 2" xfId="19394"/>
    <cellStyle name="SAPBEXaggData 11 2 6 2 3 3" xfId="19395"/>
    <cellStyle name="SAPBEXaggData 11 2 6 2 4" xfId="19396"/>
    <cellStyle name="SAPBEXaggData 11 2 6 2 4 2" xfId="19397"/>
    <cellStyle name="SAPBEXaggData 11 2 6 2 4 3" xfId="19398"/>
    <cellStyle name="SAPBEXaggData 11 2 6 2 5" xfId="19399"/>
    <cellStyle name="SAPBEXaggData 11 2 6 2 5 2" xfId="19400"/>
    <cellStyle name="SAPBEXaggData 11 2 6 2 5 3" xfId="19401"/>
    <cellStyle name="SAPBEXaggData 11 2 6 2 6" xfId="19402"/>
    <cellStyle name="SAPBEXaggData 11 2 6 2 6 2" xfId="19403"/>
    <cellStyle name="SAPBEXaggData 11 2 6 2 7" xfId="19404"/>
    <cellStyle name="SAPBEXaggData 11 2 6 2 8" xfId="19405"/>
    <cellStyle name="SAPBEXaggData 11 2 6 2 9" xfId="19406"/>
    <cellStyle name="SAPBEXaggData 11 2 6 3" xfId="858"/>
    <cellStyle name="SAPBEXaggData 11 2 6 3 2" xfId="19407"/>
    <cellStyle name="SAPBEXaggData 11 2 6 3 2 2" xfId="19408"/>
    <cellStyle name="SAPBEXaggData 11 2 6 3 3" xfId="19409"/>
    <cellStyle name="SAPBEXaggData 11 2 6 4" xfId="19410"/>
    <cellStyle name="SAPBEXaggData 11 2 6 4 2" xfId="19411"/>
    <cellStyle name="SAPBEXaggData 11 2 6 4 2 2" xfId="19412"/>
    <cellStyle name="SAPBEXaggData 11 2 6 4 3" xfId="19413"/>
    <cellStyle name="SAPBEXaggData 11 2 6 5" xfId="19414"/>
    <cellStyle name="SAPBEXaggData 11 2 6 5 2" xfId="19415"/>
    <cellStyle name="SAPBEXaggData 11 2 6 5 3" xfId="19416"/>
    <cellStyle name="SAPBEXaggData 11 2 6 6" xfId="19417"/>
    <cellStyle name="SAPBEXaggData 11 2 6 6 2" xfId="19418"/>
    <cellStyle name="SAPBEXaggData 11 2 6 6 3" xfId="19419"/>
    <cellStyle name="SAPBEXaggData 11 2 6 7" xfId="19420"/>
    <cellStyle name="SAPBEXaggData 11 2 6 7 2" xfId="19421"/>
    <cellStyle name="SAPBEXaggData 11 2 6 8" xfId="19422"/>
    <cellStyle name="SAPBEXaggData 11 2 6 9" xfId="19423"/>
    <cellStyle name="SAPBEXaggData 11 2 7" xfId="859"/>
    <cellStyle name="SAPBEXaggData 11 2 7 10" xfId="19424"/>
    <cellStyle name="SAPBEXaggData 11 2 7 11" xfId="19425"/>
    <cellStyle name="SAPBEXaggData 11 2 7 2" xfId="860"/>
    <cellStyle name="SAPBEXaggData 11 2 7 2 10" xfId="19426"/>
    <cellStyle name="SAPBEXaggData 11 2 7 2 2" xfId="861"/>
    <cellStyle name="SAPBEXaggData 11 2 7 2 2 2" xfId="19427"/>
    <cellStyle name="SAPBEXaggData 11 2 7 2 2 2 2" xfId="19428"/>
    <cellStyle name="SAPBEXaggData 11 2 7 2 2 3" xfId="19429"/>
    <cellStyle name="SAPBEXaggData 11 2 7 2 3" xfId="862"/>
    <cellStyle name="SAPBEXaggData 11 2 7 2 3 2" xfId="19430"/>
    <cellStyle name="SAPBEXaggData 11 2 7 2 3 2 2" xfId="19431"/>
    <cellStyle name="SAPBEXaggData 11 2 7 2 3 3" xfId="19432"/>
    <cellStyle name="SAPBEXaggData 11 2 7 2 4" xfId="19433"/>
    <cellStyle name="SAPBEXaggData 11 2 7 2 4 2" xfId="19434"/>
    <cellStyle name="SAPBEXaggData 11 2 7 2 4 3" xfId="19435"/>
    <cellStyle name="SAPBEXaggData 11 2 7 2 5" xfId="19436"/>
    <cellStyle name="SAPBEXaggData 11 2 7 2 5 2" xfId="19437"/>
    <cellStyle name="SAPBEXaggData 11 2 7 2 5 3" xfId="19438"/>
    <cellStyle name="SAPBEXaggData 11 2 7 2 6" xfId="19439"/>
    <cellStyle name="SAPBEXaggData 11 2 7 2 6 2" xfId="19440"/>
    <cellStyle name="SAPBEXaggData 11 2 7 2 6 3" xfId="19441"/>
    <cellStyle name="SAPBEXaggData 11 2 7 2 7" xfId="19442"/>
    <cellStyle name="SAPBEXaggData 11 2 7 2 7 2" xfId="19443"/>
    <cellStyle name="SAPBEXaggData 11 2 7 2 8" xfId="19444"/>
    <cellStyle name="SAPBEXaggData 11 2 7 2 9" xfId="19445"/>
    <cellStyle name="SAPBEXaggData 11 2 7 3" xfId="863"/>
    <cellStyle name="SAPBEXaggData 11 2 7 3 2" xfId="19446"/>
    <cellStyle name="SAPBEXaggData 11 2 7 3 2 2" xfId="19447"/>
    <cellStyle name="SAPBEXaggData 11 2 7 3 3" xfId="19448"/>
    <cellStyle name="SAPBEXaggData 11 2 7 4" xfId="864"/>
    <cellStyle name="SAPBEXaggData 11 2 7 4 2" xfId="19449"/>
    <cellStyle name="SAPBEXaggData 11 2 7 4 2 2" xfId="19450"/>
    <cellStyle name="SAPBEXaggData 11 2 7 4 3" xfId="19451"/>
    <cellStyle name="SAPBEXaggData 11 2 7 5" xfId="19452"/>
    <cellStyle name="SAPBEXaggData 11 2 7 5 2" xfId="19453"/>
    <cellStyle name="SAPBEXaggData 11 2 7 5 3" xfId="19454"/>
    <cellStyle name="SAPBEXaggData 11 2 7 6" xfId="19455"/>
    <cellStyle name="SAPBEXaggData 11 2 7 6 2" xfId="19456"/>
    <cellStyle name="SAPBEXaggData 11 2 7 6 3" xfId="19457"/>
    <cellStyle name="SAPBEXaggData 11 2 7 7" xfId="19458"/>
    <cellStyle name="SAPBEXaggData 11 2 7 7 2" xfId="19459"/>
    <cellStyle name="SAPBEXaggData 11 2 7 7 3" xfId="19460"/>
    <cellStyle name="SAPBEXaggData 11 2 7 8" xfId="19461"/>
    <cellStyle name="SAPBEXaggData 11 2 7 8 2" xfId="19462"/>
    <cellStyle name="SAPBEXaggData 11 2 7 9" xfId="19463"/>
    <cellStyle name="SAPBEXaggData 11 2 8" xfId="865"/>
    <cellStyle name="SAPBEXaggData 11 2 8 2" xfId="866"/>
    <cellStyle name="SAPBEXaggData 11 2 8 2 2" xfId="867"/>
    <cellStyle name="SAPBEXaggData 11 2 8 2 2 2" xfId="19464"/>
    <cellStyle name="SAPBEXaggData 11 2 8 2 2 3" xfId="19465"/>
    <cellStyle name="SAPBEXaggData 11 2 8 2 3" xfId="868"/>
    <cellStyle name="SAPBEXaggData 11 2 8 2 3 2" xfId="19466"/>
    <cellStyle name="SAPBEXaggData 11 2 8 2 3 3" xfId="19467"/>
    <cellStyle name="SAPBEXaggData 11 2 8 2 4" xfId="19468"/>
    <cellStyle name="SAPBEXaggData 11 2 8 2 5" xfId="19469"/>
    <cellStyle name="SAPBEXaggData 11 2 8 3" xfId="869"/>
    <cellStyle name="SAPBEXaggData 11 2 8 3 2" xfId="19470"/>
    <cellStyle name="SAPBEXaggData 11 2 8 3 3" xfId="19471"/>
    <cellStyle name="SAPBEXaggData 11 2 8 4" xfId="870"/>
    <cellStyle name="SAPBEXaggData 11 2 8 4 2" xfId="19472"/>
    <cellStyle name="SAPBEXaggData 11 2 8 4 3" xfId="19473"/>
    <cellStyle name="SAPBEXaggData 11 2 8 5" xfId="19474"/>
    <cellStyle name="SAPBEXaggData 11 2 8 5 2" xfId="19475"/>
    <cellStyle name="SAPBEXaggData 11 2 8 6" xfId="19476"/>
    <cellStyle name="SAPBEXaggData 11 2 8 7" xfId="19477"/>
    <cellStyle name="SAPBEXaggData 11 2 9" xfId="871"/>
    <cellStyle name="SAPBEXaggData 11 2 9 2" xfId="872"/>
    <cellStyle name="SAPBEXaggData 11 2 9 2 2" xfId="873"/>
    <cellStyle name="SAPBEXaggData 11 2 9 2 2 2" xfId="19478"/>
    <cellStyle name="SAPBEXaggData 11 2 9 2 2 3" xfId="19479"/>
    <cellStyle name="SAPBEXaggData 11 2 9 2 3" xfId="874"/>
    <cellStyle name="SAPBEXaggData 11 2 9 2 3 2" xfId="19480"/>
    <cellStyle name="SAPBEXaggData 11 2 9 2 3 3" xfId="19481"/>
    <cellStyle name="SAPBEXaggData 11 2 9 2 4" xfId="19482"/>
    <cellStyle name="SAPBEXaggData 11 2 9 2 5" xfId="19483"/>
    <cellStyle name="SAPBEXaggData 11 2 9 3" xfId="875"/>
    <cellStyle name="SAPBEXaggData 11 2 9 3 2" xfId="19484"/>
    <cellStyle name="SAPBEXaggData 11 2 9 3 3" xfId="19485"/>
    <cellStyle name="SAPBEXaggData 11 2 9 4" xfId="876"/>
    <cellStyle name="SAPBEXaggData 11 2 9 4 2" xfId="19486"/>
    <cellStyle name="SAPBEXaggData 11 2 9 4 3" xfId="19487"/>
    <cellStyle name="SAPBEXaggData 11 2 9 5" xfId="19488"/>
    <cellStyle name="SAPBEXaggData 11 2 9 6" xfId="19489"/>
    <cellStyle name="SAPBEXaggData 11 3" xfId="19490"/>
    <cellStyle name="SAPBEXaggData 11 3 2" xfId="19491"/>
    <cellStyle name="SAPBEXaggData 11 3 3" xfId="19492"/>
    <cellStyle name="SAPBEXaggData 11 4" xfId="19493"/>
    <cellStyle name="SAPBEXaggData 12" xfId="877"/>
    <cellStyle name="SAPBEXaggData 12 2" xfId="878"/>
    <cellStyle name="SAPBEXaggData 12 2 10" xfId="879"/>
    <cellStyle name="SAPBEXaggData 12 2 10 2" xfId="880"/>
    <cellStyle name="SAPBEXaggData 12 2 10 2 2" xfId="19494"/>
    <cellStyle name="SAPBEXaggData 12 2 10 2 3" xfId="19495"/>
    <cellStyle name="SAPBEXaggData 12 2 10 3" xfId="881"/>
    <cellStyle name="SAPBEXaggData 12 2 10 3 2" xfId="19496"/>
    <cellStyle name="SAPBEXaggData 12 2 10 3 3" xfId="19497"/>
    <cellStyle name="SAPBEXaggData 12 2 10 4" xfId="19498"/>
    <cellStyle name="SAPBEXaggData 12 2 10 5" xfId="19499"/>
    <cellStyle name="SAPBEXaggData 12 2 11" xfId="882"/>
    <cellStyle name="SAPBEXaggData 12 2 11 2" xfId="883"/>
    <cellStyle name="SAPBEXaggData 12 2 11 2 2" xfId="19500"/>
    <cellStyle name="SAPBEXaggData 12 2 11 2 3" xfId="19501"/>
    <cellStyle name="SAPBEXaggData 12 2 11 3" xfId="884"/>
    <cellStyle name="SAPBEXaggData 12 2 11 3 2" xfId="19502"/>
    <cellStyle name="SAPBEXaggData 12 2 11 3 3" xfId="19503"/>
    <cellStyle name="SAPBEXaggData 12 2 11 4" xfId="19504"/>
    <cellStyle name="SAPBEXaggData 12 2 11 5" xfId="19505"/>
    <cellStyle name="SAPBEXaggData 12 2 12" xfId="885"/>
    <cellStyle name="SAPBEXaggData 12 2 12 2" xfId="886"/>
    <cellStyle name="SAPBEXaggData 12 2 12 2 2" xfId="19506"/>
    <cellStyle name="SAPBEXaggData 12 2 12 2 3" xfId="19507"/>
    <cellStyle name="SAPBEXaggData 12 2 12 3" xfId="887"/>
    <cellStyle name="SAPBEXaggData 12 2 12 3 2" xfId="19508"/>
    <cellStyle name="SAPBEXaggData 12 2 12 3 3" xfId="19509"/>
    <cellStyle name="SAPBEXaggData 12 2 12 4" xfId="19510"/>
    <cellStyle name="SAPBEXaggData 12 2 12 5" xfId="19511"/>
    <cellStyle name="SAPBEXaggData 12 2 13" xfId="19512"/>
    <cellStyle name="SAPBEXaggData 12 2 13 2" xfId="19513"/>
    <cellStyle name="SAPBEXaggData 12 2 13 3" xfId="19514"/>
    <cellStyle name="SAPBEXaggData 12 2 14" xfId="19515"/>
    <cellStyle name="SAPBEXaggData 12 2 2" xfId="888"/>
    <cellStyle name="SAPBEXaggData 12 2 2 10" xfId="889"/>
    <cellStyle name="SAPBEXaggData 12 2 2 10 2" xfId="890"/>
    <cellStyle name="SAPBEXaggData 12 2 2 10 2 2" xfId="19516"/>
    <cellStyle name="SAPBEXaggData 12 2 2 10 2 3" xfId="19517"/>
    <cellStyle name="SAPBEXaggData 12 2 2 10 3" xfId="891"/>
    <cellStyle name="SAPBEXaggData 12 2 2 10 3 2" xfId="19518"/>
    <cellStyle name="SAPBEXaggData 12 2 2 10 3 3" xfId="19519"/>
    <cellStyle name="SAPBEXaggData 12 2 2 10 4" xfId="19520"/>
    <cellStyle name="SAPBEXaggData 12 2 2 10 5" xfId="19521"/>
    <cellStyle name="SAPBEXaggData 12 2 2 11" xfId="19522"/>
    <cellStyle name="SAPBEXaggData 12 2 2 11 2" xfId="19523"/>
    <cellStyle name="SAPBEXaggData 12 2 2 11 3" xfId="19524"/>
    <cellStyle name="SAPBEXaggData 12 2 2 12" xfId="19525"/>
    <cellStyle name="SAPBEXaggData 12 2 2 2" xfId="892"/>
    <cellStyle name="SAPBEXaggData 12 2 2 2 2" xfId="893"/>
    <cellStyle name="SAPBEXaggData 12 2 2 2 2 2" xfId="894"/>
    <cellStyle name="SAPBEXaggData 12 2 2 2 2 2 2" xfId="19526"/>
    <cellStyle name="SAPBEXaggData 12 2 2 2 2 2 2 2" xfId="19527"/>
    <cellStyle name="SAPBEXaggData 12 2 2 2 2 2 2 2 2" xfId="19528"/>
    <cellStyle name="SAPBEXaggData 12 2 2 2 2 2 2 3" xfId="19529"/>
    <cellStyle name="SAPBEXaggData 12 2 2 2 2 2 3" xfId="19530"/>
    <cellStyle name="SAPBEXaggData 12 2 2 2 2 2 3 2" xfId="19531"/>
    <cellStyle name="SAPBEXaggData 12 2 2 2 2 2 3 3" xfId="19532"/>
    <cellStyle name="SAPBEXaggData 12 2 2 2 2 2 4" xfId="19533"/>
    <cellStyle name="SAPBEXaggData 12 2 2 2 2 2 4 2" xfId="19534"/>
    <cellStyle name="SAPBEXaggData 12 2 2 2 2 2 4 3" xfId="19535"/>
    <cellStyle name="SAPBEXaggData 12 2 2 2 2 2 5" xfId="19536"/>
    <cellStyle name="SAPBEXaggData 12 2 2 2 2 2 5 2" xfId="19537"/>
    <cellStyle name="SAPBEXaggData 12 2 2 2 2 2 6" xfId="19538"/>
    <cellStyle name="SAPBEXaggData 12 2 2 2 2 2 7" xfId="19539"/>
    <cellStyle name="SAPBEXaggData 12 2 2 2 2 2 8" xfId="19540"/>
    <cellStyle name="SAPBEXaggData 12 2 2 2 2 2 9" xfId="19541"/>
    <cellStyle name="SAPBEXaggData 12 2 2 2 2 3" xfId="19542"/>
    <cellStyle name="SAPBEXaggData 12 2 2 2 2 3 2" xfId="19543"/>
    <cellStyle name="SAPBEXaggData 12 2 2 2 2 3 2 2" xfId="19544"/>
    <cellStyle name="SAPBEXaggData 12 2 2 2 2 3 3" xfId="19545"/>
    <cellStyle name="SAPBEXaggData 12 2 2 2 2 4" xfId="19546"/>
    <cellStyle name="SAPBEXaggData 12 2 2 2 2 4 2" xfId="19547"/>
    <cellStyle name="SAPBEXaggData 12 2 2 2 2 4 3" xfId="19548"/>
    <cellStyle name="SAPBEXaggData 12 2 2 2 2 5" xfId="19549"/>
    <cellStyle name="SAPBEXaggData 12 2 2 2 2 6" xfId="19550"/>
    <cellStyle name="SAPBEXaggData 12 2 2 2 3" xfId="895"/>
    <cellStyle name="SAPBEXaggData 12 2 2 2 3 2" xfId="19551"/>
    <cellStyle name="SAPBEXaggData 12 2 2 2 3 2 2" xfId="19552"/>
    <cellStyle name="SAPBEXaggData 12 2 2 2 3 2 2 2" xfId="19553"/>
    <cellStyle name="SAPBEXaggData 12 2 2 2 3 2 3" xfId="19554"/>
    <cellStyle name="SAPBEXaggData 12 2 2 2 3 3" xfId="19555"/>
    <cellStyle name="SAPBEXaggData 12 2 2 2 3 3 2" xfId="19556"/>
    <cellStyle name="SAPBEXaggData 12 2 2 2 3 3 3" xfId="19557"/>
    <cellStyle name="SAPBEXaggData 12 2 2 2 3 4" xfId="19558"/>
    <cellStyle name="SAPBEXaggData 12 2 2 2 3 4 2" xfId="19559"/>
    <cellStyle name="SAPBEXaggData 12 2 2 2 3 4 3" xfId="19560"/>
    <cellStyle name="SAPBEXaggData 12 2 2 2 3 5" xfId="19561"/>
    <cellStyle name="SAPBEXaggData 12 2 2 2 3 5 2" xfId="19562"/>
    <cellStyle name="SAPBEXaggData 12 2 2 2 3 5 3" xfId="19563"/>
    <cellStyle name="SAPBEXaggData 12 2 2 2 3 6" xfId="19564"/>
    <cellStyle name="SAPBEXaggData 12 2 2 2 3 6 2" xfId="19565"/>
    <cellStyle name="SAPBEXaggData 12 2 2 2 3 7" xfId="19566"/>
    <cellStyle name="SAPBEXaggData 12 2 2 2 3 8" xfId="19567"/>
    <cellStyle name="SAPBEXaggData 12 2 2 2 3 9" xfId="19568"/>
    <cellStyle name="SAPBEXaggData 12 2 2 2 4" xfId="896"/>
    <cellStyle name="SAPBEXaggData 12 2 2 2 4 2" xfId="19569"/>
    <cellStyle name="SAPBEXaggData 12 2 2 2 4 2 2" xfId="19570"/>
    <cellStyle name="SAPBEXaggData 12 2 2 2 4 3" xfId="19571"/>
    <cellStyle name="SAPBEXaggData 12 2 2 2 5" xfId="19572"/>
    <cellStyle name="SAPBEXaggData 12 2 2 2 5 2" xfId="19573"/>
    <cellStyle name="SAPBEXaggData 12 2 2 2 5 3" xfId="19574"/>
    <cellStyle name="SAPBEXaggData 12 2 2 2 6" xfId="19575"/>
    <cellStyle name="SAPBEXaggData 12 2 2 3" xfId="897"/>
    <cellStyle name="SAPBEXaggData 12 2 2 3 2" xfId="898"/>
    <cellStyle name="SAPBEXaggData 12 2 2 3 2 2" xfId="19576"/>
    <cellStyle name="SAPBEXaggData 12 2 2 3 2 2 2" xfId="19577"/>
    <cellStyle name="SAPBEXaggData 12 2 2 3 2 2 2 2" xfId="19578"/>
    <cellStyle name="SAPBEXaggData 12 2 2 3 2 2 3" xfId="19579"/>
    <cellStyle name="SAPBEXaggData 12 2 2 3 2 3" xfId="19580"/>
    <cellStyle name="SAPBEXaggData 12 2 2 3 2 3 2" xfId="19581"/>
    <cellStyle name="SAPBEXaggData 12 2 2 3 2 3 2 2" xfId="19582"/>
    <cellStyle name="SAPBEXaggData 12 2 2 3 2 3 3" xfId="19583"/>
    <cellStyle name="SAPBEXaggData 12 2 2 3 2 4" xfId="19584"/>
    <cellStyle name="SAPBEXaggData 12 2 2 3 2 4 2" xfId="19585"/>
    <cellStyle name="SAPBEXaggData 12 2 2 3 2 4 3" xfId="19586"/>
    <cellStyle name="SAPBEXaggData 12 2 2 3 2 5" xfId="19587"/>
    <cellStyle name="SAPBEXaggData 12 2 2 3 2 5 2" xfId="19588"/>
    <cellStyle name="SAPBEXaggData 12 2 2 3 2 6" xfId="19589"/>
    <cellStyle name="SAPBEXaggData 12 2 2 3 2 7" xfId="19590"/>
    <cellStyle name="SAPBEXaggData 12 2 2 3 2 8" xfId="19591"/>
    <cellStyle name="SAPBEXaggData 12 2 2 3 2 9" xfId="19592"/>
    <cellStyle name="SAPBEXaggData 12 2 2 3 3" xfId="899"/>
    <cellStyle name="SAPBEXaggData 12 2 2 3 3 2" xfId="19593"/>
    <cellStyle name="SAPBEXaggData 12 2 2 3 3 2 2" xfId="19594"/>
    <cellStyle name="SAPBEXaggData 12 2 2 3 3 3" xfId="19595"/>
    <cellStyle name="SAPBEXaggData 12 2 2 3 4" xfId="900"/>
    <cellStyle name="SAPBEXaggData 12 2 2 3 4 2" xfId="19596"/>
    <cellStyle name="SAPBEXaggData 12 2 2 3 4 3" xfId="19597"/>
    <cellStyle name="SAPBEXaggData 12 2 2 3 5" xfId="19598"/>
    <cellStyle name="SAPBEXaggData 12 2 2 3 6" xfId="19599"/>
    <cellStyle name="SAPBEXaggData 12 2 2 4" xfId="901"/>
    <cellStyle name="SAPBEXaggData 12 2 2 4 10" xfId="19600"/>
    <cellStyle name="SAPBEXaggData 12 2 2 4 11" xfId="19601"/>
    <cellStyle name="SAPBEXaggData 12 2 2 4 2" xfId="902"/>
    <cellStyle name="SAPBEXaggData 12 2 2 4 2 10" xfId="19602"/>
    <cellStyle name="SAPBEXaggData 12 2 2 4 2 2" xfId="903"/>
    <cellStyle name="SAPBEXaggData 12 2 2 4 2 2 2" xfId="19603"/>
    <cellStyle name="SAPBEXaggData 12 2 2 4 2 2 2 2" xfId="19604"/>
    <cellStyle name="SAPBEXaggData 12 2 2 4 2 2 3" xfId="19605"/>
    <cellStyle name="SAPBEXaggData 12 2 2 4 2 3" xfId="19606"/>
    <cellStyle name="SAPBEXaggData 12 2 2 4 2 3 2" xfId="19607"/>
    <cellStyle name="SAPBEXaggData 12 2 2 4 2 3 2 2" xfId="19608"/>
    <cellStyle name="SAPBEXaggData 12 2 2 4 2 3 3" xfId="19609"/>
    <cellStyle name="SAPBEXaggData 12 2 2 4 2 4" xfId="19610"/>
    <cellStyle name="SAPBEXaggData 12 2 2 4 2 4 2" xfId="19611"/>
    <cellStyle name="SAPBEXaggData 12 2 2 4 2 4 3" xfId="19612"/>
    <cellStyle name="SAPBEXaggData 12 2 2 4 2 5" xfId="19613"/>
    <cellStyle name="SAPBEXaggData 12 2 2 4 2 5 2" xfId="19614"/>
    <cellStyle name="SAPBEXaggData 12 2 2 4 2 5 3" xfId="19615"/>
    <cellStyle name="SAPBEXaggData 12 2 2 4 2 6" xfId="19616"/>
    <cellStyle name="SAPBEXaggData 12 2 2 4 2 6 2" xfId="19617"/>
    <cellStyle name="SAPBEXaggData 12 2 2 4 2 7" xfId="19618"/>
    <cellStyle name="SAPBEXaggData 12 2 2 4 2 8" xfId="19619"/>
    <cellStyle name="SAPBEXaggData 12 2 2 4 2 9" xfId="19620"/>
    <cellStyle name="SAPBEXaggData 12 2 2 4 3" xfId="904"/>
    <cellStyle name="SAPBEXaggData 12 2 2 4 3 2" xfId="19621"/>
    <cellStyle name="SAPBEXaggData 12 2 2 4 3 2 2" xfId="19622"/>
    <cellStyle name="SAPBEXaggData 12 2 2 4 3 3" xfId="19623"/>
    <cellStyle name="SAPBEXaggData 12 2 2 4 4" xfId="19624"/>
    <cellStyle name="SAPBEXaggData 12 2 2 4 4 2" xfId="19625"/>
    <cellStyle name="SAPBEXaggData 12 2 2 4 4 2 2" xfId="19626"/>
    <cellStyle name="SAPBEXaggData 12 2 2 4 4 3" xfId="19627"/>
    <cellStyle name="SAPBEXaggData 12 2 2 4 5" xfId="19628"/>
    <cellStyle name="SAPBEXaggData 12 2 2 4 5 2" xfId="19629"/>
    <cellStyle name="SAPBEXaggData 12 2 2 4 5 3" xfId="19630"/>
    <cellStyle name="SAPBEXaggData 12 2 2 4 6" xfId="19631"/>
    <cellStyle name="SAPBEXaggData 12 2 2 4 6 2" xfId="19632"/>
    <cellStyle name="SAPBEXaggData 12 2 2 4 6 3" xfId="19633"/>
    <cellStyle name="SAPBEXaggData 12 2 2 4 7" xfId="19634"/>
    <cellStyle name="SAPBEXaggData 12 2 2 4 7 2" xfId="19635"/>
    <cellStyle name="SAPBEXaggData 12 2 2 4 8" xfId="19636"/>
    <cellStyle name="SAPBEXaggData 12 2 2 4 9" xfId="19637"/>
    <cellStyle name="SAPBEXaggData 12 2 2 5" xfId="905"/>
    <cellStyle name="SAPBEXaggData 12 2 2 5 10" xfId="19638"/>
    <cellStyle name="SAPBEXaggData 12 2 2 5 11" xfId="19639"/>
    <cellStyle name="SAPBEXaggData 12 2 2 5 2" xfId="906"/>
    <cellStyle name="SAPBEXaggData 12 2 2 5 2 10" xfId="19640"/>
    <cellStyle name="SAPBEXaggData 12 2 2 5 2 2" xfId="907"/>
    <cellStyle name="SAPBEXaggData 12 2 2 5 2 2 2" xfId="19641"/>
    <cellStyle name="SAPBEXaggData 12 2 2 5 2 2 2 2" xfId="19642"/>
    <cellStyle name="SAPBEXaggData 12 2 2 5 2 2 3" xfId="19643"/>
    <cellStyle name="SAPBEXaggData 12 2 2 5 2 3" xfId="908"/>
    <cellStyle name="SAPBEXaggData 12 2 2 5 2 3 2" xfId="19644"/>
    <cellStyle name="SAPBEXaggData 12 2 2 5 2 3 2 2" xfId="19645"/>
    <cellStyle name="SAPBEXaggData 12 2 2 5 2 3 3" xfId="19646"/>
    <cellStyle name="SAPBEXaggData 12 2 2 5 2 4" xfId="19647"/>
    <cellStyle name="SAPBEXaggData 12 2 2 5 2 4 2" xfId="19648"/>
    <cellStyle name="SAPBEXaggData 12 2 2 5 2 4 3" xfId="19649"/>
    <cellStyle name="SAPBEXaggData 12 2 2 5 2 5" xfId="19650"/>
    <cellStyle name="SAPBEXaggData 12 2 2 5 2 5 2" xfId="19651"/>
    <cellStyle name="SAPBEXaggData 12 2 2 5 2 5 3" xfId="19652"/>
    <cellStyle name="SAPBEXaggData 12 2 2 5 2 6" xfId="19653"/>
    <cellStyle name="SAPBEXaggData 12 2 2 5 2 6 2" xfId="19654"/>
    <cellStyle name="SAPBEXaggData 12 2 2 5 2 6 3" xfId="19655"/>
    <cellStyle name="SAPBEXaggData 12 2 2 5 2 7" xfId="19656"/>
    <cellStyle name="SAPBEXaggData 12 2 2 5 2 7 2" xfId="19657"/>
    <cellStyle name="SAPBEXaggData 12 2 2 5 2 8" xfId="19658"/>
    <cellStyle name="SAPBEXaggData 12 2 2 5 2 9" xfId="19659"/>
    <cellStyle name="SAPBEXaggData 12 2 2 5 3" xfId="909"/>
    <cellStyle name="SAPBEXaggData 12 2 2 5 3 2" xfId="19660"/>
    <cellStyle name="SAPBEXaggData 12 2 2 5 3 2 2" xfId="19661"/>
    <cellStyle name="SAPBEXaggData 12 2 2 5 3 3" xfId="19662"/>
    <cellStyle name="SAPBEXaggData 12 2 2 5 4" xfId="910"/>
    <cellStyle name="SAPBEXaggData 12 2 2 5 4 2" xfId="19663"/>
    <cellStyle name="SAPBEXaggData 12 2 2 5 4 2 2" xfId="19664"/>
    <cellStyle name="SAPBEXaggData 12 2 2 5 4 3" xfId="19665"/>
    <cellStyle name="SAPBEXaggData 12 2 2 5 5" xfId="19666"/>
    <cellStyle name="SAPBEXaggData 12 2 2 5 5 2" xfId="19667"/>
    <cellStyle name="SAPBEXaggData 12 2 2 5 5 3" xfId="19668"/>
    <cellStyle name="SAPBEXaggData 12 2 2 5 6" xfId="19669"/>
    <cellStyle name="SAPBEXaggData 12 2 2 5 6 2" xfId="19670"/>
    <cellStyle name="SAPBEXaggData 12 2 2 5 6 3" xfId="19671"/>
    <cellStyle name="SAPBEXaggData 12 2 2 5 7" xfId="19672"/>
    <cellStyle name="SAPBEXaggData 12 2 2 5 7 2" xfId="19673"/>
    <cellStyle name="SAPBEXaggData 12 2 2 5 7 3" xfId="19674"/>
    <cellStyle name="SAPBEXaggData 12 2 2 5 8" xfId="19675"/>
    <cellStyle name="SAPBEXaggData 12 2 2 5 8 2" xfId="19676"/>
    <cellStyle name="SAPBEXaggData 12 2 2 5 9" xfId="19677"/>
    <cellStyle name="SAPBEXaggData 12 2 2 6" xfId="911"/>
    <cellStyle name="SAPBEXaggData 12 2 2 6 2" xfId="912"/>
    <cellStyle name="SAPBEXaggData 12 2 2 6 2 2" xfId="913"/>
    <cellStyle name="SAPBEXaggData 12 2 2 6 2 2 2" xfId="19678"/>
    <cellStyle name="SAPBEXaggData 12 2 2 6 2 2 3" xfId="19679"/>
    <cellStyle name="SAPBEXaggData 12 2 2 6 2 3" xfId="914"/>
    <cellStyle name="SAPBEXaggData 12 2 2 6 2 3 2" xfId="19680"/>
    <cellStyle name="SAPBEXaggData 12 2 2 6 2 3 3" xfId="19681"/>
    <cellStyle name="SAPBEXaggData 12 2 2 6 2 4" xfId="19682"/>
    <cellStyle name="SAPBEXaggData 12 2 2 6 2 5" xfId="19683"/>
    <cellStyle name="SAPBEXaggData 12 2 2 6 3" xfId="915"/>
    <cellStyle name="SAPBEXaggData 12 2 2 6 3 2" xfId="19684"/>
    <cellStyle name="SAPBEXaggData 12 2 2 6 3 3" xfId="19685"/>
    <cellStyle name="SAPBEXaggData 12 2 2 6 4" xfId="916"/>
    <cellStyle name="SAPBEXaggData 12 2 2 6 4 2" xfId="19686"/>
    <cellStyle name="SAPBEXaggData 12 2 2 6 4 3" xfId="19687"/>
    <cellStyle name="SAPBEXaggData 12 2 2 6 5" xfId="19688"/>
    <cellStyle name="SAPBEXaggData 12 2 2 6 5 2" xfId="19689"/>
    <cellStyle name="SAPBEXaggData 12 2 2 6 6" xfId="19690"/>
    <cellStyle name="SAPBEXaggData 12 2 2 6 7" xfId="19691"/>
    <cellStyle name="SAPBEXaggData 12 2 2 7" xfId="917"/>
    <cellStyle name="SAPBEXaggData 12 2 2 7 2" xfId="918"/>
    <cellStyle name="SAPBEXaggData 12 2 2 7 2 2" xfId="919"/>
    <cellStyle name="SAPBEXaggData 12 2 2 7 2 2 2" xfId="19692"/>
    <cellStyle name="SAPBEXaggData 12 2 2 7 2 2 3" xfId="19693"/>
    <cellStyle name="SAPBEXaggData 12 2 2 7 2 3" xfId="920"/>
    <cellStyle name="SAPBEXaggData 12 2 2 7 2 3 2" xfId="19694"/>
    <cellStyle name="SAPBEXaggData 12 2 2 7 2 3 3" xfId="19695"/>
    <cellStyle name="SAPBEXaggData 12 2 2 7 2 4" xfId="19696"/>
    <cellStyle name="SAPBEXaggData 12 2 2 7 2 5" xfId="19697"/>
    <cellStyle name="SAPBEXaggData 12 2 2 7 3" xfId="921"/>
    <cellStyle name="SAPBEXaggData 12 2 2 7 3 2" xfId="19698"/>
    <cellStyle name="SAPBEXaggData 12 2 2 7 3 3" xfId="19699"/>
    <cellStyle name="SAPBEXaggData 12 2 2 7 4" xfId="922"/>
    <cellStyle name="SAPBEXaggData 12 2 2 7 4 2" xfId="19700"/>
    <cellStyle name="SAPBEXaggData 12 2 2 7 4 3" xfId="19701"/>
    <cellStyle name="SAPBEXaggData 12 2 2 7 5" xfId="19702"/>
    <cellStyle name="SAPBEXaggData 12 2 2 7 6" xfId="19703"/>
    <cellStyle name="SAPBEXaggData 12 2 2 8" xfId="923"/>
    <cellStyle name="SAPBEXaggData 12 2 2 8 2" xfId="924"/>
    <cellStyle name="SAPBEXaggData 12 2 2 8 2 2" xfId="19704"/>
    <cellStyle name="SAPBEXaggData 12 2 2 8 2 3" xfId="19705"/>
    <cellStyle name="SAPBEXaggData 12 2 2 8 3" xfId="925"/>
    <cellStyle name="SAPBEXaggData 12 2 2 8 3 2" xfId="19706"/>
    <cellStyle name="SAPBEXaggData 12 2 2 8 3 3" xfId="19707"/>
    <cellStyle name="SAPBEXaggData 12 2 2 8 4" xfId="19708"/>
    <cellStyle name="SAPBEXaggData 12 2 2 8 5" xfId="19709"/>
    <cellStyle name="SAPBEXaggData 12 2 2 9" xfId="926"/>
    <cellStyle name="SAPBEXaggData 12 2 2 9 2" xfId="927"/>
    <cellStyle name="SAPBEXaggData 12 2 2 9 2 2" xfId="19710"/>
    <cellStyle name="SAPBEXaggData 12 2 2 9 2 3" xfId="19711"/>
    <cellStyle name="SAPBEXaggData 12 2 2 9 3" xfId="928"/>
    <cellStyle name="SAPBEXaggData 12 2 2 9 3 2" xfId="19712"/>
    <cellStyle name="SAPBEXaggData 12 2 2 9 3 3" xfId="19713"/>
    <cellStyle name="SAPBEXaggData 12 2 2 9 4" xfId="19714"/>
    <cellStyle name="SAPBEXaggData 12 2 2 9 5" xfId="19715"/>
    <cellStyle name="SAPBEXaggData 12 2 3" xfId="929"/>
    <cellStyle name="SAPBEXaggData 12 2 3 10" xfId="930"/>
    <cellStyle name="SAPBEXaggData 12 2 3 10 2" xfId="931"/>
    <cellStyle name="SAPBEXaggData 12 2 3 10 2 2" xfId="19716"/>
    <cellStyle name="SAPBEXaggData 12 2 3 10 2 3" xfId="19717"/>
    <cellStyle name="SAPBEXaggData 12 2 3 10 3" xfId="932"/>
    <cellStyle name="SAPBEXaggData 12 2 3 10 3 2" xfId="19718"/>
    <cellStyle name="SAPBEXaggData 12 2 3 10 3 3" xfId="19719"/>
    <cellStyle name="SAPBEXaggData 12 2 3 10 4" xfId="19720"/>
    <cellStyle name="SAPBEXaggData 12 2 3 10 5" xfId="19721"/>
    <cellStyle name="SAPBEXaggData 12 2 3 11" xfId="19722"/>
    <cellStyle name="SAPBEXaggData 12 2 3 11 2" xfId="19723"/>
    <cellStyle name="SAPBEXaggData 12 2 3 11 3" xfId="19724"/>
    <cellStyle name="SAPBEXaggData 12 2 3 12" xfId="19725"/>
    <cellStyle name="SAPBEXaggData 12 2 3 2" xfId="933"/>
    <cellStyle name="SAPBEXaggData 12 2 3 2 2" xfId="934"/>
    <cellStyle name="SAPBEXaggData 12 2 3 2 2 2" xfId="935"/>
    <cellStyle name="SAPBEXaggData 12 2 3 2 2 2 2" xfId="19726"/>
    <cellStyle name="SAPBEXaggData 12 2 3 2 2 2 2 2" xfId="19727"/>
    <cellStyle name="SAPBEXaggData 12 2 3 2 2 2 2 2 2" xfId="19728"/>
    <cellStyle name="SAPBEXaggData 12 2 3 2 2 2 2 3" xfId="19729"/>
    <cellStyle name="SAPBEXaggData 12 2 3 2 2 2 3" xfId="19730"/>
    <cellStyle name="SAPBEXaggData 12 2 3 2 2 2 3 2" xfId="19731"/>
    <cellStyle name="SAPBEXaggData 12 2 3 2 2 2 3 3" xfId="19732"/>
    <cellStyle name="SAPBEXaggData 12 2 3 2 2 2 4" xfId="19733"/>
    <cellStyle name="SAPBEXaggData 12 2 3 2 2 2 4 2" xfId="19734"/>
    <cellStyle name="SAPBEXaggData 12 2 3 2 2 2 4 3" xfId="19735"/>
    <cellStyle name="SAPBEXaggData 12 2 3 2 2 2 5" xfId="19736"/>
    <cellStyle name="SAPBEXaggData 12 2 3 2 2 2 5 2" xfId="19737"/>
    <cellStyle name="SAPBEXaggData 12 2 3 2 2 2 6" xfId="19738"/>
    <cellStyle name="SAPBEXaggData 12 2 3 2 2 2 7" xfId="19739"/>
    <cellStyle name="SAPBEXaggData 12 2 3 2 2 2 8" xfId="19740"/>
    <cellStyle name="SAPBEXaggData 12 2 3 2 2 2 9" xfId="19741"/>
    <cellStyle name="SAPBEXaggData 12 2 3 2 2 3" xfId="19742"/>
    <cellStyle name="SAPBEXaggData 12 2 3 2 2 3 2" xfId="19743"/>
    <cellStyle name="SAPBEXaggData 12 2 3 2 2 3 2 2" xfId="19744"/>
    <cellStyle name="SAPBEXaggData 12 2 3 2 2 3 3" xfId="19745"/>
    <cellStyle name="SAPBEXaggData 12 2 3 2 2 4" xfId="19746"/>
    <cellStyle name="SAPBEXaggData 12 2 3 2 2 4 2" xfId="19747"/>
    <cellStyle name="SAPBEXaggData 12 2 3 2 2 4 3" xfId="19748"/>
    <cellStyle name="SAPBEXaggData 12 2 3 2 2 5" xfId="19749"/>
    <cellStyle name="SAPBEXaggData 12 2 3 2 2 6" xfId="19750"/>
    <cellStyle name="SAPBEXaggData 12 2 3 2 3" xfId="936"/>
    <cellStyle name="SAPBEXaggData 12 2 3 2 3 2" xfId="19751"/>
    <cellStyle name="SAPBEXaggData 12 2 3 2 3 2 2" xfId="19752"/>
    <cellStyle name="SAPBEXaggData 12 2 3 2 3 2 2 2" xfId="19753"/>
    <cellStyle name="SAPBEXaggData 12 2 3 2 3 2 3" xfId="19754"/>
    <cellStyle name="SAPBEXaggData 12 2 3 2 3 3" xfId="19755"/>
    <cellStyle name="SAPBEXaggData 12 2 3 2 3 3 2" xfId="19756"/>
    <cellStyle name="SAPBEXaggData 12 2 3 2 3 3 3" xfId="19757"/>
    <cellStyle name="SAPBEXaggData 12 2 3 2 3 4" xfId="19758"/>
    <cellStyle name="SAPBEXaggData 12 2 3 2 3 4 2" xfId="19759"/>
    <cellStyle name="SAPBEXaggData 12 2 3 2 3 4 3" xfId="19760"/>
    <cellStyle name="SAPBEXaggData 12 2 3 2 3 5" xfId="19761"/>
    <cellStyle name="SAPBEXaggData 12 2 3 2 3 5 2" xfId="19762"/>
    <cellStyle name="SAPBEXaggData 12 2 3 2 3 5 3" xfId="19763"/>
    <cellStyle name="SAPBEXaggData 12 2 3 2 3 6" xfId="19764"/>
    <cellStyle name="SAPBEXaggData 12 2 3 2 3 6 2" xfId="19765"/>
    <cellStyle name="SAPBEXaggData 12 2 3 2 3 7" xfId="19766"/>
    <cellStyle name="SAPBEXaggData 12 2 3 2 3 8" xfId="19767"/>
    <cellStyle name="SAPBEXaggData 12 2 3 2 3 9" xfId="19768"/>
    <cellStyle name="SAPBEXaggData 12 2 3 2 4" xfId="937"/>
    <cellStyle name="SAPBEXaggData 12 2 3 2 4 2" xfId="19769"/>
    <cellStyle name="SAPBEXaggData 12 2 3 2 4 2 2" xfId="19770"/>
    <cellStyle name="SAPBEXaggData 12 2 3 2 4 3" xfId="19771"/>
    <cellStyle name="SAPBEXaggData 12 2 3 2 5" xfId="19772"/>
    <cellStyle name="SAPBEXaggData 12 2 3 2 5 2" xfId="19773"/>
    <cellStyle name="SAPBEXaggData 12 2 3 2 5 3" xfId="19774"/>
    <cellStyle name="SAPBEXaggData 12 2 3 2 6" xfId="19775"/>
    <cellStyle name="SAPBEXaggData 12 2 3 3" xfId="938"/>
    <cellStyle name="SAPBEXaggData 12 2 3 3 2" xfId="939"/>
    <cellStyle name="SAPBEXaggData 12 2 3 3 2 2" xfId="19776"/>
    <cellStyle name="SAPBEXaggData 12 2 3 3 2 2 2" xfId="19777"/>
    <cellStyle name="SAPBEXaggData 12 2 3 3 2 2 2 2" xfId="19778"/>
    <cellStyle name="SAPBEXaggData 12 2 3 3 2 2 3" xfId="19779"/>
    <cellStyle name="SAPBEXaggData 12 2 3 3 2 3" xfId="19780"/>
    <cellStyle name="SAPBEXaggData 12 2 3 3 2 3 2" xfId="19781"/>
    <cellStyle name="SAPBEXaggData 12 2 3 3 2 3 2 2" xfId="19782"/>
    <cellStyle name="SAPBEXaggData 12 2 3 3 2 3 3" xfId="19783"/>
    <cellStyle name="SAPBEXaggData 12 2 3 3 2 4" xfId="19784"/>
    <cellStyle name="SAPBEXaggData 12 2 3 3 2 4 2" xfId="19785"/>
    <cellStyle name="SAPBEXaggData 12 2 3 3 2 4 3" xfId="19786"/>
    <cellStyle name="SAPBEXaggData 12 2 3 3 2 5" xfId="19787"/>
    <cellStyle name="SAPBEXaggData 12 2 3 3 2 5 2" xfId="19788"/>
    <cellStyle name="SAPBEXaggData 12 2 3 3 2 6" xfId="19789"/>
    <cellStyle name="SAPBEXaggData 12 2 3 3 2 7" xfId="19790"/>
    <cellStyle name="SAPBEXaggData 12 2 3 3 2 8" xfId="19791"/>
    <cellStyle name="SAPBEXaggData 12 2 3 3 2 9" xfId="19792"/>
    <cellStyle name="SAPBEXaggData 12 2 3 3 3" xfId="940"/>
    <cellStyle name="SAPBEXaggData 12 2 3 3 3 2" xfId="19793"/>
    <cellStyle name="SAPBEXaggData 12 2 3 3 3 2 2" xfId="19794"/>
    <cellStyle name="SAPBEXaggData 12 2 3 3 3 3" xfId="19795"/>
    <cellStyle name="SAPBEXaggData 12 2 3 3 4" xfId="941"/>
    <cellStyle name="SAPBEXaggData 12 2 3 3 4 2" xfId="19796"/>
    <cellStyle name="SAPBEXaggData 12 2 3 3 4 3" xfId="19797"/>
    <cellStyle name="SAPBEXaggData 12 2 3 3 5" xfId="19798"/>
    <cellStyle name="SAPBEXaggData 12 2 3 3 6" xfId="19799"/>
    <cellStyle name="SAPBEXaggData 12 2 3 4" xfId="942"/>
    <cellStyle name="SAPBEXaggData 12 2 3 4 10" xfId="19800"/>
    <cellStyle name="SAPBEXaggData 12 2 3 4 11" xfId="19801"/>
    <cellStyle name="SAPBEXaggData 12 2 3 4 2" xfId="943"/>
    <cellStyle name="SAPBEXaggData 12 2 3 4 2 10" xfId="19802"/>
    <cellStyle name="SAPBEXaggData 12 2 3 4 2 2" xfId="944"/>
    <cellStyle name="SAPBEXaggData 12 2 3 4 2 2 2" xfId="19803"/>
    <cellStyle name="SAPBEXaggData 12 2 3 4 2 2 2 2" xfId="19804"/>
    <cellStyle name="SAPBEXaggData 12 2 3 4 2 2 3" xfId="19805"/>
    <cellStyle name="SAPBEXaggData 12 2 3 4 2 3" xfId="19806"/>
    <cellStyle name="SAPBEXaggData 12 2 3 4 2 3 2" xfId="19807"/>
    <cellStyle name="SAPBEXaggData 12 2 3 4 2 3 2 2" xfId="19808"/>
    <cellStyle name="SAPBEXaggData 12 2 3 4 2 3 3" xfId="19809"/>
    <cellStyle name="SAPBEXaggData 12 2 3 4 2 4" xfId="19810"/>
    <cellStyle name="SAPBEXaggData 12 2 3 4 2 4 2" xfId="19811"/>
    <cellStyle name="SAPBEXaggData 12 2 3 4 2 4 3" xfId="19812"/>
    <cellStyle name="SAPBEXaggData 12 2 3 4 2 5" xfId="19813"/>
    <cellStyle name="SAPBEXaggData 12 2 3 4 2 5 2" xfId="19814"/>
    <cellStyle name="SAPBEXaggData 12 2 3 4 2 5 3" xfId="19815"/>
    <cellStyle name="SAPBEXaggData 12 2 3 4 2 6" xfId="19816"/>
    <cellStyle name="SAPBEXaggData 12 2 3 4 2 6 2" xfId="19817"/>
    <cellStyle name="SAPBEXaggData 12 2 3 4 2 7" xfId="19818"/>
    <cellStyle name="SAPBEXaggData 12 2 3 4 2 8" xfId="19819"/>
    <cellStyle name="SAPBEXaggData 12 2 3 4 2 9" xfId="19820"/>
    <cellStyle name="SAPBEXaggData 12 2 3 4 3" xfId="945"/>
    <cellStyle name="SAPBEXaggData 12 2 3 4 3 2" xfId="19821"/>
    <cellStyle name="SAPBEXaggData 12 2 3 4 3 2 2" xfId="19822"/>
    <cellStyle name="SAPBEXaggData 12 2 3 4 3 3" xfId="19823"/>
    <cellStyle name="SAPBEXaggData 12 2 3 4 4" xfId="19824"/>
    <cellStyle name="SAPBEXaggData 12 2 3 4 4 2" xfId="19825"/>
    <cellStyle name="SAPBEXaggData 12 2 3 4 4 2 2" xfId="19826"/>
    <cellStyle name="SAPBEXaggData 12 2 3 4 4 3" xfId="19827"/>
    <cellStyle name="SAPBEXaggData 12 2 3 4 5" xfId="19828"/>
    <cellStyle name="SAPBEXaggData 12 2 3 4 5 2" xfId="19829"/>
    <cellStyle name="SAPBEXaggData 12 2 3 4 5 3" xfId="19830"/>
    <cellStyle name="SAPBEXaggData 12 2 3 4 6" xfId="19831"/>
    <cellStyle name="SAPBEXaggData 12 2 3 4 6 2" xfId="19832"/>
    <cellStyle name="SAPBEXaggData 12 2 3 4 6 3" xfId="19833"/>
    <cellStyle name="SAPBEXaggData 12 2 3 4 7" xfId="19834"/>
    <cellStyle name="SAPBEXaggData 12 2 3 4 7 2" xfId="19835"/>
    <cellStyle name="SAPBEXaggData 12 2 3 4 8" xfId="19836"/>
    <cellStyle name="SAPBEXaggData 12 2 3 4 9" xfId="19837"/>
    <cellStyle name="SAPBEXaggData 12 2 3 5" xfId="946"/>
    <cellStyle name="SAPBEXaggData 12 2 3 5 10" xfId="19838"/>
    <cellStyle name="SAPBEXaggData 12 2 3 5 11" xfId="19839"/>
    <cellStyle name="SAPBEXaggData 12 2 3 5 2" xfId="947"/>
    <cellStyle name="SAPBEXaggData 12 2 3 5 2 10" xfId="19840"/>
    <cellStyle name="SAPBEXaggData 12 2 3 5 2 2" xfId="948"/>
    <cellStyle name="SAPBEXaggData 12 2 3 5 2 2 2" xfId="19841"/>
    <cellStyle name="SAPBEXaggData 12 2 3 5 2 2 2 2" xfId="19842"/>
    <cellStyle name="SAPBEXaggData 12 2 3 5 2 2 3" xfId="19843"/>
    <cellStyle name="SAPBEXaggData 12 2 3 5 2 3" xfId="949"/>
    <cellStyle name="SAPBEXaggData 12 2 3 5 2 3 2" xfId="19844"/>
    <cellStyle name="SAPBEXaggData 12 2 3 5 2 3 2 2" xfId="19845"/>
    <cellStyle name="SAPBEXaggData 12 2 3 5 2 3 3" xfId="19846"/>
    <cellStyle name="SAPBEXaggData 12 2 3 5 2 4" xfId="19847"/>
    <cellStyle name="SAPBEXaggData 12 2 3 5 2 4 2" xfId="19848"/>
    <cellStyle name="SAPBEXaggData 12 2 3 5 2 4 3" xfId="19849"/>
    <cellStyle name="SAPBEXaggData 12 2 3 5 2 5" xfId="19850"/>
    <cellStyle name="SAPBEXaggData 12 2 3 5 2 5 2" xfId="19851"/>
    <cellStyle name="SAPBEXaggData 12 2 3 5 2 5 3" xfId="19852"/>
    <cellStyle name="SAPBEXaggData 12 2 3 5 2 6" xfId="19853"/>
    <cellStyle name="SAPBEXaggData 12 2 3 5 2 6 2" xfId="19854"/>
    <cellStyle name="SAPBEXaggData 12 2 3 5 2 6 3" xfId="19855"/>
    <cellStyle name="SAPBEXaggData 12 2 3 5 2 7" xfId="19856"/>
    <cellStyle name="SAPBEXaggData 12 2 3 5 2 7 2" xfId="19857"/>
    <cellStyle name="SAPBEXaggData 12 2 3 5 2 8" xfId="19858"/>
    <cellStyle name="SAPBEXaggData 12 2 3 5 2 9" xfId="19859"/>
    <cellStyle name="SAPBEXaggData 12 2 3 5 3" xfId="950"/>
    <cellStyle name="SAPBEXaggData 12 2 3 5 3 2" xfId="19860"/>
    <cellStyle name="SAPBEXaggData 12 2 3 5 3 2 2" xfId="19861"/>
    <cellStyle name="SAPBEXaggData 12 2 3 5 3 3" xfId="19862"/>
    <cellStyle name="SAPBEXaggData 12 2 3 5 4" xfId="951"/>
    <cellStyle name="SAPBEXaggData 12 2 3 5 4 2" xfId="19863"/>
    <cellStyle name="SAPBEXaggData 12 2 3 5 4 2 2" xfId="19864"/>
    <cellStyle name="SAPBEXaggData 12 2 3 5 4 3" xfId="19865"/>
    <cellStyle name="SAPBEXaggData 12 2 3 5 5" xfId="19866"/>
    <cellStyle name="SAPBEXaggData 12 2 3 5 5 2" xfId="19867"/>
    <cellStyle name="SAPBEXaggData 12 2 3 5 5 3" xfId="19868"/>
    <cellStyle name="SAPBEXaggData 12 2 3 5 6" xfId="19869"/>
    <cellStyle name="SAPBEXaggData 12 2 3 5 6 2" xfId="19870"/>
    <cellStyle name="SAPBEXaggData 12 2 3 5 6 3" xfId="19871"/>
    <cellStyle name="SAPBEXaggData 12 2 3 5 7" xfId="19872"/>
    <cellStyle name="SAPBEXaggData 12 2 3 5 7 2" xfId="19873"/>
    <cellStyle name="SAPBEXaggData 12 2 3 5 7 3" xfId="19874"/>
    <cellStyle name="SAPBEXaggData 12 2 3 5 8" xfId="19875"/>
    <cellStyle name="SAPBEXaggData 12 2 3 5 8 2" xfId="19876"/>
    <cellStyle name="SAPBEXaggData 12 2 3 5 9" xfId="19877"/>
    <cellStyle name="SAPBEXaggData 12 2 3 6" xfId="952"/>
    <cellStyle name="SAPBEXaggData 12 2 3 6 2" xfId="953"/>
    <cellStyle name="SAPBEXaggData 12 2 3 6 2 2" xfId="954"/>
    <cellStyle name="SAPBEXaggData 12 2 3 6 2 2 2" xfId="19878"/>
    <cellStyle name="SAPBEXaggData 12 2 3 6 2 2 3" xfId="19879"/>
    <cellStyle name="SAPBEXaggData 12 2 3 6 2 3" xfId="955"/>
    <cellStyle name="SAPBEXaggData 12 2 3 6 2 3 2" xfId="19880"/>
    <cellStyle name="SAPBEXaggData 12 2 3 6 2 3 3" xfId="19881"/>
    <cellStyle name="SAPBEXaggData 12 2 3 6 2 4" xfId="19882"/>
    <cellStyle name="SAPBEXaggData 12 2 3 6 2 5" xfId="19883"/>
    <cellStyle name="SAPBEXaggData 12 2 3 6 3" xfId="956"/>
    <cellStyle name="SAPBEXaggData 12 2 3 6 3 2" xfId="19884"/>
    <cellStyle name="SAPBEXaggData 12 2 3 6 3 3" xfId="19885"/>
    <cellStyle name="SAPBEXaggData 12 2 3 6 4" xfId="957"/>
    <cellStyle name="SAPBEXaggData 12 2 3 6 4 2" xfId="19886"/>
    <cellStyle name="SAPBEXaggData 12 2 3 6 4 3" xfId="19887"/>
    <cellStyle name="SAPBEXaggData 12 2 3 6 5" xfId="19888"/>
    <cellStyle name="SAPBEXaggData 12 2 3 6 5 2" xfId="19889"/>
    <cellStyle name="SAPBEXaggData 12 2 3 6 6" xfId="19890"/>
    <cellStyle name="SAPBEXaggData 12 2 3 6 7" xfId="19891"/>
    <cellStyle name="SAPBEXaggData 12 2 3 7" xfId="958"/>
    <cellStyle name="SAPBEXaggData 12 2 3 7 2" xfId="959"/>
    <cellStyle name="SAPBEXaggData 12 2 3 7 2 2" xfId="960"/>
    <cellStyle name="SAPBEXaggData 12 2 3 7 2 2 2" xfId="19892"/>
    <cellStyle name="SAPBEXaggData 12 2 3 7 2 2 3" xfId="19893"/>
    <cellStyle name="SAPBEXaggData 12 2 3 7 2 3" xfId="961"/>
    <cellStyle name="SAPBEXaggData 12 2 3 7 2 3 2" xfId="19894"/>
    <cellStyle name="SAPBEXaggData 12 2 3 7 2 3 3" xfId="19895"/>
    <cellStyle name="SAPBEXaggData 12 2 3 7 2 4" xfId="19896"/>
    <cellStyle name="SAPBEXaggData 12 2 3 7 2 5" xfId="19897"/>
    <cellStyle name="SAPBEXaggData 12 2 3 7 3" xfId="962"/>
    <cellStyle name="SAPBEXaggData 12 2 3 7 3 2" xfId="19898"/>
    <cellStyle name="SAPBEXaggData 12 2 3 7 3 3" xfId="19899"/>
    <cellStyle name="SAPBEXaggData 12 2 3 7 4" xfId="963"/>
    <cellStyle name="SAPBEXaggData 12 2 3 7 4 2" xfId="19900"/>
    <cellStyle name="SAPBEXaggData 12 2 3 7 4 3" xfId="19901"/>
    <cellStyle name="SAPBEXaggData 12 2 3 7 5" xfId="19902"/>
    <cellStyle name="SAPBEXaggData 12 2 3 7 6" xfId="19903"/>
    <cellStyle name="SAPBEXaggData 12 2 3 8" xfId="964"/>
    <cellStyle name="SAPBEXaggData 12 2 3 8 2" xfId="965"/>
    <cellStyle name="SAPBEXaggData 12 2 3 8 2 2" xfId="19904"/>
    <cellStyle name="SAPBEXaggData 12 2 3 8 2 3" xfId="19905"/>
    <cellStyle name="SAPBEXaggData 12 2 3 8 3" xfId="966"/>
    <cellStyle name="SAPBEXaggData 12 2 3 8 3 2" xfId="19906"/>
    <cellStyle name="SAPBEXaggData 12 2 3 8 3 3" xfId="19907"/>
    <cellStyle name="SAPBEXaggData 12 2 3 8 4" xfId="19908"/>
    <cellStyle name="SAPBEXaggData 12 2 3 8 5" xfId="19909"/>
    <cellStyle name="SAPBEXaggData 12 2 3 9" xfId="967"/>
    <cellStyle name="SAPBEXaggData 12 2 3 9 2" xfId="968"/>
    <cellStyle name="SAPBEXaggData 12 2 3 9 2 2" xfId="19910"/>
    <cellStyle name="SAPBEXaggData 12 2 3 9 2 3" xfId="19911"/>
    <cellStyle name="SAPBEXaggData 12 2 3 9 3" xfId="969"/>
    <cellStyle name="SAPBEXaggData 12 2 3 9 3 2" xfId="19912"/>
    <cellStyle name="SAPBEXaggData 12 2 3 9 3 3" xfId="19913"/>
    <cellStyle name="SAPBEXaggData 12 2 3 9 4" xfId="19914"/>
    <cellStyle name="SAPBEXaggData 12 2 3 9 5" xfId="19915"/>
    <cellStyle name="SAPBEXaggData 12 2 4" xfId="970"/>
    <cellStyle name="SAPBEXaggData 12 2 4 2" xfId="971"/>
    <cellStyle name="SAPBEXaggData 12 2 4 2 2" xfId="972"/>
    <cellStyle name="SAPBEXaggData 12 2 4 2 2 2" xfId="19916"/>
    <cellStyle name="SAPBEXaggData 12 2 4 2 2 2 2" xfId="19917"/>
    <cellStyle name="SAPBEXaggData 12 2 4 2 2 2 2 2" xfId="19918"/>
    <cellStyle name="SAPBEXaggData 12 2 4 2 2 2 3" xfId="19919"/>
    <cellStyle name="SAPBEXaggData 12 2 4 2 2 3" xfId="19920"/>
    <cellStyle name="SAPBEXaggData 12 2 4 2 2 3 2" xfId="19921"/>
    <cellStyle name="SAPBEXaggData 12 2 4 2 2 3 3" xfId="19922"/>
    <cellStyle name="SAPBEXaggData 12 2 4 2 2 4" xfId="19923"/>
    <cellStyle name="SAPBEXaggData 12 2 4 2 2 4 2" xfId="19924"/>
    <cellStyle name="SAPBEXaggData 12 2 4 2 2 4 3" xfId="19925"/>
    <cellStyle name="SAPBEXaggData 12 2 4 2 2 5" xfId="19926"/>
    <cellStyle name="SAPBEXaggData 12 2 4 2 2 5 2" xfId="19927"/>
    <cellStyle name="SAPBEXaggData 12 2 4 2 2 6" xfId="19928"/>
    <cellStyle name="SAPBEXaggData 12 2 4 2 2 7" xfId="19929"/>
    <cellStyle name="SAPBEXaggData 12 2 4 2 2 8" xfId="19930"/>
    <cellStyle name="SAPBEXaggData 12 2 4 2 2 9" xfId="19931"/>
    <cellStyle name="SAPBEXaggData 12 2 4 2 3" xfId="19932"/>
    <cellStyle name="SAPBEXaggData 12 2 4 2 3 2" xfId="19933"/>
    <cellStyle name="SAPBEXaggData 12 2 4 2 3 2 2" xfId="19934"/>
    <cellStyle name="SAPBEXaggData 12 2 4 2 3 3" xfId="19935"/>
    <cellStyle name="SAPBEXaggData 12 2 4 2 4" xfId="19936"/>
    <cellStyle name="SAPBEXaggData 12 2 4 2 4 2" xfId="19937"/>
    <cellStyle name="SAPBEXaggData 12 2 4 2 4 3" xfId="19938"/>
    <cellStyle name="SAPBEXaggData 12 2 4 2 5" xfId="19939"/>
    <cellStyle name="SAPBEXaggData 12 2 4 2 6" xfId="19940"/>
    <cellStyle name="SAPBEXaggData 12 2 4 3" xfId="973"/>
    <cellStyle name="SAPBEXaggData 12 2 4 3 2" xfId="19941"/>
    <cellStyle name="SAPBEXaggData 12 2 4 3 2 2" xfId="19942"/>
    <cellStyle name="SAPBEXaggData 12 2 4 3 2 2 2" xfId="19943"/>
    <cellStyle name="SAPBEXaggData 12 2 4 3 2 3" xfId="19944"/>
    <cellStyle name="SAPBEXaggData 12 2 4 3 3" xfId="19945"/>
    <cellStyle name="SAPBEXaggData 12 2 4 3 3 2" xfId="19946"/>
    <cellStyle name="SAPBEXaggData 12 2 4 3 3 3" xfId="19947"/>
    <cellStyle name="SAPBEXaggData 12 2 4 3 4" xfId="19948"/>
    <cellStyle name="SAPBEXaggData 12 2 4 3 4 2" xfId="19949"/>
    <cellStyle name="SAPBEXaggData 12 2 4 3 4 3" xfId="19950"/>
    <cellStyle name="SAPBEXaggData 12 2 4 3 5" xfId="19951"/>
    <cellStyle name="SAPBEXaggData 12 2 4 3 5 2" xfId="19952"/>
    <cellStyle name="SAPBEXaggData 12 2 4 3 5 3" xfId="19953"/>
    <cellStyle name="SAPBEXaggData 12 2 4 3 6" xfId="19954"/>
    <cellStyle name="SAPBEXaggData 12 2 4 3 6 2" xfId="19955"/>
    <cellStyle name="SAPBEXaggData 12 2 4 3 7" xfId="19956"/>
    <cellStyle name="SAPBEXaggData 12 2 4 3 8" xfId="19957"/>
    <cellStyle name="SAPBEXaggData 12 2 4 3 9" xfId="19958"/>
    <cellStyle name="SAPBEXaggData 12 2 4 4" xfId="974"/>
    <cellStyle name="SAPBEXaggData 12 2 4 4 2" xfId="19959"/>
    <cellStyle name="SAPBEXaggData 12 2 4 4 2 2" xfId="19960"/>
    <cellStyle name="SAPBEXaggData 12 2 4 4 3" xfId="19961"/>
    <cellStyle name="SAPBEXaggData 12 2 4 5" xfId="19962"/>
    <cellStyle name="SAPBEXaggData 12 2 4 5 2" xfId="19963"/>
    <cellStyle name="SAPBEXaggData 12 2 4 5 3" xfId="19964"/>
    <cellStyle name="SAPBEXaggData 12 2 4 6" xfId="19965"/>
    <cellStyle name="SAPBEXaggData 12 2 5" xfId="975"/>
    <cellStyle name="SAPBEXaggData 12 2 5 2" xfId="976"/>
    <cellStyle name="SAPBEXaggData 12 2 5 2 2" xfId="19966"/>
    <cellStyle name="SAPBEXaggData 12 2 5 2 2 2" xfId="19967"/>
    <cellStyle name="SAPBEXaggData 12 2 5 2 2 2 2" xfId="19968"/>
    <cellStyle name="SAPBEXaggData 12 2 5 2 2 3" xfId="19969"/>
    <cellStyle name="SAPBEXaggData 12 2 5 2 3" xfId="19970"/>
    <cellStyle name="SAPBEXaggData 12 2 5 2 3 2" xfId="19971"/>
    <cellStyle name="SAPBEXaggData 12 2 5 2 3 2 2" xfId="19972"/>
    <cellStyle name="SAPBEXaggData 12 2 5 2 3 3" xfId="19973"/>
    <cellStyle name="SAPBEXaggData 12 2 5 2 4" xfId="19974"/>
    <cellStyle name="SAPBEXaggData 12 2 5 2 4 2" xfId="19975"/>
    <cellStyle name="SAPBEXaggData 12 2 5 2 4 3" xfId="19976"/>
    <cellStyle name="SAPBEXaggData 12 2 5 2 5" xfId="19977"/>
    <cellStyle name="SAPBEXaggData 12 2 5 2 5 2" xfId="19978"/>
    <cellStyle name="SAPBEXaggData 12 2 5 2 6" xfId="19979"/>
    <cellStyle name="SAPBEXaggData 12 2 5 2 7" xfId="19980"/>
    <cellStyle name="SAPBEXaggData 12 2 5 2 8" xfId="19981"/>
    <cellStyle name="SAPBEXaggData 12 2 5 2 9" xfId="19982"/>
    <cellStyle name="SAPBEXaggData 12 2 5 3" xfId="977"/>
    <cellStyle name="SAPBEXaggData 12 2 5 3 2" xfId="19983"/>
    <cellStyle name="SAPBEXaggData 12 2 5 3 2 2" xfId="19984"/>
    <cellStyle name="SAPBEXaggData 12 2 5 3 3" xfId="19985"/>
    <cellStyle name="SAPBEXaggData 12 2 5 4" xfId="978"/>
    <cellStyle name="SAPBEXaggData 12 2 5 4 2" xfId="19986"/>
    <cellStyle name="SAPBEXaggData 12 2 5 4 3" xfId="19987"/>
    <cellStyle name="SAPBEXaggData 12 2 5 5" xfId="19988"/>
    <cellStyle name="SAPBEXaggData 12 2 5 6" xfId="19989"/>
    <cellStyle name="SAPBEXaggData 12 2 6" xfId="979"/>
    <cellStyle name="SAPBEXaggData 12 2 6 10" xfId="19990"/>
    <cellStyle name="SAPBEXaggData 12 2 6 11" xfId="19991"/>
    <cellStyle name="SAPBEXaggData 12 2 6 2" xfId="980"/>
    <cellStyle name="SAPBEXaggData 12 2 6 2 10" xfId="19992"/>
    <cellStyle name="SAPBEXaggData 12 2 6 2 2" xfId="981"/>
    <cellStyle name="SAPBEXaggData 12 2 6 2 2 2" xfId="19993"/>
    <cellStyle name="SAPBEXaggData 12 2 6 2 2 2 2" xfId="19994"/>
    <cellStyle name="SAPBEXaggData 12 2 6 2 2 3" xfId="19995"/>
    <cellStyle name="SAPBEXaggData 12 2 6 2 3" xfId="19996"/>
    <cellStyle name="SAPBEXaggData 12 2 6 2 3 2" xfId="19997"/>
    <cellStyle name="SAPBEXaggData 12 2 6 2 3 2 2" xfId="19998"/>
    <cellStyle name="SAPBEXaggData 12 2 6 2 3 3" xfId="19999"/>
    <cellStyle name="SAPBEXaggData 12 2 6 2 4" xfId="20000"/>
    <cellStyle name="SAPBEXaggData 12 2 6 2 4 2" xfId="20001"/>
    <cellStyle name="SAPBEXaggData 12 2 6 2 4 3" xfId="20002"/>
    <cellStyle name="SAPBEXaggData 12 2 6 2 5" xfId="20003"/>
    <cellStyle name="SAPBEXaggData 12 2 6 2 5 2" xfId="20004"/>
    <cellStyle name="SAPBEXaggData 12 2 6 2 5 3" xfId="20005"/>
    <cellStyle name="SAPBEXaggData 12 2 6 2 6" xfId="20006"/>
    <cellStyle name="SAPBEXaggData 12 2 6 2 6 2" xfId="20007"/>
    <cellStyle name="SAPBEXaggData 12 2 6 2 7" xfId="20008"/>
    <cellStyle name="SAPBEXaggData 12 2 6 2 8" xfId="20009"/>
    <cellStyle name="SAPBEXaggData 12 2 6 2 9" xfId="20010"/>
    <cellStyle name="SAPBEXaggData 12 2 6 3" xfId="982"/>
    <cellStyle name="SAPBEXaggData 12 2 6 3 2" xfId="20011"/>
    <cellStyle name="SAPBEXaggData 12 2 6 3 2 2" xfId="20012"/>
    <cellStyle name="SAPBEXaggData 12 2 6 3 3" xfId="20013"/>
    <cellStyle name="SAPBEXaggData 12 2 6 4" xfId="20014"/>
    <cellStyle name="SAPBEXaggData 12 2 6 4 2" xfId="20015"/>
    <cellStyle name="SAPBEXaggData 12 2 6 4 2 2" xfId="20016"/>
    <cellStyle name="SAPBEXaggData 12 2 6 4 3" xfId="20017"/>
    <cellStyle name="SAPBEXaggData 12 2 6 5" xfId="20018"/>
    <cellStyle name="SAPBEXaggData 12 2 6 5 2" xfId="20019"/>
    <cellStyle name="SAPBEXaggData 12 2 6 5 3" xfId="20020"/>
    <cellStyle name="SAPBEXaggData 12 2 6 6" xfId="20021"/>
    <cellStyle name="SAPBEXaggData 12 2 6 6 2" xfId="20022"/>
    <cellStyle name="SAPBEXaggData 12 2 6 6 3" xfId="20023"/>
    <cellStyle name="SAPBEXaggData 12 2 6 7" xfId="20024"/>
    <cellStyle name="SAPBEXaggData 12 2 6 7 2" xfId="20025"/>
    <cellStyle name="SAPBEXaggData 12 2 6 8" xfId="20026"/>
    <cellStyle name="SAPBEXaggData 12 2 6 9" xfId="20027"/>
    <cellStyle name="SAPBEXaggData 12 2 7" xfId="983"/>
    <cellStyle name="SAPBEXaggData 12 2 7 10" xfId="20028"/>
    <cellStyle name="SAPBEXaggData 12 2 7 11" xfId="20029"/>
    <cellStyle name="SAPBEXaggData 12 2 7 2" xfId="984"/>
    <cellStyle name="SAPBEXaggData 12 2 7 2 10" xfId="20030"/>
    <cellStyle name="SAPBEXaggData 12 2 7 2 2" xfId="985"/>
    <cellStyle name="SAPBEXaggData 12 2 7 2 2 2" xfId="20031"/>
    <cellStyle name="SAPBEXaggData 12 2 7 2 2 2 2" xfId="20032"/>
    <cellStyle name="SAPBEXaggData 12 2 7 2 2 3" xfId="20033"/>
    <cellStyle name="SAPBEXaggData 12 2 7 2 3" xfId="986"/>
    <cellStyle name="SAPBEXaggData 12 2 7 2 3 2" xfId="20034"/>
    <cellStyle name="SAPBEXaggData 12 2 7 2 3 2 2" xfId="20035"/>
    <cellStyle name="SAPBEXaggData 12 2 7 2 3 3" xfId="20036"/>
    <cellStyle name="SAPBEXaggData 12 2 7 2 4" xfId="20037"/>
    <cellStyle name="SAPBEXaggData 12 2 7 2 4 2" xfId="20038"/>
    <cellStyle name="SAPBEXaggData 12 2 7 2 4 3" xfId="20039"/>
    <cellStyle name="SAPBEXaggData 12 2 7 2 5" xfId="20040"/>
    <cellStyle name="SAPBEXaggData 12 2 7 2 5 2" xfId="20041"/>
    <cellStyle name="SAPBEXaggData 12 2 7 2 5 3" xfId="20042"/>
    <cellStyle name="SAPBEXaggData 12 2 7 2 6" xfId="20043"/>
    <cellStyle name="SAPBEXaggData 12 2 7 2 6 2" xfId="20044"/>
    <cellStyle name="SAPBEXaggData 12 2 7 2 6 3" xfId="20045"/>
    <cellStyle name="SAPBEXaggData 12 2 7 2 7" xfId="20046"/>
    <cellStyle name="SAPBEXaggData 12 2 7 2 7 2" xfId="20047"/>
    <cellStyle name="SAPBEXaggData 12 2 7 2 8" xfId="20048"/>
    <cellStyle name="SAPBEXaggData 12 2 7 2 9" xfId="20049"/>
    <cellStyle name="SAPBEXaggData 12 2 7 3" xfId="987"/>
    <cellStyle name="SAPBEXaggData 12 2 7 3 2" xfId="20050"/>
    <cellStyle name="SAPBEXaggData 12 2 7 3 2 2" xfId="20051"/>
    <cellStyle name="SAPBEXaggData 12 2 7 3 3" xfId="20052"/>
    <cellStyle name="SAPBEXaggData 12 2 7 4" xfId="988"/>
    <cellStyle name="SAPBEXaggData 12 2 7 4 2" xfId="20053"/>
    <cellStyle name="SAPBEXaggData 12 2 7 4 2 2" xfId="20054"/>
    <cellStyle name="SAPBEXaggData 12 2 7 4 3" xfId="20055"/>
    <cellStyle name="SAPBEXaggData 12 2 7 5" xfId="20056"/>
    <cellStyle name="SAPBEXaggData 12 2 7 5 2" xfId="20057"/>
    <cellStyle name="SAPBEXaggData 12 2 7 5 3" xfId="20058"/>
    <cellStyle name="SAPBEXaggData 12 2 7 6" xfId="20059"/>
    <cellStyle name="SAPBEXaggData 12 2 7 6 2" xfId="20060"/>
    <cellStyle name="SAPBEXaggData 12 2 7 6 3" xfId="20061"/>
    <cellStyle name="SAPBEXaggData 12 2 7 7" xfId="20062"/>
    <cellStyle name="SAPBEXaggData 12 2 7 7 2" xfId="20063"/>
    <cellStyle name="SAPBEXaggData 12 2 7 7 3" xfId="20064"/>
    <cellStyle name="SAPBEXaggData 12 2 7 8" xfId="20065"/>
    <cellStyle name="SAPBEXaggData 12 2 7 8 2" xfId="20066"/>
    <cellStyle name="SAPBEXaggData 12 2 7 9" xfId="20067"/>
    <cellStyle name="SAPBEXaggData 12 2 8" xfId="989"/>
    <cellStyle name="SAPBEXaggData 12 2 8 2" xfId="990"/>
    <cellStyle name="SAPBEXaggData 12 2 8 2 2" xfId="991"/>
    <cellStyle name="SAPBEXaggData 12 2 8 2 2 2" xfId="20068"/>
    <cellStyle name="SAPBEXaggData 12 2 8 2 2 3" xfId="20069"/>
    <cellStyle name="SAPBEXaggData 12 2 8 2 3" xfId="992"/>
    <cellStyle name="SAPBEXaggData 12 2 8 2 3 2" xfId="20070"/>
    <cellStyle name="SAPBEXaggData 12 2 8 2 3 3" xfId="20071"/>
    <cellStyle name="SAPBEXaggData 12 2 8 2 4" xfId="20072"/>
    <cellStyle name="SAPBEXaggData 12 2 8 2 5" xfId="20073"/>
    <cellStyle name="SAPBEXaggData 12 2 8 3" xfId="993"/>
    <cellStyle name="SAPBEXaggData 12 2 8 3 2" xfId="20074"/>
    <cellStyle name="SAPBEXaggData 12 2 8 3 3" xfId="20075"/>
    <cellStyle name="SAPBEXaggData 12 2 8 4" xfId="994"/>
    <cellStyle name="SAPBEXaggData 12 2 8 4 2" xfId="20076"/>
    <cellStyle name="SAPBEXaggData 12 2 8 4 3" xfId="20077"/>
    <cellStyle name="SAPBEXaggData 12 2 8 5" xfId="20078"/>
    <cellStyle name="SAPBEXaggData 12 2 8 5 2" xfId="20079"/>
    <cellStyle name="SAPBEXaggData 12 2 8 6" xfId="20080"/>
    <cellStyle name="SAPBEXaggData 12 2 8 7" xfId="20081"/>
    <cellStyle name="SAPBEXaggData 12 2 9" xfId="995"/>
    <cellStyle name="SAPBEXaggData 12 2 9 2" xfId="996"/>
    <cellStyle name="SAPBEXaggData 12 2 9 2 2" xfId="997"/>
    <cellStyle name="SAPBEXaggData 12 2 9 2 2 2" xfId="20082"/>
    <cellStyle name="SAPBEXaggData 12 2 9 2 2 3" xfId="20083"/>
    <cellStyle name="SAPBEXaggData 12 2 9 2 3" xfId="998"/>
    <cellStyle name="SAPBEXaggData 12 2 9 2 3 2" xfId="20084"/>
    <cellStyle name="SAPBEXaggData 12 2 9 2 3 3" xfId="20085"/>
    <cellStyle name="SAPBEXaggData 12 2 9 2 4" xfId="20086"/>
    <cellStyle name="SAPBEXaggData 12 2 9 2 5" xfId="20087"/>
    <cellStyle name="SAPBEXaggData 12 2 9 3" xfId="999"/>
    <cellStyle name="SAPBEXaggData 12 2 9 3 2" xfId="20088"/>
    <cellStyle name="SAPBEXaggData 12 2 9 3 3" xfId="20089"/>
    <cellStyle name="SAPBEXaggData 12 2 9 4" xfId="1000"/>
    <cellStyle name="SAPBEXaggData 12 2 9 4 2" xfId="20090"/>
    <cellStyle name="SAPBEXaggData 12 2 9 4 3" xfId="20091"/>
    <cellStyle name="SAPBEXaggData 12 2 9 5" xfId="20092"/>
    <cellStyle name="SAPBEXaggData 12 2 9 6" xfId="20093"/>
    <cellStyle name="SAPBEXaggData 12 3" xfId="20094"/>
    <cellStyle name="SAPBEXaggData 12 3 2" xfId="20095"/>
    <cellStyle name="SAPBEXaggData 12 3 3" xfId="20096"/>
    <cellStyle name="SAPBEXaggData 12 4" xfId="20097"/>
    <cellStyle name="SAPBEXaggData 13" xfId="1001"/>
    <cellStyle name="SAPBEXaggData 13 2" xfId="1002"/>
    <cellStyle name="SAPBEXaggData 13 2 10" xfId="1003"/>
    <cellStyle name="SAPBEXaggData 13 2 10 2" xfId="1004"/>
    <cellStyle name="SAPBEXaggData 13 2 10 2 2" xfId="20098"/>
    <cellStyle name="SAPBEXaggData 13 2 10 2 3" xfId="20099"/>
    <cellStyle name="SAPBEXaggData 13 2 10 3" xfId="1005"/>
    <cellStyle name="SAPBEXaggData 13 2 10 3 2" xfId="20100"/>
    <cellStyle name="SAPBEXaggData 13 2 10 3 3" xfId="20101"/>
    <cellStyle name="SAPBEXaggData 13 2 10 4" xfId="20102"/>
    <cellStyle name="SAPBEXaggData 13 2 10 5" xfId="20103"/>
    <cellStyle name="SAPBEXaggData 13 2 11" xfId="1006"/>
    <cellStyle name="SAPBEXaggData 13 2 11 2" xfId="1007"/>
    <cellStyle name="SAPBEXaggData 13 2 11 2 2" xfId="20104"/>
    <cellStyle name="SAPBEXaggData 13 2 11 2 3" xfId="20105"/>
    <cellStyle name="SAPBEXaggData 13 2 11 3" xfId="1008"/>
    <cellStyle name="SAPBEXaggData 13 2 11 3 2" xfId="20106"/>
    <cellStyle name="SAPBEXaggData 13 2 11 3 3" xfId="20107"/>
    <cellStyle name="SAPBEXaggData 13 2 11 4" xfId="20108"/>
    <cellStyle name="SAPBEXaggData 13 2 11 5" xfId="20109"/>
    <cellStyle name="SAPBEXaggData 13 2 12" xfId="1009"/>
    <cellStyle name="SAPBEXaggData 13 2 12 2" xfId="1010"/>
    <cellStyle name="SAPBEXaggData 13 2 12 2 2" xfId="20110"/>
    <cellStyle name="SAPBEXaggData 13 2 12 2 3" xfId="20111"/>
    <cellStyle name="SAPBEXaggData 13 2 12 3" xfId="1011"/>
    <cellStyle name="SAPBEXaggData 13 2 12 3 2" xfId="20112"/>
    <cellStyle name="SAPBEXaggData 13 2 12 3 3" xfId="20113"/>
    <cellStyle name="SAPBEXaggData 13 2 12 4" xfId="20114"/>
    <cellStyle name="SAPBEXaggData 13 2 12 5" xfId="20115"/>
    <cellStyle name="SAPBEXaggData 13 2 13" xfId="20116"/>
    <cellStyle name="SAPBEXaggData 13 2 13 2" xfId="20117"/>
    <cellStyle name="SAPBEXaggData 13 2 13 3" xfId="20118"/>
    <cellStyle name="SAPBEXaggData 13 2 14" xfId="20119"/>
    <cellStyle name="SAPBEXaggData 13 2 2" xfId="1012"/>
    <cellStyle name="SAPBEXaggData 13 2 2 10" xfId="1013"/>
    <cellStyle name="SAPBEXaggData 13 2 2 10 2" xfId="1014"/>
    <cellStyle name="SAPBEXaggData 13 2 2 10 2 2" xfId="20120"/>
    <cellStyle name="SAPBEXaggData 13 2 2 10 2 3" xfId="20121"/>
    <cellStyle name="SAPBEXaggData 13 2 2 10 3" xfId="1015"/>
    <cellStyle name="SAPBEXaggData 13 2 2 10 3 2" xfId="20122"/>
    <cellStyle name="SAPBEXaggData 13 2 2 10 3 3" xfId="20123"/>
    <cellStyle name="SAPBEXaggData 13 2 2 10 4" xfId="20124"/>
    <cellStyle name="SAPBEXaggData 13 2 2 10 5" xfId="20125"/>
    <cellStyle name="SAPBEXaggData 13 2 2 11" xfId="20126"/>
    <cellStyle name="SAPBEXaggData 13 2 2 11 2" xfId="20127"/>
    <cellStyle name="SAPBEXaggData 13 2 2 11 3" xfId="20128"/>
    <cellStyle name="SAPBEXaggData 13 2 2 12" xfId="20129"/>
    <cellStyle name="SAPBEXaggData 13 2 2 2" xfId="1016"/>
    <cellStyle name="SAPBEXaggData 13 2 2 2 2" xfId="1017"/>
    <cellStyle name="SAPBEXaggData 13 2 2 2 2 2" xfId="1018"/>
    <cellStyle name="SAPBEXaggData 13 2 2 2 2 2 2" xfId="20130"/>
    <cellStyle name="SAPBEXaggData 13 2 2 2 2 2 2 2" xfId="20131"/>
    <cellStyle name="SAPBEXaggData 13 2 2 2 2 2 2 2 2" xfId="20132"/>
    <cellStyle name="SAPBEXaggData 13 2 2 2 2 2 2 3" xfId="20133"/>
    <cellStyle name="SAPBEXaggData 13 2 2 2 2 2 3" xfId="20134"/>
    <cellStyle name="SAPBEXaggData 13 2 2 2 2 2 3 2" xfId="20135"/>
    <cellStyle name="SAPBEXaggData 13 2 2 2 2 2 3 3" xfId="20136"/>
    <cellStyle name="SAPBEXaggData 13 2 2 2 2 2 4" xfId="20137"/>
    <cellStyle name="SAPBEXaggData 13 2 2 2 2 2 4 2" xfId="20138"/>
    <cellStyle name="SAPBEXaggData 13 2 2 2 2 2 4 3" xfId="20139"/>
    <cellStyle name="SAPBEXaggData 13 2 2 2 2 2 5" xfId="20140"/>
    <cellStyle name="SAPBEXaggData 13 2 2 2 2 2 5 2" xfId="20141"/>
    <cellStyle name="SAPBEXaggData 13 2 2 2 2 2 6" xfId="20142"/>
    <cellStyle name="SAPBEXaggData 13 2 2 2 2 2 7" xfId="20143"/>
    <cellStyle name="SAPBEXaggData 13 2 2 2 2 2 8" xfId="20144"/>
    <cellStyle name="SAPBEXaggData 13 2 2 2 2 2 9" xfId="20145"/>
    <cellStyle name="SAPBEXaggData 13 2 2 2 2 3" xfId="20146"/>
    <cellStyle name="SAPBEXaggData 13 2 2 2 2 3 2" xfId="20147"/>
    <cellStyle name="SAPBEXaggData 13 2 2 2 2 3 2 2" xfId="20148"/>
    <cellStyle name="SAPBEXaggData 13 2 2 2 2 3 3" xfId="20149"/>
    <cellStyle name="SAPBEXaggData 13 2 2 2 2 4" xfId="20150"/>
    <cellStyle name="SAPBEXaggData 13 2 2 2 2 4 2" xfId="20151"/>
    <cellStyle name="SAPBEXaggData 13 2 2 2 2 4 3" xfId="20152"/>
    <cellStyle name="SAPBEXaggData 13 2 2 2 2 5" xfId="20153"/>
    <cellStyle name="SAPBEXaggData 13 2 2 2 2 6" xfId="20154"/>
    <cellStyle name="SAPBEXaggData 13 2 2 2 3" xfId="1019"/>
    <cellStyle name="SAPBEXaggData 13 2 2 2 3 2" xfId="20155"/>
    <cellStyle name="SAPBEXaggData 13 2 2 2 3 2 2" xfId="20156"/>
    <cellStyle name="SAPBEXaggData 13 2 2 2 3 2 2 2" xfId="20157"/>
    <cellStyle name="SAPBEXaggData 13 2 2 2 3 2 3" xfId="20158"/>
    <cellStyle name="SAPBEXaggData 13 2 2 2 3 3" xfId="20159"/>
    <cellStyle name="SAPBEXaggData 13 2 2 2 3 3 2" xfId="20160"/>
    <cellStyle name="SAPBEXaggData 13 2 2 2 3 3 3" xfId="20161"/>
    <cellStyle name="SAPBEXaggData 13 2 2 2 3 4" xfId="20162"/>
    <cellStyle name="SAPBEXaggData 13 2 2 2 3 4 2" xfId="20163"/>
    <cellStyle name="SAPBEXaggData 13 2 2 2 3 4 3" xfId="20164"/>
    <cellStyle name="SAPBEXaggData 13 2 2 2 3 5" xfId="20165"/>
    <cellStyle name="SAPBEXaggData 13 2 2 2 3 5 2" xfId="20166"/>
    <cellStyle name="SAPBEXaggData 13 2 2 2 3 5 3" xfId="20167"/>
    <cellStyle name="SAPBEXaggData 13 2 2 2 3 6" xfId="20168"/>
    <cellStyle name="SAPBEXaggData 13 2 2 2 3 6 2" xfId="20169"/>
    <cellStyle name="SAPBEXaggData 13 2 2 2 3 7" xfId="20170"/>
    <cellStyle name="SAPBEXaggData 13 2 2 2 3 8" xfId="20171"/>
    <cellStyle name="SAPBEXaggData 13 2 2 2 3 9" xfId="20172"/>
    <cellStyle name="SAPBEXaggData 13 2 2 2 4" xfId="1020"/>
    <cellStyle name="SAPBEXaggData 13 2 2 2 4 2" xfId="20173"/>
    <cellStyle name="SAPBEXaggData 13 2 2 2 4 2 2" xfId="20174"/>
    <cellStyle name="SAPBEXaggData 13 2 2 2 4 3" xfId="20175"/>
    <cellStyle name="SAPBEXaggData 13 2 2 2 5" xfId="20176"/>
    <cellStyle name="SAPBEXaggData 13 2 2 2 5 2" xfId="20177"/>
    <cellStyle name="SAPBEXaggData 13 2 2 2 5 3" xfId="20178"/>
    <cellStyle name="SAPBEXaggData 13 2 2 2 6" xfId="20179"/>
    <cellStyle name="SAPBEXaggData 13 2 2 3" xfId="1021"/>
    <cellStyle name="SAPBEXaggData 13 2 2 3 2" xfId="1022"/>
    <cellStyle name="SAPBEXaggData 13 2 2 3 2 2" xfId="20180"/>
    <cellStyle name="SAPBEXaggData 13 2 2 3 2 2 2" xfId="20181"/>
    <cellStyle name="SAPBEXaggData 13 2 2 3 2 2 2 2" xfId="20182"/>
    <cellStyle name="SAPBEXaggData 13 2 2 3 2 2 3" xfId="20183"/>
    <cellStyle name="SAPBEXaggData 13 2 2 3 2 3" xfId="20184"/>
    <cellStyle name="SAPBEXaggData 13 2 2 3 2 3 2" xfId="20185"/>
    <cellStyle name="SAPBEXaggData 13 2 2 3 2 3 2 2" xfId="20186"/>
    <cellStyle name="SAPBEXaggData 13 2 2 3 2 3 3" xfId="20187"/>
    <cellStyle name="SAPBEXaggData 13 2 2 3 2 4" xfId="20188"/>
    <cellStyle name="SAPBEXaggData 13 2 2 3 2 4 2" xfId="20189"/>
    <cellStyle name="SAPBEXaggData 13 2 2 3 2 4 3" xfId="20190"/>
    <cellStyle name="SAPBEXaggData 13 2 2 3 2 5" xfId="20191"/>
    <cellStyle name="SAPBEXaggData 13 2 2 3 2 5 2" xfId="20192"/>
    <cellStyle name="SAPBEXaggData 13 2 2 3 2 6" xfId="20193"/>
    <cellStyle name="SAPBEXaggData 13 2 2 3 2 7" xfId="20194"/>
    <cellStyle name="SAPBEXaggData 13 2 2 3 2 8" xfId="20195"/>
    <cellStyle name="SAPBEXaggData 13 2 2 3 2 9" xfId="20196"/>
    <cellStyle name="SAPBEXaggData 13 2 2 3 3" xfId="1023"/>
    <cellStyle name="SAPBEXaggData 13 2 2 3 3 2" xfId="20197"/>
    <cellStyle name="SAPBEXaggData 13 2 2 3 3 2 2" xfId="20198"/>
    <cellStyle name="SAPBEXaggData 13 2 2 3 3 3" xfId="20199"/>
    <cellStyle name="SAPBEXaggData 13 2 2 3 4" xfId="1024"/>
    <cellStyle name="SAPBEXaggData 13 2 2 3 4 2" xfId="20200"/>
    <cellStyle name="SAPBEXaggData 13 2 2 3 4 3" xfId="20201"/>
    <cellStyle name="SAPBEXaggData 13 2 2 3 5" xfId="20202"/>
    <cellStyle name="SAPBEXaggData 13 2 2 3 6" xfId="20203"/>
    <cellStyle name="SAPBEXaggData 13 2 2 4" xfId="1025"/>
    <cellStyle name="SAPBEXaggData 13 2 2 4 10" xfId="20204"/>
    <cellStyle name="SAPBEXaggData 13 2 2 4 11" xfId="20205"/>
    <cellStyle name="SAPBEXaggData 13 2 2 4 2" xfId="1026"/>
    <cellStyle name="SAPBEXaggData 13 2 2 4 2 10" xfId="20206"/>
    <cellStyle name="SAPBEXaggData 13 2 2 4 2 2" xfId="1027"/>
    <cellStyle name="SAPBEXaggData 13 2 2 4 2 2 2" xfId="20207"/>
    <cellStyle name="SAPBEXaggData 13 2 2 4 2 2 2 2" xfId="20208"/>
    <cellStyle name="SAPBEXaggData 13 2 2 4 2 2 3" xfId="20209"/>
    <cellStyle name="SAPBEXaggData 13 2 2 4 2 3" xfId="20210"/>
    <cellStyle name="SAPBEXaggData 13 2 2 4 2 3 2" xfId="20211"/>
    <cellStyle name="SAPBEXaggData 13 2 2 4 2 3 2 2" xfId="20212"/>
    <cellStyle name="SAPBEXaggData 13 2 2 4 2 3 3" xfId="20213"/>
    <cellStyle name="SAPBEXaggData 13 2 2 4 2 4" xfId="20214"/>
    <cellStyle name="SAPBEXaggData 13 2 2 4 2 4 2" xfId="20215"/>
    <cellStyle name="SAPBEXaggData 13 2 2 4 2 4 3" xfId="20216"/>
    <cellStyle name="SAPBEXaggData 13 2 2 4 2 5" xfId="20217"/>
    <cellStyle name="SAPBEXaggData 13 2 2 4 2 5 2" xfId="20218"/>
    <cellStyle name="SAPBEXaggData 13 2 2 4 2 5 3" xfId="20219"/>
    <cellStyle name="SAPBEXaggData 13 2 2 4 2 6" xfId="20220"/>
    <cellStyle name="SAPBEXaggData 13 2 2 4 2 6 2" xfId="20221"/>
    <cellStyle name="SAPBEXaggData 13 2 2 4 2 7" xfId="20222"/>
    <cellStyle name="SAPBEXaggData 13 2 2 4 2 8" xfId="20223"/>
    <cellStyle name="SAPBEXaggData 13 2 2 4 2 9" xfId="20224"/>
    <cellStyle name="SAPBEXaggData 13 2 2 4 3" xfId="1028"/>
    <cellStyle name="SAPBEXaggData 13 2 2 4 3 2" xfId="20225"/>
    <cellStyle name="SAPBEXaggData 13 2 2 4 3 2 2" xfId="20226"/>
    <cellStyle name="SAPBEXaggData 13 2 2 4 3 3" xfId="20227"/>
    <cellStyle name="SAPBEXaggData 13 2 2 4 4" xfId="20228"/>
    <cellStyle name="SAPBEXaggData 13 2 2 4 4 2" xfId="20229"/>
    <cellStyle name="SAPBEXaggData 13 2 2 4 4 2 2" xfId="20230"/>
    <cellStyle name="SAPBEXaggData 13 2 2 4 4 3" xfId="20231"/>
    <cellStyle name="SAPBEXaggData 13 2 2 4 5" xfId="20232"/>
    <cellStyle name="SAPBEXaggData 13 2 2 4 5 2" xfId="20233"/>
    <cellStyle name="SAPBEXaggData 13 2 2 4 5 3" xfId="20234"/>
    <cellStyle name="SAPBEXaggData 13 2 2 4 6" xfId="20235"/>
    <cellStyle name="SAPBEXaggData 13 2 2 4 6 2" xfId="20236"/>
    <cellStyle name="SAPBEXaggData 13 2 2 4 6 3" xfId="20237"/>
    <cellStyle name="SAPBEXaggData 13 2 2 4 7" xfId="20238"/>
    <cellStyle name="SAPBEXaggData 13 2 2 4 7 2" xfId="20239"/>
    <cellStyle name="SAPBEXaggData 13 2 2 4 8" xfId="20240"/>
    <cellStyle name="SAPBEXaggData 13 2 2 4 9" xfId="20241"/>
    <cellStyle name="SAPBEXaggData 13 2 2 5" xfId="1029"/>
    <cellStyle name="SAPBEXaggData 13 2 2 5 10" xfId="20242"/>
    <cellStyle name="SAPBEXaggData 13 2 2 5 11" xfId="20243"/>
    <cellStyle name="SAPBEXaggData 13 2 2 5 2" xfId="1030"/>
    <cellStyle name="SAPBEXaggData 13 2 2 5 2 10" xfId="20244"/>
    <cellStyle name="SAPBEXaggData 13 2 2 5 2 2" xfId="1031"/>
    <cellStyle name="SAPBEXaggData 13 2 2 5 2 2 2" xfId="20245"/>
    <cellStyle name="SAPBEXaggData 13 2 2 5 2 2 2 2" xfId="20246"/>
    <cellStyle name="SAPBEXaggData 13 2 2 5 2 2 3" xfId="20247"/>
    <cellStyle name="SAPBEXaggData 13 2 2 5 2 3" xfId="1032"/>
    <cellStyle name="SAPBEXaggData 13 2 2 5 2 3 2" xfId="20248"/>
    <cellStyle name="SAPBEXaggData 13 2 2 5 2 3 2 2" xfId="20249"/>
    <cellStyle name="SAPBEXaggData 13 2 2 5 2 3 3" xfId="20250"/>
    <cellStyle name="SAPBEXaggData 13 2 2 5 2 4" xfId="20251"/>
    <cellStyle name="SAPBEXaggData 13 2 2 5 2 4 2" xfId="20252"/>
    <cellStyle name="SAPBEXaggData 13 2 2 5 2 4 3" xfId="20253"/>
    <cellStyle name="SAPBEXaggData 13 2 2 5 2 5" xfId="20254"/>
    <cellStyle name="SAPBEXaggData 13 2 2 5 2 5 2" xfId="20255"/>
    <cellStyle name="SAPBEXaggData 13 2 2 5 2 5 3" xfId="20256"/>
    <cellStyle name="SAPBEXaggData 13 2 2 5 2 6" xfId="20257"/>
    <cellStyle name="SAPBEXaggData 13 2 2 5 2 6 2" xfId="20258"/>
    <cellStyle name="SAPBEXaggData 13 2 2 5 2 6 3" xfId="20259"/>
    <cellStyle name="SAPBEXaggData 13 2 2 5 2 7" xfId="20260"/>
    <cellStyle name="SAPBEXaggData 13 2 2 5 2 7 2" xfId="20261"/>
    <cellStyle name="SAPBEXaggData 13 2 2 5 2 8" xfId="20262"/>
    <cellStyle name="SAPBEXaggData 13 2 2 5 2 9" xfId="20263"/>
    <cellStyle name="SAPBEXaggData 13 2 2 5 3" xfId="1033"/>
    <cellStyle name="SAPBEXaggData 13 2 2 5 3 2" xfId="20264"/>
    <cellStyle name="SAPBEXaggData 13 2 2 5 3 2 2" xfId="20265"/>
    <cellStyle name="SAPBEXaggData 13 2 2 5 3 3" xfId="20266"/>
    <cellStyle name="SAPBEXaggData 13 2 2 5 4" xfId="1034"/>
    <cellStyle name="SAPBEXaggData 13 2 2 5 4 2" xfId="20267"/>
    <cellStyle name="SAPBEXaggData 13 2 2 5 4 2 2" xfId="20268"/>
    <cellStyle name="SAPBEXaggData 13 2 2 5 4 3" xfId="20269"/>
    <cellStyle name="SAPBEXaggData 13 2 2 5 5" xfId="20270"/>
    <cellStyle name="SAPBEXaggData 13 2 2 5 5 2" xfId="20271"/>
    <cellStyle name="SAPBEXaggData 13 2 2 5 5 3" xfId="20272"/>
    <cellStyle name="SAPBEXaggData 13 2 2 5 6" xfId="20273"/>
    <cellStyle name="SAPBEXaggData 13 2 2 5 6 2" xfId="20274"/>
    <cellStyle name="SAPBEXaggData 13 2 2 5 6 3" xfId="20275"/>
    <cellStyle name="SAPBEXaggData 13 2 2 5 7" xfId="20276"/>
    <cellStyle name="SAPBEXaggData 13 2 2 5 7 2" xfId="20277"/>
    <cellStyle name="SAPBEXaggData 13 2 2 5 7 3" xfId="20278"/>
    <cellStyle name="SAPBEXaggData 13 2 2 5 8" xfId="20279"/>
    <cellStyle name="SAPBEXaggData 13 2 2 5 8 2" xfId="20280"/>
    <cellStyle name="SAPBEXaggData 13 2 2 5 9" xfId="20281"/>
    <cellStyle name="SAPBEXaggData 13 2 2 6" xfId="1035"/>
    <cellStyle name="SAPBEXaggData 13 2 2 6 2" xfId="1036"/>
    <cellStyle name="SAPBEXaggData 13 2 2 6 2 2" xfId="1037"/>
    <cellStyle name="SAPBEXaggData 13 2 2 6 2 2 2" xfId="20282"/>
    <cellStyle name="SAPBEXaggData 13 2 2 6 2 2 3" xfId="20283"/>
    <cellStyle name="SAPBEXaggData 13 2 2 6 2 3" xfId="1038"/>
    <cellStyle name="SAPBEXaggData 13 2 2 6 2 3 2" xfId="20284"/>
    <cellStyle name="SAPBEXaggData 13 2 2 6 2 3 3" xfId="20285"/>
    <cellStyle name="SAPBEXaggData 13 2 2 6 2 4" xfId="20286"/>
    <cellStyle name="SAPBEXaggData 13 2 2 6 2 5" xfId="20287"/>
    <cellStyle name="SAPBEXaggData 13 2 2 6 3" xfId="1039"/>
    <cellStyle name="SAPBEXaggData 13 2 2 6 3 2" xfId="20288"/>
    <cellStyle name="SAPBEXaggData 13 2 2 6 3 3" xfId="20289"/>
    <cellStyle name="SAPBEXaggData 13 2 2 6 4" xfId="1040"/>
    <cellStyle name="SAPBEXaggData 13 2 2 6 4 2" xfId="20290"/>
    <cellStyle name="SAPBEXaggData 13 2 2 6 4 3" xfId="20291"/>
    <cellStyle name="SAPBEXaggData 13 2 2 6 5" xfId="20292"/>
    <cellStyle name="SAPBEXaggData 13 2 2 6 5 2" xfId="20293"/>
    <cellStyle name="SAPBEXaggData 13 2 2 6 6" xfId="20294"/>
    <cellStyle name="SAPBEXaggData 13 2 2 6 7" xfId="20295"/>
    <cellStyle name="SAPBEXaggData 13 2 2 7" xfId="1041"/>
    <cellStyle name="SAPBEXaggData 13 2 2 7 2" xfId="1042"/>
    <cellStyle name="SAPBEXaggData 13 2 2 7 2 2" xfId="1043"/>
    <cellStyle name="SAPBEXaggData 13 2 2 7 2 2 2" xfId="20296"/>
    <cellStyle name="SAPBEXaggData 13 2 2 7 2 2 3" xfId="20297"/>
    <cellStyle name="SAPBEXaggData 13 2 2 7 2 3" xfId="1044"/>
    <cellStyle name="SAPBEXaggData 13 2 2 7 2 3 2" xfId="20298"/>
    <cellStyle name="SAPBEXaggData 13 2 2 7 2 3 3" xfId="20299"/>
    <cellStyle name="SAPBEXaggData 13 2 2 7 2 4" xfId="20300"/>
    <cellStyle name="SAPBEXaggData 13 2 2 7 2 5" xfId="20301"/>
    <cellStyle name="SAPBEXaggData 13 2 2 7 3" xfId="1045"/>
    <cellStyle name="SAPBEXaggData 13 2 2 7 3 2" xfId="20302"/>
    <cellStyle name="SAPBEXaggData 13 2 2 7 3 3" xfId="20303"/>
    <cellStyle name="SAPBEXaggData 13 2 2 7 4" xfId="1046"/>
    <cellStyle name="SAPBEXaggData 13 2 2 7 4 2" xfId="20304"/>
    <cellStyle name="SAPBEXaggData 13 2 2 7 4 3" xfId="20305"/>
    <cellStyle name="SAPBEXaggData 13 2 2 7 5" xfId="20306"/>
    <cellStyle name="SAPBEXaggData 13 2 2 7 6" xfId="20307"/>
    <cellStyle name="SAPBEXaggData 13 2 2 8" xfId="1047"/>
    <cellStyle name="SAPBEXaggData 13 2 2 8 2" xfId="1048"/>
    <cellStyle name="SAPBEXaggData 13 2 2 8 2 2" xfId="20308"/>
    <cellStyle name="SAPBEXaggData 13 2 2 8 2 3" xfId="20309"/>
    <cellStyle name="SAPBEXaggData 13 2 2 8 3" xfId="1049"/>
    <cellStyle name="SAPBEXaggData 13 2 2 8 3 2" xfId="20310"/>
    <cellStyle name="SAPBEXaggData 13 2 2 8 3 3" xfId="20311"/>
    <cellStyle name="SAPBEXaggData 13 2 2 8 4" xfId="20312"/>
    <cellStyle name="SAPBEXaggData 13 2 2 8 5" xfId="20313"/>
    <cellStyle name="SAPBEXaggData 13 2 2 9" xfId="1050"/>
    <cellStyle name="SAPBEXaggData 13 2 2 9 2" xfId="1051"/>
    <cellStyle name="SAPBEXaggData 13 2 2 9 2 2" xfId="20314"/>
    <cellStyle name="SAPBEXaggData 13 2 2 9 2 3" xfId="20315"/>
    <cellStyle name="SAPBEXaggData 13 2 2 9 3" xfId="1052"/>
    <cellStyle name="SAPBEXaggData 13 2 2 9 3 2" xfId="20316"/>
    <cellStyle name="SAPBEXaggData 13 2 2 9 3 3" xfId="20317"/>
    <cellStyle name="SAPBEXaggData 13 2 2 9 4" xfId="20318"/>
    <cellStyle name="SAPBEXaggData 13 2 2 9 5" xfId="20319"/>
    <cellStyle name="SAPBEXaggData 13 2 3" xfId="1053"/>
    <cellStyle name="SAPBEXaggData 13 2 3 10" xfId="1054"/>
    <cellStyle name="SAPBEXaggData 13 2 3 10 2" xfId="1055"/>
    <cellStyle name="SAPBEXaggData 13 2 3 10 2 2" xfId="20320"/>
    <cellStyle name="SAPBEXaggData 13 2 3 10 2 3" xfId="20321"/>
    <cellStyle name="SAPBEXaggData 13 2 3 10 3" xfId="1056"/>
    <cellStyle name="SAPBEXaggData 13 2 3 10 3 2" xfId="20322"/>
    <cellStyle name="SAPBEXaggData 13 2 3 10 3 3" xfId="20323"/>
    <cellStyle name="SAPBEXaggData 13 2 3 10 4" xfId="20324"/>
    <cellStyle name="SAPBEXaggData 13 2 3 10 5" xfId="20325"/>
    <cellStyle name="SAPBEXaggData 13 2 3 11" xfId="20326"/>
    <cellStyle name="SAPBEXaggData 13 2 3 11 2" xfId="20327"/>
    <cellStyle name="SAPBEXaggData 13 2 3 11 3" xfId="20328"/>
    <cellStyle name="SAPBEXaggData 13 2 3 12" xfId="20329"/>
    <cellStyle name="SAPBEXaggData 13 2 3 2" xfId="1057"/>
    <cellStyle name="SAPBEXaggData 13 2 3 2 2" xfId="1058"/>
    <cellStyle name="SAPBEXaggData 13 2 3 2 2 2" xfId="1059"/>
    <cellStyle name="SAPBEXaggData 13 2 3 2 2 2 2" xfId="20330"/>
    <cellStyle name="SAPBEXaggData 13 2 3 2 2 2 2 2" xfId="20331"/>
    <cellStyle name="SAPBEXaggData 13 2 3 2 2 2 2 2 2" xfId="20332"/>
    <cellStyle name="SAPBEXaggData 13 2 3 2 2 2 2 3" xfId="20333"/>
    <cellStyle name="SAPBEXaggData 13 2 3 2 2 2 3" xfId="20334"/>
    <cellStyle name="SAPBEXaggData 13 2 3 2 2 2 3 2" xfId="20335"/>
    <cellStyle name="SAPBEXaggData 13 2 3 2 2 2 3 3" xfId="20336"/>
    <cellStyle name="SAPBEXaggData 13 2 3 2 2 2 4" xfId="20337"/>
    <cellStyle name="SAPBEXaggData 13 2 3 2 2 2 4 2" xfId="20338"/>
    <cellStyle name="SAPBEXaggData 13 2 3 2 2 2 4 3" xfId="20339"/>
    <cellStyle name="SAPBEXaggData 13 2 3 2 2 2 5" xfId="20340"/>
    <cellStyle name="SAPBEXaggData 13 2 3 2 2 2 5 2" xfId="20341"/>
    <cellStyle name="SAPBEXaggData 13 2 3 2 2 2 6" xfId="20342"/>
    <cellStyle name="SAPBEXaggData 13 2 3 2 2 2 7" xfId="20343"/>
    <cellStyle name="SAPBEXaggData 13 2 3 2 2 2 8" xfId="20344"/>
    <cellStyle name="SAPBEXaggData 13 2 3 2 2 2 9" xfId="20345"/>
    <cellStyle name="SAPBEXaggData 13 2 3 2 2 3" xfId="20346"/>
    <cellStyle name="SAPBEXaggData 13 2 3 2 2 3 2" xfId="20347"/>
    <cellStyle name="SAPBEXaggData 13 2 3 2 2 3 2 2" xfId="20348"/>
    <cellStyle name="SAPBEXaggData 13 2 3 2 2 3 3" xfId="20349"/>
    <cellStyle name="SAPBEXaggData 13 2 3 2 2 4" xfId="20350"/>
    <cellStyle name="SAPBEXaggData 13 2 3 2 2 4 2" xfId="20351"/>
    <cellStyle name="SAPBEXaggData 13 2 3 2 2 4 3" xfId="20352"/>
    <cellStyle name="SAPBEXaggData 13 2 3 2 2 5" xfId="20353"/>
    <cellStyle name="SAPBEXaggData 13 2 3 2 2 6" xfId="20354"/>
    <cellStyle name="SAPBEXaggData 13 2 3 2 3" xfId="1060"/>
    <cellStyle name="SAPBEXaggData 13 2 3 2 3 2" xfId="20355"/>
    <cellStyle name="SAPBEXaggData 13 2 3 2 3 2 2" xfId="20356"/>
    <cellStyle name="SAPBEXaggData 13 2 3 2 3 2 2 2" xfId="20357"/>
    <cellStyle name="SAPBEXaggData 13 2 3 2 3 2 3" xfId="20358"/>
    <cellStyle name="SAPBEXaggData 13 2 3 2 3 3" xfId="20359"/>
    <cellStyle name="SAPBEXaggData 13 2 3 2 3 3 2" xfId="20360"/>
    <cellStyle name="SAPBEXaggData 13 2 3 2 3 3 3" xfId="20361"/>
    <cellStyle name="SAPBEXaggData 13 2 3 2 3 4" xfId="20362"/>
    <cellStyle name="SAPBEXaggData 13 2 3 2 3 4 2" xfId="20363"/>
    <cellStyle name="SAPBEXaggData 13 2 3 2 3 4 3" xfId="20364"/>
    <cellStyle name="SAPBEXaggData 13 2 3 2 3 5" xfId="20365"/>
    <cellStyle name="SAPBEXaggData 13 2 3 2 3 5 2" xfId="20366"/>
    <cellStyle name="SAPBEXaggData 13 2 3 2 3 5 3" xfId="20367"/>
    <cellStyle name="SAPBEXaggData 13 2 3 2 3 6" xfId="20368"/>
    <cellStyle name="SAPBEXaggData 13 2 3 2 3 6 2" xfId="20369"/>
    <cellStyle name="SAPBEXaggData 13 2 3 2 3 7" xfId="20370"/>
    <cellStyle name="SAPBEXaggData 13 2 3 2 3 8" xfId="20371"/>
    <cellStyle name="SAPBEXaggData 13 2 3 2 3 9" xfId="20372"/>
    <cellStyle name="SAPBEXaggData 13 2 3 2 4" xfId="1061"/>
    <cellStyle name="SAPBEXaggData 13 2 3 2 4 2" xfId="20373"/>
    <cellStyle name="SAPBEXaggData 13 2 3 2 4 2 2" xfId="20374"/>
    <cellStyle name="SAPBEXaggData 13 2 3 2 4 3" xfId="20375"/>
    <cellStyle name="SAPBEXaggData 13 2 3 2 5" xfId="20376"/>
    <cellStyle name="SAPBEXaggData 13 2 3 2 5 2" xfId="20377"/>
    <cellStyle name="SAPBEXaggData 13 2 3 2 5 3" xfId="20378"/>
    <cellStyle name="SAPBEXaggData 13 2 3 2 6" xfId="20379"/>
    <cellStyle name="SAPBEXaggData 13 2 3 3" xfId="1062"/>
    <cellStyle name="SAPBEXaggData 13 2 3 3 2" xfId="1063"/>
    <cellStyle name="SAPBEXaggData 13 2 3 3 2 2" xfId="20380"/>
    <cellStyle name="SAPBEXaggData 13 2 3 3 2 2 2" xfId="20381"/>
    <cellStyle name="SAPBEXaggData 13 2 3 3 2 2 2 2" xfId="20382"/>
    <cellStyle name="SAPBEXaggData 13 2 3 3 2 2 3" xfId="20383"/>
    <cellStyle name="SAPBEXaggData 13 2 3 3 2 3" xfId="20384"/>
    <cellStyle name="SAPBEXaggData 13 2 3 3 2 3 2" xfId="20385"/>
    <cellStyle name="SAPBEXaggData 13 2 3 3 2 3 2 2" xfId="20386"/>
    <cellStyle name="SAPBEXaggData 13 2 3 3 2 3 3" xfId="20387"/>
    <cellStyle name="SAPBEXaggData 13 2 3 3 2 4" xfId="20388"/>
    <cellStyle name="SAPBEXaggData 13 2 3 3 2 4 2" xfId="20389"/>
    <cellStyle name="SAPBEXaggData 13 2 3 3 2 4 3" xfId="20390"/>
    <cellStyle name="SAPBEXaggData 13 2 3 3 2 5" xfId="20391"/>
    <cellStyle name="SAPBEXaggData 13 2 3 3 2 5 2" xfId="20392"/>
    <cellStyle name="SAPBEXaggData 13 2 3 3 2 6" xfId="20393"/>
    <cellStyle name="SAPBEXaggData 13 2 3 3 2 7" xfId="20394"/>
    <cellStyle name="SAPBEXaggData 13 2 3 3 2 8" xfId="20395"/>
    <cellStyle name="SAPBEXaggData 13 2 3 3 2 9" xfId="20396"/>
    <cellStyle name="SAPBEXaggData 13 2 3 3 3" xfId="1064"/>
    <cellStyle name="SAPBEXaggData 13 2 3 3 3 2" xfId="20397"/>
    <cellStyle name="SAPBEXaggData 13 2 3 3 3 2 2" xfId="20398"/>
    <cellStyle name="SAPBEXaggData 13 2 3 3 3 3" xfId="20399"/>
    <cellStyle name="SAPBEXaggData 13 2 3 3 4" xfId="1065"/>
    <cellStyle name="SAPBEXaggData 13 2 3 3 4 2" xfId="20400"/>
    <cellStyle name="SAPBEXaggData 13 2 3 3 4 3" xfId="20401"/>
    <cellStyle name="SAPBEXaggData 13 2 3 3 5" xfId="20402"/>
    <cellStyle name="SAPBEXaggData 13 2 3 3 6" xfId="20403"/>
    <cellStyle name="SAPBEXaggData 13 2 3 4" xfId="1066"/>
    <cellStyle name="SAPBEXaggData 13 2 3 4 10" xfId="20404"/>
    <cellStyle name="SAPBEXaggData 13 2 3 4 11" xfId="20405"/>
    <cellStyle name="SAPBEXaggData 13 2 3 4 2" xfId="1067"/>
    <cellStyle name="SAPBEXaggData 13 2 3 4 2 10" xfId="20406"/>
    <cellStyle name="SAPBEXaggData 13 2 3 4 2 2" xfId="1068"/>
    <cellStyle name="SAPBEXaggData 13 2 3 4 2 2 2" xfId="20407"/>
    <cellStyle name="SAPBEXaggData 13 2 3 4 2 2 2 2" xfId="20408"/>
    <cellStyle name="SAPBEXaggData 13 2 3 4 2 2 3" xfId="20409"/>
    <cellStyle name="SAPBEXaggData 13 2 3 4 2 3" xfId="20410"/>
    <cellStyle name="SAPBEXaggData 13 2 3 4 2 3 2" xfId="20411"/>
    <cellStyle name="SAPBEXaggData 13 2 3 4 2 3 2 2" xfId="20412"/>
    <cellStyle name="SAPBEXaggData 13 2 3 4 2 3 3" xfId="20413"/>
    <cellStyle name="SAPBEXaggData 13 2 3 4 2 4" xfId="20414"/>
    <cellStyle name="SAPBEXaggData 13 2 3 4 2 4 2" xfId="20415"/>
    <cellStyle name="SAPBEXaggData 13 2 3 4 2 4 3" xfId="20416"/>
    <cellStyle name="SAPBEXaggData 13 2 3 4 2 5" xfId="20417"/>
    <cellStyle name="SAPBEXaggData 13 2 3 4 2 5 2" xfId="20418"/>
    <cellStyle name="SAPBEXaggData 13 2 3 4 2 5 3" xfId="20419"/>
    <cellStyle name="SAPBEXaggData 13 2 3 4 2 6" xfId="20420"/>
    <cellStyle name="SAPBEXaggData 13 2 3 4 2 6 2" xfId="20421"/>
    <cellStyle name="SAPBEXaggData 13 2 3 4 2 7" xfId="20422"/>
    <cellStyle name="SAPBEXaggData 13 2 3 4 2 8" xfId="20423"/>
    <cellStyle name="SAPBEXaggData 13 2 3 4 2 9" xfId="20424"/>
    <cellStyle name="SAPBEXaggData 13 2 3 4 3" xfId="1069"/>
    <cellStyle name="SAPBEXaggData 13 2 3 4 3 2" xfId="20425"/>
    <cellStyle name="SAPBEXaggData 13 2 3 4 3 2 2" xfId="20426"/>
    <cellStyle name="SAPBEXaggData 13 2 3 4 3 3" xfId="20427"/>
    <cellStyle name="SAPBEXaggData 13 2 3 4 4" xfId="20428"/>
    <cellStyle name="SAPBEXaggData 13 2 3 4 4 2" xfId="20429"/>
    <cellStyle name="SAPBEXaggData 13 2 3 4 4 2 2" xfId="20430"/>
    <cellStyle name="SAPBEXaggData 13 2 3 4 4 3" xfId="20431"/>
    <cellStyle name="SAPBEXaggData 13 2 3 4 5" xfId="20432"/>
    <cellStyle name="SAPBEXaggData 13 2 3 4 5 2" xfId="20433"/>
    <cellStyle name="SAPBEXaggData 13 2 3 4 5 3" xfId="20434"/>
    <cellStyle name="SAPBEXaggData 13 2 3 4 6" xfId="20435"/>
    <cellStyle name="SAPBEXaggData 13 2 3 4 6 2" xfId="20436"/>
    <cellStyle name="SAPBEXaggData 13 2 3 4 6 3" xfId="20437"/>
    <cellStyle name="SAPBEXaggData 13 2 3 4 7" xfId="20438"/>
    <cellStyle name="SAPBEXaggData 13 2 3 4 7 2" xfId="20439"/>
    <cellStyle name="SAPBEXaggData 13 2 3 4 8" xfId="20440"/>
    <cellStyle name="SAPBEXaggData 13 2 3 4 9" xfId="20441"/>
    <cellStyle name="SAPBEXaggData 13 2 3 5" xfId="1070"/>
    <cellStyle name="SAPBEXaggData 13 2 3 5 10" xfId="20442"/>
    <cellStyle name="SAPBEXaggData 13 2 3 5 11" xfId="20443"/>
    <cellStyle name="SAPBEXaggData 13 2 3 5 2" xfId="1071"/>
    <cellStyle name="SAPBEXaggData 13 2 3 5 2 10" xfId="20444"/>
    <cellStyle name="SAPBEXaggData 13 2 3 5 2 2" xfId="1072"/>
    <cellStyle name="SAPBEXaggData 13 2 3 5 2 2 2" xfId="20445"/>
    <cellStyle name="SAPBEXaggData 13 2 3 5 2 2 2 2" xfId="20446"/>
    <cellStyle name="SAPBEXaggData 13 2 3 5 2 2 3" xfId="20447"/>
    <cellStyle name="SAPBEXaggData 13 2 3 5 2 3" xfId="1073"/>
    <cellStyle name="SAPBEXaggData 13 2 3 5 2 3 2" xfId="20448"/>
    <cellStyle name="SAPBEXaggData 13 2 3 5 2 3 2 2" xfId="20449"/>
    <cellStyle name="SAPBEXaggData 13 2 3 5 2 3 3" xfId="20450"/>
    <cellStyle name="SAPBEXaggData 13 2 3 5 2 4" xfId="20451"/>
    <cellStyle name="SAPBEXaggData 13 2 3 5 2 4 2" xfId="20452"/>
    <cellStyle name="SAPBEXaggData 13 2 3 5 2 4 3" xfId="20453"/>
    <cellStyle name="SAPBEXaggData 13 2 3 5 2 5" xfId="20454"/>
    <cellStyle name="SAPBEXaggData 13 2 3 5 2 5 2" xfId="20455"/>
    <cellStyle name="SAPBEXaggData 13 2 3 5 2 5 3" xfId="20456"/>
    <cellStyle name="SAPBEXaggData 13 2 3 5 2 6" xfId="20457"/>
    <cellStyle name="SAPBEXaggData 13 2 3 5 2 6 2" xfId="20458"/>
    <cellStyle name="SAPBEXaggData 13 2 3 5 2 6 3" xfId="20459"/>
    <cellStyle name="SAPBEXaggData 13 2 3 5 2 7" xfId="20460"/>
    <cellStyle name="SAPBEXaggData 13 2 3 5 2 7 2" xfId="20461"/>
    <cellStyle name="SAPBEXaggData 13 2 3 5 2 8" xfId="20462"/>
    <cellStyle name="SAPBEXaggData 13 2 3 5 2 9" xfId="20463"/>
    <cellStyle name="SAPBEXaggData 13 2 3 5 3" xfId="1074"/>
    <cellStyle name="SAPBEXaggData 13 2 3 5 3 2" xfId="20464"/>
    <cellStyle name="SAPBEXaggData 13 2 3 5 3 2 2" xfId="20465"/>
    <cellStyle name="SAPBEXaggData 13 2 3 5 3 3" xfId="20466"/>
    <cellStyle name="SAPBEXaggData 13 2 3 5 4" xfId="1075"/>
    <cellStyle name="SAPBEXaggData 13 2 3 5 4 2" xfId="20467"/>
    <cellStyle name="SAPBEXaggData 13 2 3 5 4 2 2" xfId="20468"/>
    <cellStyle name="SAPBEXaggData 13 2 3 5 4 3" xfId="20469"/>
    <cellStyle name="SAPBEXaggData 13 2 3 5 5" xfId="20470"/>
    <cellStyle name="SAPBEXaggData 13 2 3 5 5 2" xfId="20471"/>
    <cellStyle name="SAPBEXaggData 13 2 3 5 5 3" xfId="20472"/>
    <cellStyle name="SAPBEXaggData 13 2 3 5 6" xfId="20473"/>
    <cellStyle name="SAPBEXaggData 13 2 3 5 6 2" xfId="20474"/>
    <cellStyle name="SAPBEXaggData 13 2 3 5 6 3" xfId="20475"/>
    <cellStyle name="SAPBEXaggData 13 2 3 5 7" xfId="20476"/>
    <cellStyle name="SAPBEXaggData 13 2 3 5 7 2" xfId="20477"/>
    <cellStyle name="SAPBEXaggData 13 2 3 5 7 3" xfId="20478"/>
    <cellStyle name="SAPBEXaggData 13 2 3 5 8" xfId="20479"/>
    <cellStyle name="SAPBEXaggData 13 2 3 5 8 2" xfId="20480"/>
    <cellStyle name="SAPBEXaggData 13 2 3 5 9" xfId="20481"/>
    <cellStyle name="SAPBEXaggData 13 2 3 6" xfId="1076"/>
    <cellStyle name="SAPBEXaggData 13 2 3 6 2" xfId="1077"/>
    <cellStyle name="SAPBEXaggData 13 2 3 6 2 2" xfId="1078"/>
    <cellStyle name="SAPBEXaggData 13 2 3 6 2 2 2" xfId="20482"/>
    <cellStyle name="SAPBEXaggData 13 2 3 6 2 2 3" xfId="20483"/>
    <cellStyle name="SAPBEXaggData 13 2 3 6 2 3" xfId="1079"/>
    <cellStyle name="SAPBEXaggData 13 2 3 6 2 3 2" xfId="20484"/>
    <cellStyle name="SAPBEXaggData 13 2 3 6 2 3 3" xfId="20485"/>
    <cellStyle name="SAPBEXaggData 13 2 3 6 2 4" xfId="20486"/>
    <cellStyle name="SAPBEXaggData 13 2 3 6 2 5" xfId="20487"/>
    <cellStyle name="SAPBEXaggData 13 2 3 6 3" xfId="1080"/>
    <cellStyle name="SAPBEXaggData 13 2 3 6 3 2" xfId="20488"/>
    <cellStyle name="SAPBEXaggData 13 2 3 6 3 3" xfId="20489"/>
    <cellStyle name="SAPBEXaggData 13 2 3 6 4" xfId="1081"/>
    <cellStyle name="SAPBEXaggData 13 2 3 6 4 2" xfId="20490"/>
    <cellStyle name="SAPBEXaggData 13 2 3 6 4 3" xfId="20491"/>
    <cellStyle name="SAPBEXaggData 13 2 3 6 5" xfId="20492"/>
    <cellStyle name="SAPBEXaggData 13 2 3 6 5 2" xfId="20493"/>
    <cellStyle name="SAPBEXaggData 13 2 3 6 6" xfId="20494"/>
    <cellStyle name="SAPBEXaggData 13 2 3 6 7" xfId="20495"/>
    <cellStyle name="SAPBEXaggData 13 2 3 7" xfId="1082"/>
    <cellStyle name="SAPBEXaggData 13 2 3 7 2" xfId="1083"/>
    <cellStyle name="SAPBEXaggData 13 2 3 7 2 2" xfId="1084"/>
    <cellStyle name="SAPBEXaggData 13 2 3 7 2 2 2" xfId="20496"/>
    <cellStyle name="SAPBEXaggData 13 2 3 7 2 2 3" xfId="20497"/>
    <cellStyle name="SAPBEXaggData 13 2 3 7 2 3" xfId="1085"/>
    <cellStyle name="SAPBEXaggData 13 2 3 7 2 3 2" xfId="20498"/>
    <cellStyle name="SAPBEXaggData 13 2 3 7 2 3 3" xfId="20499"/>
    <cellStyle name="SAPBEXaggData 13 2 3 7 2 4" xfId="20500"/>
    <cellStyle name="SAPBEXaggData 13 2 3 7 2 5" xfId="20501"/>
    <cellStyle name="SAPBEXaggData 13 2 3 7 3" xfId="1086"/>
    <cellStyle name="SAPBEXaggData 13 2 3 7 3 2" xfId="20502"/>
    <cellStyle name="SAPBEXaggData 13 2 3 7 3 3" xfId="20503"/>
    <cellStyle name="SAPBEXaggData 13 2 3 7 4" xfId="1087"/>
    <cellStyle name="SAPBEXaggData 13 2 3 7 4 2" xfId="20504"/>
    <cellStyle name="SAPBEXaggData 13 2 3 7 4 3" xfId="20505"/>
    <cellStyle name="SAPBEXaggData 13 2 3 7 5" xfId="20506"/>
    <cellStyle name="SAPBEXaggData 13 2 3 7 6" xfId="20507"/>
    <cellStyle name="SAPBEXaggData 13 2 3 8" xfId="1088"/>
    <cellStyle name="SAPBEXaggData 13 2 3 8 2" xfId="1089"/>
    <cellStyle name="SAPBEXaggData 13 2 3 8 2 2" xfId="20508"/>
    <cellStyle name="SAPBEXaggData 13 2 3 8 2 3" xfId="20509"/>
    <cellStyle name="SAPBEXaggData 13 2 3 8 3" xfId="1090"/>
    <cellStyle name="SAPBEXaggData 13 2 3 8 3 2" xfId="20510"/>
    <cellStyle name="SAPBEXaggData 13 2 3 8 3 3" xfId="20511"/>
    <cellStyle name="SAPBEXaggData 13 2 3 8 4" xfId="20512"/>
    <cellStyle name="SAPBEXaggData 13 2 3 8 5" xfId="20513"/>
    <cellStyle name="SAPBEXaggData 13 2 3 9" xfId="1091"/>
    <cellStyle name="SAPBEXaggData 13 2 3 9 2" xfId="1092"/>
    <cellStyle name="SAPBEXaggData 13 2 3 9 2 2" xfId="20514"/>
    <cellStyle name="SAPBEXaggData 13 2 3 9 2 3" xfId="20515"/>
    <cellStyle name="SAPBEXaggData 13 2 3 9 3" xfId="1093"/>
    <cellStyle name="SAPBEXaggData 13 2 3 9 3 2" xfId="20516"/>
    <cellStyle name="SAPBEXaggData 13 2 3 9 3 3" xfId="20517"/>
    <cellStyle name="SAPBEXaggData 13 2 3 9 4" xfId="20518"/>
    <cellStyle name="SAPBEXaggData 13 2 3 9 5" xfId="20519"/>
    <cellStyle name="SAPBEXaggData 13 2 4" xfId="1094"/>
    <cellStyle name="SAPBEXaggData 13 2 4 2" xfId="1095"/>
    <cellStyle name="SAPBEXaggData 13 2 4 2 2" xfId="1096"/>
    <cellStyle name="SAPBEXaggData 13 2 4 2 2 2" xfId="20520"/>
    <cellStyle name="SAPBEXaggData 13 2 4 2 2 2 2" xfId="20521"/>
    <cellStyle name="SAPBEXaggData 13 2 4 2 2 2 2 2" xfId="20522"/>
    <cellStyle name="SAPBEXaggData 13 2 4 2 2 2 3" xfId="20523"/>
    <cellStyle name="SAPBEXaggData 13 2 4 2 2 3" xfId="20524"/>
    <cellStyle name="SAPBEXaggData 13 2 4 2 2 3 2" xfId="20525"/>
    <cellStyle name="SAPBEXaggData 13 2 4 2 2 3 3" xfId="20526"/>
    <cellStyle name="SAPBEXaggData 13 2 4 2 2 4" xfId="20527"/>
    <cellStyle name="SAPBEXaggData 13 2 4 2 2 4 2" xfId="20528"/>
    <cellStyle name="SAPBEXaggData 13 2 4 2 2 4 3" xfId="20529"/>
    <cellStyle name="SAPBEXaggData 13 2 4 2 2 5" xfId="20530"/>
    <cellStyle name="SAPBEXaggData 13 2 4 2 2 5 2" xfId="20531"/>
    <cellStyle name="SAPBEXaggData 13 2 4 2 2 6" xfId="20532"/>
    <cellStyle name="SAPBEXaggData 13 2 4 2 2 7" xfId="20533"/>
    <cellStyle name="SAPBEXaggData 13 2 4 2 2 8" xfId="20534"/>
    <cellStyle name="SAPBEXaggData 13 2 4 2 2 9" xfId="20535"/>
    <cellStyle name="SAPBEXaggData 13 2 4 2 3" xfId="20536"/>
    <cellStyle name="SAPBEXaggData 13 2 4 2 3 2" xfId="20537"/>
    <cellStyle name="SAPBEXaggData 13 2 4 2 3 2 2" xfId="20538"/>
    <cellStyle name="SAPBEXaggData 13 2 4 2 3 3" xfId="20539"/>
    <cellStyle name="SAPBEXaggData 13 2 4 2 4" xfId="20540"/>
    <cellStyle name="SAPBEXaggData 13 2 4 2 4 2" xfId="20541"/>
    <cellStyle name="SAPBEXaggData 13 2 4 2 4 3" xfId="20542"/>
    <cellStyle name="SAPBEXaggData 13 2 4 2 5" xfId="20543"/>
    <cellStyle name="SAPBEXaggData 13 2 4 2 6" xfId="20544"/>
    <cellStyle name="SAPBEXaggData 13 2 4 3" xfId="1097"/>
    <cellStyle name="SAPBEXaggData 13 2 4 3 2" xfId="20545"/>
    <cellStyle name="SAPBEXaggData 13 2 4 3 2 2" xfId="20546"/>
    <cellStyle name="SAPBEXaggData 13 2 4 3 2 2 2" xfId="20547"/>
    <cellStyle name="SAPBEXaggData 13 2 4 3 2 3" xfId="20548"/>
    <cellStyle name="SAPBEXaggData 13 2 4 3 3" xfId="20549"/>
    <cellStyle name="SAPBEXaggData 13 2 4 3 3 2" xfId="20550"/>
    <cellStyle name="SAPBEXaggData 13 2 4 3 3 3" xfId="20551"/>
    <cellStyle name="SAPBEXaggData 13 2 4 3 4" xfId="20552"/>
    <cellStyle name="SAPBEXaggData 13 2 4 3 4 2" xfId="20553"/>
    <cellStyle name="SAPBEXaggData 13 2 4 3 4 3" xfId="20554"/>
    <cellStyle name="SAPBEXaggData 13 2 4 3 5" xfId="20555"/>
    <cellStyle name="SAPBEXaggData 13 2 4 3 5 2" xfId="20556"/>
    <cellStyle name="SAPBEXaggData 13 2 4 3 5 3" xfId="20557"/>
    <cellStyle name="SAPBEXaggData 13 2 4 3 6" xfId="20558"/>
    <cellStyle name="SAPBEXaggData 13 2 4 3 6 2" xfId="20559"/>
    <cellStyle name="SAPBEXaggData 13 2 4 3 7" xfId="20560"/>
    <cellStyle name="SAPBEXaggData 13 2 4 3 8" xfId="20561"/>
    <cellStyle name="SAPBEXaggData 13 2 4 3 9" xfId="20562"/>
    <cellStyle name="SAPBEXaggData 13 2 4 4" xfId="1098"/>
    <cellStyle name="SAPBEXaggData 13 2 4 4 2" xfId="20563"/>
    <cellStyle name="SAPBEXaggData 13 2 4 4 2 2" xfId="20564"/>
    <cellStyle name="SAPBEXaggData 13 2 4 4 3" xfId="20565"/>
    <cellStyle name="SAPBEXaggData 13 2 4 5" xfId="20566"/>
    <cellStyle name="SAPBEXaggData 13 2 4 5 2" xfId="20567"/>
    <cellStyle name="SAPBEXaggData 13 2 4 5 3" xfId="20568"/>
    <cellStyle name="SAPBEXaggData 13 2 4 6" xfId="20569"/>
    <cellStyle name="SAPBEXaggData 13 2 5" xfId="1099"/>
    <cellStyle name="SAPBEXaggData 13 2 5 2" xfId="1100"/>
    <cellStyle name="SAPBEXaggData 13 2 5 2 2" xfId="20570"/>
    <cellStyle name="SAPBEXaggData 13 2 5 2 2 2" xfId="20571"/>
    <cellStyle name="SAPBEXaggData 13 2 5 2 2 2 2" xfId="20572"/>
    <cellStyle name="SAPBEXaggData 13 2 5 2 2 3" xfId="20573"/>
    <cellStyle name="SAPBEXaggData 13 2 5 2 3" xfId="20574"/>
    <cellStyle name="SAPBEXaggData 13 2 5 2 3 2" xfId="20575"/>
    <cellStyle name="SAPBEXaggData 13 2 5 2 3 2 2" xfId="20576"/>
    <cellStyle name="SAPBEXaggData 13 2 5 2 3 3" xfId="20577"/>
    <cellStyle name="SAPBEXaggData 13 2 5 2 4" xfId="20578"/>
    <cellStyle name="SAPBEXaggData 13 2 5 2 4 2" xfId="20579"/>
    <cellStyle name="SAPBEXaggData 13 2 5 2 4 3" xfId="20580"/>
    <cellStyle name="SAPBEXaggData 13 2 5 2 5" xfId="20581"/>
    <cellStyle name="SAPBEXaggData 13 2 5 2 5 2" xfId="20582"/>
    <cellStyle name="SAPBEXaggData 13 2 5 2 6" xfId="20583"/>
    <cellStyle name="SAPBEXaggData 13 2 5 2 7" xfId="20584"/>
    <cellStyle name="SAPBEXaggData 13 2 5 2 8" xfId="20585"/>
    <cellStyle name="SAPBEXaggData 13 2 5 2 9" xfId="20586"/>
    <cellStyle name="SAPBEXaggData 13 2 5 3" xfId="1101"/>
    <cellStyle name="SAPBEXaggData 13 2 5 3 2" xfId="20587"/>
    <cellStyle name="SAPBEXaggData 13 2 5 3 2 2" xfId="20588"/>
    <cellStyle name="SAPBEXaggData 13 2 5 3 3" xfId="20589"/>
    <cellStyle name="SAPBEXaggData 13 2 5 4" xfId="1102"/>
    <cellStyle name="SAPBEXaggData 13 2 5 4 2" xfId="20590"/>
    <cellStyle name="SAPBEXaggData 13 2 5 4 3" xfId="20591"/>
    <cellStyle name="SAPBEXaggData 13 2 5 5" xfId="20592"/>
    <cellStyle name="SAPBEXaggData 13 2 5 6" xfId="20593"/>
    <cellStyle name="SAPBEXaggData 13 2 6" xfId="1103"/>
    <cellStyle name="SAPBEXaggData 13 2 6 10" xfId="20594"/>
    <cellStyle name="SAPBEXaggData 13 2 6 11" xfId="20595"/>
    <cellStyle name="SAPBEXaggData 13 2 6 2" xfId="1104"/>
    <cellStyle name="SAPBEXaggData 13 2 6 2 10" xfId="20596"/>
    <cellStyle name="SAPBEXaggData 13 2 6 2 2" xfId="1105"/>
    <cellStyle name="SAPBEXaggData 13 2 6 2 2 2" xfId="20597"/>
    <cellStyle name="SAPBEXaggData 13 2 6 2 2 2 2" xfId="20598"/>
    <cellStyle name="SAPBEXaggData 13 2 6 2 2 3" xfId="20599"/>
    <cellStyle name="SAPBEXaggData 13 2 6 2 3" xfId="20600"/>
    <cellStyle name="SAPBEXaggData 13 2 6 2 3 2" xfId="20601"/>
    <cellStyle name="SAPBEXaggData 13 2 6 2 3 2 2" xfId="20602"/>
    <cellStyle name="SAPBEXaggData 13 2 6 2 3 3" xfId="20603"/>
    <cellStyle name="SAPBEXaggData 13 2 6 2 4" xfId="20604"/>
    <cellStyle name="SAPBEXaggData 13 2 6 2 4 2" xfId="20605"/>
    <cellStyle name="SAPBEXaggData 13 2 6 2 4 3" xfId="20606"/>
    <cellStyle name="SAPBEXaggData 13 2 6 2 5" xfId="20607"/>
    <cellStyle name="SAPBEXaggData 13 2 6 2 5 2" xfId="20608"/>
    <cellStyle name="SAPBEXaggData 13 2 6 2 5 3" xfId="20609"/>
    <cellStyle name="SAPBEXaggData 13 2 6 2 6" xfId="20610"/>
    <cellStyle name="SAPBEXaggData 13 2 6 2 6 2" xfId="20611"/>
    <cellStyle name="SAPBEXaggData 13 2 6 2 7" xfId="20612"/>
    <cellStyle name="SAPBEXaggData 13 2 6 2 8" xfId="20613"/>
    <cellStyle name="SAPBEXaggData 13 2 6 2 9" xfId="20614"/>
    <cellStyle name="SAPBEXaggData 13 2 6 3" xfId="1106"/>
    <cellStyle name="SAPBEXaggData 13 2 6 3 2" xfId="20615"/>
    <cellStyle name="SAPBEXaggData 13 2 6 3 2 2" xfId="20616"/>
    <cellStyle name="SAPBEXaggData 13 2 6 3 3" xfId="20617"/>
    <cellStyle name="SAPBEXaggData 13 2 6 4" xfId="20618"/>
    <cellStyle name="SAPBEXaggData 13 2 6 4 2" xfId="20619"/>
    <cellStyle name="SAPBEXaggData 13 2 6 4 2 2" xfId="20620"/>
    <cellStyle name="SAPBEXaggData 13 2 6 4 3" xfId="20621"/>
    <cellStyle name="SAPBEXaggData 13 2 6 5" xfId="20622"/>
    <cellStyle name="SAPBEXaggData 13 2 6 5 2" xfId="20623"/>
    <cellStyle name="SAPBEXaggData 13 2 6 5 3" xfId="20624"/>
    <cellStyle name="SAPBEXaggData 13 2 6 6" xfId="20625"/>
    <cellStyle name="SAPBEXaggData 13 2 6 6 2" xfId="20626"/>
    <cellStyle name="SAPBEXaggData 13 2 6 6 3" xfId="20627"/>
    <cellStyle name="SAPBEXaggData 13 2 6 7" xfId="20628"/>
    <cellStyle name="SAPBEXaggData 13 2 6 7 2" xfId="20629"/>
    <cellStyle name="SAPBEXaggData 13 2 6 8" xfId="20630"/>
    <cellStyle name="SAPBEXaggData 13 2 6 9" xfId="20631"/>
    <cellStyle name="SAPBEXaggData 13 2 7" xfId="1107"/>
    <cellStyle name="SAPBEXaggData 13 2 7 10" xfId="20632"/>
    <cellStyle name="SAPBEXaggData 13 2 7 11" xfId="20633"/>
    <cellStyle name="SAPBEXaggData 13 2 7 2" xfId="1108"/>
    <cellStyle name="SAPBEXaggData 13 2 7 2 10" xfId="20634"/>
    <cellStyle name="SAPBEXaggData 13 2 7 2 2" xfId="1109"/>
    <cellStyle name="SAPBEXaggData 13 2 7 2 2 2" xfId="20635"/>
    <cellStyle name="SAPBEXaggData 13 2 7 2 2 2 2" xfId="20636"/>
    <cellStyle name="SAPBEXaggData 13 2 7 2 2 3" xfId="20637"/>
    <cellStyle name="SAPBEXaggData 13 2 7 2 3" xfId="1110"/>
    <cellStyle name="SAPBEXaggData 13 2 7 2 3 2" xfId="20638"/>
    <cellStyle name="SAPBEXaggData 13 2 7 2 3 2 2" xfId="20639"/>
    <cellStyle name="SAPBEXaggData 13 2 7 2 3 3" xfId="20640"/>
    <cellStyle name="SAPBEXaggData 13 2 7 2 4" xfId="20641"/>
    <cellStyle name="SAPBEXaggData 13 2 7 2 4 2" xfId="20642"/>
    <cellStyle name="SAPBEXaggData 13 2 7 2 4 3" xfId="20643"/>
    <cellStyle name="SAPBEXaggData 13 2 7 2 5" xfId="20644"/>
    <cellStyle name="SAPBEXaggData 13 2 7 2 5 2" xfId="20645"/>
    <cellStyle name="SAPBEXaggData 13 2 7 2 5 3" xfId="20646"/>
    <cellStyle name="SAPBEXaggData 13 2 7 2 6" xfId="20647"/>
    <cellStyle name="SAPBEXaggData 13 2 7 2 6 2" xfId="20648"/>
    <cellStyle name="SAPBEXaggData 13 2 7 2 6 3" xfId="20649"/>
    <cellStyle name="SAPBEXaggData 13 2 7 2 7" xfId="20650"/>
    <cellStyle name="SAPBEXaggData 13 2 7 2 7 2" xfId="20651"/>
    <cellStyle name="SAPBEXaggData 13 2 7 2 8" xfId="20652"/>
    <cellStyle name="SAPBEXaggData 13 2 7 2 9" xfId="20653"/>
    <cellStyle name="SAPBEXaggData 13 2 7 3" xfId="1111"/>
    <cellStyle name="SAPBEXaggData 13 2 7 3 2" xfId="20654"/>
    <cellStyle name="SAPBEXaggData 13 2 7 3 2 2" xfId="20655"/>
    <cellStyle name="SAPBEXaggData 13 2 7 3 3" xfId="20656"/>
    <cellStyle name="SAPBEXaggData 13 2 7 4" xfId="1112"/>
    <cellStyle name="SAPBEXaggData 13 2 7 4 2" xfId="20657"/>
    <cellStyle name="SAPBEXaggData 13 2 7 4 2 2" xfId="20658"/>
    <cellStyle name="SAPBEXaggData 13 2 7 4 3" xfId="20659"/>
    <cellStyle name="SAPBEXaggData 13 2 7 5" xfId="20660"/>
    <cellStyle name="SAPBEXaggData 13 2 7 5 2" xfId="20661"/>
    <cellStyle name="SAPBEXaggData 13 2 7 5 3" xfId="20662"/>
    <cellStyle name="SAPBEXaggData 13 2 7 6" xfId="20663"/>
    <cellStyle name="SAPBEXaggData 13 2 7 6 2" xfId="20664"/>
    <cellStyle name="SAPBEXaggData 13 2 7 6 3" xfId="20665"/>
    <cellStyle name="SAPBEXaggData 13 2 7 7" xfId="20666"/>
    <cellStyle name="SAPBEXaggData 13 2 7 7 2" xfId="20667"/>
    <cellStyle name="SAPBEXaggData 13 2 7 7 3" xfId="20668"/>
    <cellStyle name="SAPBEXaggData 13 2 7 8" xfId="20669"/>
    <cellStyle name="SAPBEXaggData 13 2 7 8 2" xfId="20670"/>
    <cellStyle name="SAPBEXaggData 13 2 7 9" xfId="20671"/>
    <cellStyle name="SAPBEXaggData 13 2 8" xfId="1113"/>
    <cellStyle name="SAPBEXaggData 13 2 8 2" xfId="1114"/>
    <cellStyle name="SAPBEXaggData 13 2 8 2 2" xfId="1115"/>
    <cellStyle name="SAPBEXaggData 13 2 8 2 2 2" xfId="20672"/>
    <cellStyle name="SAPBEXaggData 13 2 8 2 2 3" xfId="20673"/>
    <cellStyle name="SAPBEXaggData 13 2 8 2 3" xfId="1116"/>
    <cellStyle name="SAPBEXaggData 13 2 8 2 3 2" xfId="20674"/>
    <cellStyle name="SAPBEXaggData 13 2 8 2 3 3" xfId="20675"/>
    <cellStyle name="SAPBEXaggData 13 2 8 2 4" xfId="20676"/>
    <cellStyle name="SAPBEXaggData 13 2 8 2 5" xfId="20677"/>
    <cellStyle name="SAPBEXaggData 13 2 8 3" xfId="1117"/>
    <cellStyle name="SAPBEXaggData 13 2 8 3 2" xfId="20678"/>
    <cellStyle name="SAPBEXaggData 13 2 8 3 3" xfId="20679"/>
    <cellStyle name="SAPBEXaggData 13 2 8 4" xfId="1118"/>
    <cellStyle name="SAPBEXaggData 13 2 8 4 2" xfId="20680"/>
    <cellStyle name="SAPBEXaggData 13 2 8 4 3" xfId="20681"/>
    <cellStyle name="SAPBEXaggData 13 2 8 5" xfId="20682"/>
    <cellStyle name="SAPBEXaggData 13 2 8 5 2" xfId="20683"/>
    <cellStyle name="SAPBEXaggData 13 2 8 6" xfId="20684"/>
    <cellStyle name="SAPBEXaggData 13 2 8 7" xfId="20685"/>
    <cellStyle name="SAPBEXaggData 13 2 9" xfId="1119"/>
    <cellStyle name="SAPBEXaggData 13 2 9 2" xfId="1120"/>
    <cellStyle name="SAPBEXaggData 13 2 9 2 2" xfId="1121"/>
    <cellStyle name="SAPBEXaggData 13 2 9 2 2 2" xfId="20686"/>
    <cellStyle name="SAPBEXaggData 13 2 9 2 2 3" xfId="20687"/>
    <cellStyle name="SAPBEXaggData 13 2 9 2 3" xfId="1122"/>
    <cellStyle name="SAPBEXaggData 13 2 9 2 3 2" xfId="20688"/>
    <cellStyle name="SAPBEXaggData 13 2 9 2 3 3" xfId="20689"/>
    <cellStyle name="SAPBEXaggData 13 2 9 2 4" xfId="20690"/>
    <cellStyle name="SAPBEXaggData 13 2 9 2 5" xfId="20691"/>
    <cellStyle name="SAPBEXaggData 13 2 9 3" xfId="1123"/>
    <cellStyle name="SAPBEXaggData 13 2 9 3 2" xfId="20692"/>
    <cellStyle name="SAPBEXaggData 13 2 9 3 3" xfId="20693"/>
    <cellStyle name="SAPBEXaggData 13 2 9 4" xfId="1124"/>
    <cellStyle name="SAPBEXaggData 13 2 9 4 2" xfId="20694"/>
    <cellStyle name="SAPBEXaggData 13 2 9 4 3" xfId="20695"/>
    <cellStyle name="SAPBEXaggData 13 2 9 5" xfId="20696"/>
    <cellStyle name="SAPBEXaggData 13 2 9 6" xfId="20697"/>
    <cellStyle name="SAPBEXaggData 13 3" xfId="20698"/>
    <cellStyle name="SAPBEXaggData 13 3 2" xfId="20699"/>
    <cellStyle name="SAPBEXaggData 13 3 3" xfId="20700"/>
    <cellStyle name="SAPBEXaggData 13 4" xfId="20701"/>
    <cellStyle name="SAPBEXaggData 14" xfId="1125"/>
    <cellStyle name="SAPBEXaggData 14 2" xfId="1126"/>
    <cellStyle name="SAPBEXaggData 14 2 10" xfId="1127"/>
    <cellStyle name="SAPBEXaggData 14 2 10 2" xfId="1128"/>
    <cellStyle name="SAPBEXaggData 14 2 10 2 2" xfId="20702"/>
    <cellStyle name="SAPBEXaggData 14 2 10 2 3" xfId="20703"/>
    <cellStyle name="SAPBEXaggData 14 2 10 3" xfId="1129"/>
    <cellStyle name="SAPBEXaggData 14 2 10 3 2" xfId="20704"/>
    <cellStyle name="SAPBEXaggData 14 2 10 3 3" xfId="20705"/>
    <cellStyle name="SAPBEXaggData 14 2 10 4" xfId="20706"/>
    <cellStyle name="SAPBEXaggData 14 2 10 5" xfId="20707"/>
    <cellStyle name="SAPBEXaggData 14 2 11" xfId="1130"/>
    <cellStyle name="SAPBEXaggData 14 2 11 2" xfId="1131"/>
    <cellStyle name="SAPBEXaggData 14 2 11 2 2" xfId="20708"/>
    <cellStyle name="SAPBEXaggData 14 2 11 2 3" xfId="20709"/>
    <cellStyle name="SAPBEXaggData 14 2 11 3" xfId="1132"/>
    <cellStyle name="SAPBEXaggData 14 2 11 3 2" xfId="20710"/>
    <cellStyle name="SAPBEXaggData 14 2 11 3 3" xfId="20711"/>
    <cellStyle name="SAPBEXaggData 14 2 11 4" xfId="20712"/>
    <cellStyle name="SAPBEXaggData 14 2 11 5" xfId="20713"/>
    <cellStyle name="SAPBEXaggData 14 2 12" xfId="1133"/>
    <cellStyle name="SAPBEXaggData 14 2 12 2" xfId="1134"/>
    <cellStyle name="SAPBEXaggData 14 2 12 2 2" xfId="20714"/>
    <cellStyle name="SAPBEXaggData 14 2 12 2 3" xfId="20715"/>
    <cellStyle name="SAPBEXaggData 14 2 12 3" xfId="1135"/>
    <cellStyle name="SAPBEXaggData 14 2 12 3 2" xfId="20716"/>
    <cellStyle name="SAPBEXaggData 14 2 12 3 3" xfId="20717"/>
    <cellStyle name="SAPBEXaggData 14 2 12 4" xfId="20718"/>
    <cellStyle name="SAPBEXaggData 14 2 12 5" xfId="20719"/>
    <cellStyle name="SAPBEXaggData 14 2 13" xfId="20720"/>
    <cellStyle name="SAPBEXaggData 14 2 13 2" xfId="20721"/>
    <cellStyle name="SAPBEXaggData 14 2 13 3" xfId="20722"/>
    <cellStyle name="SAPBEXaggData 14 2 14" xfId="20723"/>
    <cellStyle name="SAPBEXaggData 14 2 2" xfId="1136"/>
    <cellStyle name="SAPBEXaggData 14 2 2 10" xfId="1137"/>
    <cellStyle name="SAPBEXaggData 14 2 2 10 2" xfId="1138"/>
    <cellStyle name="SAPBEXaggData 14 2 2 10 2 2" xfId="20724"/>
    <cellStyle name="SAPBEXaggData 14 2 2 10 2 3" xfId="20725"/>
    <cellStyle name="SAPBEXaggData 14 2 2 10 3" xfId="1139"/>
    <cellStyle name="SAPBEXaggData 14 2 2 10 3 2" xfId="20726"/>
    <cellStyle name="SAPBEXaggData 14 2 2 10 3 3" xfId="20727"/>
    <cellStyle name="SAPBEXaggData 14 2 2 10 4" xfId="20728"/>
    <cellStyle name="SAPBEXaggData 14 2 2 10 5" xfId="20729"/>
    <cellStyle name="SAPBEXaggData 14 2 2 11" xfId="20730"/>
    <cellStyle name="SAPBEXaggData 14 2 2 11 2" xfId="20731"/>
    <cellStyle name="SAPBEXaggData 14 2 2 11 3" xfId="20732"/>
    <cellStyle name="SAPBEXaggData 14 2 2 12" xfId="20733"/>
    <cellStyle name="SAPBEXaggData 14 2 2 2" xfId="1140"/>
    <cellStyle name="SAPBEXaggData 14 2 2 2 2" xfId="1141"/>
    <cellStyle name="SAPBEXaggData 14 2 2 2 2 2" xfId="1142"/>
    <cellStyle name="SAPBEXaggData 14 2 2 2 2 2 2" xfId="20734"/>
    <cellStyle name="SAPBEXaggData 14 2 2 2 2 2 2 2" xfId="20735"/>
    <cellStyle name="SAPBEXaggData 14 2 2 2 2 2 2 2 2" xfId="20736"/>
    <cellStyle name="SAPBEXaggData 14 2 2 2 2 2 2 3" xfId="20737"/>
    <cellStyle name="SAPBEXaggData 14 2 2 2 2 2 3" xfId="20738"/>
    <cellStyle name="SAPBEXaggData 14 2 2 2 2 2 3 2" xfId="20739"/>
    <cellStyle name="SAPBEXaggData 14 2 2 2 2 2 3 3" xfId="20740"/>
    <cellStyle name="SAPBEXaggData 14 2 2 2 2 2 4" xfId="20741"/>
    <cellStyle name="SAPBEXaggData 14 2 2 2 2 2 4 2" xfId="20742"/>
    <cellStyle name="SAPBEXaggData 14 2 2 2 2 2 4 3" xfId="20743"/>
    <cellStyle name="SAPBEXaggData 14 2 2 2 2 2 5" xfId="20744"/>
    <cellStyle name="SAPBEXaggData 14 2 2 2 2 2 5 2" xfId="20745"/>
    <cellStyle name="SAPBEXaggData 14 2 2 2 2 2 6" xfId="20746"/>
    <cellStyle name="SAPBEXaggData 14 2 2 2 2 2 7" xfId="20747"/>
    <cellStyle name="SAPBEXaggData 14 2 2 2 2 2 8" xfId="20748"/>
    <cellStyle name="SAPBEXaggData 14 2 2 2 2 2 9" xfId="20749"/>
    <cellStyle name="SAPBEXaggData 14 2 2 2 2 3" xfId="20750"/>
    <cellStyle name="SAPBEXaggData 14 2 2 2 2 3 2" xfId="20751"/>
    <cellStyle name="SAPBEXaggData 14 2 2 2 2 3 2 2" xfId="20752"/>
    <cellStyle name="SAPBEXaggData 14 2 2 2 2 3 3" xfId="20753"/>
    <cellStyle name="SAPBEXaggData 14 2 2 2 2 4" xfId="20754"/>
    <cellStyle name="SAPBEXaggData 14 2 2 2 2 4 2" xfId="20755"/>
    <cellStyle name="SAPBEXaggData 14 2 2 2 2 4 3" xfId="20756"/>
    <cellStyle name="SAPBEXaggData 14 2 2 2 2 5" xfId="20757"/>
    <cellStyle name="SAPBEXaggData 14 2 2 2 2 6" xfId="20758"/>
    <cellStyle name="SAPBEXaggData 14 2 2 2 3" xfId="1143"/>
    <cellStyle name="SAPBEXaggData 14 2 2 2 3 2" xfId="20759"/>
    <cellStyle name="SAPBEXaggData 14 2 2 2 3 2 2" xfId="20760"/>
    <cellStyle name="SAPBEXaggData 14 2 2 2 3 2 2 2" xfId="20761"/>
    <cellStyle name="SAPBEXaggData 14 2 2 2 3 2 3" xfId="20762"/>
    <cellStyle name="SAPBEXaggData 14 2 2 2 3 3" xfId="20763"/>
    <cellStyle name="SAPBEXaggData 14 2 2 2 3 3 2" xfId="20764"/>
    <cellStyle name="SAPBEXaggData 14 2 2 2 3 3 3" xfId="20765"/>
    <cellStyle name="SAPBEXaggData 14 2 2 2 3 4" xfId="20766"/>
    <cellStyle name="SAPBEXaggData 14 2 2 2 3 4 2" xfId="20767"/>
    <cellStyle name="SAPBEXaggData 14 2 2 2 3 4 3" xfId="20768"/>
    <cellStyle name="SAPBEXaggData 14 2 2 2 3 5" xfId="20769"/>
    <cellStyle name="SAPBEXaggData 14 2 2 2 3 5 2" xfId="20770"/>
    <cellStyle name="SAPBEXaggData 14 2 2 2 3 5 3" xfId="20771"/>
    <cellStyle name="SAPBEXaggData 14 2 2 2 3 6" xfId="20772"/>
    <cellStyle name="SAPBEXaggData 14 2 2 2 3 6 2" xfId="20773"/>
    <cellStyle name="SAPBEXaggData 14 2 2 2 3 7" xfId="20774"/>
    <cellStyle name="SAPBEXaggData 14 2 2 2 3 8" xfId="20775"/>
    <cellStyle name="SAPBEXaggData 14 2 2 2 3 9" xfId="20776"/>
    <cellStyle name="SAPBEXaggData 14 2 2 2 4" xfId="1144"/>
    <cellStyle name="SAPBEXaggData 14 2 2 2 4 2" xfId="20777"/>
    <cellStyle name="SAPBEXaggData 14 2 2 2 4 2 2" xfId="20778"/>
    <cellStyle name="SAPBEXaggData 14 2 2 2 4 3" xfId="20779"/>
    <cellStyle name="SAPBEXaggData 14 2 2 2 5" xfId="20780"/>
    <cellStyle name="SAPBEXaggData 14 2 2 2 5 2" xfId="20781"/>
    <cellStyle name="SAPBEXaggData 14 2 2 2 5 3" xfId="20782"/>
    <cellStyle name="SAPBEXaggData 14 2 2 2 6" xfId="20783"/>
    <cellStyle name="SAPBEXaggData 14 2 2 3" xfId="1145"/>
    <cellStyle name="SAPBEXaggData 14 2 2 3 2" xfId="1146"/>
    <cellStyle name="SAPBEXaggData 14 2 2 3 2 2" xfId="20784"/>
    <cellStyle name="SAPBEXaggData 14 2 2 3 2 2 2" xfId="20785"/>
    <cellStyle name="SAPBEXaggData 14 2 2 3 2 2 2 2" xfId="20786"/>
    <cellStyle name="SAPBEXaggData 14 2 2 3 2 2 3" xfId="20787"/>
    <cellStyle name="SAPBEXaggData 14 2 2 3 2 3" xfId="20788"/>
    <cellStyle name="SAPBEXaggData 14 2 2 3 2 3 2" xfId="20789"/>
    <cellStyle name="SAPBEXaggData 14 2 2 3 2 3 2 2" xfId="20790"/>
    <cellStyle name="SAPBEXaggData 14 2 2 3 2 3 3" xfId="20791"/>
    <cellStyle name="SAPBEXaggData 14 2 2 3 2 4" xfId="20792"/>
    <cellStyle name="SAPBEXaggData 14 2 2 3 2 4 2" xfId="20793"/>
    <cellStyle name="SAPBEXaggData 14 2 2 3 2 4 3" xfId="20794"/>
    <cellStyle name="SAPBEXaggData 14 2 2 3 2 5" xfId="20795"/>
    <cellStyle name="SAPBEXaggData 14 2 2 3 2 5 2" xfId="20796"/>
    <cellStyle name="SAPBEXaggData 14 2 2 3 2 6" xfId="20797"/>
    <cellStyle name="SAPBEXaggData 14 2 2 3 2 7" xfId="20798"/>
    <cellStyle name="SAPBEXaggData 14 2 2 3 2 8" xfId="20799"/>
    <cellStyle name="SAPBEXaggData 14 2 2 3 2 9" xfId="20800"/>
    <cellStyle name="SAPBEXaggData 14 2 2 3 3" xfId="1147"/>
    <cellStyle name="SAPBEXaggData 14 2 2 3 3 2" xfId="20801"/>
    <cellStyle name="SAPBEXaggData 14 2 2 3 3 2 2" xfId="20802"/>
    <cellStyle name="SAPBEXaggData 14 2 2 3 3 3" xfId="20803"/>
    <cellStyle name="SAPBEXaggData 14 2 2 3 4" xfId="1148"/>
    <cellStyle name="SAPBEXaggData 14 2 2 3 4 2" xfId="20804"/>
    <cellStyle name="SAPBEXaggData 14 2 2 3 4 3" xfId="20805"/>
    <cellStyle name="SAPBEXaggData 14 2 2 3 5" xfId="20806"/>
    <cellStyle name="SAPBEXaggData 14 2 2 3 6" xfId="20807"/>
    <cellStyle name="SAPBEXaggData 14 2 2 4" xfId="1149"/>
    <cellStyle name="SAPBEXaggData 14 2 2 4 10" xfId="20808"/>
    <cellStyle name="SAPBEXaggData 14 2 2 4 11" xfId="20809"/>
    <cellStyle name="SAPBEXaggData 14 2 2 4 2" xfId="1150"/>
    <cellStyle name="SAPBEXaggData 14 2 2 4 2 10" xfId="20810"/>
    <cellStyle name="SAPBEXaggData 14 2 2 4 2 2" xfId="1151"/>
    <cellStyle name="SAPBEXaggData 14 2 2 4 2 2 2" xfId="20811"/>
    <cellStyle name="SAPBEXaggData 14 2 2 4 2 2 2 2" xfId="20812"/>
    <cellStyle name="SAPBEXaggData 14 2 2 4 2 2 3" xfId="20813"/>
    <cellStyle name="SAPBEXaggData 14 2 2 4 2 3" xfId="20814"/>
    <cellStyle name="SAPBEXaggData 14 2 2 4 2 3 2" xfId="20815"/>
    <cellStyle name="SAPBEXaggData 14 2 2 4 2 3 2 2" xfId="20816"/>
    <cellStyle name="SAPBEXaggData 14 2 2 4 2 3 3" xfId="20817"/>
    <cellStyle name="SAPBEXaggData 14 2 2 4 2 4" xfId="20818"/>
    <cellStyle name="SAPBEXaggData 14 2 2 4 2 4 2" xfId="20819"/>
    <cellStyle name="SAPBEXaggData 14 2 2 4 2 4 3" xfId="20820"/>
    <cellStyle name="SAPBEXaggData 14 2 2 4 2 5" xfId="20821"/>
    <cellStyle name="SAPBEXaggData 14 2 2 4 2 5 2" xfId="20822"/>
    <cellStyle name="SAPBEXaggData 14 2 2 4 2 5 3" xfId="20823"/>
    <cellStyle name="SAPBEXaggData 14 2 2 4 2 6" xfId="20824"/>
    <cellStyle name="SAPBEXaggData 14 2 2 4 2 6 2" xfId="20825"/>
    <cellStyle name="SAPBEXaggData 14 2 2 4 2 7" xfId="20826"/>
    <cellStyle name="SAPBEXaggData 14 2 2 4 2 8" xfId="20827"/>
    <cellStyle name="SAPBEXaggData 14 2 2 4 2 9" xfId="20828"/>
    <cellStyle name="SAPBEXaggData 14 2 2 4 3" xfId="1152"/>
    <cellStyle name="SAPBEXaggData 14 2 2 4 3 2" xfId="20829"/>
    <cellStyle name="SAPBEXaggData 14 2 2 4 3 2 2" xfId="20830"/>
    <cellStyle name="SAPBEXaggData 14 2 2 4 3 3" xfId="20831"/>
    <cellStyle name="SAPBEXaggData 14 2 2 4 4" xfId="20832"/>
    <cellStyle name="SAPBEXaggData 14 2 2 4 4 2" xfId="20833"/>
    <cellStyle name="SAPBEXaggData 14 2 2 4 4 2 2" xfId="20834"/>
    <cellStyle name="SAPBEXaggData 14 2 2 4 4 3" xfId="20835"/>
    <cellStyle name="SAPBEXaggData 14 2 2 4 5" xfId="20836"/>
    <cellStyle name="SAPBEXaggData 14 2 2 4 5 2" xfId="20837"/>
    <cellStyle name="SAPBEXaggData 14 2 2 4 5 3" xfId="20838"/>
    <cellStyle name="SAPBEXaggData 14 2 2 4 6" xfId="20839"/>
    <cellStyle name="SAPBEXaggData 14 2 2 4 6 2" xfId="20840"/>
    <cellStyle name="SAPBEXaggData 14 2 2 4 6 3" xfId="20841"/>
    <cellStyle name="SAPBEXaggData 14 2 2 4 7" xfId="20842"/>
    <cellStyle name="SAPBEXaggData 14 2 2 4 7 2" xfId="20843"/>
    <cellStyle name="SAPBEXaggData 14 2 2 4 8" xfId="20844"/>
    <cellStyle name="SAPBEXaggData 14 2 2 4 9" xfId="20845"/>
    <cellStyle name="SAPBEXaggData 14 2 2 5" xfId="1153"/>
    <cellStyle name="SAPBEXaggData 14 2 2 5 10" xfId="20846"/>
    <cellStyle name="SAPBEXaggData 14 2 2 5 11" xfId="20847"/>
    <cellStyle name="SAPBEXaggData 14 2 2 5 2" xfId="1154"/>
    <cellStyle name="SAPBEXaggData 14 2 2 5 2 10" xfId="20848"/>
    <cellStyle name="SAPBEXaggData 14 2 2 5 2 2" xfId="1155"/>
    <cellStyle name="SAPBEXaggData 14 2 2 5 2 2 2" xfId="20849"/>
    <cellStyle name="SAPBEXaggData 14 2 2 5 2 2 2 2" xfId="20850"/>
    <cellStyle name="SAPBEXaggData 14 2 2 5 2 2 3" xfId="20851"/>
    <cellStyle name="SAPBEXaggData 14 2 2 5 2 3" xfId="1156"/>
    <cellStyle name="SAPBEXaggData 14 2 2 5 2 3 2" xfId="20852"/>
    <cellStyle name="SAPBEXaggData 14 2 2 5 2 3 2 2" xfId="20853"/>
    <cellStyle name="SAPBEXaggData 14 2 2 5 2 3 3" xfId="20854"/>
    <cellStyle name="SAPBEXaggData 14 2 2 5 2 4" xfId="20855"/>
    <cellStyle name="SAPBEXaggData 14 2 2 5 2 4 2" xfId="20856"/>
    <cellStyle name="SAPBEXaggData 14 2 2 5 2 4 3" xfId="20857"/>
    <cellStyle name="SAPBEXaggData 14 2 2 5 2 5" xfId="20858"/>
    <cellStyle name="SAPBEXaggData 14 2 2 5 2 5 2" xfId="20859"/>
    <cellStyle name="SAPBEXaggData 14 2 2 5 2 5 3" xfId="20860"/>
    <cellStyle name="SAPBEXaggData 14 2 2 5 2 6" xfId="20861"/>
    <cellStyle name="SAPBEXaggData 14 2 2 5 2 6 2" xfId="20862"/>
    <cellStyle name="SAPBEXaggData 14 2 2 5 2 6 3" xfId="20863"/>
    <cellStyle name="SAPBEXaggData 14 2 2 5 2 7" xfId="20864"/>
    <cellStyle name="SAPBEXaggData 14 2 2 5 2 7 2" xfId="20865"/>
    <cellStyle name="SAPBEXaggData 14 2 2 5 2 8" xfId="20866"/>
    <cellStyle name="SAPBEXaggData 14 2 2 5 2 9" xfId="20867"/>
    <cellStyle name="SAPBEXaggData 14 2 2 5 3" xfId="1157"/>
    <cellStyle name="SAPBEXaggData 14 2 2 5 3 2" xfId="20868"/>
    <cellStyle name="SAPBEXaggData 14 2 2 5 3 2 2" xfId="20869"/>
    <cellStyle name="SAPBEXaggData 14 2 2 5 3 3" xfId="20870"/>
    <cellStyle name="SAPBEXaggData 14 2 2 5 4" xfId="1158"/>
    <cellStyle name="SAPBEXaggData 14 2 2 5 4 2" xfId="20871"/>
    <cellStyle name="SAPBEXaggData 14 2 2 5 4 2 2" xfId="20872"/>
    <cellStyle name="SAPBEXaggData 14 2 2 5 4 3" xfId="20873"/>
    <cellStyle name="SAPBEXaggData 14 2 2 5 5" xfId="20874"/>
    <cellStyle name="SAPBEXaggData 14 2 2 5 5 2" xfId="20875"/>
    <cellStyle name="SAPBEXaggData 14 2 2 5 5 3" xfId="20876"/>
    <cellStyle name="SAPBEXaggData 14 2 2 5 6" xfId="20877"/>
    <cellStyle name="SAPBEXaggData 14 2 2 5 6 2" xfId="20878"/>
    <cellStyle name="SAPBEXaggData 14 2 2 5 6 3" xfId="20879"/>
    <cellStyle name="SAPBEXaggData 14 2 2 5 7" xfId="20880"/>
    <cellStyle name="SAPBEXaggData 14 2 2 5 7 2" xfId="20881"/>
    <cellStyle name="SAPBEXaggData 14 2 2 5 7 3" xfId="20882"/>
    <cellStyle name="SAPBEXaggData 14 2 2 5 8" xfId="20883"/>
    <cellStyle name="SAPBEXaggData 14 2 2 5 8 2" xfId="20884"/>
    <cellStyle name="SAPBEXaggData 14 2 2 5 9" xfId="20885"/>
    <cellStyle name="SAPBEXaggData 14 2 2 6" xfId="1159"/>
    <cellStyle name="SAPBEXaggData 14 2 2 6 2" xfId="1160"/>
    <cellStyle name="SAPBEXaggData 14 2 2 6 2 2" xfId="1161"/>
    <cellStyle name="SAPBEXaggData 14 2 2 6 2 2 2" xfId="20886"/>
    <cellStyle name="SAPBEXaggData 14 2 2 6 2 2 3" xfId="20887"/>
    <cellStyle name="SAPBEXaggData 14 2 2 6 2 3" xfId="1162"/>
    <cellStyle name="SAPBEXaggData 14 2 2 6 2 3 2" xfId="20888"/>
    <cellStyle name="SAPBEXaggData 14 2 2 6 2 3 3" xfId="20889"/>
    <cellStyle name="SAPBEXaggData 14 2 2 6 2 4" xfId="20890"/>
    <cellStyle name="SAPBEXaggData 14 2 2 6 2 5" xfId="20891"/>
    <cellStyle name="SAPBEXaggData 14 2 2 6 3" xfId="1163"/>
    <cellStyle name="SAPBEXaggData 14 2 2 6 3 2" xfId="20892"/>
    <cellStyle name="SAPBEXaggData 14 2 2 6 3 3" xfId="20893"/>
    <cellStyle name="SAPBEXaggData 14 2 2 6 4" xfId="1164"/>
    <cellStyle name="SAPBEXaggData 14 2 2 6 4 2" xfId="20894"/>
    <cellStyle name="SAPBEXaggData 14 2 2 6 4 3" xfId="20895"/>
    <cellStyle name="SAPBEXaggData 14 2 2 6 5" xfId="20896"/>
    <cellStyle name="SAPBEXaggData 14 2 2 6 5 2" xfId="20897"/>
    <cellStyle name="SAPBEXaggData 14 2 2 6 6" xfId="20898"/>
    <cellStyle name="SAPBEXaggData 14 2 2 6 7" xfId="20899"/>
    <cellStyle name="SAPBEXaggData 14 2 2 7" xfId="1165"/>
    <cellStyle name="SAPBEXaggData 14 2 2 7 2" xfId="1166"/>
    <cellStyle name="SAPBEXaggData 14 2 2 7 2 2" xfId="1167"/>
    <cellStyle name="SAPBEXaggData 14 2 2 7 2 2 2" xfId="20900"/>
    <cellStyle name="SAPBEXaggData 14 2 2 7 2 2 3" xfId="20901"/>
    <cellStyle name="SAPBEXaggData 14 2 2 7 2 3" xfId="1168"/>
    <cellStyle name="SAPBEXaggData 14 2 2 7 2 3 2" xfId="20902"/>
    <cellStyle name="SAPBEXaggData 14 2 2 7 2 3 3" xfId="20903"/>
    <cellStyle name="SAPBEXaggData 14 2 2 7 2 4" xfId="20904"/>
    <cellStyle name="SAPBEXaggData 14 2 2 7 2 5" xfId="20905"/>
    <cellStyle name="SAPBEXaggData 14 2 2 7 3" xfId="1169"/>
    <cellStyle name="SAPBEXaggData 14 2 2 7 3 2" xfId="20906"/>
    <cellStyle name="SAPBEXaggData 14 2 2 7 3 3" xfId="20907"/>
    <cellStyle name="SAPBEXaggData 14 2 2 7 4" xfId="1170"/>
    <cellStyle name="SAPBEXaggData 14 2 2 7 4 2" xfId="20908"/>
    <cellStyle name="SAPBEXaggData 14 2 2 7 4 3" xfId="20909"/>
    <cellStyle name="SAPBEXaggData 14 2 2 7 5" xfId="20910"/>
    <cellStyle name="SAPBEXaggData 14 2 2 7 6" xfId="20911"/>
    <cellStyle name="SAPBEXaggData 14 2 2 8" xfId="1171"/>
    <cellStyle name="SAPBEXaggData 14 2 2 8 2" xfId="1172"/>
    <cellStyle name="SAPBEXaggData 14 2 2 8 2 2" xfId="20912"/>
    <cellStyle name="SAPBEXaggData 14 2 2 8 2 3" xfId="20913"/>
    <cellStyle name="SAPBEXaggData 14 2 2 8 3" xfId="1173"/>
    <cellStyle name="SAPBEXaggData 14 2 2 8 3 2" xfId="20914"/>
    <cellStyle name="SAPBEXaggData 14 2 2 8 3 3" xfId="20915"/>
    <cellStyle name="SAPBEXaggData 14 2 2 8 4" xfId="20916"/>
    <cellStyle name="SAPBEXaggData 14 2 2 8 5" xfId="20917"/>
    <cellStyle name="SAPBEXaggData 14 2 2 9" xfId="1174"/>
    <cellStyle name="SAPBEXaggData 14 2 2 9 2" xfId="1175"/>
    <cellStyle name="SAPBEXaggData 14 2 2 9 2 2" xfId="20918"/>
    <cellStyle name="SAPBEXaggData 14 2 2 9 2 3" xfId="20919"/>
    <cellStyle name="SAPBEXaggData 14 2 2 9 3" xfId="1176"/>
    <cellStyle name="SAPBEXaggData 14 2 2 9 3 2" xfId="20920"/>
    <cellStyle name="SAPBEXaggData 14 2 2 9 3 3" xfId="20921"/>
    <cellStyle name="SAPBEXaggData 14 2 2 9 4" xfId="20922"/>
    <cellStyle name="SAPBEXaggData 14 2 2 9 5" xfId="20923"/>
    <cellStyle name="SAPBEXaggData 14 2 3" xfId="1177"/>
    <cellStyle name="SAPBEXaggData 14 2 3 10" xfId="1178"/>
    <cellStyle name="SAPBEXaggData 14 2 3 10 2" xfId="1179"/>
    <cellStyle name="SAPBEXaggData 14 2 3 10 2 2" xfId="20924"/>
    <cellStyle name="SAPBEXaggData 14 2 3 10 2 3" xfId="20925"/>
    <cellStyle name="SAPBEXaggData 14 2 3 10 3" xfId="1180"/>
    <cellStyle name="SAPBEXaggData 14 2 3 10 3 2" xfId="20926"/>
    <cellStyle name="SAPBEXaggData 14 2 3 10 3 3" xfId="20927"/>
    <cellStyle name="SAPBEXaggData 14 2 3 10 4" xfId="20928"/>
    <cellStyle name="SAPBEXaggData 14 2 3 10 5" xfId="20929"/>
    <cellStyle name="SAPBEXaggData 14 2 3 11" xfId="20930"/>
    <cellStyle name="SAPBEXaggData 14 2 3 11 2" xfId="20931"/>
    <cellStyle name="SAPBEXaggData 14 2 3 11 3" xfId="20932"/>
    <cellStyle name="SAPBEXaggData 14 2 3 12" xfId="20933"/>
    <cellStyle name="SAPBEXaggData 14 2 3 2" xfId="1181"/>
    <cellStyle name="SAPBEXaggData 14 2 3 2 2" xfId="1182"/>
    <cellStyle name="SAPBEXaggData 14 2 3 2 2 2" xfId="1183"/>
    <cellStyle name="SAPBEXaggData 14 2 3 2 2 2 2" xfId="20934"/>
    <cellStyle name="SAPBEXaggData 14 2 3 2 2 2 2 2" xfId="20935"/>
    <cellStyle name="SAPBEXaggData 14 2 3 2 2 2 2 2 2" xfId="20936"/>
    <cellStyle name="SAPBEXaggData 14 2 3 2 2 2 2 3" xfId="20937"/>
    <cellStyle name="SAPBEXaggData 14 2 3 2 2 2 3" xfId="20938"/>
    <cellStyle name="SAPBEXaggData 14 2 3 2 2 2 3 2" xfId="20939"/>
    <cellStyle name="SAPBEXaggData 14 2 3 2 2 2 3 3" xfId="20940"/>
    <cellStyle name="SAPBEXaggData 14 2 3 2 2 2 4" xfId="20941"/>
    <cellStyle name="SAPBEXaggData 14 2 3 2 2 2 4 2" xfId="20942"/>
    <cellStyle name="SAPBEXaggData 14 2 3 2 2 2 4 3" xfId="20943"/>
    <cellStyle name="SAPBEXaggData 14 2 3 2 2 2 5" xfId="20944"/>
    <cellStyle name="SAPBEXaggData 14 2 3 2 2 2 5 2" xfId="20945"/>
    <cellStyle name="SAPBEXaggData 14 2 3 2 2 2 6" xfId="20946"/>
    <cellStyle name="SAPBEXaggData 14 2 3 2 2 2 7" xfId="20947"/>
    <cellStyle name="SAPBEXaggData 14 2 3 2 2 2 8" xfId="20948"/>
    <cellStyle name="SAPBEXaggData 14 2 3 2 2 2 9" xfId="20949"/>
    <cellStyle name="SAPBEXaggData 14 2 3 2 2 3" xfId="20950"/>
    <cellStyle name="SAPBEXaggData 14 2 3 2 2 3 2" xfId="20951"/>
    <cellStyle name="SAPBEXaggData 14 2 3 2 2 3 2 2" xfId="20952"/>
    <cellStyle name="SAPBEXaggData 14 2 3 2 2 3 3" xfId="20953"/>
    <cellStyle name="SAPBEXaggData 14 2 3 2 2 4" xfId="20954"/>
    <cellStyle name="SAPBEXaggData 14 2 3 2 2 4 2" xfId="20955"/>
    <cellStyle name="SAPBEXaggData 14 2 3 2 2 4 3" xfId="20956"/>
    <cellStyle name="SAPBEXaggData 14 2 3 2 2 5" xfId="20957"/>
    <cellStyle name="SAPBEXaggData 14 2 3 2 2 6" xfId="20958"/>
    <cellStyle name="SAPBEXaggData 14 2 3 2 3" xfId="1184"/>
    <cellStyle name="SAPBEXaggData 14 2 3 2 3 2" xfId="20959"/>
    <cellStyle name="SAPBEXaggData 14 2 3 2 3 2 2" xfId="20960"/>
    <cellStyle name="SAPBEXaggData 14 2 3 2 3 2 2 2" xfId="20961"/>
    <cellStyle name="SAPBEXaggData 14 2 3 2 3 2 3" xfId="20962"/>
    <cellStyle name="SAPBEXaggData 14 2 3 2 3 3" xfId="20963"/>
    <cellStyle name="SAPBEXaggData 14 2 3 2 3 3 2" xfId="20964"/>
    <cellStyle name="SAPBEXaggData 14 2 3 2 3 3 3" xfId="20965"/>
    <cellStyle name="SAPBEXaggData 14 2 3 2 3 4" xfId="20966"/>
    <cellStyle name="SAPBEXaggData 14 2 3 2 3 4 2" xfId="20967"/>
    <cellStyle name="SAPBEXaggData 14 2 3 2 3 4 3" xfId="20968"/>
    <cellStyle name="SAPBEXaggData 14 2 3 2 3 5" xfId="20969"/>
    <cellStyle name="SAPBEXaggData 14 2 3 2 3 5 2" xfId="20970"/>
    <cellStyle name="SAPBEXaggData 14 2 3 2 3 5 3" xfId="20971"/>
    <cellStyle name="SAPBEXaggData 14 2 3 2 3 6" xfId="20972"/>
    <cellStyle name="SAPBEXaggData 14 2 3 2 3 6 2" xfId="20973"/>
    <cellStyle name="SAPBEXaggData 14 2 3 2 3 7" xfId="20974"/>
    <cellStyle name="SAPBEXaggData 14 2 3 2 3 8" xfId="20975"/>
    <cellStyle name="SAPBEXaggData 14 2 3 2 3 9" xfId="20976"/>
    <cellStyle name="SAPBEXaggData 14 2 3 2 4" xfId="1185"/>
    <cellStyle name="SAPBEXaggData 14 2 3 2 4 2" xfId="20977"/>
    <cellStyle name="SAPBEXaggData 14 2 3 2 4 2 2" xfId="20978"/>
    <cellStyle name="SAPBEXaggData 14 2 3 2 4 3" xfId="20979"/>
    <cellStyle name="SAPBEXaggData 14 2 3 2 5" xfId="20980"/>
    <cellStyle name="SAPBEXaggData 14 2 3 2 5 2" xfId="20981"/>
    <cellStyle name="SAPBEXaggData 14 2 3 2 5 3" xfId="20982"/>
    <cellStyle name="SAPBEXaggData 14 2 3 2 6" xfId="20983"/>
    <cellStyle name="SAPBEXaggData 14 2 3 3" xfId="1186"/>
    <cellStyle name="SAPBEXaggData 14 2 3 3 2" xfId="1187"/>
    <cellStyle name="SAPBEXaggData 14 2 3 3 2 2" xfId="20984"/>
    <cellStyle name="SAPBEXaggData 14 2 3 3 2 2 2" xfId="20985"/>
    <cellStyle name="SAPBEXaggData 14 2 3 3 2 2 2 2" xfId="20986"/>
    <cellStyle name="SAPBEXaggData 14 2 3 3 2 2 3" xfId="20987"/>
    <cellStyle name="SAPBEXaggData 14 2 3 3 2 3" xfId="20988"/>
    <cellStyle name="SAPBEXaggData 14 2 3 3 2 3 2" xfId="20989"/>
    <cellStyle name="SAPBEXaggData 14 2 3 3 2 3 2 2" xfId="20990"/>
    <cellStyle name="SAPBEXaggData 14 2 3 3 2 3 3" xfId="20991"/>
    <cellStyle name="SAPBEXaggData 14 2 3 3 2 4" xfId="20992"/>
    <cellStyle name="SAPBEXaggData 14 2 3 3 2 4 2" xfId="20993"/>
    <cellStyle name="SAPBEXaggData 14 2 3 3 2 4 3" xfId="20994"/>
    <cellStyle name="SAPBEXaggData 14 2 3 3 2 5" xfId="20995"/>
    <cellStyle name="SAPBEXaggData 14 2 3 3 2 5 2" xfId="20996"/>
    <cellStyle name="SAPBEXaggData 14 2 3 3 2 6" xfId="20997"/>
    <cellStyle name="SAPBEXaggData 14 2 3 3 2 7" xfId="20998"/>
    <cellStyle name="SAPBEXaggData 14 2 3 3 2 8" xfId="20999"/>
    <cellStyle name="SAPBEXaggData 14 2 3 3 2 9" xfId="21000"/>
    <cellStyle name="SAPBEXaggData 14 2 3 3 3" xfId="1188"/>
    <cellStyle name="SAPBEXaggData 14 2 3 3 3 2" xfId="21001"/>
    <cellStyle name="SAPBEXaggData 14 2 3 3 3 2 2" xfId="21002"/>
    <cellStyle name="SAPBEXaggData 14 2 3 3 3 3" xfId="21003"/>
    <cellStyle name="SAPBEXaggData 14 2 3 3 4" xfId="1189"/>
    <cellStyle name="SAPBEXaggData 14 2 3 3 4 2" xfId="21004"/>
    <cellStyle name="SAPBEXaggData 14 2 3 3 4 3" xfId="21005"/>
    <cellStyle name="SAPBEXaggData 14 2 3 3 5" xfId="21006"/>
    <cellStyle name="SAPBEXaggData 14 2 3 3 6" xfId="21007"/>
    <cellStyle name="SAPBEXaggData 14 2 3 4" xfId="1190"/>
    <cellStyle name="SAPBEXaggData 14 2 3 4 10" xfId="21008"/>
    <cellStyle name="SAPBEXaggData 14 2 3 4 11" xfId="21009"/>
    <cellStyle name="SAPBEXaggData 14 2 3 4 2" xfId="1191"/>
    <cellStyle name="SAPBEXaggData 14 2 3 4 2 10" xfId="21010"/>
    <cellStyle name="SAPBEXaggData 14 2 3 4 2 2" xfId="1192"/>
    <cellStyle name="SAPBEXaggData 14 2 3 4 2 2 2" xfId="21011"/>
    <cellStyle name="SAPBEXaggData 14 2 3 4 2 2 2 2" xfId="21012"/>
    <cellStyle name="SAPBEXaggData 14 2 3 4 2 2 3" xfId="21013"/>
    <cellStyle name="SAPBEXaggData 14 2 3 4 2 3" xfId="21014"/>
    <cellStyle name="SAPBEXaggData 14 2 3 4 2 3 2" xfId="21015"/>
    <cellStyle name="SAPBEXaggData 14 2 3 4 2 3 2 2" xfId="21016"/>
    <cellStyle name="SAPBEXaggData 14 2 3 4 2 3 3" xfId="21017"/>
    <cellStyle name="SAPBEXaggData 14 2 3 4 2 4" xfId="21018"/>
    <cellStyle name="SAPBEXaggData 14 2 3 4 2 4 2" xfId="21019"/>
    <cellStyle name="SAPBEXaggData 14 2 3 4 2 4 3" xfId="21020"/>
    <cellStyle name="SAPBEXaggData 14 2 3 4 2 5" xfId="21021"/>
    <cellStyle name="SAPBEXaggData 14 2 3 4 2 5 2" xfId="21022"/>
    <cellStyle name="SAPBEXaggData 14 2 3 4 2 5 3" xfId="21023"/>
    <cellStyle name="SAPBEXaggData 14 2 3 4 2 6" xfId="21024"/>
    <cellStyle name="SAPBEXaggData 14 2 3 4 2 6 2" xfId="21025"/>
    <cellStyle name="SAPBEXaggData 14 2 3 4 2 7" xfId="21026"/>
    <cellStyle name="SAPBEXaggData 14 2 3 4 2 8" xfId="21027"/>
    <cellStyle name="SAPBEXaggData 14 2 3 4 2 9" xfId="21028"/>
    <cellStyle name="SAPBEXaggData 14 2 3 4 3" xfId="1193"/>
    <cellStyle name="SAPBEXaggData 14 2 3 4 3 2" xfId="21029"/>
    <cellStyle name="SAPBEXaggData 14 2 3 4 3 2 2" xfId="21030"/>
    <cellStyle name="SAPBEXaggData 14 2 3 4 3 3" xfId="21031"/>
    <cellStyle name="SAPBEXaggData 14 2 3 4 4" xfId="21032"/>
    <cellStyle name="SAPBEXaggData 14 2 3 4 4 2" xfId="21033"/>
    <cellStyle name="SAPBEXaggData 14 2 3 4 4 2 2" xfId="21034"/>
    <cellStyle name="SAPBEXaggData 14 2 3 4 4 3" xfId="21035"/>
    <cellStyle name="SAPBEXaggData 14 2 3 4 5" xfId="21036"/>
    <cellStyle name="SAPBEXaggData 14 2 3 4 5 2" xfId="21037"/>
    <cellStyle name="SAPBEXaggData 14 2 3 4 5 3" xfId="21038"/>
    <cellStyle name="SAPBEXaggData 14 2 3 4 6" xfId="21039"/>
    <cellStyle name="SAPBEXaggData 14 2 3 4 6 2" xfId="21040"/>
    <cellStyle name="SAPBEXaggData 14 2 3 4 6 3" xfId="21041"/>
    <cellStyle name="SAPBEXaggData 14 2 3 4 7" xfId="21042"/>
    <cellStyle name="SAPBEXaggData 14 2 3 4 7 2" xfId="21043"/>
    <cellStyle name="SAPBEXaggData 14 2 3 4 8" xfId="21044"/>
    <cellStyle name="SAPBEXaggData 14 2 3 4 9" xfId="21045"/>
    <cellStyle name="SAPBEXaggData 14 2 3 5" xfId="1194"/>
    <cellStyle name="SAPBEXaggData 14 2 3 5 10" xfId="21046"/>
    <cellStyle name="SAPBEXaggData 14 2 3 5 11" xfId="21047"/>
    <cellStyle name="SAPBEXaggData 14 2 3 5 2" xfId="1195"/>
    <cellStyle name="SAPBEXaggData 14 2 3 5 2 10" xfId="21048"/>
    <cellStyle name="SAPBEXaggData 14 2 3 5 2 2" xfId="1196"/>
    <cellStyle name="SAPBEXaggData 14 2 3 5 2 2 2" xfId="21049"/>
    <cellStyle name="SAPBEXaggData 14 2 3 5 2 2 2 2" xfId="21050"/>
    <cellStyle name="SAPBEXaggData 14 2 3 5 2 2 3" xfId="21051"/>
    <cellStyle name="SAPBEXaggData 14 2 3 5 2 3" xfId="1197"/>
    <cellStyle name="SAPBEXaggData 14 2 3 5 2 3 2" xfId="21052"/>
    <cellStyle name="SAPBEXaggData 14 2 3 5 2 3 2 2" xfId="21053"/>
    <cellStyle name="SAPBEXaggData 14 2 3 5 2 3 3" xfId="21054"/>
    <cellStyle name="SAPBEXaggData 14 2 3 5 2 4" xfId="21055"/>
    <cellStyle name="SAPBEXaggData 14 2 3 5 2 4 2" xfId="21056"/>
    <cellStyle name="SAPBEXaggData 14 2 3 5 2 4 3" xfId="21057"/>
    <cellStyle name="SAPBEXaggData 14 2 3 5 2 5" xfId="21058"/>
    <cellStyle name="SAPBEXaggData 14 2 3 5 2 5 2" xfId="21059"/>
    <cellStyle name="SAPBEXaggData 14 2 3 5 2 5 3" xfId="21060"/>
    <cellStyle name="SAPBEXaggData 14 2 3 5 2 6" xfId="21061"/>
    <cellStyle name="SAPBEXaggData 14 2 3 5 2 6 2" xfId="21062"/>
    <cellStyle name="SAPBEXaggData 14 2 3 5 2 6 3" xfId="21063"/>
    <cellStyle name="SAPBEXaggData 14 2 3 5 2 7" xfId="21064"/>
    <cellStyle name="SAPBEXaggData 14 2 3 5 2 7 2" xfId="21065"/>
    <cellStyle name="SAPBEXaggData 14 2 3 5 2 8" xfId="21066"/>
    <cellStyle name="SAPBEXaggData 14 2 3 5 2 9" xfId="21067"/>
    <cellStyle name="SAPBEXaggData 14 2 3 5 3" xfId="1198"/>
    <cellStyle name="SAPBEXaggData 14 2 3 5 3 2" xfId="21068"/>
    <cellStyle name="SAPBEXaggData 14 2 3 5 3 2 2" xfId="21069"/>
    <cellStyle name="SAPBEXaggData 14 2 3 5 3 3" xfId="21070"/>
    <cellStyle name="SAPBEXaggData 14 2 3 5 4" xfId="1199"/>
    <cellStyle name="SAPBEXaggData 14 2 3 5 4 2" xfId="21071"/>
    <cellStyle name="SAPBEXaggData 14 2 3 5 4 2 2" xfId="21072"/>
    <cellStyle name="SAPBEXaggData 14 2 3 5 4 3" xfId="21073"/>
    <cellStyle name="SAPBEXaggData 14 2 3 5 5" xfId="21074"/>
    <cellStyle name="SAPBEXaggData 14 2 3 5 5 2" xfId="21075"/>
    <cellStyle name="SAPBEXaggData 14 2 3 5 5 3" xfId="21076"/>
    <cellStyle name="SAPBEXaggData 14 2 3 5 6" xfId="21077"/>
    <cellStyle name="SAPBEXaggData 14 2 3 5 6 2" xfId="21078"/>
    <cellStyle name="SAPBEXaggData 14 2 3 5 6 3" xfId="21079"/>
    <cellStyle name="SAPBEXaggData 14 2 3 5 7" xfId="21080"/>
    <cellStyle name="SAPBEXaggData 14 2 3 5 7 2" xfId="21081"/>
    <cellStyle name="SAPBEXaggData 14 2 3 5 7 3" xfId="21082"/>
    <cellStyle name="SAPBEXaggData 14 2 3 5 8" xfId="21083"/>
    <cellStyle name="SAPBEXaggData 14 2 3 5 8 2" xfId="21084"/>
    <cellStyle name="SAPBEXaggData 14 2 3 5 9" xfId="21085"/>
    <cellStyle name="SAPBEXaggData 14 2 3 6" xfId="1200"/>
    <cellStyle name="SAPBEXaggData 14 2 3 6 2" xfId="1201"/>
    <cellStyle name="SAPBEXaggData 14 2 3 6 2 2" xfId="1202"/>
    <cellStyle name="SAPBEXaggData 14 2 3 6 2 2 2" xfId="21086"/>
    <cellStyle name="SAPBEXaggData 14 2 3 6 2 2 3" xfId="21087"/>
    <cellStyle name="SAPBEXaggData 14 2 3 6 2 3" xfId="1203"/>
    <cellStyle name="SAPBEXaggData 14 2 3 6 2 3 2" xfId="21088"/>
    <cellStyle name="SAPBEXaggData 14 2 3 6 2 3 3" xfId="21089"/>
    <cellStyle name="SAPBEXaggData 14 2 3 6 2 4" xfId="21090"/>
    <cellStyle name="SAPBEXaggData 14 2 3 6 2 5" xfId="21091"/>
    <cellStyle name="SAPBEXaggData 14 2 3 6 3" xfId="1204"/>
    <cellStyle name="SAPBEXaggData 14 2 3 6 3 2" xfId="21092"/>
    <cellStyle name="SAPBEXaggData 14 2 3 6 3 3" xfId="21093"/>
    <cellStyle name="SAPBEXaggData 14 2 3 6 4" xfId="1205"/>
    <cellStyle name="SAPBEXaggData 14 2 3 6 4 2" xfId="21094"/>
    <cellStyle name="SAPBEXaggData 14 2 3 6 4 3" xfId="21095"/>
    <cellStyle name="SAPBEXaggData 14 2 3 6 5" xfId="21096"/>
    <cellStyle name="SAPBEXaggData 14 2 3 6 5 2" xfId="21097"/>
    <cellStyle name="SAPBEXaggData 14 2 3 6 6" xfId="21098"/>
    <cellStyle name="SAPBEXaggData 14 2 3 6 7" xfId="21099"/>
    <cellStyle name="SAPBEXaggData 14 2 3 7" xfId="1206"/>
    <cellStyle name="SAPBEXaggData 14 2 3 7 2" xfId="1207"/>
    <cellStyle name="SAPBEXaggData 14 2 3 7 2 2" xfId="1208"/>
    <cellStyle name="SAPBEXaggData 14 2 3 7 2 2 2" xfId="21100"/>
    <cellStyle name="SAPBEXaggData 14 2 3 7 2 2 3" xfId="21101"/>
    <cellStyle name="SAPBEXaggData 14 2 3 7 2 3" xfId="1209"/>
    <cellStyle name="SAPBEXaggData 14 2 3 7 2 3 2" xfId="21102"/>
    <cellStyle name="SAPBEXaggData 14 2 3 7 2 3 3" xfId="21103"/>
    <cellStyle name="SAPBEXaggData 14 2 3 7 2 4" xfId="21104"/>
    <cellStyle name="SAPBEXaggData 14 2 3 7 2 5" xfId="21105"/>
    <cellStyle name="SAPBEXaggData 14 2 3 7 3" xfId="1210"/>
    <cellStyle name="SAPBEXaggData 14 2 3 7 3 2" xfId="21106"/>
    <cellStyle name="SAPBEXaggData 14 2 3 7 3 3" xfId="21107"/>
    <cellStyle name="SAPBEXaggData 14 2 3 7 4" xfId="1211"/>
    <cellStyle name="SAPBEXaggData 14 2 3 7 4 2" xfId="21108"/>
    <cellStyle name="SAPBEXaggData 14 2 3 7 4 3" xfId="21109"/>
    <cellStyle name="SAPBEXaggData 14 2 3 7 5" xfId="21110"/>
    <cellStyle name="SAPBEXaggData 14 2 3 7 6" xfId="21111"/>
    <cellStyle name="SAPBEXaggData 14 2 3 8" xfId="1212"/>
    <cellStyle name="SAPBEXaggData 14 2 3 8 2" xfId="1213"/>
    <cellStyle name="SAPBEXaggData 14 2 3 8 2 2" xfId="21112"/>
    <cellStyle name="SAPBEXaggData 14 2 3 8 2 3" xfId="21113"/>
    <cellStyle name="SAPBEXaggData 14 2 3 8 3" xfId="1214"/>
    <cellStyle name="SAPBEXaggData 14 2 3 8 3 2" xfId="21114"/>
    <cellStyle name="SAPBEXaggData 14 2 3 8 3 3" xfId="21115"/>
    <cellStyle name="SAPBEXaggData 14 2 3 8 4" xfId="21116"/>
    <cellStyle name="SAPBEXaggData 14 2 3 8 5" xfId="21117"/>
    <cellStyle name="SAPBEXaggData 14 2 3 9" xfId="1215"/>
    <cellStyle name="SAPBEXaggData 14 2 3 9 2" xfId="1216"/>
    <cellStyle name="SAPBEXaggData 14 2 3 9 2 2" xfId="21118"/>
    <cellStyle name="SAPBEXaggData 14 2 3 9 2 3" xfId="21119"/>
    <cellStyle name="SAPBEXaggData 14 2 3 9 3" xfId="1217"/>
    <cellStyle name="SAPBEXaggData 14 2 3 9 3 2" xfId="21120"/>
    <cellStyle name="SAPBEXaggData 14 2 3 9 3 3" xfId="21121"/>
    <cellStyle name="SAPBEXaggData 14 2 3 9 4" xfId="21122"/>
    <cellStyle name="SAPBEXaggData 14 2 3 9 5" xfId="21123"/>
    <cellStyle name="SAPBEXaggData 14 2 4" xfId="1218"/>
    <cellStyle name="SAPBEXaggData 14 2 4 2" xfId="1219"/>
    <cellStyle name="SAPBEXaggData 14 2 4 2 2" xfId="1220"/>
    <cellStyle name="SAPBEXaggData 14 2 4 2 2 2" xfId="21124"/>
    <cellStyle name="SAPBEXaggData 14 2 4 2 2 2 2" xfId="21125"/>
    <cellStyle name="SAPBEXaggData 14 2 4 2 2 2 2 2" xfId="21126"/>
    <cellStyle name="SAPBEXaggData 14 2 4 2 2 2 3" xfId="21127"/>
    <cellStyle name="SAPBEXaggData 14 2 4 2 2 3" xfId="21128"/>
    <cellStyle name="SAPBEXaggData 14 2 4 2 2 3 2" xfId="21129"/>
    <cellStyle name="SAPBEXaggData 14 2 4 2 2 3 3" xfId="21130"/>
    <cellStyle name="SAPBEXaggData 14 2 4 2 2 4" xfId="21131"/>
    <cellStyle name="SAPBEXaggData 14 2 4 2 2 4 2" xfId="21132"/>
    <cellStyle name="SAPBEXaggData 14 2 4 2 2 4 3" xfId="21133"/>
    <cellStyle name="SAPBEXaggData 14 2 4 2 2 5" xfId="21134"/>
    <cellStyle name="SAPBEXaggData 14 2 4 2 2 5 2" xfId="21135"/>
    <cellStyle name="SAPBEXaggData 14 2 4 2 2 6" xfId="21136"/>
    <cellStyle name="SAPBEXaggData 14 2 4 2 2 7" xfId="21137"/>
    <cellStyle name="SAPBEXaggData 14 2 4 2 2 8" xfId="21138"/>
    <cellStyle name="SAPBEXaggData 14 2 4 2 2 9" xfId="21139"/>
    <cellStyle name="SAPBEXaggData 14 2 4 2 3" xfId="21140"/>
    <cellStyle name="SAPBEXaggData 14 2 4 2 3 2" xfId="21141"/>
    <cellStyle name="SAPBEXaggData 14 2 4 2 3 2 2" xfId="21142"/>
    <cellStyle name="SAPBEXaggData 14 2 4 2 3 3" xfId="21143"/>
    <cellStyle name="SAPBEXaggData 14 2 4 2 4" xfId="21144"/>
    <cellStyle name="SAPBEXaggData 14 2 4 2 4 2" xfId="21145"/>
    <cellStyle name="SAPBEXaggData 14 2 4 2 4 3" xfId="21146"/>
    <cellStyle name="SAPBEXaggData 14 2 4 2 5" xfId="21147"/>
    <cellStyle name="SAPBEXaggData 14 2 4 2 6" xfId="21148"/>
    <cellStyle name="SAPBEXaggData 14 2 4 3" xfId="1221"/>
    <cellStyle name="SAPBEXaggData 14 2 4 3 2" xfId="21149"/>
    <cellStyle name="SAPBEXaggData 14 2 4 3 2 2" xfId="21150"/>
    <cellStyle name="SAPBEXaggData 14 2 4 3 2 2 2" xfId="21151"/>
    <cellStyle name="SAPBEXaggData 14 2 4 3 2 3" xfId="21152"/>
    <cellStyle name="SAPBEXaggData 14 2 4 3 3" xfId="21153"/>
    <cellStyle name="SAPBEXaggData 14 2 4 3 3 2" xfId="21154"/>
    <cellStyle name="SAPBEXaggData 14 2 4 3 3 3" xfId="21155"/>
    <cellStyle name="SAPBEXaggData 14 2 4 3 4" xfId="21156"/>
    <cellStyle name="SAPBEXaggData 14 2 4 3 4 2" xfId="21157"/>
    <cellStyle name="SAPBEXaggData 14 2 4 3 4 3" xfId="21158"/>
    <cellStyle name="SAPBEXaggData 14 2 4 3 5" xfId="21159"/>
    <cellStyle name="SAPBEXaggData 14 2 4 3 5 2" xfId="21160"/>
    <cellStyle name="SAPBEXaggData 14 2 4 3 5 3" xfId="21161"/>
    <cellStyle name="SAPBEXaggData 14 2 4 3 6" xfId="21162"/>
    <cellStyle name="SAPBEXaggData 14 2 4 3 6 2" xfId="21163"/>
    <cellStyle name="SAPBEXaggData 14 2 4 3 7" xfId="21164"/>
    <cellStyle name="SAPBEXaggData 14 2 4 3 8" xfId="21165"/>
    <cellStyle name="SAPBEXaggData 14 2 4 3 9" xfId="21166"/>
    <cellStyle name="SAPBEXaggData 14 2 4 4" xfId="1222"/>
    <cellStyle name="SAPBEXaggData 14 2 4 4 2" xfId="21167"/>
    <cellStyle name="SAPBEXaggData 14 2 4 4 2 2" xfId="21168"/>
    <cellStyle name="SAPBEXaggData 14 2 4 4 3" xfId="21169"/>
    <cellStyle name="SAPBEXaggData 14 2 4 5" xfId="21170"/>
    <cellStyle name="SAPBEXaggData 14 2 4 5 2" xfId="21171"/>
    <cellStyle name="SAPBEXaggData 14 2 4 5 3" xfId="21172"/>
    <cellStyle name="SAPBEXaggData 14 2 4 6" xfId="21173"/>
    <cellStyle name="SAPBEXaggData 14 2 5" xfId="1223"/>
    <cellStyle name="SAPBEXaggData 14 2 5 2" xfId="1224"/>
    <cellStyle name="SAPBEXaggData 14 2 5 2 2" xfId="21174"/>
    <cellStyle name="SAPBEXaggData 14 2 5 2 2 2" xfId="21175"/>
    <cellStyle name="SAPBEXaggData 14 2 5 2 2 2 2" xfId="21176"/>
    <cellStyle name="SAPBEXaggData 14 2 5 2 2 3" xfId="21177"/>
    <cellStyle name="SAPBEXaggData 14 2 5 2 3" xfId="21178"/>
    <cellStyle name="SAPBEXaggData 14 2 5 2 3 2" xfId="21179"/>
    <cellStyle name="SAPBEXaggData 14 2 5 2 3 2 2" xfId="21180"/>
    <cellStyle name="SAPBEXaggData 14 2 5 2 3 3" xfId="21181"/>
    <cellStyle name="SAPBEXaggData 14 2 5 2 4" xfId="21182"/>
    <cellStyle name="SAPBEXaggData 14 2 5 2 4 2" xfId="21183"/>
    <cellStyle name="SAPBEXaggData 14 2 5 2 4 3" xfId="21184"/>
    <cellStyle name="SAPBEXaggData 14 2 5 2 5" xfId="21185"/>
    <cellStyle name="SAPBEXaggData 14 2 5 2 5 2" xfId="21186"/>
    <cellStyle name="SAPBEXaggData 14 2 5 2 6" xfId="21187"/>
    <cellStyle name="SAPBEXaggData 14 2 5 2 7" xfId="21188"/>
    <cellStyle name="SAPBEXaggData 14 2 5 2 8" xfId="21189"/>
    <cellStyle name="SAPBEXaggData 14 2 5 2 9" xfId="21190"/>
    <cellStyle name="SAPBEXaggData 14 2 5 3" xfId="1225"/>
    <cellStyle name="SAPBEXaggData 14 2 5 3 2" xfId="21191"/>
    <cellStyle name="SAPBEXaggData 14 2 5 3 2 2" xfId="21192"/>
    <cellStyle name="SAPBEXaggData 14 2 5 3 3" xfId="21193"/>
    <cellStyle name="SAPBEXaggData 14 2 5 4" xfId="1226"/>
    <cellStyle name="SAPBEXaggData 14 2 5 4 2" xfId="21194"/>
    <cellStyle name="SAPBEXaggData 14 2 5 4 3" xfId="21195"/>
    <cellStyle name="SAPBEXaggData 14 2 5 5" xfId="21196"/>
    <cellStyle name="SAPBEXaggData 14 2 5 6" xfId="21197"/>
    <cellStyle name="SAPBEXaggData 14 2 6" xfId="1227"/>
    <cellStyle name="SAPBEXaggData 14 2 6 10" xfId="21198"/>
    <cellStyle name="SAPBEXaggData 14 2 6 11" xfId="21199"/>
    <cellStyle name="SAPBEXaggData 14 2 6 2" xfId="1228"/>
    <cellStyle name="SAPBEXaggData 14 2 6 2 10" xfId="21200"/>
    <cellStyle name="SAPBEXaggData 14 2 6 2 2" xfId="1229"/>
    <cellStyle name="SAPBEXaggData 14 2 6 2 2 2" xfId="21201"/>
    <cellStyle name="SAPBEXaggData 14 2 6 2 2 2 2" xfId="21202"/>
    <cellStyle name="SAPBEXaggData 14 2 6 2 2 3" xfId="21203"/>
    <cellStyle name="SAPBEXaggData 14 2 6 2 3" xfId="21204"/>
    <cellStyle name="SAPBEXaggData 14 2 6 2 3 2" xfId="21205"/>
    <cellStyle name="SAPBEXaggData 14 2 6 2 3 2 2" xfId="21206"/>
    <cellStyle name="SAPBEXaggData 14 2 6 2 3 3" xfId="21207"/>
    <cellStyle name="SAPBEXaggData 14 2 6 2 4" xfId="21208"/>
    <cellStyle name="SAPBEXaggData 14 2 6 2 4 2" xfId="21209"/>
    <cellStyle name="SAPBEXaggData 14 2 6 2 4 3" xfId="21210"/>
    <cellStyle name="SAPBEXaggData 14 2 6 2 5" xfId="21211"/>
    <cellStyle name="SAPBEXaggData 14 2 6 2 5 2" xfId="21212"/>
    <cellStyle name="SAPBEXaggData 14 2 6 2 5 3" xfId="21213"/>
    <cellStyle name="SAPBEXaggData 14 2 6 2 6" xfId="21214"/>
    <cellStyle name="SAPBEXaggData 14 2 6 2 6 2" xfId="21215"/>
    <cellStyle name="SAPBEXaggData 14 2 6 2 7" xfId="21216"/>
    <cellStyle name="SAPBEXaggData 14 2 6 2 8" xfId="21217"/>
    <cellStyle name="SAPBEXaggData 14 2 6 2 9" xfId="21218"/>
    <cellStyle name="SAPBEXaggData 14 2 6 3" xfId="1230"/>
    <cellStyle name="SAPBEXaggData 14 2 6 3 2" xfId="21219"/>
    <cellStyle name="SAPBEXaggData 14 2 6 3 2 2" xfId="21220"/>
    <cellStyle name="SAPBEXaggData 14 2 6 3 3" xfId="21221"/>
    <cellStyle name="SAPBEXaggData 14 2 6 4" xfId="21222"/>
    <cellStyle name="SAPBEXaggData 14 2 6 4 2" xfId="21223"/>
    <cellStyle name="SAPBEXaggData 14 2 6 4 2 2" xfId="21224"/>
    <cellStyle name="SAPBEXaggData 14 2 6 4 3" xfId="21225"/>
    <cellStyle name="SAPBEXaggData 14 2 6 5" xfId="21226"/>
    <cellStyle name="SAPBEXaggData 14 2 6 5 2" xfId="21227"/>
    <cellStyle name="SAPBEXaggData 14 2 6 5 3" xfId="21228"/>
    <cellStyle name="SAPBEXaggData 14 2 6 6" xfId="21229"/>
    <cellStyle name="SAPBEXaggData 14 2 6 6 2" xfId="21230"/>
    <cellStyle name="SAPBEXaggData 14 2 6 6 3" xfId="21231"/>
    <cellStyle name="SAPBEXaggData 14 2 6 7" xfId="21232"/>
    <cellStyle name="SAPBEXaggData 14 2 6 7 2" xfId="21233"/>
    <cellStyle name="SAPBEXaggData 14 2 6 8" xfId="21234"/>
    <cellStyle name="SAPBEXaggData 14 2 6 9" xfId="21235"/>
    <cellStyle name="SAPBEXaggData 14 2 7" xfId="1231"/>
    <cellStyle name="SAPBEXaggData 14 2 7 10" xfId="21236"/>
    <cellStyle name="SAPBEXaggData 14 2 7 11" xfId="21237"/>
    <cellStyle name="SAPBEXaggData 14 2 7 2" xfId="1232"/>
    <cellStyle name="SAPBEXaggData 14 2 7 2 10" xfId="21238"/>
    <cellStyle name="SAPBEXaggData 14 2 7 2 2" xfId="1233"/>
    <cellStyle name="SAPBEXaggData 14 2 7 2 2 2" xfId="21239"/>
    <cellStyle name="SAPBEXaggData 14 2 7 2 2 2 2" xfId="21240"/>
    <cellStyle name="SAPBEXaggData 14 2 7 2 2 3" xfId="21241"/>
    <cellStyle name="SAPBEXaggData 14 2 7 2 3" xfId="1234"/>
    <cellStyle name="SAPBEXaggData 14 2 7 2 3 2" xfId="21242"/>
    <cellStyle name="SAPBEXaggData 14 2 7 2 3 2 2" xfId="21243"/>
    <cellStyle name="SAPBEXaggData 14 2 7 2 3 3" xfId="21244"/>
    <cellStyle name="SAPBEXaggData 14 2 7 2 4" xfId="21245"/>
    <cellStyle name="SAPBEXaggData 14 2 7 2 4 2" xfId="21246"/>
    <cellStyle name="SAPBEXaggData 14 2 7 2 4 3" xfId="21247"/>
    <cellStyle name="SAPBEXaggData 14 2 7 2 5" xfId="21248"/>
    <cellStyle name="SAPBEXaggData 14 2 7 2 5 2" xfId="21249"/>
    <cellStyle name="SAPBEXaggData 14 2 7 2 5 3" xfId="21250"/>
    <cellStyle name="SAPBEXaggData 14 2 7 2 6" xfId="21251"/>
    <cellStyle name="SAPBEXaggData 14 2 7 2 6 2" xfId="21252"/>
    <cellStyle name="SAPBEXaggData 14 2 7 2 6 3" xfId="21253"/>
    <cellStyle name="SAPBEXaggData 14 2 7 2 7" xfId="21254"/>
    <cellStyle name="SAPBEXaggData 14 2 7 2 7 2" xfId="21255"/>
    <cellStyle name="SAPBEXaggData 14 2 7 2 8" xfId="21256"/>
    <cellStyle name="SAPBEXaggData 14 2 7 2 9" xfId="21257"/>
    <cellStyle name="SAPBEXaggData 14 2 7 3" xfId="1235"/>
    <cellStyle name="SAPBEXaggData 14 2 7 3 2" xfId="21258"/>
    <cellStyle name="SAPBEXaggData 14 2 7 3 2 2" xfId="21259"/>
    <cellStyle name="SAPBEXaggData 14 2 7 3 3" xfId="21260"/>
    <cellStyle name="SAPBEXaggData 14 2 7 4" xfId="1236"/>
    <cellStyle name="SAPBEXaggData 14 2 7 4 2" xfId="21261"/>
    <cellStyle name="SAPBEXaggData 14 2 7 4 2 2" xfId="21262"/>
    <cellStyle name="SAPBEXaggData 14 2 7 4 3" xfId="21263"/>
    <cellStyle name="SAPBEXaggData 14 2 7 5" xfId="21264"/>
    <cellStyle name="SAPBEXaggData 14 2 7 5 2" xfId="21265"/>
    <cellStyle name="SAPBEXaggData 14 2 7 5 3" xfId="21266"/>
    <cellStyle name="SAPBEXaggData 14 2 7 6" xfId="21267"/>
    <cellStyle name="SAPBEXaggData 14 2 7 6 2" xfId="21268"/>
    <cellStyle name="SAPBEXaggData 14 2 7 6 3" xfId="21269"/>
    <cellStyle name="SAPBEXaggData 14 2 7 7" xfId="21270"/>
    <cellStyle name="SAPBEXaggData 14 2 7 7 2" xfId="21271"/>
    <cellStyle name="SAPBEXaggData 14 2 7 7 3" xfId="21272"/>
    <cellStyle name="SAPBEXaggData 14 2 7 8" xfId="21273"/>
    <cellStyle name="SAPBEXaggData 14 2 7 8 2" xfId="21274"/>
    <cellStyle name="SAPBEXaggData 14 2 7 9" xfId="21275"/>
    <cellStyle name="SAPBEXaggData 14 2 8" xfId="1237"/>
    <cellStyle name="SAPBEXaggData 14 2 8 2" xfId="1238"/>
    <cellStyle name="SAPBEXaggData 14 2 8 2 2" xfId="1239"/>
    <cellStyle name="SAPBEXaggData 14 2 8 2 2 2" xfId="21276"/>
    <cellStyle name="SAPBEXaggData 14 2 8 2 2 3" xfId="21277"/>
    <cellStyle name="SAPBEXaggData 14 2 8 2 3" xfId="1240"/>
    <cellStyle name="SAPBEXaggData 14 2 8 2 3 2" xfId="21278"/>
    <cellStyle name="SAPBEXaggData 14 2 8 2 3 3" xfId="21279"/>
    <cellStyle name="SAPBEXaggData 14 2 8 2 4" xfId="21280"/>
    <cellStyle name="SAPBEXaggData 14 2 8 2 5" xfId="21281"/>
    <cellStyle name="SAPBEXaggData 14 2 8 3" xfId="1241"/>
    <cellStyle name="SAPBEXaggData 14 2 8 3 2" xfId="21282"/>
    <cellStyle name="SAPBEXaggData 14 2 8 3 3" xfId="21283"/>
    <cellStyle name="SAPBEXaggData 14 2 8 4" xfId="1242"/>
    <cellStyle name="SAPBEXaggData 14 2 8 4 2" xfId="21284"/>
    <cellStyle name="SAPBEXaggData 14 2 8 4 3" xfId="21285"/>
    <cellStyle name="SAPBEXaggData 14 2 8 5" xfId="21286"/>
    <cellStyle name="SAPBEXaggData 14 2 8 5 2" xfId="21287"/>
    <cellStyle name="SAPBEXaggData 14 2 8 6" xfId="21288"/>
    <cellStyle name="SAPBEXaggData 14 2 8 7" xfId="21289"/>
    <cellStyle name="SAPBEXaggData 14 2 9" xfId="1243"/>
    <cellStyle name="SAPBEXaggData 14 2 9 2" xfId="1244"/>
    <cellStyle name="SAPBEXaggData 14 2 9 2 2" xfId="1245"/>
    <cellStyle name="SAPBEXaggData 14 2 9 2 2 2" xfId="21290"/>
    <cellStyle name="SAPBEXaggData 14 2 9 2 2 3" xfId="21291"/>
    <cellStyle name="SAPBEXaggData 14 2 9 2 3" xfId="1246"/>
    <cellStyle name="SAPBEXaggData 14 2 9 2 3 2" xfId="21292"/>
    <cellStyle name="SAPBEXaggData 14 2 9 2 3 3" xfId="21293"/>
    <cellStyle name="SAPBEXaggData 14 2 9 2 4" xfId="21294"/>
    <cellStyle name="SAPBEXaggData 14 2 9 2 5" xfId="21295"/>
    <cellStyle name="SAPBEXaggData 14 2 9 3" xfId="1247"/>
    <cellStyle name="SAPBEXaggData 14 2 9 3 2" xfId="21296"/>
    <cellStyle name="SAPBEXaggData 14 2 9 3 3" xfId="21297"/>
    <cellStyle name="SAPBEXaggData 14 2 9 4" xfId="1248"/>
    <cellStyle name="SAPBEXaggData 14 2 9 4 2" xfId="21298"/>
    <cellStyle name="SAPBEXaggData 14 2 9 4 3" xfId="21299"/>
    <cellStyle name="SAPBEXaggData 14 2 9 5" xfId="21300"/>
    <cellStyle name="SAPBEXaggData 14 2 9 6" xfId="21301"/>
    <cellStyle name="SAPBEXaggData 14 3" xfId="21302"/>
    <cellStyle name="SAPBEXaggData 14 3 2" xfId="21303"/>
    <cellStyle name="SAPBEXaggData 14 3 3" xfId="21304"/>
    <cellStyle name="SAPBEXaggData 14 4" xfId="21305"/>
    <cellStyle name="SAPBEXaggData 15" xfId="1249"/>
    <cellStyle name="SAPBEXaggData 15 10" xfId="1250"/>
    <cellStyle name="SAPBEXaggData 15 10 2" xfId="1251"/>
    <cellStyle name="SAPBEXaggData 15 10 2 2" xfId="21306"/>
    <cellStyle name="SAPBEXaggData 15 10 2 3" xfId="21307"/>
    <cellStyle name="SAPBEXaggData 15 10 3" xfId="1252"/>
    <cellStyle name="SAPBEXaggData 15 10 3 2" xfId="21308"/>
    <cellStyle name="SAPBEXaggData 15 10 3 3" xfId="21309"/>
    <cellStyle name="SAPBEXaggData 15 10 4" xfId="21310"/>
    <cellStyle name="SAPBEXaggData 15 10 5" xfId="21311"/>
    <cellStyle name="SAPBEXaggData 15 11" xfId="1253"/>
    <cellStyle name="SAPBEXaggData 15 11 2" xfId="1254"/>
    <cellStyle name="SAPBEXaggData 15 11 2 2" xfId="21312"/>
    <cellStyle name="SAPBEXaggData 15 11 2 3" xfId="21313"/>
    <cellStyle name="SAPBEXaggData 15 11 3" xfId="1255"/>
    <cellStyle name="SAPBEXaggData 15 11 3 2" xfId="21314"/>
    <cellStyle name="SAPBEXaggData 15 11 3 3" xfId="21315"/>
    <cellStyle name="SAPBEXaggData 15 11 4" xfId="21316"/>
    <cellStyle name="SAPBEXaggData 15 11 5" xfId="21317"/>
    <cellStyle name="SAPBEXaggData 15 12" xfId="1256"/>
    <cellStyle name="SAPBEXaggData 15 12 2" xfId="1257"/>
    <cellStyle name="SAPBEXaggData 15 12 2 2" xfId="21318"/>
    <cellStyle name="SAPBEXaggData 15 12 2 3" xfId="21319"/>
    <cellStyle name="SAPBEXaggData 15 12 3" xfId="1258"/>
    <cellStyle name="SAPBEXaggData 15 12 3 2" xfId="21320"/>
    <cellStyle name="SAPBEXaggData 15 12 3 3" xfId="21321"/>
    <cellStyle name="SAPBEXaggData 15 12 4" xfId="21322"/>
    <cellStyle name="SAPBEXaggData 15 12 5" xfId="21323"/>
    <cellStyle name="SAPBEXaggData 15 13" xfId="21324"/>
    <cellStyle name="SAPBEXaggData 15 13 2" xfId="21325"/>
    <cellStyle name="SAPBEXaggData 15 13 3" xfId="21326"/>
    <cellStyle name="SAPBEXaggData 15 14" xfId="21327"/>
    <cellStyle name="SAPBEXaggData 15 2" xfId="1259"/>
    <cellStyle name="SAPBEXaggData 15 2 10" xfId="1260"/>
    <cellStyle name="SAPBEXaggData 15 2 10 2" xfId="1261"/>
    <cellStyle name="SAPBEXaggData 15 2 10 2 2" xfId="21328"/>
    <cellStyle name="SAPBEXaggData 15 2 10 2 3" xfId="21329"/>
    <cellStyle name="SAPBEXaggData 15 2 10 3" xfId="1262"/>
    <cellStyle name="SAPBEXaggData 15 2 10 3 2" xfId="21330"/>
    <cellStyle name="SAPBEXaggData 15 2 10 3 3" xfId="21331"/>
    <cellStyle name="SAPBEXaggData 15 2 10 4" xfId="21332"/>
    <cellStyle name="SAPBEXaggData 15 2 10 5" xfId="21333"/>
    <cellStyle name="SAPBEXaggData 15 2 11" xfId="21334"/>
    <cellStyle name="SAPBEXaggData 15 2 11 2" xfId="21335"/>
    <cellStyle name="SAPBEXaggData 15 2 11 3" xfId="21336"/>
    <cellStyle name="SAPBEXaggData 15 2 12" xfId="21337"/>
    <cellStyle name="SAPBEXaggData 15 2 2" xfId="1263"/>
    <cellStyle name="SAPBEXaggData 15 2 2 2" xfId="1264"/>
    <cellStyle name="SAPBEXaggData 15 2 2 2 2" xfId="1265"/>
    <cellStyle name="SAPBEXaggData 15 2 2 2 2 2" xfId="21338"/>
    <cellStyle name="SAPBEXaggData 15 2 2 2 2 2 2" xfId="21339"/>
    <cellStyle name="SAPBEXaggData 15 2 2 2 2 2 2 2" xfId="21340"/>
    <cellStyle name="SAPBEXaggData 15 2 2 2 2 2 3" xfId="21341"/>
    <cellStyle name="SAPBEXaggData 15 2 2 2 2 3" xfId="21342"/>
    <cellStyle name="SAPBEXaggData 15 2 2 2 2 3 2" xfId="21343"/>
    <cellStyle name="SAPBEXaggData 15 2 2 2 2 3 3" xfId="21344"/>
    <cellStyle name="SAPBEXaggData 15 2 2 2 2 4" xfId="21345"/>
    <cellStyle name="SAPBEXaggData 15 2 2 2 2 4 2" xfId="21346"/>
    <cellStyle name="SAPBEXaggData 15 2 2 2 2 4 3" xfId="21347"/>
    <cellStyle name="SAPBEXaggData 15 2 2 2 2 5" xfId="21348"/>
    <cellStyle name="SAPBEXaggData 15 2 2 2 2 5 2" xfId="21349"/>
    <cellStyle name="SAPBEXaggData 15 2 2 2 2 6" xfId="21350"/>
    <cellStyle name="SAPBEXaggData 15 2 2 2 2 7" xfId="21351"/>
    <cellStyle name="SAPBEXaggData 15 2 2 2 2 8" xfId="21352"/>
    <cellStyle name="SAPBEXaggData 15 2 2 2 2 9" xfId="21353"/>
    <cellStyle name="SAPBEXaggData 15 2 2 2 3" xfId="21354"/>
    <cellStyle name="SAPBEXaggData 15 2 2 2 3 2" xfId="21355"/>
    <cellStyle name="SAPBEXaggData 15 2 2 2 3 2 2" xfId="21356"/>
    <cellStyle name="SAPBEXaggData 15 2 2 2 3 3" xfId="21357"/>
    <cellStyle name="SAPBEXaggData 15 2 2 2 4" xfId="21358"/>
    <cellStyle name="SAPBEXaggData 15 2 2 2 4 2" xfId="21359"/>
    <cellStyle name="SAPBEXaggData 15 2 2 2 4 3" xfId="21360"/>
    <cellStyle name="SAPBEXaggData 15 2 2 2 5" xfId="21361"/>
    <cellStyle name="SAPBEXaggData 15 2 2 2 6" xfId="21362"/>
    <cellStyle name="SAPBEXaggData 15 2 2 3" xfId="1266"/>
    <cellStyle name="SAPBEXaggData 15 2 2 3 2" xfId="21363"/>
    <cellStyle name="SAPBEXaggData 15 2 2 3 2 2" xfId="21364"/>
    <cellStyle name="SAPBEXaggData 15 2 2 3 2 2 2" xfId="21365"/>
    <cellStyle name="SAPBEXaggData 15 2 2 3 2 3" xfId="21366"/>
    <cellStyle name="SAPBEXaggData 15 2 2 3 3" xfId="21367"/>
    <cellStyle name="SAPBEXaggData 15 2 2 3 3 2" xfId="21368"/>
    <cellStyle name="SAPBEXaggData 15 2 2 3 3 3" xfId="21369"/>
    <cellStyle name="SAPBEXaggData 15 2 2 3 4" xfId="21370"/>
    <cellStyle name="SAPBEXaggData 15 2 2 3 4 2" xfId="21371"/>
    <cellStyle name="SAPBEXaggData 15 2 2 3 4 3" xfId="21372"/>
    <cellStyle name="SAPBEXaggData 15 2 2 3 5" xfId="21373"/>
    <cellStyle name="SAPBEXaggData 15 2 2 3 5 2" xfId="21374"/>
    <cellStyle name="SAPBEXaggData 15 2 2 3 5 3" xfId="21375"/>
    <cellStyle name="SAPBEXaggData 15 2 2 3 6" xfId="21376"/>
    <cellStyle name="SAPBEXaggData 15 2 2 3 6 2" xfId="21377"/>
    <cellStyle name="SAPBEXaggData 15 2 2 3 7" xfId="21378"/>
    <cellStyle name="SAPBEXaggData 15 2 2 3 8" xfId="21379"/>
    <cellStyle name="SAPBEXaggData 15 2 2 3 9" xfId="21380"/>
    <cellStyle name="SAPBEXaggData 15 2 2 4" xfId="1267"/>
    <cellStyle name="SAPBEXaggData 15 2 2 4 2" xfId="21381"/>
    <cellStyle name="SAPBEXaggData 15 2 2 4 2 2" xfId="21382"/>
    <cellStyle name="SAPBEXaggData 15 2 2 4 3" xfId="21383"/>
    <cellStyle name="SAPBEXaggData 15 2 2 5" xfId="21384"/>
    <cellStyle name="SAPBEXaggData 15 2 2 5 2" xfId="21385"/>
    <cellStyle name="SAPBEXaggData 15 2 2 5 3" xfId="21386"/>
    <cellStyle name="SAPBEXaggData 15 2 2 6" xfId="21387"/>
    <cellStyle name="SAPBEXaggData 15 2 3" xfId="1268"/>
    <cellStyle name="SAPBEXaggData 15 2 3 2" xfId="1269"/>
    <cellStyle name="SAPBEXaggData 15 2 3 2 2" xfId="21388"/>
    <cellStyle name="SAPBEXaggData 15 2 3 2 2 2" xfId="21389"/>
    <cellStyle name="SAPBEXaggData 15 2 3 2 2 2 2" xfId="21390"/>
    <cellStyle name="SAPBEXaggData 15 2 3 2 2 3" xfId="21391"/>
    <cellStyle name="SAPBEXaggData 15 2 3 2 3" xfId="21392"/>
    <cellStyle name="SAPBEXaggData 15 2 3 2 3 2" xfId="21393"/>
    <cellStyle name="SAPBEXaggData 15 2 3 2 3 2 2" xfId="21394"/>
    <cellStyle name="SAPBEXaggData 15 2 3 2 3 3" xfId="21395"/>
    <cellStyle name="SAPBEXaggData 15 2 3 2 4" xfId="21396"/>
    <cellStyle name="SAPBEXaggData 15 2 3 2 4 2" xfId="21397"/>
    <cellStyle name="SAPBEXaggData 15 2 3 2 4 3" xfId="21398"/>
    <cellStyle name="SAPBEXaggData 15 2 3 2 5" xfId="21399"/>
    <cellStyle name="SAPBEXaggData 15 2 3 2 5 2" xfId="21400"/>
    <cellStyle name="SAPBEXaggData 15 2 3 2 6" xfId="21401"/>
    <cellStyle name="SAPBEXaggData 15 2 3 2 7" xfId="21402"/>
    <cellStyle name="SAPBEXaggData 15 2 3 2 8" xfId="21403"/>
    <cellStyle name="SAPBEXaggData 15 2 3 2 9" xfId="21404"/>
    <cellStyle name="SAPBEXaggData 15 2 3 3" xfId="1270"/>
    <cellStyle name="SAPBEXaggData 15 2 3 3 2" xfId="21405"/>
    <cellStyle name="SAPBEXaggData 15 2 3 3 2 2" xfId="21406"/>
    <cellStyle name="SAPBEXaggData 15 2 3 3 3" xfId="21407"/>
    <cellStyle name="SAPBEXaggData 15 2 3 4" xfId="1271"/>
    <cellStyle name="SAPBEXaggData 15 2 3 4 2" xfId="21408"/>
    <cellStyle name="SAPBEXaggData 15 2 3 4 3" xfId="21409"/>
    <cellStyle name="SAPBEXaggData 15 2 3 5" xfId="21410"/>
    <cellStyle name="SAPBEXaggData 15 2 3 6" xfId="21411"/>
    <cellStyle name="SAPBEXaggData 15 2 4" xfId="1272"/>
    <cellStyle name="SAPBEXaggData 15 2 4 10" xfId="21412"/>
    <cellStyle name="SAPBEXaggData 15 2 4 11" xfId="21413"/>
    <cellStyle name="SAPBEXaggData 15 2 4 2" xfId="1273"/>
    <cellStyle name="SAPBEXaggData 15 2 4 2 10" xfId="21414"/>
    <cellStyle name="SAPBEXaggData 15 2 4 2 2" xfId="1274"/>
    <cellStyle name="SAPBEXaggData 15 2 4 2 2 2" xfId="21415"/>
    <cellStyle name="SAPBEXaggData 15 2 4 2 2 2 2" xfId="21416"/>
    <cellStyle name="SAPBEXaggData 15 2 4 2 2 3" xfId="21417"/>
    <cellStyle name="SAPBEXaggData 15 2 4 2 3" xfId="21418"/>
    <cellStyle name="SAPBEXaggData 15 2 4 2 3 2" xfId="21419"/>
    <cellStyle name="SAPBEXaggData 15 2 4 2 3 2 2" xfId="21420"/>
    <cellStyle name="SAPBEXaggData 15 2 4 2 3 3" xfId="21421"/>
    <cellStyle name="SAPBEXaggData 15 2 4 2 4" xfId="21422"/>
    <cellStyle name="SAPBEXaggData 15 2 4 2 4 2" xfId="21423"/>
    <cellStyle name="SAPBEXaggData 15 2 4 2 4 3" xfId="21424"/>
    <cellStyle name="SAPBEXaggData 15 2 4 2 5" xfId="21425"/>
    <cellStyle name="SAPBEXaggData 15 2 4 2 5 2" xfId="21426"/>
    <cellStyle name="SAPBEXaggData 15 2 4 2 5 3" xfId="21427"/>
    <cellStyle name="SAPBEXaggData 15 2 4 2 6" xfId="21428"/>
    <cellStyle name="SAPBEXaggData 15 2 4 2 6 2" xfId="21429"/>
    <cellStyle name="SAPBEXaggData 15 2 4 2 7" xfId="21430"/>
    <cellStyle name="SAPBEXaggData 15 2 4 2 8" xfId="21431"/>
    <cellStyle name="SAPBEXaggData 15 2 4 2 9" xfId="21432"/>
    <cellStyle name="SAPBEXaggData 15 2 4 3" xfId="1275"/>
    <cellStyle name="SAPBEXaggData 15 2 4 3 2" xfId="21433"/>
    <cellStyle name="SAPBEXaggData 15 2 4 3 2 2" xfId="21434"/>
    <cellStyle name="SAPBEXaggData 15 2 4 3 3" xfId="21435"/>
    <cellStyle name="SAPBEXaggData 15 2 4 4" xfId="21436"/>
    <cellStyle name="SAPBEXaggData 15 2 4 4 2" xfId="21437"/>
    <cellStyle name="SAPBEXaggData 15 2 4 4 2 2" xfId="21438"/>
    <cellStyle name="SAPBEXaggData 15 2 4 4 3" xfId="21439"/>
    <cellStyle name="SAPBEXaggData 15 2 4 5" xfId="21440"/>
    <cellStyle name="SAPBEXaggData 15 2 4 5 2" xfId="21441"/>
    <cellStyle name="SAPBEXaggData 15 2 4 5 3" xfId="21442"/>
    <cellStyle name="SAPBEXaggData 15 2 4 6" xfId="21443"/>
    <cellStyle name="SAPBEXaggData 15 2 4 6 2" xfId="21444"/>
    <cellStyle name="SAPBEXaggData 15 2 4 6 3" xfId="21445"/>
    <cellStyle name="SAPBEXaggData 15 2 4 7" xfId="21446"/>
    <cellStyle name="SAPBEXaggData 15 2 4 7 2" xfId="21447"/>
    <cellStyle name="SAPBEXaggData 15 2 4 8" xfId="21448"/>
    <cellStyle name="SAPBEXaggData 15 2 4 9" xfId="21449"/>
    <cellStyle name="SAPBEXaggData 15 2 5" xfId="1276"/>
    <cellStyle name="SAPBEXaggData 15 2 5 10" xfId="21450"/>
    <cellStyle name="SAPBEXaggData 15 2 5 11" xfId="21451"/>
    <cellStyle name="SAPBEXaggData 15 2 5 2" xfId="1277"/>
    <cellStyle name="SAPBEXaggData 15 2 5 2 10" xfId="21452"/>
    <cellStyle name="SAPBEXaggData 15 2 5 2 2" xfId="1278"/>
    <cellStyle name="SAPBEXaggData 15 2 5 2 2 2" xfId="21453"/>
    <cellStyle name="SAPBEXaggData 15 2 5 2 2 2 2" xfId="21454"/>
    <cellStyle name="SAPBEXaggData 15 2 5 2 2 3" xfId="21455"/>
    <cellStyle name="SAPBEXaggData 15 2 5 2 3" xfId="1279"/>
    <cellStyle name="SAPBEXaggData 15 2 5 2 3 2" xfId="21456"/>
    <cellStyle name="SAPBEXaggData 15 2 5 2 3 2 2" xfId="21457"/>
    <cellStyle name="SAPBEXaggData 15 2 5 2 3 3" xfId="21458"/>
    <cellStyle name="SAPBEXaggData 15 2 5 2 4" xfId="21459"/>
    <cellStyle name="SAPBEXaggData 15 2 5 2 4 2" xfId="21460"/>
    <cellStyle name="SAPBEXaggData 15 2 5 2 4 3" xfId="21461"/>
    <cellStyle name="SAPBEXaggData 15 2 5 2 5" xfId="21462"/>
    <cellStyle name="SAPBEXaggData 15 2 5 2 5 2" xfId="21463"/>
    <cellStyle name="SAPBEXaggData 15 2 5 2 5 3" xfId="21464"/>
    <cellStyle name="SAPBEXaggData 15 2 5 2 6" xfId="21465"/>
    <cellStyle name="SAPBEXaggData 15 2 5 2 6 2" xfId="21466"/>
    <cellStyle name="SAPBEXaggData 15 2 5 2 6 3" xfId="21467"/>
    <cellStyle name="SAPBEXaggData 15 2 5 2 7" xfId="21468"/>
    <cellStyle name="SAPBEXaggData 15 2 5 2 7 2" xfId="21469"/>
    <cellStyle name="SAPBEXaggData 15 2 5 2 8" xfId="21470"/>
    <cellStyle name="SAPBEXaggData 15 2 5 2 9" xfId="21471"/>
    <cellStyle name="SAPBEXaggData 15 2 5 3" xfId="1280"/>
    <cellStyle name="SAPBEXaggData 15 2 5 3 2" xfId="21472"/>
    <cellStyle name="SAPBEXaggData 15 2 5 3 2 2" xfId="21473"/>
    <cellStyle name="SAPBEXaggData 15 2 5 3 3" xfId="21474"/>
    <cellStyle name="SAPBEXaggData 15 2 5 4" xfId="1281"/>
    <cellStyle name="SAPBEXaggData 15 2 5 4 2" xfId="21475"/>
    <cellStyle name="SAPBEXaggData 15 2 5 4 2 2" xfId="21476"/>
    <cellStyle name="SAPBEXaggData 15 2 5 4 3" xfId="21477"/>
    <cellStyle name="SAPBEXaggData 15 2 5 5" xfId="21478"/>
    <cellStyle name="SAPBEXaggData 15 2 5 5 2" xfId="21479"/>
    <cellStyle name="SAPBEXaggData 15 2 5 5 3" xfId="21480"/>
    <cellStyle name="SAPBEXaggData 15 2 5 6" xfId="21481"/>
    <cellStyle name="SAPBEXaggData 15 2 5 6 2" xfId="21482"/>
    <cellStyle name="SAPBEXaggData 15 2 5 6 3" xfId="21483"/>
    <cellStyle name="SAPBEXaggData 15 2 5 7" xfId="21484"/>
    <cellStyle name="SAPBEXaggData 15 2 5 7 2" xfId="21485"/>
    <cellStyle name="SAPBEXaggData 15 2 5 7 3" xfId="21486"/>
    <cellStyle name="SAPBEXaggData 15 2 5 8" xfId="21487"/>
    <cellStyle name="SAPBEXaggData 15 2 5 8 2" xfId="21488"/>
    <cellStyle name="SAPBEXaggData 15 2 5 9" xfId="21489"/>
    <cellStyle name="SAPBEXaggData 15 2 6" xfId="1282"/>
    <cellStyle name="SAPBEXaggData 15 2 6 2" xfId="1283"/>
    <cellStyle name="SAPBEXaggData 15 2 6 2 2" xfId="1284"/>
    <cellStyle name="SAPBEXaggData 15 2 6 2 2 2" xfId="21490"/>
    <cellStyle name="SAPBEXaggData 15 2 6 2 2 3" xfId="21491"/>
    <cellStyle name="SAPBEXaggData 15 2 6 2 3" xfId="1285"/>
    <cellStyle name="SAPBEXaggData 15 2 6 2 3 2" xfId="21492"/>
    <cellStyle name="SAPBEXaggData 15 2 6 2 3 3" xfId="21493"/>
    <cellStyle name="SAPBEXaggData 15 2 6 2 4" xfId="21494"/>
    <cellStyle name="SAPBEXaggData 15 2 6 2 5" xfId="21495"/>
    <cellStyle name="SAPBEXaggData 15 2 6 3" xfId="1286"/>
    <cellStyle name="SAPBEXaggData 15 2 6 3 2" xfId="21496"/>
    <cellStyle name="SAPBEXaggData 15 2 6 3 3" xfId="21497"/>
    <cellStyle name="SAPBEXaggData 15 2 6 4" xfId="1287"/>
    <cellStyle name="SAPBEXaggData 15 2 6 4 2" xfId="21498"/>
    <cellStyle name="SAPBEXaggData 15 2 6 4 3" xfId="21499"/>
    <cellStyle name="SAPBEXaggData 15 2 6 5" xfId="21500"/>
    <cellStyle name="SAPBEXaggData 15 2 6 5 2" xfId="21501"/>
    <cellStyle name="SAPBEXaggData 15 2 6 6" xfId="21502"/>
    <cellStyle name="SAPBEXaggData 15 2 6 7" xfId="21503"/>
    <cellStyle name="SAPBEXaggData 15 2 7" xfId="1288"/>
    <cellStyle name="SAPBEXaggData 15 2 7 2" xfId="1289"/>
    <cellStyle name="SAPBEXaggData 15 2 7 2 2" xfId="1290"/>
    <cellStyle name="SAPBEXaggData 15 2 7 2 2 2" xfId="21504"/>
    <cellStyle name="SAPBEXaggData 15 2 7 2 2 3" xfId="21505"/>
    <cellStyle name="SAPBEXaggData 15 2 7 2 3" xfId="1291"/>
    <cellStyle name="SAPBEXaggData 15 2 7 2 3 2" xfId="21506"/>
    <cellStyle name="SAPBEXaggData 15 2 7 2 3 3" xfId="21507"/>
    <cellStyle name="SAPBEXaggData 15 2 7 2 4" xfId="21508"/>
    <cellStyle name="SAPBEXaggData 15 2 7 2 5" xfId="21509"/>
    <cellStyle name="SAPBEXaggData 15 2 7 3" xfId="1292"/>
    <cellStyle name="SAPBEXaggData 15 2 7 3 2" xfId="21510"/>
    <cellStyle name="SAPBEXaggData 15 2 7 3 3" xfId="21511"/>
    <cellStyle name="SAPBEXaggData 15 2 7 4" xfId="1293"/>
    <cellStyle name="SAPBEXaggData 15 2 7 4 2" xfId="21512"/>
    <cellStyle name="SAPBEXaggData 15 2 7 4 3" xfId="21513"/>
    <cellStyle name="SAPBEXaggData 15 2 7 5" xfId="21514"/>
    <cellStyle name="SAPBEXaggData 15 2 7 6" xfId="21515"/>
    <cellStyle name="SAPBEXaggData 15 2 8" xfId="1294"/>
    <cellStyle name="SAPBEXaggData 15 2 8 2" xfId="1295"/>
    <cellStyle name="SAPBEXaggData 15 2 8 2 2" xfId="21516"/>
    <cellStyle name="SAPBEXaggData 15 2 8 2 3" xfId="21517"/>
    <cellStyle name="SAPBEXaggData 15 2 8 3" xfId="1296"/>
    <cellStyle name="SAPBEXaggData 15 2 8 3 2" xfId="21518"/>
    <cellStyle name="SAPBEXaggData 15 2 8 3 3" xfId="21519"/>
    <cellStyle name="SAPBEXaggData 15 2 8 4" xfId="21520"/>
    <cellStyle name="SAPBEXaggData 15 2 8 5" xfId="21521"/>
    <cellStyle name="SAPBEXaggData 15 2 9" xfId="1297"/>
    <cellStyle name="SAPBEXaggData 15 2 9 2" xfId="1298"/>
    <cellStyle name="SAPBEXaggData 15 2 9 2 2" xfId="21522"/>
    <cellStyle name="SAPBEXaggData 15 2 9 2 3" xfId="21523"/>
    <cellStyle name="SAPBEXaggData 15 2 9 3" xfId="1299"/>
    <cellStyle name="SAPBEXaggData 15 2 9 3 2" xfId="21524"/>
    <cellStyle name="SAPBEXaggData 15 2 9 3 3" xfId="21525"/>
    <cellStyle name="SAPBEXaggData 15 2 9 4" xfId="21526"/>
    <cellStyle name="SAPBEXaggData 15 2 9 5" xfId="21527"/>
    <cellStyle name="SAPBEXaggData 15 3" xfId="1300"/>
    <cellStyle name="SAPBEXaggData 15 3 10" xfId="1301"/>
    <cellStyle name="SAPBEXaggData 15 3 10 2" xfId="1302"/>
    <cellStyle name="SAPBEXaggData 15 3 10 2 2" xfId="21528"/>
    <cellStyle name="SAPBEXaggData 15 3 10 2 3" xfId="21529"/>
    <cellStyle name="SAPBEXaggData 15 3 10 3" xfId="1303"/>
    <cellStyle name="SAPBEXaggData 15 3 10 3 2" xfId="21530"/>
    <cellStyle name="SAPBEXaggData 15 3 10 3 3" xfId="21531"/>
    <cellStyle name="SAPBEXaggData 15 3 10 4" xfId="21532"/>
    <cellStyle name="SAPBEXaggData 15 3 10 5" xfId="21533"/>
    <cellStyle name="SAPBEXaggData 15 3 11" xfId="21534"/>
    <cellStyle name="SAPBEXaggData 15 3 11 2" xfId="21535"/>
    <cellStyle name="SAPBEXaggData 15 3 11 3" xfId="21536"/>
    <cellStyle name="SAPBEXaggData 15 3 12" xfId="21537"/>
    <cellStyle name="SAPBEXaggData 15 3 2" xfId="1304"/>
    <cellStyle name="SAPBEXaggData 15 3 2 2" xfId="1305"/>
    <cellStyle name="SAPBEXaggData 15 3 2 2 2" xfId="1306"/>
    <cellStyle name="SAPBEXaggData 15 3 2 2 2 2" xfId="21538"/>
    <cellStyle name="SAPBEXaggData 15 3 2 2 2 2 2" xfId="21539"/>
    <cellStyle name="SAPBEXaggData 15 3 2 2 2 2 2 2" xfId="21540"/>
    <cellStyle name="SAPBEXaggData 15 3 2 2 2 2 3" xfId="21541"/>
    <cellStyle name="SAPBEXaggData 15 3 2 2 2 3" xfId="21542"/>
    <cellStyle name="SAPBEXaggData 15 3 2 2 2 3 2" xfId="21543"/>
    <cellStyle name="SAPBEXaggData 15 3 2 2 2 3 3" xfId="21544"/>
    <cellStyle name="SAPBEXaggData 15 3 2 2 2 4" xfId="21545"/>
    <cellStyle name="SAPBEXaggData 15 3 2 2 2 4 2" xfId="21546"/>
    <cellStyle name="SAPBEXaggData 15 3 2 2 2 4 3" xfId="21547"/>
    <cellStyle name="SAPBEXaggData 15 3 2 2 2 5" xfId="21548"/>
    <cellStyle name="SAPBEXaggData 15 3 2 2 2 5 2" xfId="21549"/>
    <cellStyle name="SAPBEXaggData 15 3 2 2 2 6" xfId="21550"/>
    <cellStyle name="SAPBEXaggData 15 3 2 2 2 7" xfId="21551"/>
    <cellStyle name="SAPBEXaggData 15 3 2 2 2 8" xfId="21552"/>
    <cellStyle name="SAPBEXaggData 15 3 2 2 2 9" xfId="21553"/>
    <cellStyle name="SAPBEXaggData 15 3 2 2 3" xfId="21554"/>
    <cellStyle name="SAPBEXaggData 15 3 2 2 3 2" xfId="21555"/>
    <cellStyle name="SAPBEXaggData 15 3 2 2 3 2 2" xfId="21556"/>
    <cellStyle name="SAPBEXaggData 15 3 2 2 3 3" xfId="21557"/>
    <cellStyle name="SAPBEXaggData 15 3 2 2 4" xfId="21558"/>
    <cellStyle name="SAPBEXaggData 15 3 2 2 4 2" xfId="21559"/>
    <cellStyle name="SAPBEXaggData 15 3 2 2 4 3" xfId="21560"/>
    <cellStyle name="SAPBEXaggData 15 3 2 2 5" xfId="21561"/>
    <cellStyle name="SAPBEXaggData 15 3 2 2 6" xfId="21562"/>
    <cellStyle name="SAPBEXaggData 15 3 2 3" xfId="1307"/>
    <cellStyle name="SAPBEXaggData 15 3 2 3 2" xfId="21563"/>
    <cellStyle name="SAPBEXaggData 15 3 2 3 2 2" xfId="21564"/>
    <cellStyle name="SAPBEXaggData 15 3 2 3 2 2 2" xfId="21565"/>
    <cellStyle name="SAPBEXaggData 15 3 2 3 2 3" xfId="21566"/>
    <cellStyle name="SAPBEXaggData 15 3 2 3 3" xfId="21567"/>
    <cellStyle name="SAPBEXaggData 15 3 2 3 3 2" xfId="21568"/>
    <cellStyle name="SAPBEXaggData 15 3 2 3 3 3" xfId="21569"/>
    <cellStyle name="SAPBEXaggData 15 3 2 3 4" xfId="21570"/>
    <cellStyle name="SAPBEXaggData 15 3 2 3 4 2" xfId="21571"/>
    <cellStyle name="SAPBEXaggData 15 3 2 3 4 3" xfId="21572"/>
    <cellStyle name="SAPBEXaggData 15 3 2 3 5" xfId="21573"/>
    <cellStyle name="SAPBEXaggData 15 3 2 3 5 2" xfId="21574"/>
    <cellStyle name="SAPBEXaggData 15 3 2 3 5 3" xfId="21575"/>
    <cellStyle name="SAPBEXaggData 15 3 2 3 6" xfId="21576"/>
    <cellStyle name="SAPBEXaggData 15 3 2 3 6 2" xfId="21577"/>
    <cellStyle name="SAPBEXaggData 15 3 2 3 7" xfId="21578"/>
    <cellStyle name="SAPBEXaggData 15 3 2 3 8" xfId="21579"/>
    <cellStyle name="SAPBEXaggData 15 3 2 3 9" xfId="21580"/>
    <cellStyle name="SAPBEXaggData 15 3 2 4" xfId="1308"/>
    <cellStyle name="SAPBEXaggData 15 3 2 4 2" xfId="21581"/>
    <cellStyle name="SAPBEXaggData 15 3 2 4 2 2" xfId="21582"/>
    <cellStyle name="SAPBEXaggData 15 3 2 4 3" xfId="21583"/>
    <cellStyle name="SAPBEXaggData 15 3 2 5" xfId="21584"/>
    <cellStyle name="SAPBEXaggData 15 3 2 5 2" xfId="21585"/>
    <cellStyle name="SAPBEXaggData 15 3 2 5 3" xfId="21586"/>
    <cellStyle name="SAPBEXaggData 15 3 2 6" xfId="21587"/>
    <cellStyle name="SAPBEXaggData 15 3 3" xfId="1309"/>
    <cellStyle name="SAPBEXaggData 15 3 3 2" xfId="1310"/>
    <cellStyle name="SAPBEXaggData 15 3 3 2 2" xfId="21588"/>
    <cellStyle name="SAPBEXaggData 15 3 3 2 2 2" xfId="21589"/>
    <cellStyle name="SAPBEXaggData 15 3 3 2 2 2 2" xfId="21590"/>
    <cellStyle name="SAPBEXaggData 15 3 3 2 2 3" xfId="21591"/>
    <cellStyle name="SAPBEXaggData 15 3 3 2 3" xfId="21592"/>
    <cellStyle name="SAPBEXaggData 15 3 3 2 3 2" xfId="21593"/>
    <cellStyle name="SAPBEXaggData 15 3 3 2 3 2 2" xfId="21594"/>
    <cellStyle name="SAPBEXaggData 15 3 3 2 3 3" xfId="21595"/>
    <cellStyle name="SAPBEXaggData 15 3 3 2 4" xfId="21596"/>
    <cellStyle name="SAPBEXaggData 15 3 3 2 4 2" xfId="21597"/>
    <cellStyle name="SAPBEXaggData 15 3 3 2 4 3" xfId="21598"/>
    <cellStyle name="SAPBEXaggData 15 3 3 2 5" xfId="21599"/>
    <cellStyle name="SAPBEXaggData 15 3 3 2 5 2" xfId="21600"/>
    <cellStyle name="SAPBEXaggData 15 3 3 2 6" xfId="21601"/>
    <cellStyle name="SAPBEXaggData 15 3 3 2 7" xfId="21602"/>
    <cellStyle name="SAPBEXaggData 15 3 3 2 8" xfId="21603"/>
    <cellStyle name="SAPBEXaggData 15 3 3 2 9" xfId="21604"/>
    <cellStyle name="SAPBEXaggData 15 3 3 3" xfId="1311"/>
    <cellStyle name="SAPBEXaggData 15 3 3 3 2" xfId="21605"/>
    <cellStyle name="SAPBEXaggData 15 3 3 3 2 2" xfId="21606"/>
    <cellStyle name="SAPBEXaggData 15 3 3 3 3" xfId="21607"/>
    <cellStyle name="SAPBEXaggData 15 3 3 4" xfId="1312"/>
    <cellStyle name="SAPBEXaggData 15 3 3 4 2" xfId="21608"/>
    <cellStyle name="SAPBEXaggData 15 3 3 4 3" xfId="21609"/>
    <cellStyle name="SAPBEXaggData 15 3 3 5" xfId="21610"/>
    <cellStyle name="SAPBEXaggData 15 3 3 6" xfId="21611"/>
    <cellStyle name="SAPBEXaggData 15 3 4" xfId="1313"/>
    <cellStyle name="SAPBEXaggData 15 3 4 10" xfId="21612"/>
    <cellStyle name="SAPBEXaggData 15 3 4 11" xfId="21613"/>
    <cellStyle name="SAPBEXaggData 15 3 4 2" xfId="1314"/>
    <cellStyle name="SAPBEXaggData 15 3 4 2 10" xfId="21614"/>
    <cellStyle name="SAPBEXaggData 15 3 4 2 2" xfId="1315"/>
    <cellStyle name="SAPBEXaggData 15 3 4 2 2 2" xfId="21615"/>
    <cellStyle name="SAPBEXaggData 15 3 4 2 2 2 2" xfId="21616"/>
    <cellStyle name="SAPBEXaggData 15 3 4 2 2 3" xfId="21617"/>
    <cellStyle name="SAPBEXaggData 15 3 4 2 3" xfId="21618"/>
    <cellStyle name="SAPBEXaggData 15 3 4 2 3 2" xfId="21619"/>
    <cellStyle name="SAPBEXaggData 15 3 4 2 3 2 2" xfId="21620"/>
    <cellStyle name="SAPBEXaggData 15 3 4 2 3 3" xfId="21621"/>
    <cellStyle name="SAPBEXaggData 15 3 4 2 4" xfId="21622"/>
    <cellStyle name="SAPBEXaggData 15 3 4 2 4 2" xfId="21623"/>
    <cellStyle name="SAPBEXaggData 15 3 4 2 4 3" xfId="21624"/>
    <cellStyle name="SAPBEXaggData 15 3 4 2 5" xfId="21625"/>
    <cellStyle name="SAPBEXaggData 15 3 4 2 5 2" xfId="21626"/>
    <cellStyle name="SAPBEXaggData 15 3 4 2 5 3" xfId="21627"/>
    <cellStyle name="SAPBEXaggData 15 3 4 2 6" xfId="21628"/>
    <cellStyle name="SAPBEXaggData 15 3 4 2 6 2" xfId="21629"/>
    <cellStyle name="SAPBEXaggData 15 3 4 2 7" xfId="21630"/>
    <cellStyle name="SAPBEXaggData 15 3 4 2 8" xfId="21631"/>
    <cellStyle name="SAPBEXaggData 15 3 4 2 9" xfId="21632"/>
    <cellStyle name="SAPBEXaggData 15 3 4 3" xfId="1316"/>
    <cellStyle name="SAPBEXaggData 15 3 4 3 2" xfId="21633"/>
    <cellStyle name="SAPBEXaggData 15 3 4 3 2 2" xfId="21634"/>
    <cellStyle name="SAPBEXaggData 15 3 4 3 3" xfId="21635"/>
    <cellStyle name="SAPBEXaggData 15 3 4 4" xfId="21636"/>
    <cellStyle name="SAPBEXaggData 15 3 4 4 2" xfId="21637"/>
    <cellStyle name="SAPBEXaggData 15 3 4 4 2 2" xfId="21638"/>
    <cellStyle name="SAPBEXaggData 15 3 4 4 3" xfId="21639"/>
    <cellStyle name="SAPBEXaggData 15 3 4 5" xfId="21640"/>
    <cellStyle name="SAPBEXaggData 15 3 4 5 2" xfId="21641"/>
    <cellStyle name="SAPBEXaggData 15 3 4 5 3" xfId="21642"/>
    <cellStyle name="SAPBEXaggData 15 3 4 6" xfId="21643"/>
    <cellStyle name="SAPBEXaggData 15 3 4 6 2" xfId="21644"/>
    <cellStyle name="SAPBEXaggData 15 3 4 6 3" xfId="21645"/>
    <cellStyle name="SAPBEXaggData 15 3 4 7" xfId="21646"/>
    <cellStyle name="SAPBEXaggData 15 3 4 7 2" xfId="21647"/>
    <cellStyle name="SAPBEXaggData 15 3 4 8" xfId="21648"/>
    <cellStyle name="SAPBEXaggData 15 3 4 9" xfId="21649"/>
    <cellStyle name="SAPBEXaggData 15 3 5" xfId="1317"/>
    <cellStyle name="SAPBEXaggData 15 3 5 10" xfId="21650"/>
    <cellStyle name="SAPBEXaggData 15 3 5 11" xfId="21651"/>
    <cellStyle name="SAPBEXaggData 15 3 5 2" xfId="1318"/>
    <cellStyle name="SAPBEXaggData 15 3 5 2 10" xfId="21652"/>
    <cellStyle name="SAPBEXaggData 15 3 5 2 2" xfId="1319"/>
    <cellStyle name="SAPBEXaggData 15 3 5 2 2 2" xfId="21653"/>
    <cellStyle name="SAPBEXaggData 15 3 5 2 2 2 2" xfId="21654"/>
    <cellStyle name="SAPBEXaggData 15 3 5 2 2 3" xfId="21655"/>
    <cellStyle name="SAPBEXaggData 15 3 5 2 3" xfId="1320"/>
    <cellStyle name="SAPBEXaggData 15 3 5 2 3 2" xfId="21656"/>
    <cellStyle name="SAPBEXaggData 15 3 5 2 3 2 2" xfId="21657"/>
    <cellStyle name="SAPBEXaggData 15 3 5 2 3 3" xfId="21658"/>
    <cellStyle name="SAPBEXaggData 15 3 5 2 4" xfId="21659"/>
    <cellStyle name="SAPBEXaggData 15 3 5 2 4 2" xfId="21660"/>
    <cellStyle name="SAPBEXaggData 15 3 5 2 4 3" xfId="21661"/>
    <cellStyle name="SAPBEXaggData 15 3 5 2 5" xfId="21662"/>
    <cellStyle name="SAPBEXaggData 15 3 5 2 5 2" xfId="21663"/>
    <cellStyle name="SAPBEXaggData 15 3 5 2 5 3" xfId="21664"/>
    <cellStyle name="SAPBEXaggData 15 3 5 2 6" xfId="21665"/>
    <cellStyle name="SAPBEXaggData 15 3 5 2 6 2" xfId="21666"/>
    <cellStyle name="SAPBEXaggData 15 3 5 2 6 3" xfId="21667"/>
    <cellStyle name="SAPBEXaggData 15 3 5 2 7" xfId="21668"/>
    <cellStyle name="SAPBEXaggData 15 3 5 2 7 2" xfId="21669"/>
    <cellStyle name="SAPBEXaggData 15 3 5 2 8" xfId="21670"/>
    <cellStyle name="SAPBEXaggData 15 3 5 2 9" xfId="21671"/>
    <cellStyle name="SAPBEXaggData 15 3 5 3" xfId="1321"/>
    <cellStyle name="SAPBEXaggData 15 3 5 3 2" xfId="21672"/>
    <cellStyle name="SAPBEXaggData 15 3 5 3 2 2" xfId="21673"/>
    <cellStyle name="SAPBEXaggData 15 3 5 3 3" xfId="21674"/>
    <cellStyle name="SAPBEXaggData 15 3 5 4" xfId="1322"/>
    <cellStyle name="SAPBEXaggData 15 3 5 4 2" xfId="21675"/>
    <cellStyle name="SAPBEXaggData 15 3 5 4 2 2" xfId="21676"/>
    <cellStyle name="SAPBEXaggData 15 3 5 4 3" xfId="21677"/>
    <cellStyle name="SAPBEXaggData 15 3 5 5" xfId="21678"/>
    <cellStyle name="SAPBEXaggData 15 3 5 5 2" xfId="21679"/>
    <cellStyle name="SAPBEXaggData 15 3 5 5 3" xfId="21680"/>
    <cellStyle name="SAPBEXaggData 15 3 5 6" xfId="21681"/>
    <cellStyle name="SAPBEXaggData 15 3 5 6 2" xfId="21682"/>
    <cellStyle name="SAPBEXaggData 15 3 5 6 3" xfId="21683"/>
    <cellStyle name="SAPBEXaggData 15 3 5 7" xfId="21684"/>
    <cellStyle name="SAPBEXaggData 15 3 5 7 2" xfId="21685"/>
    <cellStyle name="SAPBEXaggData 15 3 5 7 3" xfId="21686"/>
    <cellStyle name="SAPBEXaggData 15 3 5 8" xfId="21687"/>
    <cellStyle name="SAPBEXaggData 15 3 5 8 2" xfId="21688"/>
    <cellStyle name="SAPBEXaggData 15 3 5 9" xfId="21689"/>
    <cellStyle name="SAPBEXaggData 15 3 6" xfId="1323"/>
    <cellStyle name="SAPBEXaggData 15 3 6 2" xfId="1324"/>
    <cellStyle name="SAPBEXaggData 15 3 6 2 2" xfId="1325"/>
    <cellStyle name="SAPBEXaggData 15 3 6 2 2 2" xfId="21690"/>
    <cellStyle name="SAPBEXaggData 15 3 6 2 2 3" xfId="21691"/>
    <cellStyle name="SAPBEXaggData 15 3 6 2 3" xfId="1326"/>
    <cellStyle name="SAPBEXaggData 15 3 6 2 3 2" xfId="21692"/>
    <cellStyle name="SAPBEXaggData 15 3 6 2 3 3" xfId="21693"/>
    <cellStyle name="SAPBEXaggData 15 3 6 2 4" xfId="21694"/>
    <cellStyle name="SAPBEXaggData 15 3 6 2 5" xfId="21695"/>
    <cellStyle name="SAPBEXaggData 15 3 6 3" xfId="1327"/>
    <cellStyle name="SAPBEXaggData 15 3 6 3 2" xfId="21696"/>
    <cellStyle name="SAPBEXaggData 15 3 6 3 3" xfId="21697"/>
    <cellStyle name="SAPBEXaggData 15 3 6 4" xfId="1328"/>
    <cellStyle name="SAPBEXaggData 15 3 6 4 2" xfId="21698"/>
    <cellStyle name="SAPBEXaggData 15 3 6 4 3" xfId="21699"/>
    <cellStyle name="SAPBEXaggData 15 3 6 5" xfId="21700"/>
    <cellStyle name="SAPBEXaggData 15 3 6 5 2" xfId="21701"/>
    <cellStyle name="SAPBEXaggData 15 3 6 6" xfId="21702"/>
    <cellStyle name="SAPBEXaggData 15 3 6 7" xfId="21703"/>
    <cellStyle name="SAPBEXaggData 15 3 7" xfId="1329"/>
    <cellStyle name="SAPBEXaggData 15 3 7 2" xfId="1330"/>
    <cellStyle name="SAPBEXaggData 15 3 7 2 2" xfId="1331"/>
    <cellStyle name="SAPBEXaggData 15 3 7 2 2 2" xfId="21704"/>
    <cellStyle name="SAPBEXaggData 15 3 7 2 2 3" xfId="21705"/>
    <cellStyle name="SAPBEXaggData 15 3 7 2 3" xfId="1332"/>
    <cellStyle name="SAPBEXaggData 15 3 7 2 3 2" xfId="21706"/>
    <cellStyle name="SAPBEXaggData 15 3 7 2 3 3" xfId="21707"/>
    <cellStyle name="SAPBEXaggData 15 3 7 2 4" xfId="21708"/>
    <cellStyle name="SAPBEXaggData 15 3 7 2 5" xfId="21709"/>
    <cellStyle name="SAPBEXaggData 15 3 7 3" xfId="1333"/>
    <cellStyle name="SAPBEXaggData 15 3 7 3 2" xfId="21710"/>
    <cellStyle name="SAPBEXaggData 15 3 7 3 3" xfId="21711"/>
    <cellStyle name="SAPBEXaggData 15 3 7 4" xfId="1334"/>
    <cellStyle name="SAPBEXaggData 15 3 7 4 2" xfId="21712"/>
    <cellStyle name="SAPBEXaggData 15 3 7 4 3" xfId="21713"/>
    <cellStyle name="SAPBEXaggData 15 3 7 5" xfId="21714"/>
    <cellStyle name="SAPBEXaggData 15 3 7 6" xfId="21715"/>
    <cellStyle name="SAPBEXaggData 15 3 8" xfId="1335"/>
    <cellStyle name="SAPBEXaggData 15 3 8 2" xfId="1336"/>
    <cellStyle name="SAPBEXaggData 15 3 8 2 2" xfId="21716"/>
    <cellStyle name="SAPBEXaggData 15 3 8 2 3" xfId="21717"/>
    <cellStyle name="SAPBEXaggData 15 3 8 3" xfId="1337"/>
    <cellStyle name="SAPBEXaggData 15 3 8 3 2" xfId="21718"/>
    <cellStyle name="SAPBEXaggData 15 3 8 3 3" xfId="21719"/>
    <cellStyle name="SAPBEXaggData 15 3 8 4" xfId="21720"/>
    <cellStyle name="SAPBEXaggData 15 3 8 5" xfId="21721"/>
    <cellStyle name="SAPBEXaggData 15 3 9" xfId="1338"/>
    <cellStyle name="SAPBEXaggData 15 3 9 2" xfId="1339"/>
    <cellStyle name="SAPBEXaggData 15 3 9 2 2" xfId="21722"/>
    <cellStyle name="SAPBEXaggData 15 3 9 2 3" xfId="21723"/>
    <cellStyle name="SAPBEXaggData 15 3 9 3" xfId="1340"/>
    <cellStyle name="SAPBEXaggData 15 3 9 3 2" xfId="21724"/>
    <cellStyle name="SAPBEXaggData 15 3 9 3 3" xfId="21725"/>
    <cellStyle name="SAPBEXaggData 15 3 9 4" xfId="21726"/>
    <cellStyle name="SAPBEXaggData 15 3 9 5" xfId="21727"/>
    <cellStyle name="SAPBEXaggData 15 4" xfId="1341"/>
    <cellStyle name="SAPBEXaggData 15 4 2" xfId="1342"/>
    <cellStyle name="SAPBEXaggData 15 4 2 2" xfId="1343"/>
    <cellStyle name="SAPBEXaggData 15 4 2 2 2" xfId="21728"/>
    <cellStyle name="SAPBEXaggData 15 4 2 2 2 2" xfId="21729"/>
    <cellStyle name="SAPBEXaggData 15 4 2 2 2 2 2" xfId="21730"/>
    <cellStyle name="SAPBEXaggData 15 4 2 2 2 3" xfId="21731"/>
    <cellStyle name="SAPBEXaggData 15 4 2 2 3" xfId="21732"/>
    <cellStyle name="SAPBEXaggData 15 4 2 2 3 2" xfId="21733"/>
    <cellStyle name="SAPBEXaggData 15 4 2 2 3 3" xfId="21734"/>
    <cellStyle name="SAPBEXaggData 15 4 2 2 4" xfId="21735"/>
    <cellStyle name="SAPBEXaggData 15 4 2 2 4 2" xfId="21736"/>
    <cellStyle name="SAPBEXaggData 15 4 2 2 4 3" xfId="21737"/>
    <cellStyle name="SAPBEXaggData 15 4 2 2 5" xfId="21738"/>
    <cellStyle name="SAPBEXaggData 15 4 2 2 5 2" xfId="21739"/>
    <cellStyle name="SAPBEXaggData 15 4 2 2 6" xfId="21740"/>
    <cellStyle name="SAPBEXaggData 15 4 2 2 7" xfId="21741"/>
    <cellStyle name="SAPBEXaggData 15 4 2 2 8" xfId="21742"/>
    <cellStyle name="SAPBEXaggData 15 4 2 2 9" xfId="21743"/>
    <cellStyle name="SAPBEXaggData 15 4 2 3" xfId="21744"/>
    <cellStyle name="SAPBEXaggData 15 4 2 3 2" xfId="21745"/>
    <cellStyle name="SAPBEXaggData 15 4 2 3 2 2" xfId="21746"/>
    <cellStyle name="SAPBEXaggData 15 4 2 3 3" xfId="21747"/>
    <cellStyle name="SAPBEXaggData 15 4 2 4" xfId="21748"/>
    <cellStyle name="SAPBEXaggData 15 4 2 4 2" xfId="21749"/>
    <cellStyle name="SAPBEXaggData 15 4 2 4 3" xfId="21750"/>
    <cellStyle name="SAPBEXaggData 15 4 2 5" xfId="21751"/>
    <cellStyle name="SAPBEXaggData 15 4 2 6" xfId="21752"/>
    <cellStyle name="SAPBEXaggData 15 4 3" xfId="1344"/>
    <cellStyle name="SAPBEXaggData 15 4 3 2" xfId="21753"/>
    <cellStyle name="SAPBEXaggData 15 4 3 2 2" xfId="21754"/>
    <cellStyle name="SAPBEXaggData 15 4 3 2 2 2" xfId="21755"/>
    <cellStyle name="SAPBEXaggData 15 4 3 2 3" xfId="21756"/>
    <cellStyle name="SAPBEXaggData 15 4 3 3" xfId="21757"/>
    <cellStyle name="SAPBEXaggData 15 4 3 3 2" xfId="21758"/>
    <cellStyle name="SAPBEXaggData 15 4 3 3 3" xfId="21759"/>
    <cellStyle name="SAPBEXaggData 15 4 3 4" xfId="21760"/>
    <cellStyle name="SAPBEXaggData 15 4 3 4 2" xfId="21761"/>
    <cellStyle name="SAPBEXaggData 15 4 3 4 3" xfId="21762"/>
    <cellStyle name="SAPBEXaggData 15 4 3 5" xfId="21763"/>
    <cellStyle name="SAPBEXaggData 15 4 3 5 2" xfId="21764"/>
    <cellStyle name="SAPBEXaggData 15 4 3 5 3" xfId="21765"/>
    <cellStyle name="SAPBEXaggData 15 4 3 6" xfId="21766"/>
    <cellStyle name="SAPBEXaggData 15 4 3 6 2" xfId="21767"/>
    <cellStyle name="SAPBEXaggData 15 4 3 7" xfId="21768"/>
    <cellStyle name="SAPBEXaggData 15 4 3 8" xfId="21769"/>
    <cellStyle name="SAPBEXaggData 15 4 3 9" xfId="21770"/>
    <cellStyle name="SAPBEXaggData 15 4 4" xfId="1345"/>
    <cellStyle name="SAPBEXaggData 15 4 4 2" xfId="21771"/>
    <cellStyle name="SAPBEXaggData 15 4 4 2 2" xfId="21772"/>
    <cellStyle name="SAPBEXaggData 15 4 4 3" xfId="21773"/>
    <cellStyle name="SAPBEXaggData 15 4 5" xfId="21774"/>
    <cellStyle name="SAPBEXaggData 15 4 5 2" xfId="21775"/>
    <cellStyle name="SAPBEXaggData 15 4 5 3" xfId="21776"/>
    <cellStyle name="SAPBEXaggData 15 4 6" xfId="21777"/>
    <cellStyle name="SAPBEXaggData 15 5" xfId="1346"/>
    <cellStyle name="SAPBEXaggData 15 5 2" xfId="1347"/>
    <cellStyle name="SAPBEXaggData 15 5 2 2" xfId="21778"/>
    <cellStyle name="SAPBEXaggData 15 5 2 2 2" xfId="21779"/>
    <cellStyle name="SAPBEXaggData 15 5 2 2 2 2" xfId="21780"/>
    <cellStyle name="SAPBEXaggData 15 5 2 2 3" xfId="21781"/>
    <cellStyle name="SAPBEXaggData 15 5 2 3" xfId="21782"/>
    <cellStyle name="SAPBEXaggData 15 5 2 3 2" xfId="21783"/>
    <cellStyle name="SAPBEXaggData 15 5 2 3 2 2" xfId="21784"/>
    <cellStyle name="SAPBEXaggData 15 5 2 3 3" xfId="21785"/>
    <cellStyle name="SAPBEXaggData 15 5 2 4" xfId="21786"/>
    <cellStyle name="SAPBEXaggData 15 5 2 4 2" xfId="21787"/>
    <cellStyle name="SAPBEXaggData 15 5 2 4 3" xfId="21788"/>
    <cellStyle name="SAPBEXaggData 15 5 2 5" xfId="21789"/>
    <cellStyle name="SAPBEXaggData 15 5 2 5 2" xfId="21790"/>
    <cellStyle name="SAPBEXaggData 15 5 2 6" xfId="21791"/>
    <cellStyle name="SAPBEXaggData 15 5 2 7" xfId="21792"/>
    <cellStyle name="SAPBEXaggData 15 5 2 8" xfId="21793"/>
    <cellStyle name="SAPBEXaggData 15 5 2 9" xfId="21794"/>
    <cellStyle name="SAPBEXaggData 15 5 3" xfId="1348"/>
    <cellStyle name="SAPBEXaggData 15 5 3 2" xfId="21795"/>
    <cellStyle name="SAPBEXaggData 15 5 3 2 2" xfId="21796"/>
    <cellStyle name="SAPBEXaggData 15 5 3 3" xfId="21797"/>
    <cellStyle name="SAPBEXaggData 15 5 4" xfId="1349"/>
    <cellStyle name="SAPBEXaggData 15 5 4 2" xfId="21798"/>
    <cellStyle name="SAPBEXaggData 15 5 4 3" xfId="21799"/>
    <cellStyle name="SAPBEXaggData 15 5 5" xfId="21800"/>
    <cellStyle name="SAPBEXaggData 15 5 6" xfId="21801"/>
    <cellStyle name="SAPBEXaggData 15 6" xfId="1350"/>
    <cellStyle name="SAPBEXaggData 15 6 10" xfId="21802"/>
    <cellStyle name="SAPBEXaggData 15 6 11" xfId="21803"/>
    <cellStyle name="SAPBEXaggData 15 6 2" xfId="1351"/>
    <cellStyle name="SAPBEXaggData 15 6 2 10" xfId="21804"/>
    <cellStyle name="SAPBEXaggData 15 6 2 2" xfId="1352"/>
    <cellStyle name="SAPBEXaggData 15 6 2 2 2" xfId="21805"/>
    <cellStyle name="SAPBEXaggData 15 6 2 2 2 2" xfId="21806"/>
    <cellStyle name="SAPBEXaggData 15 6 2 2 3" xfId="21807"/>
    <cellStyle name="SAPBEXaggData 15 6 2 3" xfId="21808"/>
    <cellStyle name="SAPBEXaggData 15 6 2 3 2" xfId="21809"/>
    <cellStyle name="SAPBEXaggData 15 6 2 3 2 2" xfId="21810"/>
    <cellStyle name="SAPBEXaggData 15 6 2 3 3" xfId="21811"/>
    <cellStyle name="SAPBEXaggData 15 6 2 4" xfId="21812"/>
    <cellStyle name="SAPBEXaggData 15 6 2 4 2" xfId="21813"/>
    <cellStyle name="SAPBEXaggData 15 6 2 4 3" xfId="21814"/>
    <cellStyle name="SAPBEXaggData 15 6 2 5" xfId="21815"/>
    <cellStyle name="SAPBEXaggData 15 6 2 5 2" xfId="21816"/>
    <cellStyle name="SAPBEXaggData 15 6 2 5 3" xfId="21817"/>
    <cellStyle name="SAPBEXaggData 15 6 2 6" xfId="21818"/>
    <cellStyle name="SAPBEXaggData 15 6 2 6 2" xfId="21819"/>
    <cellStyle name="SAPBEXaggData 15 6 2 7" xfId="21820"/>
    <cellStyle name="SAPBEXaggData 15 6 2 8" xfId="21821"/>
    <cellStyle name="SAPBEXaggData 15 6 2 9" xfId="21822"/>
    <cellStyle name="SAPBEXaggData 15 6 3" xfId="1353"/>
    <cellStyle name="SAPBEXaggData 15 6 3 2" xfId="21823"/>
    <cellStyle name="SAPBEXaggData 15 6 3 2 2" xfId="21824"/>
    <cellStyle name="SAPBEXaggData 15 6 3 3" xfId="21825"/>
    <cellStyle name="SAPBEXaggData 15 6 4" xfId="21826"/>
    <cellStyle name="SAPBEXaggData 15 6 4 2" xfId="21827"/>
    <cellStyle name="SAPBEXaggData 15 6 4 2 2" xfId="21828"/>
    <cellStyle name="SAPBEXaggData 15 6 4 3" xfId="21829"/>
    <cellStyle name="SAPBEXaggData 15 6 5" xfId="21830"/>
    <cellStyle name="SAPBEXaggData 15 6 5 2" xfId="21831"/>
    <cellStyle name="SAPBEXaggData 15 6 5 3" xfId="21832"/>
    <cellStyle name="SAPBEXaggData 15 6 6" xfId="21833"/>
    <cellStyle name="SAPBEXaggData 15 6 6 2" xfId="21834"/>
    <cellStyle name="SAPBEXaggData 15 6 6 3" xfId="21835"/>
    <cellStyle name="SAPBEXaggData 15 6 7" xfId="21836"/>
    <cellStyle name="SAPBEXaggData 15 6 7 2" xfId="21837"/>
    <cellStyle name="SAPBEXaggData 15 6 8" xfId="21838"/>
    <cellStyle name="SAPBEXaggData 15 6 9" xfId="21839"/>
    <cellStyle name="SAPBEXaggData 15 7" xfId="1354"/>
    <cellStyle name="SAPBEXaggData 15 7 10" xfId="21840"/>
    <cellStyle name="SAPBEXaggData 15 7 11" xfId="21841"/>
    <cellStyle name="SAPBEXaggData 15 7 2" xfId="1355"/>
    <cellStyle name="SAPBEXaggData 15 7 2 10" xfId="21842"/>
    <cellStyle name="SAPBEXaggData 15 7 2 2" xfId="1356"/>
    <cellStyle name="SAPBEXaggData 15 7 2 2 2" xfId="21843"/>
    <cellStyle name="SAPBEXaggData 15 7 2 2 2 2" xfId="21844"/>
    <cellStyle name="SAPBEXaggData 15 7 2 2 3" xfId="21845"/>
    <cellStyle name="SAPBEXaggData 15 7 2 3" xfId="1357"/>
    <cellStyle name="SAPBEXaggData 15 7 2 3 2" xfId="21846"/>
    <cellStyle name="SAPBEXaggData 15 7 2 3 2 2" xfId="21847"/>
    <cellStyle name="SAPBEXaggData 15 7 2 3 3" xfId="21848"/>
    <cellStyle name="SAPBEXaggData 15 7 2 4" xfId="21849"/>
    <cellStyle name="SAPBEXaggData 15 7 2 4 2" xfId="21850"/>
    <cellStyle name="SAPBEXaggData 15 7 2 4 3" xfId="21851"/>
    <cellStyle name="SAPBEXaggData 15 7 2 5" xfId="21852"/>
    <cellStyle name="SAPBEXaggData 15 7 2 5 2" xfId="21853"/>
    <cellStyle name="SAPBEXaggData 15 7 2 5 3" xfId="21854"/>
    <cellStyle name="SAPBEXaggData 15 7 2 6" xfId="21855"/>
    <cellStyle name="SAPBEXaggData 15 7 2 6 2" xfId="21856"/>
    <cellStyle name="SAPBEXaggData 15 7 2 6 3" xfId="21857"/>
    <cellStyle name="SAPBEXaggData 15 7 2 7" xfId="21858"/>
    <cellStyle name="SAPBEXaggData 15 7 2 7 2" xfId="21859"/>
    <cellStyle name="SAPBEXaggData 15 7 2 8" xfId="21860"/>
    <cellStyle name="SAPBEXaggData 15 7 2 9" xfId="21861"/>
    <cellStyle name="SAPBEXaggData 15 7 3" xfId="1358"/>
    <cellStyle name="SAPBEXaggData 15 7 3 2" xfId="21862"/>
    <cellStyle name="SAPBEXaggData 15 7 3 2 2" xfId="21863"/>
    <cellStyle name="SAPBEXaggData 15 7 3 3" xfId="21864"/>
    <cellStyle name="SAPBEXaggData 15 7 4" xfId="1359"/>
    <cellStyle name="SAPBEXaggData 15 7 4 2" xfId="21865"/>
    <cellStyle name="SAPBEXaggData 15 7 4 2 2" xfId="21866"/>
    <cellStyle name="SAPBEXaggData 15 7 4 3" xfId="21867"/>
    <cellStyle name="SAPBEXaggData 15 7 5" xfId="21868"/>
    <cellStyle name="SAPBEXaggData 15 7 5 2" xfId="21869"/>
    <cellStyle name="SAPBEXaggData 15 7 5 3" xfId="21870"/>
    <cellStyle name="SAPBEXaggData 15 7 6" xfId="21871"/>
    <cellStyle name="SAPBEXaggData 15 7 6 2" xfId="21872"/>
    <cellStyle name="SAPBEXaggData 15 7 6 3" xfId="21873"/>
    <cellStyle name="SAPBEXaggData 15 7 7" xfId="21874"/>
    <cellStyle name="SAPBEXaggData 15 7 7 2" xfId="21875"/>
    <cellStyle name="SAPBEXaggData 15 7 7 3" xfId="21876"/>
    <cellStyle name="SAPBEXaggData 15 7 8" xfId="21877"/>
    <cellStyle name="SAPBEXaggData 15 7 8 2" xfId="21878"/>
    <cellStyle name="SAPBEXaggData 15 7 9" xfId="21879"/>
    <cellStyle name="SAPBEXaggData 15 8" xfId="1360"/>
    <cellStyle name="SAPBEXaggData 15 8 2" xfId="1361"/>
    <cellStyle name="SAPBEXaggData 15 8 2 2" xfId="1362"/>
    <cellStyle name="SAPBEXaggData 15 8 2 2 2" xfId="21880"/>
    <cellStyle name="SAPBEXaggData 15 8 2 2 3" xfId="21881"/>
    <cellStyle name="SAPBEXaggData 15 8 2 3" xfId="1363"/>
    <cellStyle name="SAPBEXaggData 15 8 2 3 2" xfId="21882"/>
    <cellStyle name="SAPBEXaggData 15 8 2 3 3" xfId="21883"/>
    <cellStyle name="SAPBEXaggData 15 8 2 4" xfId="21884"/>
    <cellStyle name="SAPBEXaggData 15 8 2 5" xfId="21885"/>
    <cellStyle name="SAPBEXaggData 15 8 3" xfId="1364"/>
    <cellStyle name="SAPBEXaggData 15 8 3 2" xfId="21886"/>
    <cellStyle name="SAPBEXaggData 15 8 3 3" xfId="21887"/>
    <cellStyle name="SAPBEXaggData 15 8 4" xfId="1365"/>
    <cellStyle name="SAPBEXaggData 15 8 4 2" xfId="21888"/>
    <cellStyle name="SAPBEXaggData 15 8 4 3" xfId="21889"/>
    <cellStyle name="SAPBEXaggData 15 8 5" xfId="21890"/>
    <cellStyle name="SAPBEXaggData 15 8 5 2" xfId="21891"/>
    <cellStyle name="SAPBEXaggData 15 8 6" xfId="21892"/>
    <cellStyle name="SAPBEXaggData 15 8 7" xfId="21893"/>
    <cellStyle name="SAPBEXaggData 15 9" xfId="1366"/>
    <cellStyle name="SAPBEXaggData 15 9 2" xfId="1367"/>
    <cellStyle name="SAPBEXaggData 15 9 2 2" xfId="1368"/>
    <cellStyle name="SAPBEXaggData 15 9 2 2 2" xfId="21894"/>
    <cellStyle name="SAPBEXaggData 15 9 2 2 3" xfId="21895"/>
    <cellStyle name="SAPBEXaggData 15 9 2 3" xfId="1369"/>
    <cellStyle name="SAPBEXaggData 15 9 2 3 2" xfId="21896"/>
    <cellStyle name="SAPBEXaggData 15 9 2 3 3" xfId="21897"/>
    <cellStyle name="SAPBEXaggData 15 9 2 4" xfId="21898"/>
    <cellStyle name="SAPBEXaggData 15 9 2 5" xfId="21899"/>
    <cellStyle name="SAPBEXaggData 15 9 3" xfId="1370"/>
    <cellStyle name="SAPBEXaggData 15 9 3 2" xfId="21900"/>
    <cellStyle name="SAPBEXaggData 15 9 3 3" xfId="21901"/>
    <cellStyle name="SAPBEXaggData 15 9 4" xfId="1371"/>
    <cellStyle name="SAPBEXaggData 15 9 4 2" xfId="21902"/>
    <cellStyle name="SAPBEXaggData 15 9 4 3" xfId="21903"/>
    <cellStyle name="SAPBEXaggData 15 9 5" xfId="21904"/>
    <cellStyle name="SAPBEXaggData 15 9 6" xfId="21905"/>
    <cellStyle name="SAPBEXaggData 16" xfId="21906"/>
    <cellStyle name="SAPBEXaggData 16 2" xfId="21907"/>
    <cellStyle name="SAPBEXaggData 16 3" xfId="21908"/>
    <cellStyle name="SAPBEXaggData 17" xfId="21909"/>
    <cellStyle name="SAPBEXaggData 18" xfId="64095"/>
    <cellStyle name="SAPBEXaggData 2" xfId="1372"/>
    <cellStyle name="SAPBEXaggData 2 2" xfId="1373"/>
    <cellStyle name="SAPBEXaggData 2 2 10" xfId="1374"/>
    <cellStyle name="SAPBEXaggData 2 2 10 2" xfId="1375"/>
    <cellStyle name="SAPBEXaggData 2 2 10 2 2" xfId="21910"/>
    <cellStyle name="SAPBEXaggData 2 2 10 2 3" xfId="21911"/>
    <cellStyle name="SAPBEXaggData 2 2 10 3" xfId="1376"/>
    <cellStyle name="SAPBEXaggData 2 2 10 3 2" xfId="21912"/>
    <cellStyle name="SAPBEXaggData 2 2 10 3 3" xfId="21913"/>
    <cellStyle name="SAPBEXaggData 2 2 10 4" xfId="21914"/>
    <cellStyle name="SAPBEXaggData 2 2 10 5" xfId="21915"/>
    <cellStyle name="SAPBEXaggData 2 2 11" xfId="1377"/>
    <cellStyle name="SAPBEXaggData 2 2 11 2" xfId="1378"/>
    <cellStyle name="SAPBEXaggData 2 2 11 2 2" xfId="21916"/>
    <cellStyle name="SAPBEXaggData 2 2 11 2 3" xfId="21917"/>
    <cellStyle name="SAPBEXaggData 2 2 11 3" xfId="1379"/>
    <cellStyle name="SAPBEXaggData 2 2 11 3 2" xfId="21918"/>
    <cellStyle name="SAPBEXaggData 2 2 11 3 3" xfId="21919"/>
    <cellStyle name="SAPBEXaggData 2 2 11 4" xfId="21920"/>
    <cellStyle name="SAPBEXaggData 2 2 11 5" xfId="21921"/>
    <cellStyle name="SAPBEXaggData 2 2 12" xfId="1380"/>
    <cellStyle name="SAPBEXaggData 2 2 12 2" xfId="1381"/>
    <cellStyle name="SAPBEXaggData 2 2 12 2 2" xfId="21922"/>
    <cellStyle name="SAPBEXaggData 2 2 12 2 3" xfId="21923"/>
    <cellStyle name="SAPBEXaggData 2 2 12 3" xfId="1382"/>
    <cellStyle name="SAPBEXaggData 2 2 12 3 2" xfId="21924"/>
    <cellStyle name="SAPBEXaggData 2 2 12 3 3" xfId="21925"/>
    <cellStyle name="SAPBEXaggData 2 2 12 4" xfId="21926"/>
    <cellStyle name="SAPBEXaggData 2 2 12 5" xfId="21927"/>
    <cellStyle name="SAPBEXaggData 2 2 13" xfId="21928"/>
    <cellStyle name="SAPBEXaggData 2 2 13 2" xfId="21929"/>
    <cellStyle name="SAPBEXaggData 2 2 13 3" xfId="21930"/>
    <cellStyle name="SAPBEXaggData 2 2 14" xfId="21931"/>
    <cellStyle name="SAPBEXaggData 2 2 2" xfId="1383"/>
    <cellStyle name="SAPBEXaggData 2 2 2 10" xfId="1384"/>
    <cellStyle name="SAPBEXaggData 2 2 2 10 2" xfId="1385"/>
    <cellStyle name="SAPBEXaggData 2 2 2 10 2 2" xfId="21932"/>
    <cellStyle name="SAPBEXaggData 2 2 2 10 2 3" xfId="21933"/>
    <cellStyle name="SAPBEXaggData 2 2 2 10 3" xfId="1386"/>
    <cellStyle name="SAPBEXaggData 2 2 2 10 3 2" xfId="21934"/>
    <cellStyle name="SAPBEXaggData 2 2 2 10 3 3" xfId="21935"/>
    <cellStyle name="SAPBEXaggData 2 2 2 10 4" xfId="21936"/>
    <cellStyle name="SAPBEXaggData 2 2 2 10 5" xfId="21937"/>
    <cellStyle name="SAPBEXaggData 2 2 2 11" xfId="21938"/>
    <cellStyle name="SAPBEXaggData 2 2 2 11 2" xfId="21939"/>
    <cellStyle name="SAPBEXaggData 2 2 2 11 3" xfId="21940"/>
    <cellStyle name="SAPBEXaggData 2 2 2 12" xfId="21941"/>
    <cellStyle name="SAPBEXaggData 2 2 2 2" xfId="1387"/>
    <cellStyle name="SAPBEXaggData 2 2 2 2 2" xfId="1388"/>
    <cellStyle name="SAPBEXaggData 2 2 2 2 2 2" xfId="1389"/>
    <cellStyle name="SAPBEXaggData 2 2 2 2 2 2 2" xfId="21942"/>
    <cellStyle name="SAPBEXaggData 2 2 2 2 2 2 2 2" xfId="21943"/>
    <cellStyle name="SAPBEXaggData 2 2 2 2 2 2 2 2 2" xfId="21944"/>
    <cellStyle name="SAPBEXaggData 2 2 2 2 2 2 2 3" xfId="21945"/>
    <cellStyle name="SAPBEXaggData 2 2 2 2 2 2 3" xfId="21946"/>
    <cellStyle name="SAPBEXaggData 2 2 2 2 2 2 3 2" xfId="21947"/>
    <cellStyle name="SAPBEXaggData 2 2 2 2 2 2 3 3" xfId="21948"/>
    <cellStyle name="SAPBEXaggData 2 2 2 2 2 2 4" xfId="21949"/>
    <cellStyle name="SAPBEXaggData 2 2 2 2 2 2 4 2" xfId="21950"/>
    <cellStyle name="SAPBEXaggData 2 2 2 2 2 2 4 3" xfId="21951"/>
    <cellStyle name="SAPBEXaggData 2 2 2 2 2 2 5" xfId="21952"/>
    <cellStyle name="SAPBEXaggData 2 2 2 2 2 2 5 2" xfId="21953"/>
    <cellStyle name="SAPBEXaggData 2 2 2 2 2 2 6" xfId="21954"/>
    <cellStyle name="SAPBEXaggData 2 2 2 2 2 2 7" xfId="21955"/>
    <cellStyle name="SAPBEXaggData 2 2 2 2 2 2 8" xfId="21956"/>
    <cellStyle name="SAPBEXaggData 2 2 2 2 2 2 9" xfId="21957"/>
    <cellStyle name="SAPBEXaggData 2 2 2 2 2 3" xfId="21958"/>
    <cellStyle name="SAPBEXaggData 2 2 2 2 2 3 2" xfId="21959"/>
    <cellStyle name="SAPBEXaggData 2 2 2 2 2 3 2 2" xfId="21960"/>
    <cellStyle name="SAPBEXaggData 2 2 2 2 2 3 3" xfId="21961"/>
    <cellStyle name="SAPBEXaggData 2 2 2 2 2 4" xfId="21962"/>
    <cellStyle name="SAPBEXaggData 2 2 2 2 2 4 2" xfId="21963"/>
    <cellStyle name="SAPBEXaggData 2 2 2 2 2 4 3" xfId="21964"/>
    <cellStyle name="SAPBEXaggData 2 2 2 2 2 5" xfId="21965"/>
    <cellStyle name="SAPBEXaggData 2 2 2 2 2 6" xfId="21966"/>
    <cellStyle name="SAPBEXaggData 2 2 2 2 3" xfId="1390"/>
    <cellStyle name="SAPBEXaggData 2 2 2 2 3 2" xfId="21967"/>
    <cellStyle name="SAPBEXaggData 2 2 2 2 3 2 2" xfId="21968"/>
    <cellStyle name="SAPBEXaggData 2 2 2 2 3 2 2 2" xfId="21969"/>
    <cellStyle name="SAPBEXaggData 2 2 2 2 3 2 3" xfId="21970"/>
    <cellStyle name="SAPBEXaggData 2 2 2 2 3 3" xfId="21971"/>
    <cellStyle name="SAPBEXaggData 2 2 2 2 3 3 2" xfId="21972"/>
    <cellStyle name="SAPBEXaggData 2 2 2 2 3 3 3" xfId="21973"/>
    <cellStyle name="SAPBEXaggData 2 2 2 2 3 4" xfId="21974"/>
    <cellStyle name="SAPBEXaggData 2 2 2 2 3 4 2" xfId="21975"/>
    <cellStyle name="SAPBEXaggData 2 2 2 2 3 4 3" xfId="21976"/>
    <cellStyle name="SAPBEXaggData 2 2 2 2 3 5" xfId="21977"/>
    <cellStyle name="SAPBEXaggData 2 2 2 2 3 5 2" xfId="21978"/>
    <cellStyle name="SAPBEXaggData 2 2 2 2 3 5 3" xfId="21979"/>
    <cellStyle name="SAPBEXaggData 2 2 2 2 3 6" xfId="21980"/>
    <cellStyle name="SAPBEXaggData 2 2 2 2 3 6 2" xfId="21981"/>
    <cellStyle name="SAPBEXaggData 2 2 2 2 3 7" xfId="21982"/>
    <cellStyle name="SAPBEXaggData 2 2 2 2 3 8" xfId="21983"/>
    <cellStyle name="SAPBEXaggData 2 2 2 2 3 9" xfId="21984"/>
    <cellStyle name="SAPBEXaggData 2 2 2 2 4" xfId="1391"/>
    <cellStyle name="SAPBEXaggData 2 2 2 2 4 2" xfId="21985"/>
    <cellStyle name="SAPBEXaggData 2 2 2 2 4 2 2" xfId="21986"/>
    <cellStyle name="SAPBEXaggData 2 2 2 2 4 3" xfId="21987"/>
    <cellStyle name="SAPBEXaggData 2 2 2 2 5" xfId="21988"/>
    <cellStyle name="SAPBEXaggData 2 2 2 2 5 2" xfId="21989"/>
    <cellStyle name="SAPBEXaggData 2 2 2 2 5 3" xfId="21990"/>
    <cellStyle name="SAPBEXaggData 2 2 2 2 6" xfId="21991"/>
    <cellStyle name="SAPBEXaggData 2 2 2 3" xfId="1392"/>
    <cellStyle name="SAPBEXaggData 2 2 2 3 2" xfId="1393"/>
    <cellStyle name="SAPBEXaggData 2 2 2 3 2 2" xfId="21992"/>
    <cellStyle name="SAPBEXaggData 2 2 2 3 2 2 2" xfId="21993"/>
    <cellStyle name="SAPBEXaggData 2 2 2 3 2 2 2 2" xfId="21994"/>
    <cellStyle name="SAPBEXaggData 2 2 2 3 2 2 3" xfId="21995"/>
    <cellStyle name="SAPBEXaggData 2 2 2 3 2 3" xfId="21996"/>
    <cellStyle name="SAPBEXaggData 2 2 2 3 2 3 2" xfId="21997"/>
    <cellStyle name="SAPBEXaggData 2 2 2 3 2 3 2 2" xfId="21998"/>
    <cellStyle name="SAPBEXaggData 2 2 2 3 2 3 3" xfId="21999"/>
    <cellStyle name="SAPBEXaggData 2 2 2 3 2 4" xfId="22000"/>
    <cellStyle name="SAPBEXaggData 2 2 2 3 2 4 2" xfId="22001"/>
    <cellStyle name="SAPBEXaggData 2 2 2 3 2 4 3" xfId="22002"/>
    <cellStyle name="SAPBEXaggData 2 2 2 3 2 5" xfId="22003"/>
    <cellStyle name="SAPBEXaggData 2 2 2 3 2 5 2" xfId="22004"/>
    <cellStyle name="SAPBEXaggData 2 2 2 3 2 6" xfId="22005"/>
    <cellStyle name="SAPBEXaggData 2 2 2 3 2 7" xfId="22006"/>
    <cellStyle name="SAPBEXaggData 2 2 2 3 2 8" xfId="22007"/>
    <cellStyle name="SAPBEXaggData 2 2 2 3 2 9" xfId="22008"/>
    <cellStyle name="SAPBEXaggData 2 2 2 3 3" xfId="1394"/>
    <cellStyle name="SAPBEXaggData 2 2 2 3 3 2" xfId="22009"/>
    <cellStyle name="SAPBEXaggData 2 2 2 3 3 2 2" xfId="22010"/>
    <cellStyle name="SAPBEXaggData 2 2 2 3 3 3" xfId="22011"/>
    <cellStyle name="SAPBEXaggData 2 2 2 3 4" xfId="1395"/>
    <cellStyle name="SAPBEXaggData 2 2 2 3 4 2" xfId="22012"/>
    <cellStyle name="SAPBEXaggData 2 2 2 3 4 3" xfId="22013"/>
    <cellStyle name="SAPBEXaggData 2 2 2 3 5" xfId="22014"/>
    <cellStyle name="SAPBEXaggData 2 2 2 3 6" xfId="22015"/>
    <cellStyle name="SAPBEXaggData 2 2 2 4" xfId="1396"/>
    <cellStyle name="SAPBEXaggData 2 2 2 4 10" xfId="22016"/>
    <cellStyle name="SAPBEXaggData 2 2 2 4 11" xfId="22017"/>
    <cellStyle name="SAPBEXaggData 2 2 2 4 2" xfId="1397"/>
    <cellStyle name="SAPBEXaggData 2 2 2 4 2 10" xfId="22018"/>
    <cellStyle name="SAPBEXaggData 2 2 2 4 2 2" xfId="1398"/>
    <cellStyle name="SAPBEXaggData 2 2 2 4 2 2 2" xfId="22019"/>
    <cellStyle name="SAPBEXaggData 2 2 2 4 2 2 2 2" xfId="22020"/>
    <cellStyle name="SAPBEXaggData 2 2 2 4 2 2 3" xfId="22021"/>
    <cellStyle name="SAPBEXaggData 2 2 2 4 2 3" xfId="22022"/>
    <cellStyle name="SAPBEXaggData 2 2 2 4 2 3 2" xfId="22023"/>
    <cellStyle name="SAPBEXaggData 2 2 2 4 2 3 2 2" xfId="22024"/>
    <cellStyle name="SAPBEXaggData 2 2 2 4 2 3 3" xfId="22025"/>
    <cellStyle name="SAPBEXaggData 2 2 2 4 2 4" xfId="22026"/>
    <cellStyle name="SAPBEXaggData 2 2 2 4 2 4 2" xfId="22027"/>
    <cellStyle name="SAPBEXaggData 2 2 2 4 2 4 3" xfId="22028"/>
    <cellStyle name="SAPBEXaggData 2 2 2 4 2 5" xfId="22029"/>
    <cellStyle name="SAPBEXaggData 2 2 2 4 2 5 2" xfId="22030"/>
    <cellStyle name="SAPBEXaggData 2 2 2 4 2 5 3" xfId="22031"/>
    <cellStyle name="SAPBEXaggData 2 2 2 4 2 6" xfId="22032"/>
    <cellStyle name="SAPBEXaggData 2 2 2 4 2 6 2" xfId="22033"/>
    <cellStyle name="SAPBEXaggData 2 2 2 4 2 7" xfId="22034"/>
    <cellStyle name="SAPBEXaggData 2 2 2 4 2 8" xfId="22035"/>
    <cellStyle name="SAPBEXaggData 2 2 2 4 2 9" xfId="22036"/>
    <cellStyle name="SAPBEXaggData 2 2 2 4 3" xfId="1399"/>
    <cellStyle name="SAPBEXaggData 2 2 2 4 3 2" xfId="22037"/>
    <cellStyle name="SAPBEXaggData 2 2 2 4 3 2 2" xfId="22038"/>
    <cellStyle name="SAPBEXaggData 2 2 2 4 3 3" xfId="22039"/>
    <cellStyle name="SAPBEXaggData 2 2 2 4 4" xfId="22040"/>
    <cellStyle name="SAPBEXaggData 2 2 2 4 4 2" xfId="22041"/>
    <cellStyle name="SAPBEXaggData 2 2 2 4 4 2 2" xfId="22042"/>
    <cellStyle name="SAPBEXaggData 2 2 2 4 4 3" xfId="22043"/>
    <cellStyle name="SAPBEXaggData 2 2 2 4 5" xfId="22044"/>
    <cellStyle name="SAPBEXaggData 2 2 2 4 5 2" xfId="22045"/>
    <cellStyle name="SAPBEXaggData 2 2 2 4 5 3" xfId="22046"/>
    <cellStyle name="SAPBEXaggData 2 2 2 4 6" xfId="22047"/>
    <cellStyle name="SAPBEXaggData 2 2 2 4 6 2" xfId="22048"/>
    <cellStyle name="SAPBEXaggData 2 2 2 4 6 3" xfId="22049"/>
    <cellStyle name="SAPBEXaggData 2 2 2 4 7" xfId="22050"/>
    <cellStyle name="SAPBEXaggData 2 2 2 4 7 2" xfId="22051"/>
    <cellStyle name="SAPBEXaggData 2 2 2 4 8" xfId="22052"/>
    <cellStyle name="SAPBEXaggData 2 2 2 4 9" xfId="22053"/>
    <cellStyle name="SAPBEXaggData 2 2 2 5" xfId="1400"/>
    <cellStyle name="SAPBEXaggData 2 2 2 5 10" xfId="22054"/>
    <cellStyle name="SAPBEXaggData 2 2 2 5 11" xfId="22055"/>
    <cellStyle name="SAPBEXaggData 2 2 2 5 2" xfId="1401"/>
    <cellStyle name="SAPBEXaggData 2 2 2 5 2 10" xfId="22056"/>
    <cellStyle name="SAPBEXaggData 2 2 2 5 2 2" xfId="1402"/>
    <cellStyle name="SAPBEXaggData 2 2 2 5 2 2 2" xfId="22057"/>
    <cellStyle name="SAPBEXaggData 2 2 2 5 2 2 2 2" xfId="22058"/>
    <cellStyle name="SAPBEXaggData 2 2 2 5 2 2 3" xfId="22059"/>
    <cellStyle name="SAPBEXaggData 2 2 2 5 2 3" xfId="1403"/>
    <cellStyle name="SAPBEXaggData 2 2 2 5 2 3 2" xfId="22060"/>
    <cellStyle name="SAPBEXaggData 2 2 2 5 2 3 2 2" xfId="22061"/>
    <cellStyle name="SAPBEXaggData 2 2 2 5 2 3 3" xfId="22062"/>
    <cellStyle name="SAPBEXaggData 2 2 2 5 2 4" xfId="22063"/>
    <cellStyle name="SAPBEXaggData 2 2 2 5 2 4 2" xfId="22064"/>
    <cellStyle name="SAPBEXaggData 2 2 2 5 2 4 3" xfId="22065"/>
    <cellStyle name="SAPBEXaggData 2 2 2 5 2 5" xfId="22066"/>
    <cellStyle name="SAPBEXaggData 2 2 2 5 2 5 2" xfId="22067"/>
    <cellStyle name="SAPBEXaggData 2 2 2 5 2 5 3" xfId="22068"/>
    <cellStyle name="SAPBEXaggData 2 2 2 5 2 6" xfId="22069"/>
    <cellStyle name="SAPBEXaggData 2 2 2 5 2 6 2" xfId="22070"/>
    <cellStyle name="SAPBEXaggData 2 2 2 5 2 6 3" xfId="22071"/>
    <cellStyle name="SAPBEXaggData 2 2 2 5 2 7" xfId="22072"/>
    <cellStyle name="SAPBEXaggData 2 2 2 5 2 7 2" xfId="22073"/>
    <cellStyle name="SAPBEXaggData 2 2 2 5 2 8" xfId="22074"/>
    <cellStyle name="SAPBEXaggData 2 2 2 5 2 9" xfId="22075"/>
    <cellStyle name="SAPBEXaggData 2 2 2 5 3" xfId="1404"/>
    <cellStyle name="SAPBEXaggData 2 2 2 5 3 2" xfId="22076"/>
    <cellStyle name="SAPBEXaggData 2 2 2 5 3 2 2" xfId="22077"/>
    <cellStyle name="SAPBEXaggData 2 2 2 5 3 3" xfId="22078"/>
    <cellStyle name="SAPBEXaggData 2 2 2 5 4" xfId="1405"/>
    <cellStyle name="SAPBEXaggData 2 2 2 5 4 2" xfId="22079"/>
    <cellStyle name="SAPBEXaggData 2 2 2 5 4 2 2" xfId="22080"/>
    <cellStyle name="SAPBEXaggData 2 2 2 5 4 3" xfId="22081"/>
    <cellStyle name="SAPBEXaggData 2 2 2 5 5" xfId="22082"/>
    <cellStyle name="SAPBEXaggData 2 2 2 5 5 2" xfId="22083"/>
    <cellStyle name="SAPBEXaggData 2 2 2 5 5 3" xfId="22084"/>
    <cellStyle name="SAPBEXaggData 2 2 2 5 6" xfId="22085"/>
    <cellStyle name="SAPBEXaggData 2 2 2 5 6 2" xfId="22086"/>
    <cellStyle name="SAPBEXaggData 2 2 2 5 6 3" xfId="22087"/>
    <cellStyle name="SAPBEXaggData 2 2 2 5 7" xfId="22088"/>
    <cellStyle name="SAPBEXaggData 2 2 2 5 7 2" xfId="22089"/>
    <cellStyle name="SAPBEXaggData 2 2 2 5 7 3" xfId="22090"/>
    <cellStyle name="SAPBEXaggData 2 2 2 5 8" xfId="22091"/>
    <cellStyle name="SAPBEXaggData 2 2 2 5 8 2" xfId="22092"/>
    <cellStyle name="SAPBEXaggData 2 2 2 5 9" xfId="22093"/>
    <cellStyle name="SAPBEXaggData 2 2 2 6" xfId="1406"/>
    <cellStyle name="SAPBEXaggData 2 2 2 6 2" xfId="1407"/>
    <cellStyle name="SAPBEXaggData 2 2 2 6 2 2" xfId="1408"/>
    <cellStyle name="SAPBEXaggData 2 2 2 6 2 2 2" xfId="22094"/>
    <cellStyle name="SAPBEXaggData 2 2 2 6 2 2 3" xfId="22095"/>
    <cellStyle name="SAPBEXaggData 2 2 2 6 2 3" xfId="1409"/>
    <cellStyle name="SAPBEXaggData 2 2 2 6 2 3 2" xfId="22096"/>
    <cellStyle name="SAPBEXaggData 2 2 2 6 2 3 3" xfId="22097"/>
    <cellStyle name="SAPBEXaggData 2 2 2 6 2 4" xfId="22098"/>
    <cellStyle name="SAPBEXaggData 2 2 2 6 2 5" xfId="22099"/>
    <cellStyle name="SAPBEXaggData 2 2 2 6 3" xfId="1410"/>
    <cellStyle name="SAPBEXaggData 2 2 2 6 3 2" xfId="22100"/>
    <cellStyle name="SAPBEXaggData 2 2 2 6 3 3" xfId="22101"/>
    <cellStyle name="SAPBEXaggData 2 2 2 6 4" xfId="1411"/>
    <cellStyle name="SAPBEXaggData 2 2 2 6 4 2" xfId="22102"/>
    <cellStyle name="SAPBEXaggData 2 2 2 6 4 3" xfId="22103"/>
    <cellStyle name="SAPBEXaggData 2 2 2 6 5" xfId="22104"/>
    <cellStyle name="SAPBEXaggData 2 2 2 6 5 2" xfId="22105"/>
    <cellStyle name="SAPBEXaggData 2 2 2 6 6" xfId="22106"/>
    <cellStyle name="SAPBEXaggData 2 2 2 6 7" xfId="22107"/>
    <cellStyle name="SAPBEXaggData 2 2 2 7" xfId="1412"/>
    <cellStyle name="SAPBEXaggData 2 2 2 7 2" xfId="1413"/>
    <cellStyle name="SAPBEXaggData 2 2 2 7 2 2" xfId="1414"/>
    <cellStyle name="SAPBEXaggData 2 2 2 7 2 2 2" xfId="22108"/>
    <cellStyle name="SAPBEXaggData 2 2 2 7 2 2 3" xfId="22109"/>
    <cellStyle name="SAPBEXaggData 2 2 2 7 2 3" xfId="1415"/>
    <cellStyle name="SAPBEXaggData 2 2 2 7 2 3 2" xfId="22110"/>
    <cellStyle name="SAPBEXaggData 2 2 2 7 2 3 3" xfId="22111"/>
    <cellStyle name="SAPBEXaggData 2 2 2 7 2 4" xfId="22112"/>
    <cellStyle name="SAPBEXaggData 2 2 2 7 2 5" xfId="22113"/>
    <cellStyle name="SAPBEXaggData 2 2 2 7 3" xfId="1416"/>
    <cellStyle name="SAPBEXaggData 2 2 2 7 3 2" xfId="22114"/>
    <cellStyle name="SAPBEXaggData 2 2 2 7 3 3" xfId="22115"/>
    <cellStyle name="SAPBEXaggData 2 2 2 7 4" xfId="1417"/>
    <cellStyle name="SAPBEXaggData 2 2 2 7 4 2" xfId="22116"/>
    <cellStyle name="SAPBEXaggData 2 2 2 7 4 3" xfId="22117"/>
    <cellStyle name="SAPBEXaggData 2 2 2 7 5" xfId="22118"/>
    <cellStyle name="SAPBEXaggData 2 2 2 7 6" xfId="22119"/>
    <cellStyle name="SAPBEXaggData 2 2 2 8" xfId="1418"/>
    <cellStyle name="SAPBEXaggData 2 2 2 8 2" xfId="1419"/>
    <cellStyle name="SAPBEXaggData 2 2 2 8 2 2" xfId="22120"/>
    <cellStyle name="SAPBEXaggData 2 2 2 8 2 3" xfId="22121"/>
    <cellStyle name="SAPBEXaggData 2 2 2 8 3" xfId="1420"/>
    <cellStyle name="SAPBEXaggData 2 2 2 8 3 2" xfId="22122"/>
    <cellStyle name="SAPBEXaggData 2 2 2 8 3 3" xfId="22123"/>
    <cellStyle name="SAPBEXaggData 2 2 2 8 4" xfId="22124"/>
    <cellStyle name="SAPBEXaggData 2 2 2 8 5" xfId="22125"/>
    <cellStyle name="SAPBEXaggData 2 2 2 9" xfId="1421"/>
    <cellStyle name="SAPBEXaggData 2 2 2 9 2" xfId="1422"/>
    <cellStyle name="SAPBEXaggData 2 2 2 9 2 2" xfId="22126"/>
    <cellStyle name="SAPBEXaggData 2 2 2 9 2 3" xfId="22127"/>
    <cellStyle name="SAPBEXaggData 2 2 2 9 3" xfId="1423"/>
    <cellStyle name="SAPBEXaggData 2 2 2 9 3 2" xfId="22128"/>
    <cellStyle name="SAPBEXaggData 2 2 2 9 3 3" xfId="22129"/>
    <cellStyle name="SAPBEXaggData 2 2 2 9 4" xfId="22130"/>
    <cellStyle name="SAPBEXaggData 2 2 2 9 5" xfId="22131"/>
    <cellStyle name="SAPBEXaggData 2 2 3" xfId="1424"/>
    <cellStyle name="SAPBEXaggData 2 2 3 10" xfId="1425"/>
    <cellStyle name="SAPBEXaggData 2 2 3 10 2" xfId="1426"/>
    <cellStyle name="SAPBEXaggData 2 2 3 10 2 2" xfId="22132"/>
    <cellStyle name="SAPBEXaggData 2 2 3 10 2 3" xfId="22133"/>
    <cellStyle name="SAPBEXaggData 2 2 3 10 3" xfId="1427"/>
    <cellStyle name="SAPBEXaggData 2 2 3 10 3 2" xfId="22134"/>
    <cellStyle name="SAPBEXaggData 2 2 3 10 3 3" xfId="22135"/>
    <cellStyle name="SAPBEXaggData 2 2 3 10 4" xfId="22136"/>
    <cellStyle name="SAPBEXaggData 2 2 3 10 5" xfId="22137"/>
    <cellStyle name="SAPBEXaggData 2 2 3 11" xfId="22138"/>
    <cellStyle name="SAPBEXaggData 2 2 3 11 2" xfId="22139"/>
    <cellStyle name="SAPBEXaggData 2 2 3 11 3" xfId="22140"/>
    <cellStyle name="SAPBEXaggData 2 2 3 12" xfId="22141"/>
    <cellStyle name="SAPBEXaggData 2 2 3 2" xfId="1428"/>
    <cellStyle name="SAPBEXaggData 2 2 3 2 2" xfId="1429"/>
    <cellStyle name="SAPBEXaggData 2 2 3 2 2 2" xfId="1430"/>
    <cellStyle name="SAPBEXaggData 2 2 3 2 2 2 2" xfId="22142"/>
    <cellStyle name="SAPBEXaggData 2 2 3 2 2 2 2 2" xfId="22143"/>
    <cellStyle name="SAPBEXaggData 2 2 3 2 2 2 2 2 2" xfId="22144"/>
    <cellStyle name="SAPBEXaggData 2 2 3 2 2 2 2 3" xfId="22145"/>
    <cellStyle name="SAPBEXaggData 2 2 3 2 2 2 3" xfId="22146"/>
    <cellStyle name="SAPBEXaggData 2 2 3 2 2 2 3 2" xfId="22147"/>
    <cellStyle name="SAPBEXaggData 2 2 3 2 2 2 3 3" xfId="22148"/>
    <cellStyle name="SAPBEXaggData 2 2 3 2 2 2 4" xfId="22149"/>
    <cellStyle name="SAPBEXaggData 2 2 3 2 2 2 4 2" xfId="22150"/>
    <cellStyle name="SAPBEXaggData 2 2 3 2 2 2 4 3" xfId="22151"/>
    <cellStyle name="SAPBEXaggData 2 2 3 2 2 2 5" xfId="22152"/>
    <cellStyle name="SAPBEXaggData 2 2 3 2 2 2 5 2" xfId="22153"/>
    <cellStyle name="SAPBEXaggData 2 2 3 2 2 2 6" xfId="22154"/>
    <cellStyle name="SAPBEXaggData 2 2 3 2 2 2 7" xfId="22155"/>
    <cellStyle name="SAPBEXaggData 2 2 3 2 2 2 8" xfId="22156"/>
    <cellStyle name="SAPBEXaggData 2 2 3 2 2 2 9" xfId="22157"/>
    <cellStyle name="SAPBEXaggData 2 2 3 2 2 3" xfId="22158"/>
    <cellStyle name="SAPBEXaggData 2 2 3 2 2 3 2" xfId="22159"/>
    <cellStyle name="SAPBEXaggData 2 2 3 2 2 3 2 2" xfId="22160"/>
    <cellStyle name="SAPBEXaggData 2 2 3 2 2 3 3" xfId="22161"/>
    <cellStyle name="SAPBEXaggData 2 2 3 2 2 4" xfId="22162"/>
    <cellStyle name="SAPBEXaggData 2 2 3 2 2 4 2" xfId="22163"/>
    <cellStyle name="SAPBEXaggData 2 2 3 2 2 4 3" xfId="22164"/>
    <cellStyle name="SAPBEXaggData 2 2 3 2 2 5" xfId="22165"/>
    <cellStyle name="SAPBEXaggData 2 2 3 2 2 6" xfId="22166"/>
    <cellStyle name="SAPBEXaggData 2 2 3 2 3" xfId="1431"/>
    <cellStyle name="SAPBEXaggData 2 2 3 2 3 2" xfId="22167"/>
    <cellStyle name="SAPBEXaggData 2 2 3 2 3 2 2" xfId="22168"/>
    <cellStyle name="SAPBEXaggData 2 2 3 2 3 2 2 2" xfId="22169"/>
    <cellStyle name="SAPBEXaggData 2 2 3 2 3 2 3" xfId="22170"/>
    <cellStyle name="SAPBEXaggData 2 2 3 2 3 3" xfId="22171"/>
    <cellStyle name="SAPBEXaggData 2 2 3 2 3 3 2" xfId="22172"/>
    <cellStyle name="SAPBEXaggData 2 2 3 2 3 3 3" xfId="22173"/>
    <cellStyle name="SAPBEXaggData 2 2 3 2 3 4" xfId="22174"/>
    <cellStyle name="SAPBEXaggData 2 2 3 2 3 4 2" xfId="22175"/>
    <cellStyle name="SAPBEXaggData 2 2 3 2 3 4 3" xfId="22176"/>
    <cellStyle name="SAPBEXaggData 2 2 3 2 3 5" xfId="22177"/>
    <cellStyle name="SAPBEXaggData 2 2 3 2 3 5 2" xfId="22178"/>
    <cellStyle name="SAPBEXaggData 2 2 3 2 3 5 3" xfId="22179"/>
    <cellStyle name="SAPBEXaggData 2 2 3 2 3 6" xfId="22180"/>
    <cellStyle name="SAPBEXaggData 2 2 3 2 3 6 2" xfId="22181"/>
    <cellStyle name="SAPBEXaggData 2 2 3 2 3 7" xfId="22182"/>
    <cellStyle name="SAPBEXaggData 2 2 3 2 3 8" xfId="22183"/>
    <cellStyle name="SAPBEXaggData 2 2 3 2 3 9" xfId="22184"/>
    <cellStyle name="SAPBEXaggData 2 2 3 2 4" xfId="1432"/>
    <cellStyle name="SAPBEXaggData 2 2 3 2 4 2" xfId="22185"/>
    <cellStyle name="SAPBEXaggData 2 2 3 2 4 2 2" xfId="22186"/>
    <cellStyle name="SAPBEXaggData 2 2 3 2 4 3" xfId="22187"/>
    <cellStyle name="SAPBEXaggData 2 2 3 2 5" xfId="22188"/>
    <cellStyle name="SAPBEXaggData 2 2 3 2 5 2" xfId="22189"/>
    <cellStyle name="SAPBEXaggData 2 2 3 2 5 3" xfId="22190"/>
    <cellStyle name="SAPBEXaggData 2 2 3 2 6" xfId="22191"/>
    <cellStyle name="SAPBEXaggData 2 2 3 3" xfId="1433"/>
    <cellStyle name="SAPBEXaggData 2 2 3 3 2" xfId="1434"/>
    <cellStyle name="SAPBEXaggData 2 2 3 3 2 2" xfId="22192"/>
    <cellStyle name="SAPBEXaggData 2 2 3 3 2 2 2" xfId="22193"/>
    <cellStyle name="SAPBEXaggData 2 2 3 3 2 2 2 2" xfId="22194"/>
    <cellStyle name="SAPBEXaggData 2 2 3 3 2 2 3" xfId="22195"/>
    <cellStyle name="SAPBEXaggData 2 2 3 3 2 3" xfId="22196"/>
    <cellStyle name="SAPBEXaggData 2 2 3 3 2 3 2" xfId="22197"/>
    <cellStyle name="SAPBEXaggData 2 2 3 3 2 3 2 2" xfId="22198"/>
    <cellStyle name="SAPBEXaggData 2 2 3 3 2 3 3" xfId="22199"/>
    <cellStyle name="SAPBEXaggData 2 2 3 3 2 4" xfId="22200"/>
    <cellStyle name="SAPBEXaggData 2 2 3 3 2 4 2" xfId="22201"/>
    <cellStyle name="SAPBEXaggData 2 2 3 3 2 4 3" xfId="22202"/>
    <cellStyle name="SAPBEXaggData 2 2 3 3 2 5" xfId="22203"/>
    <cellStyle name="SAPBEXaggData 2 2 3 3 2 5 2" xfId="22204"/>
    <cellStyle name="SAPBEXaggData 2 2 3 3 2 6" xfId="22205"/>
    <cellStyle name="SAPBEXaggData 2 2 3 3 2 7" xfId="22206"/>
    <cellStyle name="SAPBEXaggData 2 2 3 3 2 8" xfId="22207"/>
    <cellStyle name="SAPBEXaggData 2 2 3 3 2 9" xfId="22208"/>
    <cellStyle name="SAPBEXaggData 2 2 3 3 3" xfId="1435"/>
    <cellStyle name="SAPBEXaggData 2 2 3 3 3 2" xfId="22209"/>
    <cellStyle name="SAPBEXaggData 2 2 3 3 3 2 2" xfId="22210"/>
    <cellStyle name="SAPBEXaggData 2 2 3 3 3 3" xfId="22211"/>
    <cellStyle name="SAPBEXaggData 2 2 3 3 4" xfId="1436"/>
    <cellStyle name="SAPBEXaggData 2 2 3 3 4 2" xfId="22212"/>
    <cellStyle name="SAPBEXaggData 2 2 3 3 4 3" xfId="22213"/>
    <cellStyle name="SAPBEXaggData 2 2 3 3 5" xfId="22214"/>
    <cellStyle name="SAPBEXaggData 2 2 3 3 6" xfId="22215"/>
    <cellStyle name="SAPBEXaggData 2 2 3 4" xfId="1437"/>
    <cellStyle name="SAPBEXaggData 2 2 3 4 10" xfId="22216"/>
    <cellStyle name="SAPBEXaggData 2 2 3 4 11" xfId="22217"/>
    <cellStyle name="SAPBEXaggData 2 2 3 4 2" xfId="1438"/>
    <cellStyle name="SAPBEXaggData 2 2 3 4 2 10" xfId="22218"/>
    <cellStyle name="SAPBEXaggData 2 2 3 4 2 2" xfId="1439"/>
    <cellStyle name="SAPBEXaggData 2 2 3 4 2 2 2" xfId="22219"/>
    <cellStyle name="SAPBEXaggData 2 2 3 4 2 2 2 2" xfId="22220"/>
    <cellStyle name="SAPBEXaggData 2 2 3 4 2 2 3" xfId="22221"/>
    <cellStyle name="SAPBEXaggData 2 2 3 4 2 3" xfId="22222"/>
    <cellStyle name="SAPBEXaggData 2 2 3 4 2 3 2" xfId="22223"/>
    <cellStyle name="SAPBEXaggData 2 2 3 4 2 3 2 2" xfId="22224"/>
    <cellStyle name="SAPBEXaggData 2 2 3 4 2 3 3" xfId="22225"/>
    <cellStyle name="SAPBEXaggData 2 2 3 4 2 4" xfId="22226"/>
    <cellStyle name="SAPBEXaggData 2 2 3 4 2 4 2" xfId="22227"/>
    <cellStyle name="SAPBEXaggData 2 2 3 4 2 4 3" xfId="22228"/>
    <cellStyle name="SAPBEXaggData 2 2 3 4 2 5" xfId="22229"/>
    <cellStyle name="SAPBEXaggData 2 2 3 4 2 5 2" xfId="22230"/>
    <cellStyle name="SAPBEXaggData 2 2 3 4 2 5 3" xfId="22231"/>
    <cellStyle name="SAPBEXaggData 2 2 3 4 2 6" xfId="22232"/>
    <cellStyle name="SAPBEXaggData 2 2 3 4 2 6 2" xfId="22233"/>
    <cellStyle name="SAPBEXaggData 2 2 3 4 2 7" xfId="22234"/>
    <cellStyle name="SAPBEXaggData 2 2 3 4 2 8" xfId="22235"/>
    <cellStyle name="SAPBEXaggData 2 2 3 4 2 9" xfId="22236"/>
    <cellStyle name="SAPBEXaggData 2 2 3 4 3" xfId="1440"/>
    <cellStyle name="SAPBEXaggData 2 2 3 4 3 2" xfId="22237"/>
    <cellStyle name="SAPBEXaggData 2 2 3 4 3 2 2" xfId="22238"/>
    <cellStyle name="SAPBEXaggData 2 2 3 4 3 3" xfId="22239"/>
    <cellStyle name="SAPBEXaggData 2 2 3 4 4" xfId="22240"/>
    <cellStyle name="SAPBEXaggData 2 2 3 4 4 2" xfId="22241"/>
    <cellStyle name="SAPBEXaggData 2 2 3 4 4 2 2" xfId="22242"/>
    <cellStyle name="SAPBEXaggData 2 2 3 4 4 3" xfId="22243"/>
    <cellStyle name="SAPBEXaggData 2 2 3 4 5" xfId="22244"/>
    <cellStyle name="SAPBEXaggData 2 2 3 4 5 2" xfId="22245"/>
    <cellStyle name="SAPBEXaggData 2 2 3 4 5 3" xfId="22246"/>
    <cellStyle name="SAPBEXaggData 2 2 3 4 6" xfId="22247"/>
    <cellStyle name="SAPBEXaggData 2 2 3 4 6 2" xfId="22248"/>
    <cellStyle name="SAPBEXaggData 2 2 3 4 6 3" xfId="22249"/>
    <cellStyle name="SAPBEXaggData 2 2 3 4 7" xfId="22250"/>
    <cellStyle name="SAPBEXaggData 2 2 3 4 7 2" xfId="22251"/>
    <cellStyle name="SAPBEXaggData 2 2 3 4 8" xfId="22252"/>
    <cellStyle name="SAPBEXaggData 2 2 3 4 9" xfId="22253"/>
    <cellStyle name="SAPBEXaggData 2 2 3 5" xfId="1441"/>
    <cellStyle name="SAPBEXaggData 2 2 3 5 10" xfId="22254"/>
    <cellStyle name="SAPBEXaggData 2 2 3 5 11" xfId="22255"/>
    <cellStyle name="SAPBEXaggData 2 2 3 5 2" xfId="1442"/>
    <cellStyle name="SAPBEXaggData 2 2 3 5 2 10" xfId="22256"/>
    <cellStyle name="SAPBEXaggData 2 2 3 5 2 2" xfId="1443"/>
    <cellStyle name="SAPBEXaggData 2 2 3 5 2 2 2" xfId="22257"/>
    <cellStyle name="SAPBEXaggData 2 2 3 5 2 2 2 2" xfId="22258"/>
    <cellStyle name="SAPBEXaggData 2 2 3 5 2 2 3" xfId="22259"/>
    <cellStyle name="SAPBEXaggData 2 2 3 5 2 3" xfId="1444"/>
    <cellStyle name="SAPBEXaggData 2 2 3 5 2 3 2" xfId="22260"/>
    <cellStyle name="SAPBEXaggData 2 2 3 5 2 3 2 2" xfId="22261"/>
    <cellStyle name="SAPBEXaggData 2 2 3 5 2 3 3" xfId="22262"/>
    <cellStyle name="SAPBEXaggData 2 2 3 5 2 4" xfId="22263"/>
    <cellStyle name="SAPBEXaggData 2 2 3 5 2 4 2" xfId="22264"/>
    <cellStyle name="SAPBEXaggData 2 2 3 5 2 4 3" xfId="22265"/>
    <cellStyle name="SAPBEXaggData 2 2 3 5 2 5" xfId="22266"/>
    <cellStyle name="SAPBEXaggData 2 2 3 5 2 5 2" xfId="22267"/>
    <cellStyle name="SAPBEXaggData 2 2 3 5 2 5 3" xfId="22268"/>
    <cellStyle name="SAPBEXaggData 2 2 3 5 2 6" xfId="22269"/>
    <cellStyle name="SAPBEXaggData 2 2 3 5 2 6 2" xfId="22270"/>
    <cellStyle name="SAPBEXaggData 2 2 3 5 2 6 3" xfId="22271"/>
    <cellStyle name="SAPBEXaggData 2 2 3 5 2 7" xfId="22272"/>
    <cellStyle name="SAPBEXaggData 2 2 3 5 2 7 2" xfId="22273"/>
    <cellStyle name="SAPBEXaggData 2 2 3 5 2 8" xfId="22274"/>
    <cellStyle name="SAPBEXaggData 2 2 3 5 2 9" xfId="22275"/>
    <cellStyle name="SAPBEXaggData 2 2 3 5 3" xfId="1445"/>
    <cellStyle name="SAPBEXaggData 2 2 3 5 3 2" xfId="22276"/>
    <cellStyle name="SAPBEXaggData 2 2 3 5 3 2 2" xfId="22277"/>
    <cellStyle name="SAPBEXaggData 2 2 3 5 3 3" xfId="22278"/>
    <cellStyle name="SAPBEXaggData 2 2 3 5 4" xfId="1446"/>
    <cellStyle name="SAPBEXaggData 2 2 3 5 4 2" xfId="22279"/>
    <cellStyle name="SAPBEXaggData 2 2 3 5 4 2 2" xfId="22280"/>
    <cellStyle name="SAPBEXaggData 2 2 3 5 4 3" xfId="22281"/>
    <cellStyle name="SAPBEXaggData 2 2 3 5 5" xfId="22282"/>
    <cellStyle name="SAPBEXaggData 2 2 3 5 5 2" xfId="22283"/>
    <cellStyle name="SAPBEXaggData 2 2 3 5 5 3" xfId="22284"/>
    <cellStyle name="SAPBEXaggData 2 2 3 5 6" xfId="22285"/>
    <cellStyle name="SAPBEXaggData 2 2 3 5 6 2" xfId="22286"/>
    <cellStyle name="SAPBEXaggData 2 2 3 5 6 3" xfId="22287"/>
    <cellStyle name="SAPBEXaggData 2 2 3 5 7" xfId="22288"/>
    <cellStyle name="SAPBEXaggData 2 2 3 5 7 2" xfId="22289"/>
    <cellStyle name="SAPBEXaggData 2 2 3 5 7 3" xfId="22290"/>
    <cellStyle name="SAPBEXaggData 2 2 3 5 8" xfId="22291"/>
    <cellStyle name="SAPBEXaggData 2 2 3 5 8 2" xfId="22292"/>
    <cellStyle name="SAPBEXaggData 2 2 3 5 9" xfId="22293"/>
    <cellStyle name="SAPBEXaggData 2 2 3 6" xfId="1447"/>
    <cellStyle name="SAPBEXaggData 2 2 3 6 2" xfId="1448"/>
    <cellStyle name="SAPBEXaggData 2 2 3 6 2 2" xfId="1449"/>
    <cellStyle name="SAPBEXaggData 2 2 3 6 2 2 2" xfId="22294"/>
    <cellStyle name="SAPBEXaggData 2 2 3 6 2 2 3" xfId="22295"/>
    <cellStyle name="SAPBEXaggData 2 2 3 6 2 3" xfId="1450"/>
    <cellStyle name="SAPBEXaggData 2 2 3 6 2 3 2" xfId="22296"/>
    <cellStyle name="SAPBEXaggData 2 2 3 6 2 3 3" xfId="22297"/>
    <cellStyle name="SAPBEXaggData 2 2 3 6 2 4" xfId="22298"/>
    <cellStyle name="SAPBEXaggData 2 2 3 6 2 5" xfId="22299"/>
    <cellStyle name="SAPBEXaggData 2 2 3 6 3" xfId="1451"/>
    <cellStyle name="SAPBEXaggData 2 2 3 6 3 2" xfId="22300"/>
    <cellStyle name="SAPBEXaggData 2 2 3 6 3 3" xfId="22301"/>
    <cellStyle name="SAPBEXaggData 2 2 3 6 4" xfId="1452"/>
    <cellStyle name="SAPBEXaggData 2 2 3 6 4 2" xfId="22302"/>
    <cellStyle name="SAPBEXaggData 2 2 3 6 4 3" xfId="22303"/>
    <cellStyle name="SAPBEXaggData 2 2 3 6 5" xfId="22304"/>
    <cellStyle name="SAPBEXaggData 2 2 3 6 5 2" xfId="22305"/>
    <cellStyle name="SAPBEXaggData 2 2 3 6 6" xfId="22306"/>
    <cellStyle name="SAPBEXaggData 2 2 3 6 7" xfId="22307"/>
    <cellStyle name="SAPBEXaggData 2 2 3 7" xfId="1453"/>
    <cellStyle name="SAPBEXaggData 2 2 3 7 2" xfId="1454"/>
    <cellStyle name="SAPBEXaggData 2 2 3 7 2 2" xfId="1455"/>
    <cellStyle name="SAPBEXaggData 2 2 3 7 2 2 2" xfId="22308"/>
    <cellStyle name="SAPBEXaggData 2 2 3 7 2 2 3" xfId="22309"/>
    <cellStyle name="SAPBEXaggData 2 2 3 7 2 3" xfId="1456"/>
    <cellStyle name="SAPBEXaggData 2 2 3 7 2 3 2" xfId="22310"/>
    <cellStyle name="SAPBEXaggData 2 2 3 7 2 3 3" xfId="22311"/>
    <cellStyle name="SAPBEXaggData 2 2 3 7 2 4" xfId="22312"/>
    <cellStyle name="SAPBEXaggData 2 2 3 7 2 5" xfId="22313"/>
    <cellStyle name="SAPBEXaggData 2 2 3 7 3" xfId="1457"/>
    <cellStyle name="SAPBEXaggData 2 2 3 7 3 2" xfId="22314"/>
    <cellStyle name="SAPBEXaggData 2 2 3 7 3 3" xfId="22315"/>
    <cellStyle name="SAPBEXaggData 2 2 3 7 4" xfId="1458"/>
    <cellStyle name="SAPBEXaggData 2 2 3 7 4 2" xfId="22316"/>
    <cellStyle name="SAPBEXaggData 2 2 3 7 4 3" xfId="22317"/>
    <cellStyle name="SAPBEXaggData 2 2 3 7 5" xfId="22318"/>
    <cellStyle name="SAPBEXaggData 2 2 3 7 6" xfId="22319"/>
    <cellStyle name="SAPBEXaggData 2 2 3 8" xfId="1459"/>
    <cellStyle name="SAPBEXaggData 2 2 3 8 2" xfId="1460"/>
    <cellStyle name="SAPBEXaggData 2 2 3 8 2 2" xfId="22320"/>
    <cellStyle name="SAPBEXaggData 2 2 3 8 2 3" xfId="22321"/>
    <cellStyle name="SAPBEXaggData 2 2 3 8 3" xfId="1461"/>
    <cellStyle name="SAPBEXaggData 2 2 3 8 3 2" xfId="22322"/>
    <cellStyle name="SAPBEXaggData 2 2 3 8 3 3" xfId="22323"/>
    <cellStyle name="SAPBEXaggData 2 2 3 8 4" xfId="22324"/>
    <cellStyle name="SAPBEXaggData 2 2 3 8 5" xfId="22325"/>
    <cellStyle name="SAPBEXaggData 2 2 3 9" xfId="1462"/>
    <cellStyle name="SAPBEXaggData 2 2 3 9 2" xfId="1463"/>
    <cellStyle name="SAPBEXaggData 2 2 3 9 2 2" xfId="22326"/>
    <cellStyle name="SAPBEXaggData 2 2 3 9 2 3" xfId="22327"/>
    <cellStyle name="SAPBEXaggData 2 2 3 9 3" xfId="1464"/>
    <cellStyle name="SAPBEXaggData 2 2 3 9 3 2" xfId="22328"/>
    <cellStyle name="SAPBEXaggData 2 2 3 9 3 3" xfId="22329"/>
    <cellStyle name="SAPBEXaggData 2 2 3 9 4" xfId="22330"/>
    <cellStyle name="SAPBEXaggData 2 2 3 9 5" xfId="22331"/>
    <cellStyle name="SAPBEXaggData 2 2 4" xfId="1465"/>
    <cellStyle name="SAPBEXaggData 2 2 4 2" xfId="1466"/>
    <cellStyle name="SAPBEXaggData 2 2 4 2 2" xfId="1467"/>
    <cellStyle name="SAPBEXaggData 2 2 4 2 2 2" xfId="22332"/>
    <cellStyle name="SAPBEXaggData 2 2 4 2 2 2 2" xfId="22333"/>
    <cellStyle name="SAPBEXaggData 2 2 4 2 2 2 2 2" xfId="22334"/>
    <cellStyle name="SAPBEXaggData 2 2 4 2 2 2 3" xfId="22335"/>
    <cellStyle name="SAPBEXaggData 2 2 4 2 2 3" xfId="22336"/>
    <cellStyle name="SAPBEXaggData 2 2 4 2 2 3 2" xfId="22337"/>
    <cellStyle name="SAPBEXaggData 2 2 4 2 2 3 3" xfId="22338"/>
    <cellStyle name="SAPBEXaggData 2 2 4 2 2 4" xfId="22339"/>
    <cellStyle name="SAPBEXaggData 2 2 4 2 2 4 2" xfId="22340"/>
    <cellStyle name="SAPBEXaggData 2 2 4 2 2 4 3" xfId="22341"/>
    <cellStyle name="SAPBEXaggData 2 2 4 2 2 5" xfId="22342"/>
    <cellStyle name="SAPBEXaggData 2 2 4 2 2 5 2" xfId="22343"/>
    <cellStyle name="SAPBEXaggData 2 2 4 2 2 6" xfId="22344"/>
    <cellStyle name="SAPBEXaggData 2 2 4 2 2 7" xfId="22345"/>
    <cellStyle name="SAPBEXaggData 2 2 4 2 2 8" xfId="22346"/>
    <cellStyle name="SAPBEXaggData 2 2 4 2 2 9" xfId="22347"/>
    <cellStyle name="SAPBEXaggData 2 2 4 2 3" xfId="22348"/>
    <cellStyle name="SAPBEXaggData 2 2 4 2 3 2" xfId="22349"/>
    <cellStyle name="SAPBEXaggData 2 2 4 2 3 2 2" xfId="22350"/>
    <cellStyle name="SAPBEXaggData 2 2 4 2 3 3" xfId="22351"/>
    <cellStyle name="SAPBEXaggData 2 2 4 2 4" xfId="22352"/>
    <cellStyle name="SAPBEXaggData 2 2 4 2 4 2" xfId="22353"/>
    <cellStyle name="SAPBEXaggData 2 2 4 2 4 3" xfId="22354"/>
    <cellStyle name="SAPBEXaggData 2 2 4 2 5" xfId="22355"/>
    <cellStyle name="SAPBEXaggData 2 2 4 2 6" xfId="22356"/>
    <cellStyle name="SAPBEXaggData 2 2 4 3" xfId="1468"/>
    <cellStyle name="SAPBEXaggData 2 2 4 3 2" xfId="22357"/>
    <cellStyle name="SAPBEXaggData 2 2 4 3 2 2" xfId="22358"/>
    <cellStyle name="SAPBEXaggData 2 2 4 3 2 2 2" xfId="22359"/>
    <cellStyle name="SAPBEXaggData 2 2 4 3 2 3" xfId="22360"/>
    <cellStyle name="SAPBEXaggData 2 2 4 3 3" xfId="22361"/>
    <cellStyle name="SAPBEXaggData 2 2 4 3 3 2" xfId="22362"/>
    <cellStyle name="SAPBEXaggData 2 2 4 3 3 3" xfId="22363"/>
    <cellStyle name="SAPBEXaggData 2 2 4 3 4" xfId="22364"/>
    <cellStyle name="SAPBEXaggData 2 2 4 3 4 2" xfId="22365"/>
    <cellStyle name="SAPBEXaggData 2 2 4 3 4 3" xfId="22366"/>
    <cellStyle name="SAPBEXaggData 2 2 4 3 5" xfId="22367"/>
    <cellStyle name="SAPBEXaggData 2 2 4 3 5 2" xfId="22368"/>
    <cellStyle name="SAPBEXaggData 2 2 4 3 5 3" xfId="22369"/>
    <cellStyle name="SAPBEXaggData 2 2 4 3 6" xfId="22370"/>
    <cellStyle name="SAPBEXaggData 2 2 4 3 6 2" xfId="22371"/>
    <cellStyle name="SAPBEXaggData 2 2 4 3 7" xfId="22372"/>
    <cellStyle name="SAPBEXaggData 2 2 4 3 8" xfId="22373"/>
    <cellStyle name="SAPBEXaggData 2 2 4 3 9" xfId="22374"/>
    <cellStyle name="SAPBEXaggData 2 2 4 4" xfId="1469"/>
    <cellStyle name="SAPBEXaggData 2 2 4 4 2" xfId="22375"/>
    <cellStyle name="SAPBEXaggData 2 2 4 4 2 2" xfId="22376"/>
    <cellStyle name="SAPBEXaggData 2 2 4 4 3" xfId="22377"/>
    <cellStyle name="SAPBEXaggData 2 2 4 5" xfId="22378"/>
    <cellStyle name="SAPBEXaggData 2 2 4 5 2" xfId="22379"/>
    <cellStyle name="SAPBEXaggData 2 2 4 5 3" xfId="22380"/>
    <cellStyle name="SAPBEXaggData 2 2 4 6" xfId="22381"/>
    <cellStyle name="SAPBEXaggData 2 2 5" xfId="1470"/>
    <cellStyle name="SAPBEXaggData 2 2 5 2" xfId="1471"/>
    <cellStyle name="SAPBEXaggData 2 2 5 2 2" xfId="22382"/>
    <cellStyle name="SAPBEXaggData 2 2 5 2 2 2" xfId="22383"/>
    <cellStyle name="SAPBEXaggData 2 2 5 2 2 2 2" xfId="22384"/>
    <cellStyle name="SAPBEXaggData 2 2 5 2 2 3" xfId="22385"/>
    <cellStyle name="SAPBEXaggData 2 2 5 2 3" xfId="22386"/>
    <cellStyle name="SAPBEXaggData 2 2 5 2 3 2" xfId="22387"/>
    <cellStyle name="SAPBEXaggData 2 2 5 2 3 2 2" xfId="22388"/>
    <cellStyle name="SAPBEXaggData 2 2 5 2 3 3" xfId="22389"/>
    <cellStyle name="SAPBEXaggData 2 2 5 2 4" xfId="22390"/>
    <cellStyle name="SAPBEXaggData 2 2 5 2 4 2" xfId="22391"/>
    <cellStyle name="SAPBEXaggData 2 2 5 2 4 3" xfId="22392"/>
    <cellStyle name="SAPBEXaggData 2 2 5 2 5" xfId="22393"/>
    <cellStyle name="SAPBEXaggData 2 2 5 2 5 2" xfId="22394"/>
    <cellStyle name="SAPBEXaggData 2 2 5 2 6" xfId="22395"/>
    <cellStyle name="SAPBEXaggData 2 2 5 2 7" xfId="22396"/>
    <cellStyle name="SAPBEXaggData 2 2 5 2 8" xfId="22397"/>
    <cellStyle name="SAPBEXaggData 2 2 5 2 9" xfId="22398"/>
    <cellStyle name="SAPBEXaggData 2 2 5 3" xfId="1472"/>
    <cellStyle name="SAPBEXaggData 2 2 5 3 2" xfId="22399"/>
    <cellStyle name="SAPBEXaggData 2 2 5 3 2 2" xfId="22400"/>
    <cellStyle name="SAPBEXaggData 2 2 5 3 3" xfId="22401"/>
    <cellStyle name="SAPBEXaggData 2 2 5 4" xfId="1473"/>
    <cellStyle name="SAPBEXaggData 2 2 5 4 2" xfId="22402"/>
    <cellStyle name="SAPBEXaggData 2 2 5 4 3" xfId="22403"/>
    <cellStyle name="SAPBEXaggData 2 2 5 5" xfId="22404"/>
    <cellStyle name="SAPBEXaggData 2 2 5 6" xfId="22405"/>
    <cellStyle name="SAPBEXaggData 2 2 6" xfId="1474"/>
    <cellStyle name="SAPBEXaggData 2 2 6 10" xfId="22406"/>
    <cellStyle name="SAPBEXaggData 2 2 6 11" xfId="22407"/>
    <cellStyle name="SAPBEXaggData 2 2 6 2" xfId="1475"/>
    <cellStyle name="SAPBEXaggData 2 2 6 2 10" xfId="22408"/>
    <cellStyle name="SAPBEXaggData 2 2 6 2 2" xfId="1476"/>
    <cellStyle name="SAPBEXaggData 2 2 6 2 2 2" xfId="22409"/>
    <cellStyle name="SAPBEXaggData 2 2 6 2 2 2 2" xfId="22410"/>
    <cellStyle name="SAPBEXaggData 2 2 6 2 2 3" xfId="22411"/>
    <cellStyle name="SAPBEXaggData 2 2 6 2 3" xfId="22412"/>
    <cellStyle name="SAPBEXaggData 2 2 6 2 3 2" xfId="22413"/>
    <cellStyle name="SAPBEXaggData 2 2 6 2 3 2 2" xfId="22414"/>
    <cellStyle name="SAPBEXaggData 2 2 6 2 3 3" xfId="22415"/>
    <cellStyle name="SAPBEXaggData 2 2 6 2 4" xfId="22416"/>
    <cellStyle name="SAPBEXaggData 2 2 6 2 4 2" xfId="22417"/>
    <cellStyle name="SAPBEXaggData 2 2 6 2 4 3" xfId="22418"/>
    <cellStyle name="SAPBEXaggData 2 2 6 2 5" xfId="22419"/>
    <cellStyle name="SAPBEXaggData 2 2 6 2 5 2" xfId="22420"/>
    <cellStyle name="SAPBEXaggData 2 2 6 2 5 3" xfId="22421"/>
    <cellStyle name="SAPBEXaggData 2 2 6 2 6" xfId="22422"/>
    <cellStyle name="SAPBEXaggData 2 2 6 2 6 2" xfId="22423"/>
    <cellStyle name="SAPBEXaggData 2 2 6 2 7" xfId="22424"/>
    <cellStyle name="SAPBEXaggData 2 2 6 2 8" xfId="22425"/>
    <cellStyle name="SAPBEXaggData 2 2 6 2 9" xfId="22426"/>
    <cellStyle name="SAPBEXaggData 2 2 6 3" xfId="1477"/>
    <cellStyle name="SAPBEXaggData 2 2 6 3 2" xfId="22427"/>
    <cellStyle name="SAPBEXaggData 2 2 6 3 2 2" xfId="22428"/>
    <cellStyle name="SAPBEXaggData 2 2 6 3 3" xfId="22429"/>
    <cellStyle name="SAPBEXaggData 2 2 6 4" xfId="22430"/>
    <cellStyle name="SAPBEXaggData 2 2 6 4 2" xfId="22431"/>
    <cellStyle name="SAPBEXaggData 2 2 6 4 2 2" xfId="22432"/>
    <cellStyle name="SAPBEXaggData 2 2 6 4 3" xfId="22433"/>
    <cellStyle name="SAPBEXaggData 2 2 6 5" xfId="22434"/>
    <cellStyle name="SAPBEXaggData 2 2 6 5 2" xfId="22435"/>
    <cellStyle name="SAPBEXaggData 2 2 6 5 3" xfId="22436"/>
    <cellStyle name="SAPBEXaggData 2 2 6 6" xfId="22437"/>
    <cellStyle name="SAPBEXaggData 2 2 6 6 2" xfId="22438"/>
    <cellStyle name="SAPBEXaggData 2 2 6 6 3" xfId="22439"/>
    <cellStyle name="SAPBEXaggData 2 2 6 7" xfId="22440"/>
    <cellStyle name="SAPBEXaggData 2 2 6 7 2" xfId="22441"/>
    <cellStyle name="SAPBEXaggData 2 2 6 8" xfId="22442"/>
    <cellStyle name="SAPBEXaggData 2 2 6 9" xfId="22443"/>
    <cellStyle name="SAPBEXaggData 2 2 7" xfId="1478"/>
    <cellStyle name="SAPBEXaggData 2 2 7 10" xfId="22444"/>
    <cellStyle name="SAPBEXaggData 2 2 7 11" xfId="22445"/>
    <cellStyle name="SAPBEXaggData 2 2 7 2" xfId="1479"/>
    <cellStyle name="SAPBEXaggData 2 2 7 2 10" xfId="22446"/>
    <cellStyle name="SAPBEXaggData 2 2 7 2 2" xfId="1480"/>
    <cellStyle name="SAPBEXaggData 2 2 7 2 2 2" xfId="22447"/>
    <cellStyle name="SAPBEXaggData 2 2 7 2 2 2 2" xfId="22448"/>
    <cellStyle name="SAPBEXaggData 2 2 7 2 2 3" xfId="22449"/>
    <cellStyle name="SAPBEXaggData 2 2 7 2 3" xfId="1481"/>
    <cellStyle name="SAPBEXaggData 2 2 7 2 3 2" xfId="22450"/>
    <cellStyle name="SAPBEXaggData 2 2 7 2 3 2 2" xfId="22451"/>
    <cellStyle name="SAPBEXaggData 2 2 7 2 3 3" xfId="22452"/>
    <cellStyle name="SAPBEXaggData 2 2 7 2 4" xfId="22453"/>
    <cellStyle name="SAPBEXaggData 2 2 7 2 4 2" xfId="22454"/>
    <cellStyle name="SAPBEXaggData 2 2 7 2 4 3" xfId="22455"/>
    <cellStyle name="SAPBEXaggData 2 2 7 2 5" xfId="22456"/>
    <cellStyle name="SAPBEXaggData 2 2 7 2 5 2" xfId="22457"/>
    <cellStyle name="SAPBEXaggData 2 2 7 2 5 3" xfId="22458"/>
    <cellStyle name="SAPBEXaggData 2 2 7 2 6" xfId="22459"/>
    <cellStyle name="SAPBEXaggData 2 2 7 2 6 2" xfId="22460"/>
    <cellStyle name="SAPBEXaggData 2 2 7 2 6 3" xfId="22461"/>
    <cellStyle name="SAPBEXaggData 2 2 7 2 7" xfId="22462"/>
    <cellStyle name="SAPBEXaggData 2 2 7 2 7 2" xfId="22463"/>
    <cellStyle name="SAPBEXaggData 2 2 7 2 8" xfId="22464"/>
    <cellStyle name="SAPBEXaggData 2 2 7 2 9" xfId="22465"/>
    <cellStyle name="SAPBEXaggData 2 2 7 3" xfId="1482"/>
    <cellStyle name="SAPBEXaggData 2 2 7 3 2" xfId="22466"/>
    <cellStyle name="SAPBEXaggData 2 2 7 3 2 2" xfId="22467"/>
    <cellStyle name="SAPBEXaggData 2 2 7 3 3" xfId="22468"/>
    <cellStyle name="SAPBEXaggData 2 2 7 4" xfId="1483"/>
    <cellStyle name="SAPBEXaggData 2 2 7 4 2" xfId="22469"/>
    <cellStyle name="SAPBEXaggData 2 2 7 4 2 2" xfId="22470"/>
    <cellStyle name="SAPBEXaggData 2 2 7 4 3" xfId="22471"/>
    <cellStyle name="SAPBEXaggData 2 2 7 5" xfId="22472"/>
    <cellStyle name="SAPBEXaggData 2 2 7 5 2" xfId="22473"/>
    <cellStyle name="SAPBEXaggData 2 2 7 5 3" xfId="22474"/>
    <cellStyle name="SAPBEXaggData 2 2 7 6" xfId="22475"/>
    <cellStyle name="SAPBEXaggData 2 2 7 6 2" xfId="22476"/>
    <cellStyle name="SAPBEXaggData 2 2 7 6 3" xfId="22477"/>
    <cellStyle name="SAPBEXaggData 2 2 7 7" xfId="22478"/>
    <cellStyle name="SAPBEXaggData 2 2 7 7 2" xfId="22479"/>
    <cellStyle name="SAPBEXaggData 2 2 7 7 3" xfId="22480"/>
    <cellStyle name="SAPBEXaggData 2 2 7 8" xfId="22481"/>
    <cellStyle name="SAPBEXaggData 2 2 7 8 2" xfId="22482"/>
    <cellStyle name="SAPBEXaggData 2 2 7 9" xfId="22483"/>
    <cellStyle name="SAPBEXaggData 2 2 8" xfId="1484"/>
    <cellStyle name="SAPBEXaggData 2 2 8 2" xfId="1485"/>
    <cellStyle name="SAPBEXaggData 2 2 8 2 2" xfId="1486"/>
    <cellStyle name="SAPBEXaggData 2 2 8 2 2 2" xfId="22484"/>
    <cellStyle name="SAPBEXaggData 2 2 8 2 2 3" xfId="22485"/>
    <cellStyle name="SAPBEXaggData 2 2 8 2 3" xfId="1487"/>
    <cellStyle name="SAPBEXaggData 2 2 8 2 3 2" xfId="22486"/>
    <cellStyle name="SAPBEXaggData 2 2 8 2 3 3" xfId="22487"/>
    <cellStyle name="SAPBEXaggData 2 2 8 2 4" xfId="22488"/>
    <cellStyle name="SAPBEXaggData 2 2 8 2 5" xfId="22489"/>
    <cellStyle name="SAPBEXaggData 2 2 8 3" xfId="1488"/>
    <cellStyle name="SAPBEXaggData 2 2 8 3 2" xfId="22490"/>
    <cellStyle name="SAPBEXaggData 2 2 8 3 3" xfId="22491"/>
    <cellStyle name="SAPBEXaggData 2 2 8 4" xfId="1489"/>
    <cellStyle name="SAPBEXaggData 2 2 8 4 2" xfId="22492"/>
    <cellStyle name="SAPBEXaggData 2 2 8 4 3" xfId="22493"/>
    <cellStyle name="SAPBEXaggData 2 2 8 5" xfId="22494"/>
    <cellStyle name="SAPBEXaggData 2 2 8 5 2" xfId="22495"/>
    <cellStyle name="SAPBEXaggData 2 2 8 6" xfId="22496"/>
    <cellStyle name="SAPBEXaggData 2 2 8 7" xfId="22497"/>
    <cellStyle name="SAPBEXaggData 2 2 9" xfId="1490"/>
    <cellStyle name="SAPBEXaggData 2 2 9 2" xfId="1491"/>
    <cellStyle name="SAPBEXaggData 2 2 9 2 2" xfId="1492"/>
    <cellStyle name="SAPBEXaggData 2 2 9 2 2 2" xfId="22498"/>
    <cellStyle name="SAPBEXaggData 2 2 9 2 2 3" xfId="22499"/>
    <cellStyle name="SAPBEXaggData 2 2 9 2 3" xfId="1493"/>
    <cellStyle name="SAPBEXaggData 2 2 9 2 3 2" xfId="22500"/>
    <cellStyle name="SAPBEXaggData 2 2 9 2 3 3" xfId="22501"/>
    <cellStyle name="SAPBEXaggData 2 2 9 2 4" xfId="22502"/>
    <cellStyle name="SAPBEXaggData 2 2 9 2 5" xfId="22503"/>
    <cellStyle name="SAPBEXaggData 2 2 9 3" xfId="1494"/>
    <cellStyle name="SAPBEXaggData 2 2 9 3 2" xfId="22504"/>
    <cellStyle name="SAPBEXaggData 2 2 9 3 3" xfId="22505"/>
    <cellStyle name="SAPBEXaggData 2 2 9 4" xfId="1495"/>
    <cellStyle name="SAPBEXaggData 2 2 9 4 2" xfId="22506"/>
    <cellStyle name="SAPBEXaggData 2 2 9 4 3" xfId="22507"/>
    <cellStyle name="SAPBEXaggData 2 2 9 5" xfId="22508"/>
    <cellStyle name="SAPBEXaggData 2 2 9 6" xfId="22509"/>
    <cellStyle name="SAPBEXaggData 2 3" xfId="22510"/>
    <cellStyle name="SAPBEXaggData 2 3 2" xfId="22511"/>
    <cellStyle name="SAPBEXaggData 2 3 3" xfId="22512"/>
    <cellStyle name="SAPBEXaggData 2 4" xfId="22513"/>
    <cellStyle name="SAPBEXaggData 2 5" xfId="64096"/>
    <cellStyle name="SAPBEXaggData 3" xfId="1496"/>
    <cellStyle name="SAPBEXaggData 3 2" xfId="1497"/>
    <cellStyle name="SAPBEXaggData 3 2 10" xfId="1498"/>
    <cellStyle name="SAPBEXaggData 3 2 10 2" xfId="1499"/>
    <cellStyle name="SAPBEXaggData 3 2 10 2 2" xfId="22514"/>
    <cellStyle name="SAPBEXaggData 3 2 10 2 3" xfId="22515"/>
    <cellStyle name="SAPBEXaggData 3 2 10 3" xfId="1500"/>
    <cellStyle name="SAPBEXaggData 3 2 10 3 2" xfId="22516"/>
    <cellStyle name="SAPBEXaggData 3 2 10 3 3" xfId="22517"/>
    <cellStyle name="SAPBEXaggData 3 2 10 4" xfId="22518"/>
    <cellStyle name="SAPBEXaggData 3 2 10 5" xfId="22519"/>
    <cellStyle name="SAPBEXaggData 3 2 11" xfId="1501"/>
    <cellStyle name="SAPBEXaggData 3 2 11 2" xfId="1502"/>
    <cellStyle name="SAPBEXaggData 3 2 11 2 2" xfId="22520"/>
    <cellStyle name="SAPBEXaggData 3 2 11 2 3" xfId="22521"/>
    <cellStyle name="SAPBEXaggData 3 2 11 3" xfId="1503"/>
    <cellStyle name="SAPBEXaggData 3 2 11 3 2" xfId="22522"/>
    <cellStyle name="SAPBEXaggData 3 2 11 3 3" xfId="22523"/>
    <cellStyle name="SAPBEXaggData 3 2 11 4" xfId="22524"/>
    <cellStyle name="SAPBEXaggData 3 2 11 5" xfId="22525"/>
    <cellStyle name="SAPBEXaggData 3 2 12" xfId="1504"/>
    <cellStyle name="SAPBEXaggData 3 2 12 2" xfId="1505"/>
    <cellStyle name="SAPBEXaggData 3 2 12 2 2" xfId="22526"/>
    <cellStyle name="SAPBEXaggData 3 2 12 2 3" xfId="22527"/>
    <cellStyle name="SAPBEXaggData 3 2 12 3" xfId="1506"/>
    <cellStyle name="SAPBEXaggData 3 2 12 3 2" xfId="22528"/>
    <cellStyle name="SAPBEXaggData 3 2 12 3 3" xfId="22529"/>
    <cellStyle name="SAPBEXaggData 3 2 12 4" xfId="22530"/>
    <cellStyle name="SAPBEXaggData 3 2 12 5" xfId="22531"/>
    <cellStyle name="SAPBEXaggData 3 2 13" xfId="22532"/>
    <cellStyle name="SAPBEXaggData 3 2 13 2" xfId="22533"/>
    <cellStyle name="SAPBEXaggData 3 2 13 3" xfId="22534"/>
    <cellStyle name="SAPBEXaggData 3 2 14" xfId="22535"/>
    <cellStyle name="SAPBEXaggData 3 2 2" xfId="1507"/>
    <cellStyle name="SAPBEXaggData 3 2 2 10" xfId="1508"/>
    <cellStyle name="SAPBEXaggData 3 2 2 10 2" xfId="1509"/>
    <cellStyle name="SAPBEXaggData 3 2 2 10 2 2" xfId="22536"/>
    <cellStyle name="SAPBEXaggData 3 2 2 10 2 3" xfId="22537"/>
    <cellStyle name="SAPBEXaggData 3 2 2 10 3" xfId="1510"/>
    <cellStyle name="SAPBEXaggData 3 2 2 10 3 2" xfId="22538"/>
    <cellStyle name="SAPBEXaggData 3 2 2 10 3 3" xfId="22539"/>
    <cellStyle name="SAPBEXaggData 3 2 2 10 4" xfId="22540"/>
    <cellStyle name="SAPBEXaggData 3 2 2 10 5" xfId="22541"/>
    <cellStyle name="SAPBEXaggData 3 2 2 11" xfId="22542"/>
    <cellStyle name="SAPBEXaggData 3 2 2 11 2" xfId="22543"/>
    <cellStyle name="SAPBEXaggData 3 2 2 11 3" xfId="22544"/>
    <cellStyle name="SAPBEXaggData 3 2 2 12" xfId="22545"/>
    <cellStyle name="SAPBEXaggData 3 2 2 2" xfId="1511"/>
    <cellStyle name="SAPBEXaggData 3 2 2 2 2" xfId="1512"/>
    <cellStyle name="SAPBEXaggData 3 2 2 2 2 2" xfId="1513"/>
    <cellStyle name="SAPBEXaggData 3 2 2 2 2 2 2" xfId="22546"/>
    <cellStyle name="SAPBEXaggData 3 2 2 2 2 2 2 2" xfId="22547"/>
    <cellStyle name="SAPBEXaggData 3 2 2 2 2 2 2 2 2" xfId="22548"/>
    <cellStyle name="SAPBEXaggData 3 2 2 2 2 2 2 3" xfId="22549"/>
    <cellStyle name="SAPBEXaggData 3 2 2 2 2 2 3" xfId="22550"/>
    <cellStyle name="SAPBEXaggData 3 2 2 2 2 2 3 2" xfId="22551"/>
    <cellStyle name="SAPBEXaggData 3 2 2 2 2 2 3 3" xfId="22552"/>
    <cellStyle name="SAPBEXaggData 3 2 2 2 2 2 4" xfId="22553"/>
    <cellStyle name="SAPBEXaggData 3 2 2 2 2 2 4 2" xfId="22554"/>
    <cellStyle name="SAPBEXaggData 3 2 2 2 2 2 4 3" xfId="22555"/>
    <cellStyle name="SAPBEXaggData 3 2 2 2 2 2 5" xfId="22556"/>
    <cellStyle name="SAPBEXaggData 3 2 2 2 2 2 5 2" xfId="22557"/>
    <cellStyle name="SAPBEXaggData 3 2 2 2 2 2 6" xfId="22558"/>
    <cellStyle name="SAPBEXaggData 3 2 2 2 2 2 7" xfId="22559"/>
    <cellStyle name="SAPBEXaggData 3 2 2 2 2 2 8" xfId="22560"/>
    <cellStyle name="SAPBEXaggData 3 2 2 2 2 2 9" xfId="22561"/>
    <cellStyle name="SAPBEXaggData 3 2 2 2 2 3" xfId="22562"/>
    <cellStyle name="SAPBEXaggData 3 2 2 2 2 3 2" xfId="22563"/>
    <cellStyle name="SAPBEXaggData 3 2 2 2 2 3 2 2" xfId="22564"/>
    <cellStyle name="SAPBEXaggData 3 2 2 2 2 3 3" xfId="22565"/>
    <cellStyle name="SAPBEXaggData 3 2 2 2 2 4" xfId="22566"/>
    <cellStyle name="SAPBEXaggData 3 2 2 2 2 4 2" xfId="22567"/>
    <cellStyle name="SAPBEXaggData 3 2 2 2 2 4 3" xfId="22568"/>
    <cellStyle name="SAPBEXaggData 3 2 2 2 2 5" xfId="22569"/>
    <cellStyle name="SAPBEXaggData 3 2 2 2 2 6" xfId="22570"/>
    <cellStyle name="SAPBEXaggData 3 2 2 2 3" xfId="1514"/>
    <cellStyle name="SAPBEXaggData 3 2 2 2 3 2" xfId="22571"/>
    <cellStyle name="SAPBEXaggData 3 2 2 2 3 2 2" xfId="22572"/>
    <cellStyle name="SAPBEXaggData 3 2 2 2 3 2 2 2" xfId="22573"/>
    <cellStyle name="SAPBEXaggData 3 2 2 2 3 2 3" xfId="22574"/>
    <cellStyle name="SAPBEXaggData 3 2 2 2 3 3" xfId="22575"/>
    <cellStyle name="SAPBEXaggData 3 2 2 2 3 3 2" xfId="22576"/>
    <cellStyle name="SAPBEXaggData 3 2 2 2 3 3 3" xfId="22577"/>
    <cellStyle name="SAPBEXaggData 3 2 2 2 3 4" xfId="22578"/>
    <cellStyle name="SAPBEXaggData 3 2 2 2 3 4 2" xfId="22579"/>
    <cellStyle name="SAPBEXaggData 3 2 2 2 3 4 3" xfId="22580"/>
    <cellStyle name="SAPBEXaggData 3 2 2 2 3 5" xfId="22581"/>
    <cellStyle name="SAPBEXaggData 3 2 2 2 3 5 2" xfId="22582"/>
    <cellStyle name="SAPBEXaggData 3 2 2 2 3 5 3" xfId="22583"/>
    <cellStyle name="SAPBEXaggData 3 2 2 2 3 6" xfId="22584"/>
    <cellStyle name="SAPBEXaggData 3 2 2 2 3 6 2" xfId="22585"/>
    <cellStyle name="SAPBEXaggData 3 2 2 2 3 7" xfId="22586"/>
    <cellStyle name="SAPBEXaggData 3 2 2 2 3 8" xfId="22587"/>
    <cellStyle name="SAPBEXaggData 3 2 2 2 3 9" xfId="22588"/>
    <cellStyle name="SAPBEXaggData 3 2 2 2 4" xfId="1515"/>
    <cellStyle name="SAPBEXaggData 3 2 2 2 4 2" xfId="22589"/>
    <cellStyle name="SAPBEXaggData 3 2 2 2 4 2 2" xfId="22590"/>
    <cellStyle name="SAPBEXaggData 3 2 2 2 4 3" xfId="22591"/>
    <cellStyle name="SAPBEXaggData 3 2 2 2 5" xfId="22592"/>
    <cellStyle name="SAPBEXaggData 3 2 2 2 5 2" xfId="22593"/>
    <cellStyle name="SAPBEXaggData 3 2 2 2 5 3" xfId="22594"/>
    <cellStyle name="SAPBEXaggData 3 2 2 2 6" xfId="22595"/>
    <cellStyle name="SAPBEXaggData 3 2 2 3" xfId="1516"/>
    <cellStyle name="SAPBEXaggData 3 2 2 3 2" xfId="1517"/>
    <cellStyle name="SAPBEXaggData 3 2 2 3 2 2" xfId="22596"/>
    <cellStyle name="SAPBEXaggData 3 2 2 3 2 2 2" xfId="22597"/>
    <cellStyle name="SAPBEXaggData 3 2 2 3 2 2 2 2" xfId="22598"/>
    <cellStyle name="SAPBEXaggData 3 2 2 3 2 2 3" xfId="22599"/>
    <cellStyle name="SAPBEXaggData 3 2 2 3 2 3" xfId="22600"/>
    <cellStyle name="SAPBEXaggData 3 2 2 3 2 3 2" xfId="22601"/>
    <cellStyle name="SAPBEXaggData 3 2 2 3 2 3 2 2" xfId="22602"/>
    <cellStyle name="SAPBEXaggData 3 2 2 3 2 3 3" xfId="22603"/>
    <cellStyle name="SAPBEXaggData 3 2 2 3 2 4" xfId="22604"/>
    <cellStyle name="SAPBEXaggData 3 2 2 3 2 4 2" xfId="22605"/>
    <cellStyle name="SAPBEXaggData 3 2 2 3 2 4 3" xfId="22606"/>
    <cellStyle name="SAPBEXaggData 3 2 2 3 2 5" xfId="22607"/>
    <cellStyle name="SAPBEXaggData 3 2 2 3 2 5 2" xfId="22608"/>
    <cellStyle name="SAPBEXaggData 3 2 2 3 2 6" xfId="22609"/>
    <cellStyle name="SAPBEXaggData 3 2 2 3 2 7" xfId="22610"/>
    <cellStyle name="SAPBEXaggData 3 2 2 3 2 8" xfId="22611"/>
    <cellStyle name="SAPBEXaggData 3 2 2 3 2 9" xfId="22612"/>
    <cellStyle name="SAPBEXaggData 3 2 2 3 3" xfId="1518"/>
    <cellStyle name="SAPBEXaggData 3 2 2 3 3 2" xfId="22613"/>
    <cellStyle name="SAPBEXaggData 3 2 2 3 3 2 2" xfId="22614"/>
    <cellStyle name="SAPBEXaggData 3 2 2 3 3 3" xfId="22615"/>
    <cellStyle name="SAPBEXaggData 3 2 2 3 4" xfId="1519"/>
    <cellStyle name="SAPBEXaggData 3 2 2 3 4 2" xfId="22616"/>
    <cellStyle name="SAPBEXaggData 3 2 2 3 4 3" xfId="22617"/>
    <cellStyle name="SAPBEXaggData 3 2 2 3 5" xfId="22618"/>
    <cellStyle name="SAPBEXaggData 3 2 2 3 6" xfId="22619"/>
    <cellStyle name="SAPBEXaggData 3 2 2 4" xfId="1520"/>
    <cellStyle name="SAPBEXaggData 3 2 2 4 10" xfId="22620"/>
    <cellStyle name="SAPBEXaggData 3 2 2 4 11" xfId="22621"/>
    <cellStyle name="SAPBEXaggData 3 2 2 4 2" xfId="1521"/>
    <cellStyle name="SAPBEXaggData 3 2 2 4 2 10" xfId="22622"/>
    <cellStyle name="SAPBEXaggData 3 2 2 4 2 2" xfId="1522"/>
    <cellStyle name="SAPBEXaggData 3 2 2 4 2 2 2" xfId="22623"/>
    <cellStyle name="SAPBEXaggData 3 2 2 4 2 2 2 2" xfId="22624"/>
    <cellStyle name="SAPBEXaggData 3 2 2 4 2 2 3" xfId="22625"/>
    <cellStyle name="SAPBEXaggData 3 2 2 4 2 3" xfId="22626"/>
    <cellStyle name="SAPBEXaggData 3 2 2 4 2 3 2" xfId="22627"/>
    <cellStyle name="SAPBEXaggData 3 2 2 4 2 3 2 2" xfId="22628"/>
    <cellStyle name="SAPBEXaggData 3 2 2 4 2 3 3" xfId="22629"/>
    <cellStyle name="SAPBEXaggData 3 2 2 4 2 4" xfId="22630"/>
    <cellStyle name="SAPBEXaggData 3 2 2 4 2 4 2" xfId="22631"/>
    <cellStyle name="SAPBEXaggData 3 2 2 4 2 4 3" xfId="22632"/>
    <cellStyle name="SAPBEXaggData 3 2 2 4 2 5" xfId="22633"/>
    <cellStyle name="SAPBEXaggData 3 2 2 4 2 5 2" xfId="22634"/>
    <cellStyle name="SAPBEXaggData 3 2 2 4 2 5 3" xfId="22635"/>
    <cellStyle name="SAPBEXaggData 3 2 2 4 2 6" xfId="22636"/>
    <cellStyle name="SAPBEXaggData 3 2 2 4 2 6 2" xfId="22637"/>
    <cellStyle name="SAPBEXaggData 3 2 2 4 2 7" xfId="22638"/>
    <cellStyle name="SAPBEXaggData 3 2 2 4 2 8" xfId="22639"/>
    <cellStyle name="SAPBEXaggData 3 2 2 4 2 9" xfId="22640"/>
    <cellStyle name="SAPBEXaggData 3 2 2 4 3" xfId="1523"/>
    <cellStyle name="SAPBEXaggData 3 2 2 4 3 2" xfId="22641"/>
    <cellStyle name="SAPBEXaggData 3 2 2 4 3 2 2" xfId="22642"/>
    <cellStyle name="SAPBEXaggData 3 2 2 4 3 3" xfId="22643"/>
    <cellStyle name="SAPBEXaggData 3 2 2 4 4" xfId="22644"/>
    <cellStyle name="SAPBEXaggData 3 2 2 4 4 2" xfId="22645"/>
    <cellStyle name="SAPBEXaggData 3 2 2 4 4 2 2" xfId="22646"/>
    <cellStyle name="SAPBEXaggData 3 2 2 4 4 3" xfId="22647"/>
    <cellStyle name="SAPBEXaggData 3 2 2 4 5" xfId="22648"/>
    <cellStyle name="SAPBEXaggData 3 2 2 4 5 2" xfId="22649"/>
    <cellStyle name="SAPBEXaggData 3 2 2 4 5 3" xfId="22650"/>
    <cellStyle name="SAPBEXaggData 3 2 2 4 6" xfId="22651"/>
    <cellStyle name="SAPBEXaggData 3 2 2 4 6 2" xfId="22652"/>
    <cellStyle name="SAPBEXaggData 3 2 2 4 6 3" xfId="22653"/>
    <cellStyle name="SAPBEXaggData 3 2 2 4 7" xfId="22654"/>
    <cellStyle name="SAPBEXaggData 3 2 2 4 7 2" xfId="22655"/>
    <cellStyle name="SAPBEXaggData 3 2 2 4 8" xfId="22656"/>
    <cellStyle name="SAPBEXaggData 3 2 2 4 9" xfId="22657"/>
    <cellStyle name="SAPBEXaggData 3 2 2 5" xfId="1524"/>
    <cellStyle name="SAPBEXaggData 3 2 2 5 10" xfId="22658"/>
    <cellStyle name="SAPBEXaggData 3 2 2 5 11" xfId="22659"/>
    <cellStyle name="SAPBEXaggData 3 2 2 5 2" xfId="1525"/>
    <cellStyle name="SAPBEXaggData 3 2 2 5 2 10" xfId="22660"/>
    <cellStyle name="SAPBEXaggData 3 2 2 5 2 2" xfId="1526"/>
    <cellStyle name="SAPBEXaggData 3 2 2 5 2 2 2" xfId="22661"/>
    <cellStyle name="SAPBEXaggData 3 2 2 5 2 2 2 2" xfId="22662"/>
    <cellStyle name="SAPBEXaggData 3 2 2 5 2 2 3" xfId="22663"/>
    <cellStyle name="SAPBEXaggData 3 2 2 5 2 3" xfId="1527"/>
    <cellStyle name="SAPBEXaggData 3 2 2 5 2 3 2" xfId="22664"/>
    <cellStyle name="SAPBEXaggData 3 2 2 5 2 3 2 2" xfId="22665"/>
    <cellStyle name="SAPBEXaggData 3 2 2 5 2 3 3" xfId="22666"/>
    <cellStyle name="SAPBEXaggData 3 2 2 5 2 4" xfId="22667"/>
    <cellStyle name="SAPBEXaggData 3 2 2 5 2 4 2" xfId="22668"/>
    <cellStyle name="SAPBEXaggData 3 2 2 5 2 4 3" xfId="22669"/>
    <cellStyle name="SAPBEXaggData 3 2 2 5 2 5" xfId="22670"/>
    <cellStyle name="SAPBEXaggData 3 2 2 5 2 5 2" xfId="22671"/>
    <cellStyle name="SAPBEXaggData 3 2 2 5 2 5 3" xfId="22672"/>
    <cellStyle name="SAPBEXaggData 3 2 2 5 2 6" xfId="22673"/>
    <cellStyle name="SAPBEXaggData 3 2 2 5 2 6 2" xfId="22674"/>
    <cellStyle name="SAPBEXaggData 3 2 2 5 2 6 3" xfId="22675"/>
    <cellStyle name="SAPBEXaggData 3 2 2 5 2 7" xfId="22676"/>
    <cellStyle name="SAPBEXaggData 3 2 2 5 2 7 2" xfId="22677"/>
    <cellStyle name="SAPBEXaggData 3 2 2 5 2 8" xfId="22678"/>
    <cellStyle name="SAPBEXaggData 3 2 2 5 2 9" xfId="22679"/>
    <cellStyle name="SAPBEXaggData 3 2 2 5 3" xfId="1528"/>
    <cellStyle name="SAPBEXaggData 3 2 2 5 3 2" xfId="22680"/>
    <cellStyle name="SAPBEXaggData 3 2 2 5 3 2 2" xfId="22681"/>
    <cellStyle name="SAPBEXaggData 3 2 2 5 3 3" xfId="22682"/>
    <cellStyle name="SAPBEXaggData 3 2 2 5 4" xfId="1529"/>
    <cellStyle name="SAPBEXaggData 3 2 2 5 4 2" xfId="22683"/>
    <cellStyle name="SAPBEXaggData 3 2 2 5 4 2 2" xfId="22684"/>
    <cellStyle name="SAPBEXaggData 3 2 2 5 4 3" xfId="22685"/>
    <cellStyle name="SAPBEXaggData 3 2 2 5 5" xfId="22686"/>
    <cellStyle name="SAPBEXaggData 3 2 2 5 5 2" xfId="22687"/>
    <cellStyle name="SAPBEXaggData 3 2 2 5 5 3" xfId="22688"/>
    <cellStyle name="SAPBEXaggData 3 2 2 5 6" xfId="22689"/>
    <cellStyle name="SAPBEXaggData 3 2 2 5 6 2" xfId="22690"/>
    <cellStyle name="SAPBEXaggData 3 2 2 5 6 3" xfId="22691"/>
    <cellStyle name="SAPBEXaggData 3 2 2 5 7" xfId="22692"/>
    <cellStyle name="SAPBEXaggData 3 2 2 5 7 2" xfId="22693"/>
    <cellStyle name="SAPBEXaggData 3 2 2 5 7 3" xfId="22694"/>
    <cellStyle name="SAPBEXaggData 3 2 2 5 8" xfId="22695"/>
    <cellStyle name="SAPBEXaggData 3 2 2 5 8 2" xfId="22696"/>
    <cellStyle name="SAPBEXaggData 3 2 2 5 9" xfId="22697"/>
    <cellStyle name="SAPBEXaggData 3 2 2 6" xfId="1530"/>
    <cellStyle name="SAPBEXaggData 3 2 2 6 2" xfId="1531"/>
    <cellStyle name="SAPBEXaggData 3 2 2 6 2 2" xfId="1532"/>
    <cellStyle name="SAPBEXaggData 3 2 2 6 2 2 2" xfId="22698"/>
    <cellStyle name="SAPBEXaggData 3 2 2 6 2 2 3" xfId="22699"/>
    <cellStyle name="SAPBEXaggData 3 2 2 6 2 3" xfId="1533"/>
    <cellStyle name="SAPBEXaggData 3 2 2 6 2 3 2" xfId="22700"/>
    <cellStyle name="SAPBEXaggData 3 2 2 6 2 3 3" xfId="22701"/>
    <cellStyle name="SAPBEXaggData 3 2 2 6 2 4" xfId="22702"/>
    <cellStyle name="SAPBEXaggData 3 2 2 6 2 5" xfId="22703"/>
    <cellStyle name="SAPBEXaggData 3 2 2 6 3" xfId="1534"/>
    <cellStyle name="SAPBEXaggData 3 2 2 6 3 2" xfId="22704"/>
    <cellStyle name="SAPBEXaggData 3 2 2 6 3 3" xfId="22705"/>
    <cellStyle name="SAPBEXaggData 3 2 2 6 4" xfId="1535"/>
    <cellStyle name="SAPBEXaggData 3 2 2 6 4 2" xfId="22706"/>
    <cellStyle name="SAPBEXaggData 3 2 2 6 4 3" xfId="22707"/>
    <cellStyle name="SAPBEXaggData 3 2 2 6 5" xfId="22708"/>
    <cellStyle name="SAPBEXaggData 3 2 2 6 5 2" xfId="22709"/>
    <cellStyle name="SAPBEXaggData 3 2 2 6 6" xfId="22710"/>
    <cellStyle name="SAPBEXaggData 3 2 2 6 7" xfId="22711"/>
    <cellStyle name="SAPBEXaggData 3 2 2 7" xfId="1536"/>
    <cellStyle name="SAPBEXaggData 3 2 2 7 2" xfId="1537"/>
    <cellStyle name="SAPBEXaggData 3 2 2 7 2 2" xfId="1538"/>
    <cellStyle name="SAPBEXaggData 3 2 2 7 2 2 2" xfId="22712"/>
    <cellStyle name="SAPBEXaggData 3 2 2 7 2 2 3" xfId="22713"/>
    <cellStyle name="SAPBEXaggData 3 2 2 7 2 3" xfId="1539"/>
    <cellStyle name="SAPBEXaggData 3 2 2 7 2 3 2" xfId="22714"/>
    <cellStyle name="SAPBEXaggData 3 2 2 7 2 3 3" xfId="22715"/>
    <cellStyle name="SAPBEXaggData 3 2 2 7 2 4" xfId="22716"/>
    <cellStyle name="SAPBEXaggData 3 2 2 7 2 5" xfId="22717"/>
    <cellStyle name="SAPBEXaggData 3 2 2 7 3" xfId="1540"/>
    <cellStyle name="SAPBEXaggData 3 2 2 7 3 2" xfId="22718"/>
    <cellStyle name="SAPBEXaggData 3 2 2 7 3 3" xfId="22719"/>
    <cellStyle name="SAPBEXaggData 3 2 2 7 4" xfId="1541"/>
    <cellStyle name="SAPBEXaggData 3 2 2 7 4 2" xfId="22720"/>
    <cellStyle name="SAPBEXaggData 3 2 2 7 4 3" xfId="22721"/>
    <cellStyle name="SAPBEXaggData 3 2 2 7 5" xfId="22722"/>
    <cellStyle name="SAPBEXaggData 3 2 2 7 6" xfId="22723"/>
    <cellStyle name="SAPBEXaggData 3 2 2 8" xfId="1542"/>
    <cellStyle name="SAPBEXaggData 3 2 2 8 2" xfId="1543"/>
    <cellStyle name="SAPBEXaggData 3 2 2 8 2 2" xfId="22724"/>
    <cellStyle name="SAPBEXaggData 3 2 2 8 2 3" xfId="22725"/>
    <cellStyle name="SAPBEXaggData 3 2 2 8 3" xfId="1544"/>
    <cellStyle name="SAPBEXaggData 3 2 2 8 3 2" xfId="22726"/>
    <cellStyle name="SAPBEXaggData 3 2 2 8 3 3" xfId="22727"/>
    <cellStyle name="SAPBEXaggData 3 2 2 8 4" xfId="22728"/>
    <cellStyle name="SAPBEXaggData 3 2 2 8 5" xfId="22729"/>
    <cellStyle name="SAPBEXaggData 3 2 2 9" xfId="1545"/>
    <cellStyle name="SAPBEXaggData 3 2 2 9 2" xfId="1546"/>
    <cellStyle name="SAPBEXaggData 3 2 2 9 2 2" xfId="22730"/>
    <cellStyle name="SAPBEXaggData 3 2 2 9 2 3" xfId="22731"/>
    <cellStyle name="SAPBEXaggData 3 2 2 9 3" xfId="1547"/>
    <cellStyle name="SAPBEXaggData 3 2 2 9 3 2" xfId="22732"/>
    <cellStyle name="SAPBEXaggData 3 2 2 9 3 3" xfId="22733"/>
    <cellStyle name="SAPBEXaggData 3 2 2 9 4" xfId="22734"/>
    <cellStyle name="SAPBEXaggData 3 2 2 9 5" xfId="22735"/>
    <cellStyle name="SAPBEXaggData 3 2 3" xfId="1548"/>
    <cellStyle name="SAPBEXaggData 3 2 3 10" xfId="1549"/>
    <cellStyle name="SAPBEXaggData 3 2 3 10 2" xfId="1550"/>
    <cellStyle name="SAPBEXaggData 3 2 3 10 2 2" xfId="22736"/>
    <cellStyle name="SAPBEXaggData 3 2 3 10 2 3" xfId="22737"/>
    <cellStyle name="SAPBEXaggData 3 2 3 10 3" xfId="1551"/>
    <cellStyle name="SAPBEXaggData 3 2 3 10 3 2" xfId="22738"/>
    <cellStyle name="SAPBEXaggData 3 2 3 10 3 3" xfId="22739"/>
    <cellStyle name="SAPBEXaggData 3 2 3 10 4" xfId="22740"/>
    <cellStyle name="SAPBEXaggData 3 2 3 10 5" xfId="22741"/>
    <cellStyle name="SAPBEXaggData 3 2 3 11" xfId="22742"/>
    <cellStyle name="SAPBEXaggData 3 2 3 11 2" xfId="22743"/>
    <cellStyle name="SAPBEXaggData 3 2 3 11 3" xfId="22744"/>
    <cellStyle name="SAPBEXaggData 3 2 3 12" xfId="22745"/>
    <cellStyle name="SAPBEXaggData 3 2 3 2" xfId="1552"/>
    <cellStyle name="SAPBEXaggData 3 2 3 2 2" xfId="1553"/>
    <cellStyle name="SAPBEXaggData 3 2 3 2 2 2" xfId="1554"/>
    <cellStyle name="SAPBEXaggData 3 2 3 2 2 2 2" xfId="22746"/>
    <cellStyle name="SAPBEXaggData 3 2 3 2 2 2 2 2" xfId="22747"/>
    <cellStyle name="SAPBEXaggData 3 2 3 2 2 2 2 2 2" xfId="22748"/>
    <cellStyle name="SAPBEXaggData 3 2 3 2 2 2 2 3" xfId="22749"/>
    <cellStyle name="SAPBEXaggData 3 2 3 2 2 2 3" xfId="22750"/>
    <cellStyle name="SAPBEXaggData 3 2 3 2 2 2 3 2" xfId="22751"/>
    <cellStyle name="SAPBEXaggData 3 2 3 2 2 2 3 3" xfId="22752"/>
    <cellStyle name="SAPBEXaggData 3 2 3 2 2 2 4" xfId="22753"/>
    <cellStyle name="SAPBEXaggData 3 2 3 2 2 2 4 2" xfId="22754"/>
    <cellStyle name="SAPBEXaggData 3 2 3 2 2 2 4 3" xfId="22755"/>
    <cellStyle name="SAPBEXaggData 3 2 3 2 2 2 5" xfId="22756"/>
    <cellStyle name="SAPBEXaggData 3 2 3 2 2 2 5 2" xfId="22757"/>
    <cellStyle name="SAPBEXaggData 3 2 3 2 2 2 6" xfId="22758"/>
    <cellStyle name="SAPBEXaggData 3 2 3 2 2 2 7" xfId="22759"/>
    <cellStyle name="SAPBEXaggData 3 2 3 2 2 2 8" xfId="22760"/>
    <cellStyle name="SAPBEXaggData 3 2 3 2 2 2 9" xfId="22761"/>
    <cellStyle name="SAPBEXaggData 3 2 3 2 2 3" xfId="22762"/>
    <cellStyle name="SAPBEXaggData 3 2 3 2 2 3 2" xfId="22763"/>
    <cellStyle name="SAPBEXaggData 3 2 3 2 2 3 2 2" xfId="22764"/>
    <cellStyle name="SAPBEXaggData 3 2 3 2 2 3 3" xfId="22765"/>
    <cellStyle name="SAPBEXaggData 3 2 3 2 2 4" xfId="22766"/>
    <cellStyle name="SAPBEXaggData 3 2 3 2 2 4 2" xfId="22767"/>
    <cellStyle name="SAPBEXaggData 3 2 3 2 2 4 3" xfId="22768"/>
    <cellStyle name="SAPBEXaggData 3 2 3 2 2 5" xfId="22769"/>
    <cellStyle name="SAPBEXaggData 3 2 3 2 2 6" xfId="22770"/>
    <cellStyle name="SAPBEXaggData 3 2 3 2 3" xfId="1555"/>
    <cellStyle name="SAPBEXaggData 3 2 3 2 3 2" xfId="22771"/>
    <cellStyle name="SAPBEXaggData 3 2 3 2 3 2 2" xfId="22772"/>
    <cellStyle name="SAPBEXaggData 3 2 3 2 3 2 2 2" xfId="22773"/>
    <cellStyle name="SAPBEXaggData 3 2 3 2 3 2 3" xfId="22774"/>
    <cellStyle name="SAPBEXaggData 3 2 3 2 3 3" xfId="22775"/>
    <cellStyle name="SAPBEXaggData 3 2 3 2 3 3 2" xfId="22776"/>
    <cellStyle name="SAPBEXaggData 3 2 3 2 3 3 3" xfId="22777"/>
    <cellStyle name="SAPBEXaggData 3 2 3 2 3 4" xfId="22778"/>
    <cellStyle name="SAPBEXaggData 3 2 3 2 3 4 2" xfId="22779"/>
    <cellStyle name="SAPBEXaggData 3 2 3 2 3 4 3" xfId="22780"/>
    <cellStyle name="SAPBEXaggData 3 2 3 2 3 5" xfId="22781"/>
    <cellStyle name="SAPBEXaggData 3 2 3 2 3 5 2" xfId="22782"/>
    <cellStyle name="SAPBEXaggData 3 2 3 2 3 5 3" xfId="22783"/>
    <cellStyle name="SAPBEXaggData 3 2 3 2 3 6" xfId="22784"/>
    <cellStyle name="SAPBEXaggData 3 2 3 2 3 6 2" xfId="22785"/>
    <cellStyle name="SAPBEXaggData 3 2 3 2 3 7" xfId="22786"/>
    <cellStyle name="SAPBEXaggData 3 2 3 2 3 8" xfId="22787"/>
    <cellStyle name="SAPBEXaggData 3 2 3 2 3 9" xfId="22788"/>
    <cellStyle name="SAPBEXaggData 3 2 3 2 4" xfId="1556"/>
    <cellStyle name="SAPBEXaggData 3 2 3 2 4 2" xfId="22789"/>
    <cellStyle name="SAPBEXaggData 3 2 3 2 4 2 2" xfId="22790"/>
    <cellStyle name="SAPBEXaggData 3 2 3 2 4 3" xfId="22791"/>
    <cellStyle name="SAPBEXaggData 3 2 3 2 5" xfId="22792"/>
    <cellStyle name="SAPBEXaggData 3 2 3 2 5 2" xfId="22793"/>
    <cellStyle name="SAPBEXaggData 3 2 3 2 5 3" xfId="22794"/>
    <cellStyle name="SAPBEXaggData 3 2 3 2 6" xfId="22795"/>
    <cellStyle name="SAPBEXaggData 3 2 3 3" xfId="1557"/>
    <cellStyle name="SAPBEXaggData 3 2 3 3 2" xfId="1558"/>
    <cellStyle name="SAPBEXaggData 3 2 3 3 2 2" xfId="22796"/>
    <cellStyle name="SAPBEXaggData 3 2 3 3 2 2 2" xfId="22797"/>
    <cellStyle name="SAPBEXaggData 3 2 3 3 2 2 2 2" xfId="22798"/>
    <cellStyle name="SAPBEXaggData 3 2 3 3 2 2 3" xfId="22799"/>
    <cellStyle name="SAPBEXaggData 3 2 3 3 2 3" xfId="22800"/>
    <cellStyle name="SAPBEXaggData 3 2 3 3 2 3 2" xfId="22801"/>
    <cellStyle name="SAPBEXaggData 3 2 3 3 2 3 2 2" xfId="22802"/>
    <cellStyle name="SAPBEXaggData 3 2 3 3 2 3 3" xfId="22803"/>
    <cellStyle name="SAPBEXaggData 3 2 3 3 2 4" xfId="22804"/>
    <cellStyle name="SAPBEXaggData 3 2 3 3 2 4 2" xfId="22805"/>
    <cellStyle name="SAPBEXaggData 3 2 3 3 2 4 3" xfId="22806"/>
    <cellStyle name="SAPBEXaggData 3 2 3 3 2 5" xfId="22807"/>
    <cellStyle name="SAPBEXaggData 3 2 3 3 2 5 2" xfId="22808"/>
    <cellStyle name="SAPBEXaggData 3 2 3 3 2 6" xfId="22809"/>
    <cellStyle name="SAPBEXaggData 3 2 3 3 2 7" xfId="22810"/>
    <cellStyle name="SAPBEXaggData 3 2 3 3 2 8" xfId="22811"/>
    <cellStyle name="SAPBEXaggData 3 2 3 3 2 9" xfId="22812"/>
    <cellStyle name="SAPBEXaggData 3 2 3 3 3" xfId="1559"/>
    <cellStyle name="SAPBEXaggData 3 2 3 3 3 2" xfId="22813"/>
    <cellStyle name="SAPBEXaggData 3 2 3 3 3 2 2" xfId="22814"/>
    <cellStyle name="SAPBEXaggData 3 2 3 3 3 3" xfId="22815"/>
    <cellStyle name="SAPBEXaggData 3 2 3 3 4" xfId="1560"/>
    <cellStyle name="SAPBEXaggData 3 2 3 3 4 2" xfId="22816"/>
    <cellStyle name="SAPBEXaggData 3 2 3 3 4 3" xfId="22817"/>
    <cellStyle name="SAPBEXaggData 3 2 3 3 5" xfId="22818"/>
    <cellStyle name="SAPBEXaggData 3 2 3 3 6" xfId="22819"/>
    <cellStyle name="SAPBEXaggData 3 2 3 4" xfId="1561"/>
    <cellStyle name="SAPBEXaggData 3 2 3 4 10" xfId="22820"/>
    <cellStyle name="SAPBEXaggData 3 2 3 4 11" xfId="22821"/>
    <cellStyle name="SAPBEXaggData 3 2 3 4 2" xfId="1562"/>
    <cellStyle name="SAPBEXaggData 3 2 3 4 2 10" xfId="22822"/>
    <cellStyle name="SAPBEXaggData 3 2 3 4 2 2" xfId="1563"/>
    <cellStyle name="SAPBEXaggData 3 2 3 4 2 2 2" xfId="22823"/>
    <cellStyle name="SAPBEXaggData 3 2 3 4 2 2 2 2" xfId="22824"/>
    <cellStyle name="SAPBEXaggData 3 2 3 4 2 2 3" xfId="22825"/>
    <cellStyle name="SAPBEXaggData 3 2 3 4 2 3" xfId="22826"/>
    <cellStyle name="SAPBEXaggData 3 2 3 4 2 3 2" xfId="22827"/>
    <cellStyle name="SAPBEXaggData 3 2 3 4 2 3 2 2" xfId="22828"/>
    <cellStyle name="SAPBEXaggData 3 2 3 4 2 3 3" xfId="22829"/>
    <cellStyle name="SAPBEXaggData 3 2 3 4 2 4" xfId="22830"/>
    <cellStyle name="SAPBEXaggData 3 2 3 4 2 4 2" xfId="22831"/>
    <cellStyle name="SAPBEXaggData 3 2 3 4 2 4 3" xfId="22832"/>
    <cellStyle name="SAPBEXaggData 3 2 3 4 2 5" xfId="22833"/>
    <cellStyle name="SAPBEXaggData 3 2 3 4 2 5 2" xfId="22834"/>
    <cellStyle name="SAPBEXaggData 3 2 3 4 2 5 3" xfId="22835"/>
    <cellStyle name="SAPBEXaggData 3 2 3 4 2 6" xfId="22836"/>
    <cellStyle name="SAPBEXaggData 3 2 3 4 2 6 2" xfId="22837"/>
    <cellStyle name="SAPBEXaggData 3 2 3 4 2 7" xfId="22838"/>
    <cellStyle name="SAPBEXaggData 3 2 3 4 2 8" xfId="22839"/>
    <cellStyle name="SAPBEXaggData 3 2 3 4 2 9" xfId="22840"/>
    <cellStyle name="SAPBEXaggData 3 2 3 4 3" xfId="1564"/>
    <cellStyle name="SAPBEXaggData 3 2 3 4 3 2" xfId="22841"/>
    <cellStyle name="SAPBEXaggData 3 2 3 4 3 2 2" xfId="22842"/>
    <cellStyle name="SAPBEXaggData 3 2 3 4 3 3" xfId="22843"/>
    <cellStyle name="SAPBEXaggData 3 2 3 4 4" xfId="22844"/>
    <cellStyle name="SAPBEXaggData 3 2 3 4 4 2" xfId="22845"/>
    <cellStyle name="SAPBEXaggData 3 2 3 4 4 2 2" xfId="22846"/>
    <cellStyle name="SAPBEXaggData 3 2 3 4 4 3" xfId="22847"/>
    <cellStyle name="SAPBEXaggData 3 2 3 4 5" xfId="22848"/>
    <cellStyle name="SAPBEXaggData 3 2 3 4 5 2" xfId="22849"/>
    <cellStyle name="SAPBEXaggData 3 2 3 4 5 3" xfId="22850"/>
    <cellStyle name="SAPBEXaggData 3 2 3 4 6" xfId="22851"/>
    <cellStyle name="SAPBEXaggData 3 2 3 4 6 2" xfId="22852"/>
    <cellStyle name="SAPBEXaggData 3 2 3 4 6 3" xfId="22853"/>
    <cellStyle name="SAPBEXaggData 3 2 3 4 7" xfId="22854"/>
    <cellStyle name="SAPBEXaggData 3 2 3 4 7 2" xfId="22855"/>
    <cellStyle name="SAPBEXaggData 3 2 3 4 8" xfId="22856"/>
    <cellStyle name="SAPBEXaggData 3 2 3 4 9" xfId="22857"/>
    <cellStyle name="SAPBEXaggData 3 2 3 5" xfId="1565"/>
    <cellStyle name="SAPBEXaggData 3 2 3 5 10" xfId="22858"/>
    <cellStyle name="SAPBEXaggData 3 2 3 5 11" xfId="22859"/>
    <cellStyle name="SAPBEXaggData 3 2 3 5 2" xfId="1566"/>
    <cellStyle name="SAPBEXaggData 3 2 3 5 2 10" xfId="22860"/>
    <cellStyle name="SAPBEXaggData 3 2 3 5 2 2" xfId="1567"/>
    <cellStyle name="SAPBEXaggData 3 2 3 5 2 2 2" xfId="22861"/>
    <cellStyle name="SAPBEXaggData 3 2 3 5 2 2 2 2" xfId="22862"/>
    <cellStyle name="SAPBEXaggData 3 2 3 5 2 2 3" xfId="22863"/>
    <cellStyle name="SAPBEXaggData 3 2 3 5 2 3" xfId="1568"/>
    <cellStyle name="SAPBEXaggData 3 2 3 5 2 3 2" xfId="22864"/>
    <cellStyle name="SAPBEXaggData 3 2 3 5 2 3 2 2" xfId="22865"/>
    <cellStyle name="SAPBEXaggData 3 2 3 5 2 3 3" xfId="22866"/>
    <cellStyle name="SAPBEXaggData 3 2 3 5 2 4" xfId="22867"/>
    <cellStyle name="SAPBEXaggData 3 2 3 5 2 4 2" xfId="22868"/>
    <cellStyle name="SAPBEXaggData 3 2 3 5 2 4 3" xfId="22869"/>
    <cellStyle name="SAPBEXaggData 3 2 3 5 2 5" xfId="22870"/>
    <cellStyle name="SAPBEXaggData 3 2 3 5 2 5 2" xfId="22871"/>
    <cellStyle name="SAPBEXaggData 3 2 3 5 2 5 3" xfId="22872"/>
    <cellStyle name="SAPBEXaggData 3 2 3 5 2 6" xfId="22873"/>
    <cellStyle name="SAPBEXaggData 3 2 3 5 2 6 2" xfId="22874"/>
    <cellStyle name="SAPBEXaggData 3 2 3 5 2 6 3" xfId="22875"/>
    <cellStyle name="SAPBEXaggData 3 2 3 5 2 7" xfId="22876"/>
    <cellStyle name="SAPBEXaggData 3 2 3 5 2 7 2" xfId="22877"/>
    <cellStyle name="SAPBEXaggData 3 2 3 5 2 8" xfId="22878"/>
    <cellStyle name="SAPBEXaggData 3 2 3 5 2 9" xfId="22879"/>
    <cellStyle name="SAPBEXaggData 3 2 3 5 3" xfId="1569"/>
    <cellStyle name="SAPBEXaggData 3 2 3 5 3 2" xfId="22880"/>
    <cellStyle name="SAPBEXaggData 3 2 3 5 3 2 2" xfId="22881"/>
    <cellStyle name="SAPBEXaggData 3 2 3 5 3 3" xfId="22882"/>
    <cellStyle name="SAPBEXaggData 3 2 3 5 4" xfId="1570"/>
    <cellStyle name="SAPBEXaggData 3 2 3 5 4 2" xfId="22883"/>
    <cellStyle name="SAPBEXaggData 3 2 3 5 4 2 2" xfId="22884"/>
    <cellStyle name="SAPBEXaggData 3 2 3 5 4 3" xfId="22885"/>
    <cellStyle name="SAPBEXaggData 3 2 3 5 5" xfId="22886"/>
    <cellStyle name="SAPBEXaggData 3 2 3 5 5 2" xfId="22887"/>
    <cellStyle name="SAPBEXaggData 3 2 3 5 5 3" xfId="22888"/>
    <cellStyle name="SAPBEXaggData 3 2 3 5 6" xfId="22889"/>
    <cellStyle name="SAPBEXaggData 3 2 3 5 6 2" xfId="22890"/>
    <cellStyle name="SAPBEXaggData 3 2 3 5 6 3" xfId="22891"/>
    <cellStyle name="SAPBEXaggData 3 2 3 5 7" xfId="22892"/>
    <cellStyle name="SAPBEXaggData 3 2 3 5 7 2" xfId="22893"/>
    <cellStyle name="SAPBEXaggData 3 2 3 5 7 3" xfId="22894"/>
    <cellStyle name="SAPBEXaggData 3 2 3 5 8" xfId="22895"/>
    <cellStyle name="SAPBEXaggData 3 2 3 5 8 2" xfId="22896"/>
    <cellStyle name="SAPBEXaggData 3 2 3 5 9" xfId="22897"/>
    <cellStyle name="SAPBEXaggData 3 2 3 6" xfId="1571"/>
    <cellStyle name="SAPBEXaggData 3 2 3 6 2" xfId="1572"/>
    <cellStyle name="SAPBEXaggData 3 2 3 6 2 2" xfId="1573"/>
    <cellStyle name="SAPBEXaggData 3 2 3 6 2 2 2" xfId="22898"/>
    <cellStyle name="SAPBEXaggData 3 2 3 6 2 2 3" xfId="22899"/>
    <cellStyle name="SAPBEXaggData 3 2 3 6 2 3" xfId="1574"/>
    <cellStyle name="SAPBEXaggData 3 2 3 6 2 3 2" xfId="22900"/>
    <cellStyle name="SAPBEXaggData 3 2 3 6 2 3 3" xfId="22901"/>
    <cellStyle name="SAPBEXaggData 3 2 3 6 2 4" xfId="22902"/>
    <cellStyle name="SAPBEXaggData 3 2 3 6 2 5" xfId="22903"/>
    <cellStyle name="SAPBEXaggData 3 2 3 6 3" xfId="1575"/>
    <cellStyle name="SAPBEXaggData 3 2 3 6 3 2" xfId="22904"/>
    <cellStyle name="SAPBEXaggData 3 2 3 6 3 3" xfId="22905"/>
    <cellStyle name="SAPBEXaggData 3 2 3 6 4" xfId="1576"/>
    <cellStyle name="SAPBEXaggData 3 2 3 6 4 2" xfId="22906"/>
    <cellStyle name="SAPBEXaggData 3 2 3 6 4 3" xfId="22907"/>
    <cellStyle name="SAPBEXaggData 3 2 3 6 5" xfId="22908"/>
    <cellStyle name="SAPBEXaggData 3 2 3 6 5 2" xfId="22909"/>
    <cellStyle name="SAPBEXaggData 3 2 3 6 6" xfId="22910"/>
    <cellStyle name="SAPBEXaggData 3 2 3 6 7" xfId="22911"/>
    <cellStyle name="SAPBEXaggData 3 2 3 7" xfId="1577"/>
    <cellStyle name="SAPBEXaggData 3 2 3 7 2" xfId="1578"/>
    <cellStyle name="SAPBEXaggData 3 2 3 7 2 2" xfId="1579"/>
    <cellStyle name="SAPBEXaggData 3 2 3 7 2 2 2" xfId="22912"/>
    <cellStyle name="SAPBEXaggData 3 2 3 7 2 2 3" xfId="22913"/>
    <cellStyle name="SAPBEXaggData 3 2 3 7 2 3" xfId="1580"/>
    <cellStyle name="SAPBEXaggData 3 2 3 7 2 3 2" xfId="22914"/>
    <cellStyle name="SAPBEXaggData 3 2 3 7 2 3 3" xfId="22915"/>
    <cellStyle name="SAPBEXaggData 3 2 3 7 2 4" xfId="22916"/>
    <cellStyle name="SAPBEXaggData 3 2 3 7 2 5" xfId="22917"/>
    <cellStyle name="SAPBEXaggData 3 2 3 7 3" xfId="1581"/>
    <cellStyle name="SAPBEXaggData 3 2 3 7 3 2" xfId="22918"/>
    <cellStyle name="SAPBEXaggData 3 2 3 7 3 3" xfId="22919"/>
    <cellStyle name="SAPBEXaggData 3 2 3 7 4" xfId="1582"/>
    <cellStyle name="SAPBEXaggData 3 2 3 7 4 2" xfId="22920"/>
    <cellStyle name="SAPBEXaggData 3 2 3 7 4 3" xfId="22921"/>
    <cellStyle name="SAPBEXaggData 3 2 3 7 5" xfId="22922"/>
    <cellStyle name="SAPBEXaggData 3 2 3 7 6" xfId="22923"/>
    <cellStyle name="SAPBEXaggData 3 2 3 8" xfId="1583"/>
    <cellStyle name="SAPBEXaggData 3 2 3 8 2" xfId="1584"/>
    <cellStyle name="SAPBEXaggData 3 2 3 8 2 2" xfId="22924"/>
    <cellStyle name="SAPBEXaggData 3 2 3 8 2 3" xfId="22925"/>
    <cellStyle name="SAPBEXaggData 3 2 3 8 3" xfId="1585"/>
    <cellStyle name="SAPBEXaggData 3 2 3 8 3 2" xfId="22926"/>
    <cellStyle name="SAPBEXaggData 3 2 3 8 3 3" xfId="22927"/>
    <cellStyle name="SAPBEXaggData 3 2 3 8 4" xfId="22928"/>
    <cellStyle name="SAPBEXaggData 3 2 3 8 5" xfId="22929"/>
    <cellStyle name="SAPBEXaggData 3 2 3 9" xfId="1586"/>
    <cellStyle name="SAPBEXaggData 3 2 3 9 2" xfId="1587"/>
    <cellStyle name="SAPBEXaggData 3 2 3 9 2 2" xfId="22930"/>
    <cellStyle name="SAPBEXaggData 3 2 3 9 2 3" xfId="22931"/>
    <cellStyle name="SAPBEXaggData 3 2 3 9 3" xfId="1588"/>
    <cellStyle name="SAPBEXaggData 3 2 3 9 3 2" xfId="22932"/>
    <cellStyle name="SAPBEXaggData 3 2 3 9 3 3" xfId="22933"/>
    <cellStyle name="SAPBEXaggData 3 2 3 9 4" xfId="22934"/>
    <cellStyle name="SAPBEXaggData 3 2 3 9 5" xfId="22935"/>
    <cellStyle name="SAPBEXaggData 3 2 4" xfId="1589"/>
    <cellStyle name="SAPBEXaggData 3 2 4 2" xfId="1590"/>
    <cellStyle name="SAPBEXaggData 3 2 4 2 2" xfId="1591"/>
    <cellStyle name="SAPBEXaggData 3 2 4 2 2 2" xfId="22936"/>
    <cellStyle name="SAPBEXaggData 3 2 4 2 2 2 2" xfId="22937"/>
    <cellStyle name="SAPBEXaggData 3 2 4 2 2 2 2 2" xfId="22938"/>
    <cellStyle name="SAPBEXaggData 3 2 4 2 2 2 3" xfId="22939"/>
    <cellStyle name="SAPBEXaggData 3 2 4 2 2 3" xfId="22940"/>
    <cellStyle name="SAPBEXaggData 3 2 4 2 2 3 2" xfId="22941"/>
    <cellStyle name="SAPBEXaggData 3 2 4 2 2 3 3" xfId="22942"/>
    <cellStyle name="SAPBEXaggData 3 2 4 2 2 4" xfId="22943"/>
    <cellStyle name="SAPBEXaggData 3 2 4 2 2 4 2" xfId="22944"/>
    <cellStyle name="SAPBEXaggData 3 2 4 2 2 4 3" xfId="22945"/>
    <cellStyle name="SAPBEXaggData 3 2 4 2 2 5" xfId="22946"/>
    <cellStyle name="SAPBEXaggData 3 2 4 2 2 5 2" xfId="22947"/>
    <cellStyle name="SAPBEXaggData 3 2 4 2 2 6" xfId="22948"/>
    <cellStyle name="SAPBEXaggData 3 2 4 2 2 7" xfId="22949"/>
    <cellStyle name="SAPBEXaggData 3 2 4 2 2 8" xfId="22950"/>
    <cellStyle name="SAPBEXaggData 3 2 4 2 2 9" xfId="22951"/>
    <cellStyle name="SAPBEXaggData 3 2 4 2 3" xfId="22952"/>
    <cellStyle name="SAPBEXaggData 3 2 4 2 3 2" xfId="22953"/>
    <cellStyle name="SAPBEXaggData 3 2 4 2 3 2 2" xfId="22954"/>
    <cellStyle name="SAPBEXaggData 3 2 4 2 3 3" xfId="22955"/>
    <cellStyle name="SAPBEXaggData 3 2 4 2 4" xfId="22956"/>
    <cellStyle name="SAPBEXaggData 3 2 4 2 4 2" xfId="22957"/>
    <cellStyle name="SAPBEXaggData 3 2 4 2 4 3" xfId="22958"/>
    <cellStyle name="SAPBEXaggData 3 2 4 2 5" xfId="22959"/>
    <cellStyle name="SAPBEXaggData 3 2 4 2 6" xfId="22960"/>
    <cellStyle name="SAPBEXaggData 3 2 4 3" xfId="1592"/>
    <cellStyle name="SAPBEXaggData 3 2 4 3 2" xfId="22961"/>
    <cellStyle name="SAPBEXaggData 3 2 4 3 2 2" xfId="22962"/>
    <cellStyle name="SAPBEXaggData 3 2 4 3 2 2 2" xfId="22963"/>
    <cellStyle name="SAPBEXaggData 3 2 4 3 2 3" xfId="22964"/>
    <cellStyle name="SAPBEXaggData 3 2 4 3 3" xfId="22965"/>
    <cellStyle name="SAPBEXaggData 3 2 4 3 3 2" xfId="22966"/>
    <cellStyle name="SAPBEXaggData 3 2 4 3 3 3" xfId="22967"/>
    <cellStyle name="SAPBEXaggData 3 2 4 3 4" xfId="22968"/>
    <cellStyle name="SAPBEXaggData 3 2 4 3 4 2" xfId="22969"/>
    <cellStyle name="SAPBEXaggData 3 2 4 3 4 3" xfId="22970"/>
    <cellStyle name="SAPBEXaggData 3 2 4 3 5" xfId="22971"/>
    <cellStyle name="SAPBEXaggData 3 2 4 3 5 2" xfId="22972"/>
    <cellStyle name="SAPBEXaggData 3 2 4 3 5 3" xfId="22973"/>
    <cellStyle name="SAPBEXaggData 3 2 4 3 6" xfId="22974"/>
    <cellStyle name="SAPBEXaggData 3 2 4 3 6 2" xfId="22975"/>
    <cellStyle name="SAPBEXaggData 3 2 4 3 7" xfId="22976"/>
    <cellStyle name="SAPBEXaggData 3 2 4 3 8" xfId="22977"/>
    <cellStyle name="SAPBEXaggData 3 2 4 3 9" xfId="22978"/>
    <cellStyle name="SAPBEXaggData 3 2 4 4" xfId="1593"/>
    <cellStyle name="SAPBEXaggData 3 2 4 4 2" xfId="22979"/>
    <cellStyle name="SAPBEXaggData 3 2 4 4 2 2" xfId="22980"/>
    <cellStyle name="SAPBEXaggData 3 2 4 4 3" xfId="22981"/>
    <cellStyle name="SAPBEXaggData 3 2 4 5" xfId="22982"/>
    <cellStyle name="SAPBEXaggData 3 2 4 5 2" xfId="22983"/>
    <cellStyle name="SAPBEXaggData 3 2 4 5 3" xfId="22984"/>
    <cellStyle name="SAPBEXaggData 3 2 4 6" xfId="22985"/>
    <cellStyle name="SAPBEXaggData 3 2 5" xfId="1594"/>
    <cellStyle name="SAPBEXaggData 3 2 5 2" xfId="1595"/>
    <cellStyle name="SAPBEXaggData 3 2 5 2 2" xfId="22986"/>
    <cellStyle name="SAPBEXaggData 3 2 5 2 2 2" xfId="22987"/>
    <cellStyle name="SAPBEXaggData 3 2 5 2 2 2 2" xfId="22988"/>
    <cellStyle name="SAPBEXaggData 3 2 5 2 2 3" xfId="22989"/>
    <cellStyle name="SAPBEXaggData 3 2 5 2 3" xfId="22990"/>
    <cellStyle name="SAPBEXaggData 3 2 5 2 3 2" xfId="22991"/>
    <cellStyle name="SAPBEXaggData 3 2 5 2 3 2 2" xfId="22992"/>
    <cellStyle name="SAPBEXaggData 3 2 5 2 3 3" xfId="22993"/>
    <cellStyle name="SAPBEXaggData 3 2 5 2 4" xfId="22994"/>
    <cellStyle name="SAPBEXaggData 3 2 5 2 4 2" xfId="22995"/>
    <cellStyle name="SAPBEXaggData 3 2 5 2 4 3" xfId="22996"/>
    <cellStyle name="SAPBEXaggData 3 2 5 2 5" xfId="22997"/>
    <cellStyle name="SAPBEXaggData 3 2 5 2 5 2" xfId="22998"/>
    <cellStyle name="SAPBEXaggData 3 2 5 2 6" xfId="22999"/>
    <cellStyle name="SAPBEXaggData 3 2 5 2 7" xfId="23000"/>
    <cellStyle name="SAPBEXaggData 3 2 5 2 8" xfId="23001"/>
    <cellStyle name="SAPBEXaggData 3 2 5 2 9" xfId="23002"/>
    <cellStyle name="SAPBEXaggData 3 2 5 3" xfId="1596"/>
    <cellStyle name="SAPBEXaggData 3 2 5 3 2" xfId="23003"/>
    <cellStyle name="SAPBEXaggData 3 2 5 3 2 2" xfId="23004"/>
    <cellStyle name="SAPBEXaggData 3 2 5 3 3" xfId="23005"/>
    <cellStyle name="SAPBEXaggData 3 2 5 4" xfId="1597"/>
    <cellStyle name="SAPBEXaggData 3 2 5 4 2" xfId="23006"/>
    <cellStyle name="SAPBEXaggData 3 2 5 4 3" xfId="23007"/>
    <cellStyle name="SAPBEXaggData 3 2 5 5" xfId="23008"/>
    <cellStyle name="SAPBEXaggData 3 2 5 6" xfId="23009"/>
    <cellStyle name="SAPBEXaggData 3 2 6" xfId="1598"/>
    <cellStyle name="SAPBEXaggData 3 2 6 10" xfId="23010"/>
    <cellStyle name="SAPBEXaggData 3 2 6 11" xfId="23011"/>
    <cellStyle name="SAPBEXaggData 3 2 6 2" xfId="1599"/>
    <cellStyle name="SAPBEXaggData 3 2 6 2 10" xfId="23012"/>
    <cellStyle name="SAPBEXaggData 3 2 6 2 2" xfId="1600"/>
    <cellStyle name="SAPBEXaggData 3 2 6 2 2 2" xfId="23013"/>
    <cellStyle name="SAPBEXaggData 3 2 6 2 2 2 2" xfId="23014"/>
    <cellStyle name="SAPBEXaggData 3 2 6 2 2 3" xfId="23015"/>
    <cellStyle name="SAPBEXaggData 3 2 6 2 3" xfId="23016"/>
    <cellStyle name="SAPBEXaggData 3 2 6 2 3 2" xfId="23017"/>
    <cellStyle name="SAPBEXaggData 3 2 6 2 3 2 2" xfId="23018"/>
    <cellStyle name="SAPBEXaggData 3 2 6 2 3 3" xfId="23019"/>
    <cellStyle name="SAPBEXaggData 3 2 6 2 4" xfId="23020"/>
    <cellStyle name="SAPBEXaggData 3 2 6 2 4 2" xfId="23021"/>
    <cellStyle name="SAPBEXaggData 3 2 6 2 4 3" xfId="23022"/>
    <cellStyle name="SAPBEXaggData 3 2 6 2 5" xfId="23023"/>
    <cellStyle name="SAPBEXaggData 3 2 6 2 5 2" xfId="23024"/>
    <cellStyle name="SAPBEXaggData 3 2 6 2 5 3" xfId="23025"/>
    <cellStyle name="SAPBEXaggData 3 2 6 2 6" xfId="23026"/>
    <cellStyle name="SAPBEXaggData 3 2 6 2 6 2" xfId="23027"/>
    <cellStyle name="SAPBEXaggData 3 2 6 2 7" xfId="23028"/>
    <cellStyle name="SAPBEXaggData 3 2 6 2 8" xfId="23029"/>
    <cellStyle name="SAPBEXaggData 3 2 6 2 9" xfId="23030"/>
    <cellStyle name="SAPBEXaggData 3 2 6 3" xfId="1601"/>
    <cellStyle name="SAPBEXaggData 3 2 6 3 2" xfId="23031"/>
    <cellStyle name="SAPBEXaggData 3 2 6 3 2 2" xfId="23032"/>
    <cellStyle name="SAPBEXaggData 3 2 6 3 3" xfId="23033"/>
    <cellStyle name="SAPBEXaggData 3 2 6 4" xfId="23034"/>
    <cellStyle name="SAPBEXaggData 3 2 6 4 2" xfId="23035"/>
    <cellStyle name="SAPBEXaggData 3 2 6 4 2 2" xfId="23036"/>
    <cellStyle name="SAPBEXaggData 3 2 6 4 3" xfId="23037"/>
    <cellStyle name="SAPBEXaggData 3 2 6 5" xfId="23038"/>
    <cellStyle name="SAPBEXaggData 3 2 6 5 2" xfId="23039"/>
    <cellStyle name="SAPBEXaggData 3 2 6 5 3" xfId="23040"/>
    <cellStyle name="SAPBEXaggData 3 2 6 6" xfId="23041"/>
    <cellStyle name="SAPBEXaggData 3 2 6 6 2" xfId="23042"/>
    <cellStyle name="SAPBEXaggData 3 2 6 6 3" xfId="23043"/>
    <cellStyle name="SAPBEXaggData 3 2 6 7" xfId="23044"/>
    <cellStyle name="SAPBEXaggData 3 2 6 7 2" xfId="23045"/>
    <cellStyle name="SAPBEXaggData 3 2 6 8" xfId="23046"/>
    <cellStyle name="SAPBEXaggData 3 2 6 9" xfId="23047"/>
    <cellStyle name="SAPBEXaggData 3 2 7" xfId="1602"/>
    <cellStyle name="SAPBEXaggData 3 2 7 10" xfId="23048"/>
    <cellStyle name="SAPBEXaggData 3 2 7 11" xfId="23049"/>
    <cellStyle name="SAPBEXaggData 3 2 7 2" xfId="1603"/>
    <cellStyle name="SAPBEXaggData 3 2 7 2 10" xfId="23050"/>
    <cellStyle name="SAPBEXaggData 3 2 7 2 2" xfId="1604"/>
    <cellStyle name="SAPBEXaggData 3 2 7 2 2 2" xfId="23051"/>
    <cellStyle name="SAPBEXaggData 3 2 7 2 2 2 2" xfId="23052"/>
    <cellStyle name="SAPBEXaggData 3 2 7 2 2 3" xfId="23053"/>
    <cellStyle name="SAPBEXaggData 3 2 7 2 3" xfId="1605"/>
    <cellStyle name="SAPBEXaggData 3 2 7 2 3 2" xfId="23054"/>
    <cellStyle name="SAPBEXaggData 3 2 7 2 3 2 2" xfId="23055"/>
    <cellStyle name="SAPBEXaggData 3 2 7 2 3 3" xfId="23056"/>
    <cellStyle name="SAPBEXaggData 3 2 7 2 4" xfId="23057"/>
    <cellStyle name="SAPBEXaggData 3 2 7 2 4 2" xfId="23058"/>
    <cellStyle name="SAPBEXaggData 3 2 7 2 4 3" xfId="23059"/>
    <cellStyle name="SAPBEXaggData 3 2 7 2 5" xfId="23060"/>
    <cellStyle name="SAPBEXaggData 3 2 7 2 5 2" xfId="23061"/>
    <cellStyle name="SAPBEXaggData 3 2 7 2 5 3" xfId="23062"/>
    <cellStyle name="SAPBEXaggData 3 2 7 2 6" xfId="23063"/>
    <cellStyle name="SAPBEXaggData 3 2 7 2 6 2" xfId="23064"/>
    <cellStyle name="SAPBEXaggData 3 2 7 2 6 3" xfId="23065"/>
    <cellStyle name="SAPBEXaggData 3 2 7 2 7" xfId="23066"/>
    <cellStyle name="SAPBEXaggData 3 2 7 2 7 2" xfId="23067"/>
    <cellStyle name="SAPBEXaggData 3 2 7 2 8" xfId="23068"/>
    <cellStyle name="SAPBEXaggData 3 2 7 2 9" xfId="23069"/>
    <cellStyle name="SAPBEXaggData 3 2 7 3" xfId="1606"/>
    <cellStyle name="SAPBEXaggData 3 2 7 3 2" xfId="23070"/>
    <cellStyle name="SAPBEXaggData 3 2 7 3 2 2" xfId="23071"/>
    <cellStyle name="SAPBEXaggData 3 2 7 3 3" xfId="23072"/>
    <cellStyle name="SAPBEXaggData 3 2 7 4" xfId="1607"/>
    <cellStyle name="SAPBEXaggData 3 2 7 4 2" xfId="23073"/>
    <cellStyle name="SAPBEXaggData 3 2 7 4 2 2" xfId="23074"/>
    <cellStyle name="SAPBEXaggData 3 2 7 4 3" xfId="23075"/>
    <cellStyle name="SAPBEXaggData 3 2 7 5" xfId="23076"/>
    <cellStyle name="SAPBEXaggData 3 2 7 5 2" xfId="23077"/>
    <cellStyle name="SAPBEXaggData 3 2 7 5 3" xfId="23078"/>
    <cellStyle name="SAPBEXaggData 3 2 7 6" xfId="23079"/>
    <cellStyle name="SAPBEXaggData 3 2 7 6 2" xfId="23080"/>
    <cellStyle name="SAPBEXaggData 3 2 7 6 3" xfId="23081"/>
    <cellStyle name="SAPBEXaggData 3 2 7 7" xfId="23082"/>
    <cellStyle name="SAPBEXaggData 3 2 7 7 2" xfId="23083"/>
    <cellStyle name="SAPBEXaggData 3 2 7 7 3" xfId="23084"/>
    <cellStyle name="SAPBEXaggData 3 2 7 8" xfId="23085"/>
    <cellStyle name="SAPBEXaggData 3 2 7 8 2" xfId="23086"/>
    <cellStyle name="SAPBEXaggData 3 2 7 9" xfId="23087"/>
    <cellStyle name="SAPBEXaggData 3 2 8" xfId="1608"/>
    <cellStyle name="SAPBEXaggData 3 2 8 2" xfId="1609"/>
    <cellStyle name="SAPBEXaggData 3 2 8 2 2" xfId="1610"/>
    <cellStyle name="SAPBEXaggData 3 2 8 2 2 2" xfId="23088"/>
    <cellStyle name="SAPBEXaggData 3 2 8 2 2 3" xfId="23089"/>
    <cellStyle name="SAPBEXaggData 3 2 8 2 3" xfId="1611"/>
    <cellStyle name="SAPBEXaggData 3 2 8 2 3 2" xfId="23090"/>
    <cellStyle name="SAPBEXaggData 3 2 8 2 3 3" xfId="23091"/>
    <cellStyle name="SAPBEXaggData 3 2 8 2 4" xfId="23092"/>
    <cellStyle name="SAPBEXaggData 3 2 8 2 5" xfId="23093"/>
    <cellStyle name="SAPBEXaggData 3 2 8 3" xfId="1612"/>
    <cellStyle name="SAPBEXaggData 3 2 8 3 2" xfId="23094"/>
    <cellStyle name="SAPBEXaggData 3 2 8 3 3" xfId="23095"/>
    <cellStyle name="SAPBEXaggData 3 2 8 4" xfId="1613"/>
    <cellStyle name="SAPBEXaggData 3 2 8 4 2" xfId="23096"/>
    <cellStyle name="SAPBEXaggData 3 2 8 4 3" xfId="23097"/>
    <cellStyle name="SAPBEXaggData 3 2 8 5" xfId="23098"/>
    <cellStyle name="SAPBEXaggData 3 2 8 5 2" xfId="23099"/>
    <cellStyle name="SAPBEXaggData 3 2 8 6" xfId="23100"/>
    <cellStyle name="SAPBEXaggData 3 2 8 7" xfId="23101"/>
    <cellStyle name="SAPBEXaggData 3 2 9" xfId="1614"/>
    <cellStyle name="SAPBEXaggData 3 2 9 2" xfId="1615"/>
    <cellStyle name="SAPBEXaggData 3 2 9 2 2" xfId="1616"/>
    <cellStyle name="SAPBEXaggData 3 2 9 2 2 2" xfId="23102"/>
    <cellStyle name="SAPBEXaggData 3 2 9 2 2 3" xfId="23103"/>
    <cellStyle name="SAPBEXaggData 3 2 9 2 3" xfId="1617"/>
    <cellStyle name="SAPBEXaggData 3 2 9 2 3 2" xfId="23104"/>
    <cellStyle name="SAPBEXaggData 3 2 9 2 3 3" xfId="23105"/>
    <cellStyle name="SAPBEXaggData 3 2 9 2 4" xfId="23106"/>
    <cellStyle name="SAPBEXaggData 3 2 9 2 5" xfId="23107"/>
    <cellStyle name="SAPBEXaggData 3 2 9 3" xfId="1618"/>
    <cellStyle name="SAPBEXaggData 3 2 9 3 2" xfId="23108"/>
    <cellStyle name="SAPBEXaggData 3 2 9 3 3" xfId="23109"/>
    <cellStyle name="SAPBEXaggData 3 2 9 4" xfId="1619"/>
    <cellStyle name="SAPBEXaggData 3 2 9 4 2" xfId="23110"/>
    <cellStyle name="SAPBEXaggData 3 2 9 4 3" xfId="23111"/>
    <cellStyle name="SAPBEXaggData 3 2 9 5" xfId="23112"/>
    <cellStyle name="SAPBEXaggData 3 2 9 6" xfId="23113"/>
    <cellStyle name="SAPBEXaggData 3 3" xfId="23114"/>
    <cellStyle name="SAPBEXaggData 3 3 2" xfId="23115"/>
    <cellStyle name="SAPBEXaggData 3 3 3" xfId="23116"/>
    <cellStyle name="SAPBEXaggData 3 4" xfId="23117"/>
    <cellStyle name="SAPBEXaggData 4" xfId="1620"/>
    <cellStyle name="SAPBEXaggData 4 2" xfId="1621"/>
    <cellStyle name="SAPBEXaggData 4 2 10" xfId="1622"/>
    <cellStyle name="SAPBEXaggData 4 2 10 2" xfId="1623"/>
    <cellStyle name="SAPBEXaggData 4 2 10 2 2" xfId="23118"/>
    <cellStyle name="SAPBEXaggData 4 2 10 2 3" xfId="23119"/>
    <cellStyle name="SAPBEXaggData 4 2 10 3" xfId="1624"/>
    <cellStyle name="SAPBEXaggData 4 2 10 3 2" xfId="23120"/>
    <cellStyle name="SAPBEXaggData 4 2 10 3 3" xfId="23121"/>
    <cellStyle name="SAPBEXaggData 4 2 10 4" xfId="23122"/>
    <cellStyle name="SAPBEXaggData 4 2 10 5" xfId="23123"/>
    <cellStyle name="SAPBEXaggData 4 2 11" xfId="1625"/>
    <cellStyle name="SAPBEXaggData 4 2 11 2" xfId="1626"/>
    <cellStyle name="SAPBEXaggData 4 2 11 2 2" xfId="23124"/>
    <cellStyle name="SAPBEXaggData 4 2 11 2 3" xfId="23125"/>
    <cellStyle name="SAPBEXaggData 4 2 11 3" xfId="1627"/>
    <cellStyle name="SAPBEXaggData 4 2 11 3 2" xfId="23126"/>
    <cellStyle name="SAPBEXaggData 4 2 11 3 3" xfId="23127"/>
    <cellStyle name="SAPBEXaggData 4 2 11 4" xfId="23128"/>
    <cellStyle name="SAPBEXaggData 4 2 11 5" xfId="23129"/>
    <cellStyle name="SAPBEXaggData 4 2 12" xfId="1628"/>
    <cellStyle name="SAPBEXaggData 4 2 12 2" xfId="1629"/>
    <cellStyle name="SAPBEXaggData 4 2 12 2 2" xfId="23130"/>
    <cellStyle name="SAPBEXaggData 4 2 12 2 3" xfId="23131"/>
    <cellStyle name="SAPBEXaggData 4 2 12 3" xfId="1630"/>
    <cellStyle name="SAPBEXaggData 4 2 12 3 2" xfId="23132"/>
    <cellStyle name="SAPBEXaggData 4 2 12 3 3" xfId="23133"/>
    <cellStyle name="SAPBEXaggData 4 2 12 4" xfId="23134"/>
    <cellStyle name="SAPBEXaggData 4 2 12 5" xfId="23135"/>
    <cellStyle name="SAPBEXaggData 4 2 13" xfId="23136"/>
    <cellStyle name="SAPBEXaggData 4 2 13 2" xfId="23137"/>
    <cellStyle name="SAPBEXaggData 4 2 13 3" xfId="23138"/>
    <cellStyle name="SAPBEXaggData 4 2 14" xfId="23139"/>
    <cellStyle name="SAPBEXaggData 4 2 2" xfId="1631"/>
    <cellStyle name="SAPBEXaggData 4 2 2 10" xfId="1632"/>
    <cellStyle name="SAPBEXaggData 4 2 2 10 2" xfId="1633"/>
    <cellStyle name="SAPBEXaggData 4 2 2 10 2 2" xfId="23140"/>
    <cellStyle name="SAPBEXaggData 4 2 2 10 2 3" xfId="23141"/>
    <cellStyle name="SAPBEXaggData 4 2 2 10 3" xfId="1634"/>
    <cellStyle name="SAPBEXaggData 4 2 2 10 3 2" xfId="23142"/>
    <cellStyle name="SAPBEXaggData 4 2 2 10 3 3" xfId="23143"/>
    <cellStyle name="SAPBEXaggData 4 2 2 10 4" xfId="23144"/>
    <cellStyle name="SAPBEXaggData 4 2 2 10 5" xfId="23145"/>
    <cellStyle name="SAPBEXaggData 4 2 2 11" xfId="23146"/>
    <cellStyle name="SAPBEXaggData 4 2 2 11 2" xfId="23147"/>
    <cellStyle name="SAPBEXaggData 4 2 2 11 3" xfId="23148"/>
    <cellStyle name="SAPBEXaggData 4 2 2 12" xfId="23149"/>
    <cellStyle name="SAPBEXaggData 4 2 2 2" xfId="1635"/>
    <cellStyle name="SAPBEXaggData 4 2 2 2 2" xfId="1636"/>
    <cellStyle name="SAPBEXaggData 4 2 2 2 2 2" xfId="1637"/>
    <cellStyle name="SAPBEXaggData 4 2 2 2 2 2 2" xfId="23150"/>
    <cellStyle name="SAPBEXaggData 4 2 2 2 2 2 2 2" xfId="23151"/>
    <cellStyle name="SAPBEXaggData 4 2 2 2 2 2 2 2 2" xfId="23152"/>
    <cellStyle name="SAPBEXaggData 4 2 2 2 2 2 2 3" xfId="23153"/>
    <cellStyle name="SAPBEXaggData 4 2 2 2 2 2 3" xfId="23154"/>
    <cellStyle name="SAPBEXaggData 4 2 2 2 2 2 3 2" xfId="23155"/>
    <cellStyle name="SAPBEXaggData 4 2 2 2 2 2 3 3" xfId="23156"/>
    <cellStyle name="SAPBEXaggData 4 2 2 2 2 2 4" xfId="23157"/>
    <cellStyle name="SAPBEXaggData 4 2 2 2 2 2 4 2" xfId="23158"/>
    <cellStyle name="SAPBEXaggData 4 2 2 2 2 2 4 3" xfId="23159"/>
    <cellStyle name="SAPBEXaggData 4 2 2 2 2 2 5" xfId="23160"/>
    <cellStyle name="SAPBEXaggData 4 2 2 2 2 2 5 2" xfId="23161"/>
    <cellStyle name="SAPBEXaggData 4 2 2 2 2 2 6" xfId="23162"/>
    <cellStyle name="SAPBEXaggData 4 2 2 2 2 2 7" xfId="23163"/>
    <cellStyle name="SAPBEXaggData 4 2 2 2 2 2 8" xfId="23164"/>
    <cellStyle name="SAPBEXaggData 4 2 2 2 2 2 9" xfId="23165"/>
    <cellStyle name="SAPBEXaggData 4 2 2 2 2 3" xfId="23166"/>
    <cellStyle name="SAPBEXaggData 4 2 2 2 2 3 2" xfId="23167"/>
    <cellStyle name="SAPBEXaggData 4 2 2 2 2 3 2 2" xfId="23168"/>
    <cellStyle name="SAPBEXaggData 4 2 2 2 2 3 3" xfId="23169"/>
    <cellStyle name="SAPBEXaggData 4 2 2 2 2 4" xfId="23170"/>
    <cellStyle name="SAPBEXaggData 4 2 2 2 2 4 2" xfId="23171"/>
    <cellStyle name="SAPBEXaggData 4 2 2 2 2 4 3" xfId="23172"/>
    <cellStyle name="SAPBEXaggData 4 2 2 2 2 5" xfId="23173"/>
    <cellStyle name="SAPBEXaggData 4 2 2 2 2 6" xfId="23174"/>
    <cellStyle name="SAPBEXaggData 4 2 2 2 3" xfId="1638"/>
    <cellStyle name="SAPBEXaggData 4 2 2 2 3 2" xfId="23175"/>
    <cellStyle name="SAPBEXaggData 4 2 2 2 3 2 2" xfId="23176"/>
    <cellStyle name="SAPBEXaggData 4 2 2 2 3 2 2 2" xfId="23177"/>
    <cellStyle name="SAPBEXaggData 4 2 2 2 3 2 3" xfId="23178"/>
    <cellStyle name="SAPBEXaggData 4 2 2 2 3 3" xfId="23179"/>
    <cellStyle name="SAPBEXaggData 4 2 2 2 3 3 2" xfId="23180"/>
    <cellStyle name="SAPBEXaggData 4 2 2 2 3 3 3" xfId="23181"/>
    <cellStyle name="SAPBEXaggData 4 2 2 2 3 4" xfId="23182"/>
    <cellStyle name="SAPBEXaggData 4 2 2 2 3 4 2" xfId="23183"/>
    <cellStyle name="SAPBEXaggData 4 2 2 2 3 4 3" xfId="23184"/>
    <cellStyle name="SAPBEXaggData 4 2 2 2 3 5" xfId="23185"/>
    <cellStyle name="SAPBEXaggData 4 2 2 2 3 5 2" xfId="23186"/>
    <cellStyle name="SAPBEXaggData 4 2 2 2 3 5 3" xfId="23187"/>
    <cellStyle name="SAPBEXaggData 4 2 2 2 3 6" xfId="23188"/>
    <cellStyle name="SAPBEXaggData 4 2 2 2 3 6 2" xfId="23189"/>
    <cellStyle name="SAPBEXaggData 4 2 2 2 3 7" xfId="23190"/>
    <cellStyle name="SAPBEXaggData 4 2 2 2 3 8" xfId="23191"/>
    <cellStyle name="SAPBEXaggData 4 2 2 2 3 9" xfId="23192"/>
    <cellStyle name="SAPBEXaggData 4 2 2 2 4" xfId="1639"/>
    <cellStyle name="SAPBEXaggData 4 2 2 2 4 2" xfId="23193"/>
    <cellStyle name="SAPBEXaggData 4 2 2 2 4 2 2" xfId="23194"/>
    <cellStyle name="SAPBEXaggData 4 2 2 2 4 3" xfId="23195"/>
    <cellStyle name="SAPBEXaggData 4 2 2 2 5" xfId="23196"/>
    <cellStyle name="SAPBEXaggData 4 2 2 2 5 2" xfId="23197"/>
    <cellStyle name="SAPBEXaggData 4 2 2 2 5 3" xfId="23198"/>
    <cellStyle name="SAPBEXaggData 4 2 2 2 6" xfId="23199"/>
    <cellStyle name="SAPBEXaggData 4 2 2 3" xfId="1640"/>
    <cellStyle name="SAPBEXaggData 4 2 2 3 2" xfId="1641"/>
    <cellStyle name="SAPBEXaggData 4 2 2 3 2 2" xfId="23200"/>
    <cellStyle name="SAPBEXaggData 4 2 2 3 2 2 2" xfId="23201"/>
    <cellStyle name="SAPBEXaggData 4 2 2 3 2 2 2 2" xfId="23202"/>
    <cellStyle name="SAPBEXaggData 4 2 2 3 2 2 3" xfId="23203"/>
    <cellStyle name="SAPBEXaggData 4 2 2 3 2 3" xfId="23204"/>
    <cellStyle name="SAPBEXaggData 4 2 2 3 2 3 2" xfId="23205"/>
    <cellStyle name="SAPBEXaggData 4 2 2 3 2 3 2 2" xfId="23206"/>
    <cellStyle name="SAPBEXaggData 4 2 2 3 2 3 3" xfId="23207"/>
    <cellStyle name="SAPBEXaggData 4 2 2 3 2 4" xfId="23208"/>
    <cellStyle name="SAPBEXaggData 4 2 2 3 2 4 2" xfId="23209"/>
    <cellStyle name="SAPBEXaggData 4 2 2 3 2 4 3" xfId="23210"/>
    <cellStyle name="SAPBEXaggData 4 2 2 3 2 5" xfId="23211"/>
    <cellStyle name="SAPBEXaggData 4 2 2 3 2 5 2" xfId="23212"/>
    <cellStyle name="SAPBEXaggData 4 2 2 3 2 6" xfId="23213"/>
    <cellStyle name="SAPBEXaggData 4 2 2 3 2 7" xfId="23214"/>
    <cellStyle name="SAPBEXaggData 4 2 2 3 2 8" xfId="23215"/>
    <cellStyle name="SAPBEXaggData 4 2 2 3 2 9" xfId="23216"/>
    <cellStyle name="SAPBEXaggData 4 2 2 3 3" xfId="1642"/>
    <cellStyle name="SAPBEXaggData 4 2 2 3 3 2" xfId="23217"/>
    <cellStyle name="SAPBEXaggData 4 2 2 3 3 2 2" xfId="23218"/>
    <cellStyle name="SAPBEXaggData 4 2 2 3 3 3" xfId="23219"/>
    <cellStyle name="SAPBEXaggData 4 2 2 3 4" xfId="1643"/>
    <cellStyle name="SAPBEXaggData 4 2 2 3 4 2" xfId="23220"/>
    <cellStyle name="SAPBEXaggData 4 2 2 3 4 3" xfId="23221"/>
    <cellStyle name="SAPBEXaggData 4 2 2 3 5" xfId="23222"/>
    <cellStyle name="SAPBEXaggData 4 2 2 3 6" xfId="23223"/>
    <cellStyle name="SAPBEXaggData 4 2 2 4" xfId="1644"/>
    <cellStyle name="SAPBEXaggData 4 2 2 4 10" xfId="23224"/>
    <cellStyle name="SAPBEXaggData 4 2 2 4 11" xfId="23225"/>
    <cellStyle name="SAPBEXaggData 4 2 2 4 2" xfId="1645"/>
    <cellStyle name="SAPBEXaggData 4 2 2 4 2 10" xfId="23226"/>
    <cellStyle name="SAPBEXaggData 4 2 2 4 2 2" xfId="1646"/>
    <cellStyle name="SAPBEXaggData 4 2 2 4 2 2 2" xfId="23227"/>
    <cellStyle name="SAPBEXaggData 4 2 2 4 2 2 2 2" xfId="23228"/>
    <cellStyle name="SAPBEXaggData 4 2 2 4 2 2 3" xfId="23229"/>
    <cellStyle name="SAPBEXaggData 4 2 2 4 2 3" xfId="23230"/>
    <cellStyle name="SAPBEXaggData 4 2 2 4 2 3 2" xfId="23231"/>
    <cellStyle name="SAPBEXaggData 4 2 2 4 2 3 2 2" xfId="23232"/>
    <cellStyle name="SAPBEXaggData 4 2 2 4 2 3 3" xfId="23233"/>
    <cellStyle name="SAPBEXaggData 4 2 2 4 2 4" xfId="23234"/>
    <cellStyle name="SAPBEXaggData 4 2 2 4 2 4 2" xfId="23235"/>
    <cellStyle name="SAPBEXaggData 4 2 2 4 2 4 3" xfId="23236"/>
    <cellStyle name="SAPBEXaggData 4 2 2 4 2 5" xfId="23237"/>
    <cellStyle name="SAPBEXaggData 4 2 2 4 2 5 2" xfId="23238"/>
    <cellStyle name="SAPBEXaggData 4 2 2 4 2 5 3" xfId="23239"/>
    <cellStyle name="SAPBEXaggData 4 2 2 4 2 6" xfId="23240"/>
    <cellStyle name="SAPBEXaggData 4 2 2 4 2 6 2" xfId="23241"/>
    <cellStyle name="SAPBEXaggData 4 2 2 4 2 7" xfId="23242"/>
    <cellStyle name="SAPBEXaggData 4 2 2 4 2 8" xfId="23243"/>
    <cellStyle name="SAPBEXaggData 4 2 2 4 2 9" xfId="23244"/>
    <cellStyle name="SAPBEXaggData 4 2 2 4 3" xfId="1647"/>
    <cellStyle name="SAPBEXaggData 4 2 2 4 3 2" xfId="23245"/>
    <cellStyle name="SAPBEXaggData 4 2 2 4 3 2 2" xfId="23246"/>
    <cellStyle name="SAPBEXaggData 4 2 2 4 3 3" xfId="23247"/>
    <cellStyle name="SAPBEXaggData 4 2 2 4 4" xfId="23248"/>
    <cellStyle name="SAPBEXaggData 4 2 2 4 4 2" xfId="23249"/>
    <cellStyle name="SAPBEXaggData 4 2 2 4 4 2 2" xfId="23250"/>
    <cellStyle name="SAPBEXaggData 4 2 2 4 4 3" xfId="23251"/>
    <cellStyle name="SAPBEXaggData 4 2 2 4 5" xfId="23252"/>
    <cellStyle name="SAPBEXaggData 4 2 2 4 5 2" xfId="23253"/>
    <cellStyle name="SAPBEXaggData 4 2 2 4 5 3" xfId="23254"/>
    <cellStyle name="SAPBEXaggData 4 2 2 4 6" xfId="23255"/>
    <cellStyle name="SAPBEXaggData 4 2 2 4 6 2" xfId="23256"/>
    <cellStyle name="SAPBEXaggData 4 2 2 4 6 3" xfId="23257"/>
    <cellStyle name="SAPBEXaggData 4 2 2 4 7" xfId="23258"/>
    <cellStyle name="SAPBEXaggData 4 2 2 4 7 2" xfId="23259"/>
    <cellStyle name="SAPBEXaggData 4 2 2 4 8" xfId="23260"/>
    <cellStyle name="SAPBEXaggData 4 2 2 4 9" xfId="23261"/>
    <cellStyle name="SAPBEXaggData 4 2 2 5" xfId="1648"/>
    <cellStyle name="SAPBEXaggData 4 2 2 5 10" xfId="23262"/>
    <cellStyle name="SAPBEXaggData 4 2 2 5 11" xfId="23263"/>
    <cellStyle name="SAPBEXaggData 4 2 2 5 2" xfId="1649"/>
    <cellStyle name="SAPBEXaggData 4 2 2 5 2 10" xfId="23264"/>
    <cellStyle name="SAPBEXaggData 4 2 2 5 2 2" xfId="1650"/>
    <cellStyle name="SAPBEXaggData 4 2 2 5 2 2 2" xfId="23265"/>
    <cellStyle name="SAPBEXaggData 4 2 2 5 2 2 2 2" xfId="23266"/>
    <cellStyle name="SAPBEXaggData 4 2 2 5 2 2 3" xfId="23267"/>
    <cellStyle name="SAPBEXaggData 4 2 2 5 2 3" xfId="1651"/>
    <cellStyle name="SAPBEXaggData 4 2 2 5 2 3 2" xfId="23268"/>
    <cellStyle name="SAPBEXaggData 4 2 2 5 2 3 2 2" xfId="23269"/>
    <cellStyle name="SAPBEXaggData 4 2 2 5 2 3 3" xfId="23270"/>
    <cellStyle name="SAPBEXaggData 4 2 2 5 2 4" xfId="23271"/>
    <cellStyle name="SAPBEXaggData 4 2 2 5 2 4 2" xfId="23272"/>
    <cellStyle name="SAPBEXaggData 4 2 2 5 2 4 3" xfId="23273"/>
    <cellStyle name="SAPBEXaggData 4 2 2 5 2 5" xfId="23274"/>
    <cellStyle name="SAPBEXaggData 4 2 2 5 2 5 2" xfId="23275"/>
    <cellStyle name="SAPBEXaggData 4 2 2 5 2 5 3" xfId="23276"/>
    <cellStyle name="SAPBEXaggData 4 2 2 5 2 6" xfId="23277"/>
    <cellStyle name="SAPBEXaggData 4 2 2 5 2 6 2" xfId="23278"/>
    <cellStyle name="SAPBEXaggData 4 2 2 5 2 6 3" xfId="23279"/>
    <cellStyle name="SAPBEXaggData 4 2 2 5 2 7" xfId="23280"/>
    <cellStyle name="SAPBEXaggData 4 2 2 5 2 7 2" xfId="23281"/>
    <cellStyle name="SAPBEXaggData 4 2 2 5 2 8" xfId="23282"/>
    <cellStyle name="SAPBEXaggData 4 2 2 5 2 9" xfId="23283"/>
    <cellStyle name="SAPBEXaggData 4 2 2 5 3" xfId="1652"/>
    <cellStyle name="SAPBEXaggData 4 2 2 5 3 2" xfId="23284"/>
    <cellStyle name="SAPBEXaggData 4 2 2 5 3 2 2" xfId="23285"/>
    <cellStyle name="SAPBEXaggData 4 2 2 5 3 3" xfId="23286"/>
    <cellStyle name="SAPBEXaggData 4 2 2 5 4" xfId="1653"/>
    <cellStyle name="SAPBEXaggData 4 2 2 5 4 2" xfId="23287"/>
    <cellStyle name="SAPBEXaggData 4 2 2 5 4 2 2" xfId="23288"/>
    <cellStyle name="SAPBEXaggData 4 2 2 5 4 3" xfId="23289"/>
    <cellStyle name="SAPBEXaggData 4 2 2 5 5" xfId="23290"/>
    <cellStyle name="SAPBEXaggData 4 2 2 5 5 2" xfId="23291"/>
    <cellStyle name="SAPBEXaggData 4 2 2 5 5 3" xfId="23292"/>
    <cellStyle name="SAPBEXaggData 4 2 2 5 6" xfId="23293"/>
    <cellStyle name="SAPBEXaggData 4 2 2 5 6 2" xfId="23294"/>
    <cellStyle name="SAPBEXaggData 4 2 2 5 6 3" xfId="23295"/>
    <cellStyle name="SAPBEXaggData 4 2 2 5 7" xfId="23296"/>
    <cellStyle name="SAPBEXaggData 4 2 2 5 7 2" xfId="23297"/>
    <cellStyle name="SAPBEXaggData 4 2 2 5 7 3" xfId="23298"/>
    <cellStyle name="SAPBEXaggData 4 2 2 5 8" xfId="23299"/>
    <cellStyle name="SAPBEXaggData 4 2 2 5 8 2" xfId="23300"/>
    <cellStyle name="SAPBEXaggData 4 2 2 5 9" xfId="23301"/>
    <cellStyle name="SAPBEXaggData 4 2 2 6" xfId="1654"/>
    <cellStyle name="SAPBEXaggData 4 2 2 6 2" xfId="1655"/>
    <cellStyle name="SAPBEXaggData 4 2 2 6 2 2" xfId="1656"/>
    <cellStyle name="SAPBEXaggData 4 2 2 6 2 2 2" xfId="23302"/>
    <cellStyle name="SAPBEXaggData 4 2 2 6 2 2 3" xfId="23303"/>
    <cellStyle name="SAPBEXaggData 4 2 2 6 2 3" xfId="1657"/>
    <cellStyle name="SAPBEXaggData 4 2 2 6 2 3 2" xfId="23304"/>
    <cellStyle name="SAPBEXaggData 4 2 2 6 2 3 3" xfId="23305"/>
    <cellStyle name="SAPBEXaggData 4 2 2 6 2 4" xfId="23306"/>
    <cellStyle name="SAPBEXaggData 4 2 2 6 2 5" xfId="23307"/>
    <cellStyle name="SAPBEXaggData 4 2 2 6 3" xfId="1658"/>
    <cellStyle name="SAPBEXaggData 4 2 2 6 3 2" xfId="23308"/>
    <cellStyle name="SAPBEXaggData 4 2 2 6 3 3" xfId="23309"/>
    <cellStyle name="SAPBEXaggData 4 2 2 6 4" xfId="1659"/>
    <cellStyle name="SAPBEXaggData 4 2 2 6 4 2" xfId="23310"/>
    <cellStyle name="SAPBEXaggData 4 2 2 6 4 3" xfId="23311"/>
    <cellStyle name="SAPBEXaggData 4 2 2 6 5" xfId="23312"/>
    <cellStyle name="SAPBEXaggData 4 2 2 6 5 2" xfId="23313"/>
    <cellStyle name="SAPBEXaggData 4 2 2 6 6" xfId="23314"/>
    <cellStyle name="SAPBEXaggData 4 2 2 6 7" xfId="23315"/>
    <cellStyle name="SAPBEXaggData 4 2 2 7" xfId="1660"/>
    <cellStyle name="SAPBEXaggData 4 2 2 7 2" xfId="1661"/>
    <cellStyle name="SAPBEXaggData 4 2 2 7 2 2" xfId="1662"/>
    <cellStyle name="SAPBEXaggData 4 2 2 7 2 2 2" xfId="23316"/>
    <cellStyle name="SAPBEXaggData 4 2 2 7 2 2 3" xfId="23317"/>
    <cellStyle name="SAPBEXaggData 4 2 2 7 2 3" xfId="1663"/>
    <cellStyle name="SAPBEXaggData 4 2 2 7 2 3 2" xfId="23318"/>
    <cellStyle name="SAPBEXaggData 4 2 2 7 2 3 3" xfId="23319"/>
    <cellStyle name="SAPBEXaggData 4 2 2 7 2 4" xfId="23320"/>
    <cellStyle name="SAPBEXaggData 4 2 2 7 2 5" xfId="23321"/>
    <cellStyle name="SAPBEXaggData 4 2 2 7 3" xfId="1664"/>
    <cellStyle name="SAPBEXaggData 4 2 2 7 3 2" xfId="23322"/>
    <cellStyle name="SAPBEXaggData 4 2 2 7 3 3" xfId="23323"/>
    <cellStyle name="SAPBEXaggData 4 2 2 7 4" xfId="1665"/>
    <cellStyle name="SAPBEXaggData 4 2 2 7 4 2" xfId="23324"/>
    <cellStyle name="SAPBEXaggData 4 2 2 7 4 3" xfId="23325"/>
    <cellStyle name="SAPBEXaggData 4 2 2 7 5" xfId="23326"/>
    <cellStyle name="SAPBEXaggData 4 2 2 7 6" xfId="23327"/>
    <cellStyle name="SAPBEXaggData 4 2 2 8" xfId="1666"/>
    <cellStyle name="SAPBEXaggData 4 2 2 8 2" xfId="1667"/>
    <cellStyle name="SAPBEXaggData 4 2 2 8 2 2" xfId="23328"/>
    <cellStyle name="SAPBEXaggData 4 2 2 8 2 3" xfId="23329"/>
    <cellStyle name="SAPBEXaggData 4 2 2 8 3" xfId="1668"/>
    <cellStyle name="SAPBEXaggData 4 2 2 8 3 2" xfId="23330"/>
    <cellStyle name="SAPBEXaggData 4 2 2 8 3 3" xfId="23331"/>
    <cellStyle name="SAPBEXaggData 4 2 2 8 4" xfId="23332"/>
    <cellStyle name="SAPBEXaggData 4 2 2 8 5" xfId="23333"/>
    <cellStyle name="SAPBEXaggData 4 2 2 9" xfId="1669"/>
    <cellStyle name="SAPBEXaggData 4 2 2 9 2" xfId="1670"/>
    <cellStyle name="SAPBEXaggData 4 2 2 9 2 2" xfId="23334"/>
    <cellStyle name="SAPBEXaggData 4 2 2 9 2 3" xfId="23335"/>
    <cellStyle name="SAPBEXaggData 4 2 2 9 3" xfId="1671"/>
    <cellStyle name="SAPBEXaggData 4 2 2 9 3 2" xfId="23336"/>
    <cellStyle name="SAPBEXaggData 4 2 2 9 3 3" xfId="23337"/>
    <cellStyle name="SAPBEXaggData 4 2 2 9 4" xfId="23338"/>
    <cellStyle name="SAPBEXaggData 4 2 2 9 5" xfId="23339"/>
    <cellStyle name="SAPBEXaggData 4 2 3" xfId="1672"/>
    <cellStyle name="SAPBEXaggData 4 2 3 10" xfId="1673"/>
    <cellStyle name="SAPBEXaggData 4 2 3 10 2" xfId="1674"/>
    <cellStyle name="SAPBEXaggData 4 2 3 10 2 2" xfId="23340"/>
    <cellStyle name="SAPBEXaggData 4 2 3 10 2 3" xfId="23341"/>
    <cellStyle name="SAPBEXaggData 4 2 3 10 3" xfId="1675"/>
    <cellStyle name="SAPBEXaggData 4 2 3 10 3 2" xfId="23342"/>
    <cellStyle name="SAPBEXaggData 4 2 3 10 3 3" xfId="23343"/>
    <cellStyle name="SAPBEXaggData 4 2 3 10 4" xfId="23344"/>
    <cellStyle name="SAPBEXaggData 4 2 3 10 5" xfId="23345"/>
    <cellStyle name="SAPBEXaggData 4 2 3 11" xfId="23346"/>
    <cellStyle name="SAPBEXaggData 4 2 3 11 2" xfId="23347"/>
    <cellStyle name="SAPBEXaggData 4 2 3 11 3" xfId="23348"/>
    <cellStyle name="SAPBEXaggData 4 2 3 12" xfId="23349"/>
    <cellStyle name="SAPBEXaggData 4 2 3 2" xfId="1676"/>
    <cellStyle name="SAPBEXaggData 4 2 3 2 2" xfId="1677"/>
    <cellStyle name="SAPBEXaggData 4 2 3 2 2 2" xfId="1678"/>
    <cellStyle name="SAPBEXaggData 4 2 3 2 2 2 2" xfId="23350"/>
    <cellStyle name="SAPBEXaggData 4 2 3 2 2 2 2 2" xfId="23351"/>
    <cellStyle name="SAPBEXaggData 4 2 3 2 2 2 2 2 2" xfId="23352"/>
    <cellStyle name="SAPBEXaggData 4 2 3 2 2 2 2 3" xfId="23353"/>
    <cellStyle name="SAPBEXaggData 4 2 3 2 2 2 3" xfId="23354"/>
    <cellStyle name="SAPBEXaggData 4 2 3 2 2 2 3 2" xfId="23355"/>
    <cellStyle name="SAPBEXaggData 4 2 3 2 2 2 3 3" xfId="23356"/>
    <cellStyle name="SAPBEXaggData 4 2 3 2 2 2 4" xfId="23357"/>
    <cellStyle name="SAPBEXaggData 4 2 3 2 2 2 4 2" xfId="23358"/>
    <cellStyle name="SAPBEXaggData 4 2 3 2 2 2 4 3" xfId="23359"/>
    <cellStyle name="SAPBEXaggData 4 2 3 2 2 2 5" xfId="23360"/>
    <cellStyle name="SAPBEXaggData 4 2 3 2 2 2 5 2" xfId="23361"/>
    <cellStyle name="SAPBEXaggData 4 2 3 2 2 2 6" xfId="23362"/>
    <cellStyle name="SAPBEXaggData 4 2 3 2 2 2 7" xfId="23363"/>
    <cellStyle name="SAPBEXaggData 4 2 3 2 2 2 8" xfId="23364"/>
    <cellStyle name="SAPBEXaggData 4 2 3 2 2 2 9" xfId="23365"/>
    <cellStyle name="SAPBEXaggData 4 2 3 2 2 3" xfId="23366"/>
    <cellStyle name="SAPBEXaggData 4 2 3 2 2 3 2" xfId="23367"/>
    <cellStyle name="SAPBEXaggData 4 2 3 2 2 3 2 2" xfId="23368"/>
    <cellStyle name="SAPBEXaggData 4 2 3 2 2 3 3" xfId="23369"/>
    <cellStyle name="SAPBEXaggData 4 2 3 2 2 4" xfId="23370"/>
    <cellStyle name="SAPBEXaggData 4 2 3 2 2 4 2" xfId="23371"/>
    <cellStyle name="SAPBEXaggData 4 2 3 2 2 4 3" xfId="23372"/>
    <cellStyle name="SAPBEXaggData 4 2 3 2 2 5" xfId="23373"/>
    <cellStyle name="SAPBEXaggData 4 2 3 2 2 6" xfId="23374"/>
    <cellStyle name="SAPBEXaggData 4 2 3 2 3" xfId="1679"/>
    <cellStyle name="SAPBEXaggData 4 2 3 2 3 2" xfId="23375"/>
    <cellStyle name="SAPBEXaggData 4 2 3 2 3 2 2" xfId="23376"/>
    <cellStyle name="SAPBEXaggData 4 2 3 2 3 2 2 2" xfId="23377"/>
    <cellStyle name="SAPBEXaggData 4 2 3 2 3 2 3" xfId="23378"/>
    <cellStyle name="SAPBEXaggData 4 2 3 2 3 3" xfId="23379"/>
    <cellStyle name="SAPBEXaggData 4 2 3 2 3 3 2" xfId="23380"/>
    <cellStyle name="SAPBEXaggData 4 2 3 2 3 3 3" xfId="23381"/>
    <cellStyle name="SAPBEXaggData 4 2 3 2 3 4" xfId="23382"/>
    <cellStyle name="SAPBEXaggData 4 2 3 2 3 4 2" xfId="23383"/>
    <cellStyle name="SAPBEXaggData 4 2 3 2 3 4 3" xfId="23384"/>
    <cellStyle name="SAPBEXaggData 4 2 3 2 3 5" xfId="23385"/>
    <cellStyle name="SAPBEXaggData 4 2 3 2 3 5 2" xfId="23386"/>
    <cellStyle name="SAPBEXaggData 4 2 3 2 3 5 3" xfId="23387"/>
    <cellStyle name="SAPBEXaggData 4 2 3 2 3 6" xfId="23388"/>
    <cellStyle name="SAPBEXaggData 4 2 3 2 3 6 2" xfId="23389"/>
    <cellStyle name="SAPBEXaggData 4 2 3 2 3 7" xfId="23390"/>
    <cellStyle name="SAPBEXaggData 4 2 3 2 3 8" xfId="23391"/>
    <cellStyle name="SAPBEXaggData 4 2 3 2 3 9" xfId="23392"/>
    <cellStyle name="SAPBEXaggData 4 2 3 2 4" xfId="1680"/>
    <cellStyle name="SAPBEXaggData 4 2 3 2 4 2" xfId="23393"/>
    <cellStyle name="SAPBEXaggData 4 2 3 2 4 2 2" xfId="23394"/>
    <cellStyle name="SAPBEXaggData 4 2 3 2 4 3" xfId="23395"/>
    <cellStyle name="SAPBEXaggData 4 2 3 2 5" xfId="23396"/>
    <cellStyle name="SAPBEXaggData 4 2 3 2 5 2" xfId="23397"/>
    <cellStyle name="SAPBEXaggData 4 2 3 2 5 3" xfId="23398"/>
    <cellStyle name="SAPBEXaggData 4 2 3 2 6" xfId="23399"/>
    <cellStyle name="SAPBEXaggData 4 2 3 3" xfId="1681"/>
    <cellStyle name="SAPBEXaggData 4 2 3 3 2" xfId="1682"/>
    <cellStyle name="SAPBEXaggData 4 2 3 3 2 2" xfId="23400"/>
    <cellStyle name="SAPBEXaggData 4 2 3 3 2 2 2" xfId="23401"/>
    <cellStyle name="SAPBEXaggData 4 2 3 3 2 2 2 2" xfId="23402"/>
    <cellStyle name="SAPBEXaggData 4 2 3 3 2 2 3" xfId="23403"/>
    <cellStyle name="SAPBEXaggData 4 2 3 3 2 3" xfId="23404"/>
    <cellStyle name="SAPBEXaggData 4 2 3 3 2 3 2" xfId="23405"/>
    <cellStyle name="SAPBEXaggData 4 2 3 3 2 3 2 2" xfId="23406"/>
    <cellStyle name="SAPBEXaggData 4 2 3 3 2 3 3" xfId="23407"/>
    <cellStyle name="SAPBEXaggData 4 2 3 3 2 4" xfId="23408"/>
    <cellStyle name="SAPBEXaggData 4 2 3 3 2 4 2" xfId="23409"/>
    <cellStyle name="SAPBEXaggData 4 2 3 3 2 4 3" xfId="23410"/>
    <cellStyle name="SAPBEXaggData 4 2 3 3 2 5" xfId="23411"/>
    <cellStyle name="SAPBEXaggData 4 2 3 3 2 5 2" xfId="23412"/>
    <cellStyle name="SAPBEXaggData 4 2 3 3 2 6" xfId="23413"/>
    <cellStyle name="SAPBEXaggData 4 2 3 3 2 7" xfId="23414"/>
    <cellStyle name="SAPBEXaggData 4 2 3 3 2 8" xfId="23415"/>
    <cellStyle name="SAPBEXaggData 4 2 3 3 2 9" xfId="23416"/>
    <cellStyle name="SAPBEXaggData 4 2 3 3 3" xfId="1683"/>
    <cellStyle name="SAPBEXaggData 4 2 3 3 3 2" xfId="23417"/>
    <cellStyle name="SAPBEXaggData 4 2 3 3 3 2 2" xfId="23418"/>
    <cellStyle name="SAPBEXaggData 4 2 3 3 3 3" xfId="23419"/>
    <cellStyle name="SAPBEXaggData 4 2 3 3 4" xfId="1684"/>
    <cellStyle name="SAPBEXaggData 4 2 3 3 4 2" xfId="23420"/>
    <cellStyle name="SAPBEXaggData 4 2 3 3 4 3" xfId="23421"/>
    <cellStyle name="SAPBEXaggData 4 2 3 3 5" xfId="23422"/>
    <cellStyle name="SAPBEXaggData 4 2 3 3 6" xfId="23423"/>
    <cellStyle name="SAPBEXaggData 4 2 3 4" xfId="1685"/>
    <cellStyle name="SAPBEXaggData 4 2 3 4 10" xfId="23424"/>
    <cellStyle name="SAPBEXaggData 4 2 3 4 11" xfId="23425"/>
    <cellStyle name="SAPBEXaggData 4 2 3 4 2" xfId="1686"/>
    <cellStyle name="SAPBEXaggData 4 2 3 4 2 10" xfId="23426"/>
    <cellStyle name="SAPBEXaggData 4 2 3 4 2 2" xfId="1687"/>
    <cellStyle name="SAPBEXaggData 4 2 3 4 2 2 2" xfId="23427"/>
    <cellStyle name="SAPBEXaggData 4 2 3 4 2 2 2 2" xfId="23428"/>
    <cellStyle name="SAPBEXaggData 4 2 3 4 2 2 3" xfId="23429"/>
    <cellStyle name="SAPBEXaggData 4 2 3 4 2 3" xfId="23430"/>
    <cellStyle name="SAPBEXaggData 4 2 3 4 2 3 2" xfId="23431"/>
    <cellStyle name="SAPBEXaggData 4 2 3 4 2 3 2 2" xfId="23432"/>
    <cellStyle name="SAPBEXaggData 4 2 3 4 2 3 3" xfId="23433"/>
    <cellStyle name="SAPBEXaggData 4 2 3 4 2 4" xfId="23434"/>
    <cellStyle name="SAPBEXaggData 4 2 3 4 2 4 2" xfId="23435"/>
    <cellStyle name="SAPBEXaggData 4 2 3 4 2 4 3" xfId="23436"/>
    <cellStyle name="SAPBEXaggData 4 2 3 4 2 5" xfId="23437"/>
    <cellStyle name="SAPBEXaggData 4 2 3 4 2 5 2" xfId="23438"/>
    <cellStyle name="SAPBEXaggData 4 2 3 4 2 5 3" xfId="23439"/>
    <cellStyle name="SAPBEXaggData 4 2 3 4 2 6" xfId="23440"/>
    <cellStyle name="SAPBEXaggData 4 2 3 4 2 6 2" xfId="23441"/>
    <cellStyle name="SAPBEXaggData 4 2 3 4 2 7" xfId="23442"/>
    <cellStyle name="SAPBEXaggData 4 2 3 4 2 8" xfId="23443"/>
    <cellStyle name="SAPBEXaggData 4 2 3 4 2 9" xfId="23444"/>
    <cellStyle name="SAPBEXaggData 4 2 3 4 3" xfId="1688"/>
    <cellStyle name="SAPBEXaggData 4 2 3 4 3 2" xfId="23445"/>
    <cellStyle name="SAPBEXaggData 4 2 3 4 3 2 2" xfId="23446"/>
    <cellStyle name="SAPBEXaggData 4 2 3 4 3 3" xfId="23447"/>
    <cellStyle name="SAPBEXaggData 4 2 3 4 4" xfId="23448"/>
    <cellStyle name="SAPBEXaggData 4 2 3 4 4 2" xfId="23449"/>
    <cellStyle name="SAPBEXaggData 4 2 3 4 4 2 2" xfId="23450"/>
    <cellStyle name="SAPBEXaggData 4 2 3 4 4 3" xfId="23451"/>
    <cellStyle name="SAPBEXaggData 4 2 3 4 5" xfId="23452"/>
    <cellStyle name="SAPBEXaggData 4 2 3 4 5 2" xfId="23453"/>
    <cellStyle name="SAPBEXaggData 4 2 3 4 5 3" xfId="23454"/>
    <cellStyle name="SAPBEXaggData 4 2 3 4 6" xfId="23455"/>
    <cellStyle name="SAPBEXaggData 4 2 3 4 6 2" xfId="23456"/>
    <cellStyle name="SAPBEXaggData 4 2 3 4 6 3" xfId="23457"/>
    <cellStyle name="SAPBEXaggData 4 2 3 4 7" xfId="23458"/>
    <cellStyle name="SAPBEXaggData 4 2 3 4 7 2" xfId="23459"/>
    <cellStyle name="SAPBEXaggData 4 2 3 4 8" xfId="23460"/>
    <cellStyle name="SAPBEXaggData 4 2 3 4 9" xfId="23461"/>
    <cellStyle name="SAPBEXaggData 4 2 3 5" xfId="1689"/>
    <cellStyle name="SAPBEXaggData 4 2 3 5 10" xfId="23462"/>
    <cellStyle name="SAPBEXaggData 4 2 3 5 11" xfId="23463"/>
    <cellStyle name="SAPBEXaggData 4 2 3 5 2" xfId="1690"/>
    <cellStyle name="SAPBEXaggData 4 2 3 5 2 10" xfId="23464"/>
    <cellStyle name="SAPBEXaggData 4 2 3 5 2 2" xfId="1691"/>
    <cellStyle name="SAPBEXaggData 4 2 3 5 2 2 2" xfId="23465"/>
    <cellStyle name="SAPBEXaggData 4 2 3 5 2 2 2 2" xfId="23466"/>
    <cellStyle name="SAPBEXaggData 4 2 3 5 2 2 3" xfId="23467"/>
    <cellStyle name="SAPBEXaggData 4 2 3 5 2 3" xfId="1692"/>
    <cellStyle name="SAPBEXaggData 4 2 3 5 2 3 2" xfId="23468"/>
    <cellStyle name="SAPBEXaggData 4 2 3 5 2 3 2 2" xfId="23469"/>
    <cellStyle name="SAPBEXaggData 4 2 3 5 2 3 3" xfId="23470"/>
    <cellStyle name="SAPBEXaggData 4 2 3 5 2 4" xfId="23471"/>
    <cellStyle name="SAPBEXaggData 4 2 3 5 2 4 2" xfId="23472"/>
    <cellStyle name="SAPBEXaggData 4 2 3 5 2 4 3" xfId="23473"/>
    <cellStyle name="SAPBEXaggData 4 2 3 5 2 5" xfId="23474"/>
    <cellStyle name="SAPBEXaggData 4 2 3 5 2 5 2" xfId="23475"/>
    <cellStyle name="SAPBEXaggData 4 2 3 5 2 5 3" xfId="23476"/>
    <cellStyle name="SAPBEXaggData 4 2 3 5 2 6" xfId="23477"/>
    <cellStyle name="SAPBEXaggData 4 2 3 5 2 6 2" xfId="23478"/>
    <cellStyle name="SAPBEXaggData 4 2 3 5 2 6 3" xfId="23479"/>
    <cellStyle name="SAPBEXaggData 4 2 3 5 2 7" xfId="23480"/>
    <cellStyle name="SAPBEXaggData 4 2 3 5 2 7 2" xfId="23481"/>
    <cellStyle name="SAPBEXaggData 4 2 3 5 2 8" xfId="23482"/>
    <cellStyle name="SAPBEXaggData 4 2 3 5 2 9" xfId="23483"/>
    <cellStyle name="SAPBEXaggData 4 2 3 5 3" xfId="1693"/>
    <cellStyle name="SAPBEXaggData 4 2 3 5 3 2" xfId="23484"/>
    <cellStyle name="SAPBEXaggData 4 2 3 5 3 2 2" xfId="23485"/>
    <cellStyle name="SAPBEXaggData 4 2 3 5 3 3" xfId="23486"/>
    <cellStyle name="SAPBEXaggData 4 2 3 5 4" xfId="1694"/>
    <cellStyle name="SAPBEXaggData 4 2 3 5 4 2" xfId="23487"/>
    <cellStyle name="SAPBEXaggData 4 2 3 5 4 2 2" xfId="23488"/>
    <cellStyle name="SAPBEXaggData 4 2 3 5 4 3" xfId="23489"/>
    <cellStyle name="SAPBEXaggData 4 2 3 5 5" xfId="23490"/>
    <cellStyle name="SAPBEXaggData 4 2 3 5 5 2" xfId="23491"/>
    <cellStyle name="SAPBEXaggData 4 2 3 5 5 3" xfId="23492"/>
    <cellStyle name="SAPBEXaggData 4 2 3 5 6" xfId="23493"/>
    <cellStyle name="SAPBEXaggData 4 2 3 5 6 2" xfId="23494"/>
    <cellStyle name="SAPBEXaggData 4 2 3 5 6 3" xfId="23495"/>
    <cellStyle name="SAPBEXaggData 4 2 3 5 7" xfId="23496"/>
    <cellStyle name="SAPBEXaggData 4 2 3 5 7 2" xfId="23497"/>
    <cellStyle name="SAPBEXaggData 4 2 3 5 7 3" xfId="23498"/>
    <cellStyle name="SAPBEXaggData 4 2 3 5 8" xfId="23499"/>
    <cellStyle name="SAPBEXaggData 4 2 3 5 8 2" xfId="23500"/>
    <cellStyle name="SAPBEXaggData 4 2 3 5 9" xfId="23501"/>
    <cellStyle name="SAPBEXaggData 4 2 3 6" xfId="1695"/>
    <cellStyle name="SAPBEXaggData 4 2 3 6 2" xfId="1696"/>
    <cellStyle name="SAPBEXaggData 4 2 3 6 2 2" xfId="1697"/>
    <cellStyle name="SAPBEXaggData 4 2 3 6 2 2 2" xfId="23502"/>
    <cellStyle name="SAPBEXaggData 4 2 3 6 2 2 3" xfId="23503"/>
    <cellStyle name="SAPBEXaggData 4 2 3 6 2 3" xfId="1698"/>
    <cellStyle name="SAPBEXaggData 4 2 3 6 2 3 2" xfId="23504"/>
    <cellStyle name="SAPBEXaggData 4 2 3 6 2 3 3" xfId="23505"/>
    <cellStyle name="SAPBEXaggData 4 2 3 6 2 4" xfId="23506"/>
    <cellStyle name="SAPBEXaggData 4 2 3 6 2 5" xfId="23507"/>
    <cellStyle name="SAPBEXaggData 4 2 3 6 3" xfId="1699"/>
    <cellStyle name="SAPBEXaggData 4 2 3 6 3 2" xfId="23508"/>
    <cellStyle name="SAPBEXaggData 4 2 3 6 3 3" xfId="23509"/>
    <cellStyle name="SAPBEXaggData 4 2 3 6 4" xfId="1700"/>
    <cellStyle name="SAPBEXaggData 4 2 3 6 4 2" xfId="23510"/>
    <cellStyle name="SAPBEXaggData 4 2 3 6 4 3" xfId="23511"/>
    <cellStyle name="SAPBEXaggData 4 2 3 6 5" xfId="23512"/>
    <cellStyle name="SAPBEXaggData 4 2 3 6 5 2" xfId="23513"/>
    <cellStyle name="SAPBEXaggData 4 2 3 6 6" xfId="23514"/>
    <cellStyle name="SAPBEXaggData 4 2 3 6 7" xfId="23515"/>
    <cellStyle name="SAPBEXaggData 4 2 3 7" xfId="1701"/>
    <cellStyle name="SAPBEXaggData 4 2 3 7 2" xfId="1702"/>
    <cellStyle name="SAPBEXaggData 4 2 3 7 2 2" xfId="1703"/>
    <cellStyle name="SAPBEXaggData 4 2 3 7 2 2 2" xfId="23516"/>
    <cellStyle name="SAPBEXaggData 4 2 3 7 2 2 3" xfId="23517"/>
    <cellStyle name="SAPBEXaggData 4 2 3 7 2 3" xfId="1704"/>
    <cellStyle name="SAPBEXaggData 4 2 3 7 2 3 2" xfId="23518"/>
    <cellStyle name="SAPBEXaggData 4 2 3 7 2 3 3" xfId="23519"/>
    <cellStyle name="SAPBEXaggData 4 2 3 7 2 4" xfId="23520"/>
    <cellStyle name="SAPBEXaggData 4 2 3 7 2 5" xfId="23521"/>
    <cellStyle name="SAPBEXaggData 4 2 3 7 3" xfId="1705"/>
    <cellStyle name="SAPBEXaggData 4 2 3 7 3 2" xfId="23522"/>
    <cellStyle name="SAPBEXaggData 4 2 3 7 3 3" xfId="23523"/>
    <cellStyle name="SAPBEXaggData 4 2 3 7 4" xfId="1706"/>
    <cellStyle name="SAPBEXaggData 4 2 3 7 4 2" xfId="23524"/>
    <cellStyle name="SAPBEXaggData 4 2 3 7 4 3" xfId="23525"/>
    <cellStyle name="SAPBEXaggData 4 2 3 7 5" xfId="23526"/>
    <cellStyle name="SAPBEXaggData 4 2 3 7 6" xfId="23527"/>
    <cellStyle name="SAPBEXaggData 4 2 3 8" xfId="1707"/>
    <cellStyle name="SAPBEXaggData 4 2 3 8 2" xfId="1708"/>
    <cellStyle name="SAPBEXaggData 4 2 3 8 2 2" xfId="23528"/>
    <cellStyle name="SAPBEXaggData 4 2 3 8 2 3" xfId="23529"/>
    <cellStyle name="SAPBEXaggData 4 2 3 8 3" xfId="1709"/>
    <cellStyle name="SAPBEXaggData 4 2 3 8 3 2" xfId="23530"/>
    <cellStyle name="SAPBEXaggData 4 2 3 8 3 3" xfId="23531"/>
    <cellStyle name="SAPBEXaggData 4 2 3 8 4" xfId="23532"/>
    <cellStyle name="SAPBEXaggData 4 2 3 8 5" xfId="23533"/>
    <cellStyle name="SAPBEXaggData 4 2 3 9" xfId="1710"/>
    <cellStyle name="SAPBEXaggData 4 2 3 9 2" xfId="1711"/>
    <cellStyle name="SAPBEXaggData 4 2 3 9 2 2" xfId="23534"/>
    <cellStyle name="SAPBEXaggData 4 2 3 9 2 3" xfId="23535"/>
    <cellStyle name="SAPBEXaggData 4 2 3 9 3" xfId="1712"/>
    <cellStyle name="SAPBEXaggData 4 2 3 9 3 2" xfId="23536"/>
    <cellStyle name="SAPBEXaggData 4 2 3 9 3 3" xfId="23537"/>
    <cellStyle name="SAPBEXaggData 4 2 3 9 4" xfId="23538"/>
    <cellStyle name="SAPBEXaggData 4 2 3 9 5" xfId="23539"/>
    <cellStyle name="SAPBEXaggData 4 2 4" xfId="1713"/>
    <cellStyle name="SAPBEXaggData 4 2 4 2" xfId="1714"/>
    <cellStyle name="SAPBEXaggData 4 2 4 2 2" xfId="1715"/>
    <cellStyle name="SAPBEXaggData 4 2 4 2 2 2" xfId="23540"/>
    <cellStyle name="SAPBEXaggData 4 2 4 2 2 2 2" xfId="23541"/>
    <cellStyle name="SAPBEXaggData 4 2 4 2 2 2 2 2" xfId="23542"/>
    <cellStyle name="SAPBEXaggData 4 2 4 2 2 2 3" xfId="23543"/>
    <cellStyle name="SAPBEXaggData 4 2 4 2 2 3" xfId="23544"/>
    <cellStyle name="SAPBEXaggData 4 2 4 2 2 3 2" xfId="23545"/>
    <cellStyle name="SAPBEXaggData 4 2 4 2 2 3 3" xfId="23546"/>
    <cellStyle name="SAPBEXaggData 4 2 4 2 2 4" xfId="23547"/>
    <cellStyle name="SAPBEXaggData 4 2 4 2 2 4 2" xfId="23548"/>
    <cellStyle name="SAPBEXaggData 4 2 4 2 2 4 3" xfId="23549"/>
    <cellStyle name="SAPBEXaggData 4 2 4 2 2 5" xfId="23550"/>
    <cellStyle name="SAPBEXaggData 4 2 4 2 2 5 2" xfId="23551"/>
    <cellStyle name="SAPBEXaggData 4 2 4 2 2 6" xfId="23552"/>
    <cellStyle name="SAPBEXaggData 4 2 4 2 2 7" xfId="23553"/>
    <cellStyle name="SAPBEXaggData 4 2 4 2 2 8" xfId="23554"/>
    <cellStyle name="SAPBEXaggData 4 2 4 2 2 9" xfId="23555"/>
    <cellStyle name="SAPBEXaggData 4 2 4 2 3" xfId="23556"/>
    <cellStyle name="SAPBEXaggData 4 2 4 2 3 2" xfId="23557"/>
    <cellStyle name="SAPBEXaggData 4 2 4 2 3 2 2" xfId="23558"/>
    <cellStyle name="SAPBEXaggData 4 2 4 2 3 3" xfId="23559"/>
    <cellStyle name="SAPBEXaggData 4 2 4 2 4" xfId="23560"/>
    <cellStyle name="SAPBEXaggData 4 2 4 2 4 2" xfId="23561"/>
    <cellStyle name="SAPBEXaggData 4 2 4 2 4 3" xfId="23562"/>
    <cellStyle name="SAPBEXaggData 4 2 4 2 5" xfId="23563"/>
    <cellStyle name="SAPBEXaggData 4 2 4 2 6" xfId="23564"/>
    <cellStyle name="SAPBEXaggData 4 2 4 3" xfId="1716"/>
    <cellStyle name="SAPBEXaggData 4 2 4 3 2" xfId="23565"/>
    <cellStyle name="SAPBEXaggData 4 2 4 3 2 2" xfId="23566"/>
    <cellStyle name="SAPBEXaggData 4 2 4 3 2 2 2" xfId="23567"/>
    <cellStyle name="SAPBEXaggData 4 2 4 3 2 3" xfId="23568"/>
    <cellStyle name="SAPBEXaggData 4 2 4 3 3" xfId="23569"/>
    <cellStyle name="SAPBEXaggData 4 2 4 3 3 2" xfId="23570"/>
    <cellStyle name="SAPBEXaggData 4 2 4 3 3 3" xfId="23571"/>
    <cellStyle name="SAPBEXaggData 4 2 4 3 4" xfId="23572"/>
    <cellStyle name="SAPBEXaggData 4 2 4 3 4 2" xfId="23573"/>
    <cellStyle name="SAPBEXaggData 4 2 4 3 4 3" xfId="23574"/>
    <cellStyle name="SAPBEXaggData 4 2 4 3 5" xfId="23575"/>
    <cellStyle name="SAPBEXaggData 4 2 4 3 5 2" xfId="23576"/>
    <cellStyle name="SAPBEXaggData 4 2 4 3 5 3" xfId="23577"/>
    <cellStyle name="SAPBEXaggData 4 2 4 3 6" xfId="23578"/>
    <cellStyle name="SAPBEXaggData 4 2 4 3 6 2" xfId="23579"/>
    <cellStyle name="SAPBEXaggData 4 2 4 3 7" xfId="23580"/>
    <cellStyle name="SAPBEXaggData 4 2 4 3 8" xfId="23581"/>
    <cellStyle name="SAPBEXaggData 4 2 4 3 9" xfId="23582"/>
    <cellStyle name="SAPBEXaggData 4 2 4 4" xfId="1717"/>
    <cellStyle name="SAPBEXaggData 4 2 4 4 2" xfId="23583"/>
    <cellStyle name="SAPBEXaggData 4 2 4 4 2 2" xfId="23584"/>
    <cellStyle name="SAPBEXaggData 4 2 4 4 3" xfId="23585"/>
    <cellStyle name="SAPBEXaggData 4 2 4 5" xfId="23586"/>
    <cellStyle name="SAPBEXaggData 4 2 4 5 2" xfId="23587"/>
    <cellStyle name="SAPBEXaggData 4 2 4 5 3" xfId="23588"/>
    <cellStyle name="SAPBEXaggData 4 2 4 6" xfId="23589"/>
    <cellStyle name="SAPBEXaggData 4 2 5" xfId="1718"/>
    <cellStyle name="SAPBEXaggData 4 2 5 2" xfId="1719"/>
    <cellStyle name="SAPBEXaggData 4 2 5 2 2" xfId="23590"/>
    <cellStyle name="SAPBEXaggData 4 2 5 2 2 2" xfId="23591"/>
    <cellStyle name="SAPBEXaggData 4 2 5 2 2 2 2" xfId="23592"/>
    <cellStyle name="SAPBEXaggData 4 2 5 2 2 3" xfId="23593"/>
    <cellStyle name="SAPBEXaggData 4 2 5 2 3" xfId="23594"/>
    <cellStyle name="SAPBEXaggData 4 2 5 2 3 2" xfId="23595"/>
    <cellStyle name="SAPBEXaggData 4 2 5 2 3 2 2" xfId="23596"/>
    <cellStyle name="SAPBEXaggData 4 2 5 2 3 3" xfId="23597"/>
    <cellStyle name="SAPBEXaggData 4 2 5 2 4" xfId="23598"/>
    <cellStyle name="SAPBEXaggData 4 2 5 2 4 2" xfId="23599"/>
    <cellStyle name="SAPBEXaggData 4 2 5 2 4 3" xfId="23600"/>
    <cellStyle name="SAPBEXaggData 4 2 5 2 5" xfId="23601"/>
    <cellStyle name="SAPBEXaggData 4 2 5 2 5 2" xfId="23602"/>
    <cellStyle name="SAPBEXaggData 4 2 5 2 6" xfId="23603"/>
    <cellStyle name="SAPBEXaggData 4 2 5 2 7" xfId="23604"/>
    <cellStyle name="SAPBEXaggData 4 2 5 2 8" xfId="23605"/>
    <cellStyle name="SAPBEXaggData 4 2 5 2 9" xfId="23606"/>
    <cellStyle name="SAPBEXaggData 4 2 5 3" xfId="1720"/>
    <cellStyle name="SAPBEXaggData 4 2 5 3 2" xfId="23607"/>
    <cellStyle name="SAPBEXaggData 4 2 5 3 2 2" xfId="23608"/>
    <cellStyle name="SAPBEXaggData 4 2 5 3 3" xfId="23609"/>
    <cellStyle name="SAPBEXaggData 4 2 5 4" xfId="1721"/>
    <cellStyle name="SAPBEXaggData 4 2 5 4 2" xfId="23610"/>
    <cellStyle name="SAPBEXaggData 4 2 5 4 3" xfId="23611"/>
    <cellStyle name="SAPBEXaggData 4 2 5 5" xfId="23612"/>
    <cellStyle name="SAPBEXaggData 4 2 5 6" xfId="23613"/>
    <cellStyle name="SAPBEXaggData 4 2 6" xfId="1722"/>
    <cellStyle name="SAPBEXaggData 4 2 6 10" xfId="23614"/>
    <cellStyle name="SAPBEXaggData 4 2 6 11" xfId="23615"/>
    <cellStyle name="SAPBEXaggData 4 2 6 2" xfId="1723"/>
    <cellStyle name="SAPBEXaggData 4 2 6 2 10" xfId="23616"/>
    <cellStyle name="SAPBEXaggData 4 2 6 2 2" xfId="1724"/>
    <cellStyle name="SAPBEXaggData 4 2 6 2 2 2" xfId="23617"/>
    <cellStyle name="SAPBEXaggData 4 2 6 2 2 2 2" xfId="23618"/>
    <cellStyle name="SAPBEXaggData 4 2 6 2 2 3" xfId="23619"/>
    <cellStyle name="SAPBEXaggData 4 2 6 2 3" xfId="23620"/>
    <cellStyle name="SAPBEXaggData 4 2 6 2 3 2" xfId="23621"/>
    <cellStyle name="SAPBEXaggData 4 2 6 2 3 2 2" xfId="23622"/>
    <cellStyle name="SAPBEXaggData 4 2 6 2 3 3" xfId="23623"/>
    <cellStyle name="SAPBEXaggData 4 2 6 2 4" xfId="23624"/>
    <cellStyle name="SAPBEXaggData 4 2 6 2 4 2" xfId="23625"/>
    <cellStyle name="SAPBEXaggData 4 2 6 2 4 3" xfId="23626"/>
    <cellStyle name="SAPBEXaggData 4 2 6 2 5" xfId="23627"/>
    <cellStyle name="SAPBEXaggData 4 2 6 2 5 2" xfId="23628"/>
    <cellStyle name="SAPBEXaggData 4 2 6 2 5 3" xfId="23629"/>
    <cellStyle name="SAPBEXaggData 4 2 6 2 6" xfId="23630"/>
    <cellStyle name="SAPBEXaggData 4 2 6 2 6 2" xfId="23631"/>
    <cellStyle name="SAPBEXaggData 4 2 6 2 7" xfId="23632"/>
    <cellStyle name="SAPBEXaggData 4 2 6 2 8" xfId="23633"/>
    <cellStyle name="SAPBEXaggData 4 2 6 2 9" xfId="23634"/>
    <cellStyle name="SAPBEXaggData 4 2 6 3" xfId="1725"/>
    <cellStyle name="SAPBEXaggData 4 2 6 3 2" xfId="23635"/>
    <cellStyle name="SAPBEXaggData 4 2 6 3 2 2" xfId="23636"/>
    <cellStyle name="SAPBEXaggData 4 2 6 3 3" xfId="23637"/>
    <cellStyle name="SAPBEXaggData 4 2 6 4" xfId="23638"/>
    <cellStyle name="SAPBEXaggData 4 2 6 4 2" xfId="23639"/>
    <cellStyle name="SAPBEXaggData 4 2 6 4 2 2" xfId="23640"/>
    <cellStyle name="SAPBEXaggData 4 2 6 4 3" xfId="23641"/>
    <cellStyle name="SAPBEXaggData 4 2 6 5" xfId="23642"/>
    <cellStyle name="SAPBEXaggData 4 2 6 5 2" xfId="23643"/>
    <cellStyle name="SAPBEXaggData 4 2 6 5 3" xfId="23644"/>
    <cellStyle name="SAPBEXaggData 4 2 6 6" xfId="23645"/>
    <cellStyle name="SAPBEXaggData 4 2 6 6 2" xfId="23646"/>
    <cellStyle name="SAPBEXaggData 4 2 6 6 3" xfId="23647"/>
    <cellStyle name="SAPBEXaggData 4 2 6 7" xfId="23648"/>
    <cellStyle name="SAPBEXaggData 4 2 6 7 2" xfId="23649"/>
    <cellStyle name="SAPBEXaggData 4 2 6 8" xfId="23650"/>
    <cellStyle name="SAPBEXaggData 4 2 6 9" xfId="23651"/>
    <cellStyle name="SAPBEXaggData 4 2 7" xfId="1726"/>
    <cellStyle name="SAPBEXaggData 4 2 7 10" xfId="23652"/>
    <cellStyle name="SAPBEXaggData 4 2 7 11" xfId="23653"/>
    <cellStyle name="SAPBEXaggData 4 2 7 2" xfId="1727"/>
    <cellStyle name="SAPBEXaggData 4 2 7 2 10" xfId="23654"/>
    <cellStyle name="SAPBEXaggData 4 2 7 2 2" xfId="1728"/>
    <cellStyle name="SAPBEXaggData 4 2 7 2 2 2" xfId="23655"/>
    <cellStyle name="SAPBEXaggData 4 2 7 2 2 2 2" xfId="23656"/>
    <cellStyle name="SAPBEXaggData 4 2 7 2 2 3" xfId="23657"/>
    <cellStyle name="SAPBEXaggData 4 2 7 2 3" xfId="1729"/>
    <cellStyle name="SAPBEXaggData 4 2 7 2 3 2" xfId="23658"/>
    <cellStyle name="SAPBEXaggData 4 2 7 2 3 2 2" xfId="23659"/>
    <cellStyle name="SAPBEXaggData 4 2 7 2 3 3" xfId="23660"/>
    <cellStyle name="SAPBEXaggData 4 2 7 2 4" xfId="23661"/>
    <cellStyle name="SAPBEXaggData 4 2 7 2 4 2" xfId="23662"/>
    <cellStyle name="SAPBEXaggData 4 2 7 2 4 3" xfId="23663"/>
    <cellStyle name="SAPBEXaggData 4 2 7 2 5" xfId="23664"/>
    <cellStyle name="SAPBEXaggData 4 2 7 2 5 2" xfId="23665"/>
    <cellStyle name="SAPBEXaggData 4 2 7 2 5 3" xfId="23666"/>
    <cellStyle name="SAPBEXaggData 4 2 7 2 6" xfId="23667"/>
    <cellStyle name="SAPBEXaggData 4 2 7 2 6 2" xfId="23668"/>
    <cellStyle name="SAPBEXaggData 4 2 7 2 6 3" xfId="23669"/>
    <cellStyle name="SAPBEXaggData 4 2 7 2 7" xfId="23670"/>
    <cellStyle name="SAPBEXaggData 4 2 7 2 7 2" xfId="23671"/>
    <cellStyle name="SAPBEXaggData 4 2 7 2 8" xfId="23672"/>
    <cellStyle name="SAPBEXaggData 4 2 7 2 9" xfId="23673"/>
    <cellStyle name="SAPBEXaggData 4 2 7 3" xfId="1730"/>
    <cellStyle name="SAPBEXaggData 4 2 7 3 2" xfId="23674"/>
    <cellStyle name="SAPBEXaggData 4 2 7 3 2 2" xfId="23675"/>
    <cellStyle name="SAPBEXaggData 4 2 7 3 3" xfId="23676"/>
    <cellStyle name="SAPBEXaggData 4 2 7 4" xfId="1731"/>
    <cellStyle name="SAPBEXaggData 4 2 7 4 2" xfId="23677"/>
    <cellStyle name="SAPBEXaggData 4 2 7 4 2 2" xfId="23678"/>
    <cellStyle name="SAPBEXaggData 4 2 7 4 3" xfId="23679"/>
    <cellStyle name="SAPBEXaggData 4 2 7 5" xfId="23680"/>
    <cellStyle name="SAPBEXaggData 4 2 7 5 2" xfId="23681"/>
    <cellStyle name="SAPBEXaggData 4 2 7 5 3" xfId="23682"/>
    <cellStyle name="SAPBEXaggData 4 2 7 6" xfId="23683"/>
    <cellStyle name="SAPBEXaggData 4 2 7 6 2" xfId="23684"/>
    <cellStyle name="SAPBEXaggData 4 2 7 6 3" xfId="23685"/>
    <cellStyle name="SAPBEXaggData 4 2 7 7" xfId="23686"/>
    <cellStyle name="SAPBEXaggData 4 2 7 7 2" xfId="23687"/>
    <cellStyle name="SAPBEXaggData 4 2 7 7 3" xfId="23688"/>
    <cellStyle name="SAPBEXaggData 4 2 7 8" xfId="23689"/>
    <cellStyle name="SAPBEXaggData 4 2 7 8 2" xfId="23690"/>
    <cellStyle name="SAPBEXaggData 4 2 7 9" xfId="23691"/>
    <cellStyle name="SAPBEXaggData 4 2 8" xfId="1732"/>
    <cellStyle name="SAPBEXaggData 4 2 8 2" xfId="1733"/>
    <cellStyle name="SAPBEXaggData 4 2 8 2 2" xfId="1734"/>
    <cellStyle name="SAPBEXaggData 4 2 8 2 2 2" xfId="23692"/>
    <cellStyle name="SAPBEXaggData 4 2 8 2 2 3" xfId="23693"/>
    <cellStyle name="SAPBEXaggData 4 2 8 2 3" xfId="1735"/>
    <cellStyle name="SAPBEXaggData 4 2 8 2 3 2" xfId="23694"/>
    <cellStyle name="SAPBEXaggData 4 2 8 2 3 3" xfId="23695"/>
    <cellStyle name="SAPBEXaggData 4 2 8 2 4" xfId="23696"/>
    <cellStyle name="SAPBEXaggData 4 2 8 2 5" xfId="23697"/>
    <cellStyle name="SAPBEXaggData 4 2 8 3" xfId="1736"/>
    <cellStyle name="SAPBEXaggData 4 2 8 3 2" xfId="23698"/>
    <cellStyle name="SAPBEXaggData 4 2 8 3 3" xfId="23699"/>
    <cellStyle name="SAPBEXaggData 4 2 8 4" xfId="1737"/>
    <cellStyle name="SAPBEXaggData 4 2 8 4 2" xfId="23700"/>
    <cellStyle name="SAPBEXaggData 4 2 8 4 3" xfId="23701"/>
    <cellStyle name="SAPBEXaggData 4 2 8 5" xfId="23702"/>
    <cellStyle name="SAPBEXaggData 4 2 8 5 2" xfId="23703"/>
    <cellStyle name="SAPBEXaggData 4 2 8 6" xfId="23704"/>
    <cellStyle name="SAPBEXaggData 4 2 8 7" xfId="23705"/>
    <cellStyle name="SAPBEXaggData 4 2 9" xfId="1738"/>
    <cellStyle name="SAPBEXaggData 4 2 9 2" xfId="1739"/>
    <cellStyle name="SAPBEXaggData 4 2 9 2 2" xfId="1740"/>
    <cellStyle name="SAPBEXaggData 4 2 9 2 2 2" xfId="23706"/>
    <cellStyle name="SAPBEXaggData 4 2 9 2 2 3" xfId="23707"/>
    <cellStyle name="SAPBEXaggData 4 2 9 2 3" xfId="1741"/>
    <cellStyle name="SAPBEXaggData 4 2 9 2 3 2" xfId="23708"/>
    <cellStyle name="SAPBEXaggData 4 2 9 2 3 3" xfId="23709"/>
    <cellStyle name="SAPBEXaggData 4 2 9 2 4" xfId="23710"/>
    <cellStyle name="SAPBEXaggData 4 2 9 2 5" xfId="23711"/>
    <cellStyle name="SAPBEXaggData 4 2 9 3" xfId="1742"/>
    <cellStyle name="SAPBEXaggData 4 2 9 3 2" xfId="23712"/>
    <cellStyle name="SAPBEXaggData 4 2 9 3 3" xfId="23713"/>
    <cellStyle name="SAPBEXaggData 4 2 9 4" xfId="1743"/>
    <cellStyle name="SAPBEXaggData 4 2 9 4 2" xfId="23714"/>
    <cellStyle name="SAPBEXaggData 4 2 9 4 3" xfId="23715"/>
    <cellStyle name="SAPBEXaggData 4 2 9 5" xfId="23716"/>
    <cellStyle name="SAPBEXaggData 4 2 9 6" xfId="23717"/>
    <cellStyle name="SAPBEXaggData 4 3" xfId="23718"/>
    <cellStyle name="SAPBEXaggData 4 3 2" xfId="23719"/>
    <cellStyle name="SAPBEXaggData 4 3 3" xfId="23720"/>
    <cellStyle name="SAPBEXaggData 4 4" xfId="23721"/>
    <cellStyle name="SAPBEXaggData 5" xfId="1744"/>
    <cellStyle name="SAPBEXaggData 5 2" xfId="1745"/>
    <cellStyle name="SAPBEXaggData 5 2 10" xfId="1746"/>
    <cellStyle name="SAPBEXaggData 5 2 10 2" xfId="1747"/>
    <cellStyle name="SAPBEXaggData 5 2 10 2 2" xfId="23722"/>
    <cellStyle name="SAPBEXaggData 5 2 10 2 3" xfId="23723"/>
    <cellStyle name="SAPBEXaggData 5 2 10 3" xfId="1748"/>
    <cellStyle name="SAPBEXaggData 5 2 10 3 2" xfId="23724"/>
    <cellStyle name="SAPBEXaggData 5 2 10 3 3" xfId="23725"/>
    <cellStyle name="SAPBEXaggData 5 2 10 4" xfId="23726"/>
    <cellStyle name="SAPBEXaggData 5 2 10 5" xfId="23727"/>
    <cellStyle name="SAPBEXaggData 5 2 11" xfId="1749"/>
    <cellStyle name="SAPBEXaggData 5 2 11 2" xfId="1750"/>
    <cellStyle name="SAPBEXaggData 5 2 11 2 2" xfId="23728"/>
    <cellStyle name="SAPBEXaggData 5 2 11 2 3" xfId="23729"/>
    <cellStyle name="SAPBEXaggData 5 2 11 3" xfId="1751"/>
    <cellStyle name="SAPBEXaggData 5 2 11 3 2" xfId="23730"/>
    <cellStyle name="SAPBEXaggData 5 2 11 3 3" xfId="23731"/>
    <cellStyle name="SAPBEXaggData 5 2 11 4" xfId="23732"/>
    <cellStyle name="SAPBEXaggData 5 2 11 5" xfId="23733"/>
    <cellStyle name="SAPBEXaggData 5 2 12" xfId="1752"/>
    <cellStyle name="SAPBEXaggData 5 2 12 2" xfId="1753"/>
    <cellStyle name="SAPBEXaggData 5 2 12 2 2" xfId="23734"/>
    <cellStyle name="SAPBEXaggData 5 2 12 2 3" xfId="23735"/>
    <cellStyle name="SAPBEXaggData 5 2 12 3" xfId="1754"/>
    <cellStyle name="SAPBEXaggData 5 2 12 3 2" xfId="23736"/>
    <cellStyle name="SAPBEXaggData 5 2 12 3 3" xfId="23737"/>
    <cellStyle name="SAPBEXaggData 5 2 12 4" xfId="23738"/>
    <cellStyle name="SAPBEXaggData 5 2 12 5" xfId="23739"/>
    <cellStyle name="SAPBEXaggData 5 2 13" xfId="23740"/>
    <cellStyle name="SAPBEXaggData 5 2 13 2" xfId="23741"/>
    <cellStyle name="SAPBEXaggData 5 2 13 3" xfId="23742"/>
    <cellStyle name="SAPBEXaggData 5 2 14" xfId="23743"/>
    <cellStyle name="SAPBEXaggData 5 2 2" xfId="1755"/>
    <cellStyle name="SAPBEXaggData 5 2 2 10" xfId="1756"/>
    <cellStyle name="SAPBEXaggData 5 2 2 10 2" xfId="1757"/>
    <cellStyle name="SAPBEXaggData 5 2 2 10 2 2" xfId="23744"/>
    <cellStyle name="SAPBEXaggData 5 2 2 10 2 3" xfId="23745"/>
    <cellStyle name="SAPBEXaggData 5 2 2 10 3" xfId="1758"/>
    <cellStyle name="SAPBEXaggData 5 2 2 10 3 2" xfId="23746"/>
    <cellStyle name="SAPBEXaggData 5 2 2 10 3 3" xfId="23747"/>
    <cellStyle name="SAPBEXaggData 5 2 2 10 4" xfId="23748"/>
    <cellStyle name="SAPBEXaggData 5 2 2 10 5" xfId="23749"/>
    <cellStyle name="SAPBEXaggData 5 2 2 11" xfId="23750"/>
    <cellStyle name="SAPBEXaggData 5 2 2 11 2" xfId="23751"/>
    <cellStyle name="SAPBEXaggData 5 2 2 11 3" xfId="23752"/>
    <cellStyle name="SAPBEXaggData 5 2 2 12" xfId="23753"/>
    <cellStyle name="SAPBEXaggData 5 2 2 2" xfId="1759"/>
    <cellStyle name="SAPBEXaggData 5 2 2 2 2" xfId="1760"/>
    <cellStyle name="SAPBEXaggData 5 2 2 2 2 2" xfId="1761"/>
    <cellStyle name="SAPBEXaggData 5 2 2 2 2 2 2" xfId="23754"/>
    <cellStyle name="SAPBEXaggData 5 2 2 2 2 2 2 2" xfId="23755"/>
    <cellStyle name="SAPBEXaggData 5 2 2 2 2 2 2 2 2" xfId="23756"/>
    <cellStyle name="SAPBEXaggData 5 2 2 2 2 2 2 3" xfId="23757"/>
    <cellStyle name="SAPBEXaggData 5 2 2 2 2 2 3" xfId="23758"/>
    <cellStyle name="SAPBEXaggData 5 2 2 2 2 2 3 2" xfId="23759"/>
    <cellStyle name="SAPBEXaggData 5 2 2 2 2 2 3 3" xfId="23760"/>
    <cellStyle name="SAPBEXaggData 5 2 2 2 2 2 4" xfId="23761"/>
    <cellStyle name="SAPBEXaggData 5 2 2 2 2 2 4 2" xfId="23762"/>
    <cellStyle name="SAPBEXaggData 5 2 2 2 2 2 4 3" xfId="23763"/>
    <cellStyle name="SAPBEXaggData 5 2 2 2 2 2 5" xfId="23764"/>
    <cellStyle name="SAPBEXaggData 5 2 2 2 2 2 5 2" xfId="23765"/>
    <cellStyle name="SAPBEXaggData 5 2 2 2 2 2 6" xfId="23766"/>
    <cellStyle name="SAPBEXaggData 5 2 2 2 2 2 7" xfId="23767"/>
    <cellStyle name="SAPBEXaggData 5 2 2 2 2 2 8" xfId="23768"/>
    <cellStyle name="SAPBEXaggData 5 2 2 2 2 2 9" xfId="23769"/>
    <cellStyle name="SAPBEXaggData 5 2 2 2 2 3" xfId="23770"/>
    <cellStyle name="SAPBEXaggData 5 2 2 2 2 3 2" xfId="23771"/>
    <cellStyle name="SAPBEXaggData 5 2 2 2 2 3 2 2" xfId="23772"/>
    <cellStyle name="SAPBEXaggData 5 2 2 2 2 3 3" xfId="23773"/>
    <cellStyle name="SAPBEXaggData 5 2 2 2 2 4" xfId="23774"/>
    <cellStyle name="SAPBEXaggData 5 2 2 2 2 4 2" xfId="23775"/>
    <cellStyle name="SAPBEXaggData 5 2 2 2 2 4 3" xfId="23776"/>
    <cellStyle name="SAPBEXaggData 5 2 2 2 2 5" xfId="23777"/>
    <cellStyle name="SAPBEXaggData 5 2 2 2 2 6" xfId="23778"/>
    <cellStyle name="SAPBEXaggData 5 2 2 2 3" xfId="1762"/>
    <cellStyle name="SAPBEXaggData 5 2 2 2 3 2" xfId="23779"/>
    <cellStyle name="SAPBEXaggData 5 2 2 2 3 2 2" xfId="23780"/>
    <cellStyle name="SAPBEXaggData 5 2 2 2 3 2 2 2" xfId="23781"/>
    <cellStyle name="SAPBEXaggData 5 2 2 2 3 2 3" xfId="23782"/>
    <cellStyle name="SAPBEXaggData 5 2 2 2 3 3" xfId="23783"/>
    <cellStyle name="SAPBEXaggData 5 2 2 2 3 3 2" xfId="23784"/>
    <cellStyle name="SAPBEXaggData 5 2 2 2 3 3 3" xfId="23785"/>
    <cellStyle name="SAPBEXaggData 5 2 2 2 3 4" xfId="23786"/>
    <cellStyle name="SAPBEXaggData 5 2 2 2 3 4 2" xfId="23787"/>
    <cellStyle name="SAPBEXaggData 5 2 2 2 3 4 3" xfId="23788"/>
    <cellStyle name="SAPBEXaggData 5 2 2 2 3 5" xfId="23789"/>
    <cellStyle name="SAPBEXaggData 5 2 2 2 3 5 2" xfId="23790"/>
    <cellStyle name="SAPBEXaggData 5 2 2 2 3 5 3" xfId="23791"/>
    <cellStyle name="SAPBEXaggData 5 2 2 2 3 6" xfId="23792"/>
    <cellStyle name="SAPBEXaggData 5 2 2 2 3 6 2" xfId="23793"/>
    <cellStyle name="SAPBEXaggData 5 2 2 2 3 7" xfId="23794"/>
    <cellStyle name="SAPBEXaggData 5 2 2 2 3 8" xfId="23795"/>
    <cellStyle name="SAPBEXaggData 5 2 2 2 3 9" xfId="23796"/>
    <cellStyle name="SAPBEXaggData 5 2 2 2 4" xfId="1763"/>
    <cellStyle name="SAPBEXaggData 5 2 2 2 4 2" xfId="23797"/>
    <cellStyle name="SAPBEXaggData 5 2 2 2 4 2 2" xfId="23798"/>
    <cellStyle name="SAPBEXaggData 5 2 2 2 4 3" xfId="23799"/>
    <cellStyle name="SAPBEXaggData 5 2 2 2 5" xfId="23800"/>
    <cellStyle name="SAPBEXaggData 5 2 2 2 5 2" xfId="23801"/>
    <cellStyle name="SAPBEXaggData 5 2 2 2 5 3" xfId="23802"/>
    <cellStyle name="SAPBEXaggData 5 2 2 2 6" xfId="23803"/>
    <cellStyle name="SAPBEXaggData 5 2 2 3" xfId="1764"/>
    <cellStyle name="SAPBEXaggData 5 2 2 3 2" xfId="1765"/>
    <cellStyle name="SAPBEXaggData 5 2 2 3 2 2" xfId="23804"/>
    <cellStyle name="SAPBEXaggData 5 2 2 3 2 2 2" xfId="23805"/>
    <cellStyle name="SAPBEXaggData 5 2 2 3 2 2 2 2" xfId="23806"/>
    <cellStyle name="SAPBEXaggData 5 2 2 3 2 2 3" xfId="23807"/>
    <cellStyle name="SAPBEXaggData 5 2 2 3 2 3" xfId="23808"/>
    <cellStyle name="SAPBEXaggData 5 2 2 3 2 3 2" xfId="23809"/>
    <cellStyle name="SAPBEXaggData 5 2 2 3 2 3 2 2" xfId="23810"/>
    <cellStyle name="SAPBEXaggData 5 2 2 3 2 3 3" xfId="23811"/>
    <cellStyle name="SAPBEXaggData 5 2 2 3 2 4" xfId="23812"/>
    <cellStyle name="SAPBEXaggData 5 2 2 3 2 4 2" xfId="23813"/>
    <cellStyle name="SAPBEXaggData 5 2 2 3 2 4 3" xfId="23814"/>
    <cellStyle name="SAPBEXaggData 5 2 2 3 2 5" xfId="23815"/>
    <cellStyle name="SAPBEXaggData 5 2 2 3 2 5 2" xfId="23816"/>
    <cellStyle name="SAPBEXaggData 5 2 2 3 2 6" xfId="23817"/>
    <cellStyle name="SAPBEXaggData 5 2 2 3 2 7" xfId="23818"/>
    <cellStyle name="SAPBEXaggData 5 2 2 3 2 8" xfId="23819"/>
    <cellStyle name="SAPBEXaggData 5 2 2 3 2 9" xfId="23820"/>
    <cellStyle name="SAPBEXaggData 5 2 2 3 3" xfId="1766"/>
    <cellStyle name="SAPBEXaggData 5 2 2 3 3 2" xfId="23821"/>
    <cellStyle name="SAPBEXaggData 5 2 2 3 3 2 2" xfId="23822"/>
    <cellStyle name="SAPBEXaggData 5 2 2 3 3 3" xfId="23823"/>
    <cellStyle name="SAPBEXaggData 5 2 2 3 4" xfId="1767"/>
    <cellStyle name="SAPBEXaggData 5 2 2 3 4 2" xfId="23824"/>
    <cellStyle name="SAPBEXaggData 5 2 2 3 4 3" xfId="23825"/>
    <cellStyle name="SAPBEXaggData 5 2 2 3 5" xfId="23826"/>
    <cellStyle name="SAPBEXaggData 5 2 2 3 6" xfId="23827"/>
    <cellStyle name="SAPBEXaggData 5 2 2 4" xfId="1768"/>
    <cellStyle name="SAPBEXaggData 5 2 2 4 10" xfId="23828"/>
    <cellStyle name="SAPBEXaggData 5 2 2 4 11" xfId="23829"/>
    <cellStyle name="SAPBEXaggData 5 2 2 4 2" xfId="1769"/>
    <cellStyle name="SAPBEXaggData 5 2 2 4 2 10" xfId="23830"/>
    <cellStyle name="SAPBEXaggData 5 2 2 4 2 2" xfId="1770"/>
    <cellStyle name="SAPBEXaggData 5 2 2 4 2 2 2" xfId="23831"/>
    <cellStyle name="SAPBEXaggData 5 2 2 4 2 2 2 2" xfId="23832"/>
    <cellStyle name="SAPBEXaggData 5 2 2 4 2 2 3" xfId="23833"/>
    <cellStyle name="SAPBEXaggData 5 2 2 4 2 3" xfId="23834"/>
    <cellStyle name="SAPBEXaggData 5 2 2 4 2 3 2" xfId="23835"/>
    <cellStyle name="SAPBEXaggData 5 2 2 4 2 3 2 2" xfId="23836"/>
    <cellStyle name="SAPBEXaggData 5 2 2 4 2 3 3" xfId="23837"/>
    <cellStyle name="SAPBEXaggData 5 2 2 4 2 4" xfId="23838"/>
    <cellStyle name="SAPBEXaggData 5 2 2 4 2 4 2" xfId="23839"/>
    <cellStyle name="SAPBEXaggData 5 2 2 4 2 4 3" xfId="23840"/>
    <cellStyle name="SAPBEXaggData 5 2 2 4 2 5" xfId="23841"/>
    <cellStyle name="SAPBEXaggData 5 2 2 4 2 5 2" xfId="23842"/>
    <cellStyle name="SAPBEXaggData 5 2 2 4 2 5 3" xfId="23843"/>
    <cellStyle name="SAPBEXaggData 5 2 2 4 2 6" xfId="23844"/>
    <cellStyle name="SAPBEXaggData 5 2 2 4 2 6 2" xfId="23845"/>
    <cellStyle name="SAPBEXaggData 5 2 2 4 2 7" xfId="23846"/>
    <cellStyle name="SAPBEXaggData 5 2 2 4 2 8" xfId="23847"/>
    <cellStyle name="SAPBEXaggData 5 2 2 4 2 9" xfId="23848"/>
    <cellStyle name="SAPBEXaggData 5 2 2 4 3" xfId="1771"/>
    <cellStyle name="SAPBEXaggData 5 2 2 4 3 2" xfId="23849"/>
    <cellStyle name="SAPBEXaggData 5 2 2 4 3 2 2" xfId="23850"/>
    <cellStyle name="SAPBEXaggData 5 2 2 4 3 3" xfId="23851"/>
    <cellStyle name="SAPBEXaggData 5 2 2 4 4" xfId="23852"/>
    <cellStyle name="SAPBEXaggData 5 2 2 4 4 2" xfId="23853"/>
    <cellStyle name="SAPBEXaggData 5 2 2 4 4 2 2" xfId="23854"/>
    <cellStyle name="SAPBEXaggData 5 2 2 4 4 3" xfId="23855"/>
    <cellStyle name="SAPBEXaggData 5 2 2 4 5" xfId="23856"/>
    <cellStyle name="SAPBEXaggData 5 2 2 4 5 2" xfId="23857"/>
    <cellStyle name="SAPBEXaggData 5 2 2 4 5 3" xfId="23858"/>
    <cellStyle name="SAPBEXaggData 5 2 2 4 6" xfId="23859"/>
    <cellStyle name="SAPBEXaggData 5 2 2 4 6 2" xfId="23860"/>
    <cellStyle name="SAPBEXaggData 5 2 2 4 6 3" xfId="23861"/>
    <cellStyle name="SAPBEXaggData 5 2 2 4 7" xfId="23862"/>
    <cellStyle name="SAPBEXaggData 5 2 2 4 7 2" xfId="23863"/>
    <cellStyle name="SAPBEXaggData 5 2 2 4 8" xfId="23864"/>
    <cellStyle name="SAPBEXaggData 5 2 2 4 9" xfId="23865"/>
    <cellStyle name="SAPBEXaggData 5 2 2 5" xfId="1772"/>
    <cellStyle name="SAPBEXaggData 5 2 2 5 10" xfId="23866"/>
    <cellStyle name="SAPBEXaggData 5 2 2 5 11" xfId="23867"/>
    <cellStyle name="SAPBEXaggData 5 2 2 5 2" xfId="1773"/>
    <cellStyle name="SAPBEXaggData 5 2 2 5 2 10" xfId="23868"/>
    <cellStyle name="SAPBEXaggData 5 2 2 5 2 2" xfId="1774"/>
    <cellStyle name="SAPBEXaggData 5 2 2 5 2 2 2" xfId="23869"/>
    <cellStyle name="SAPBEXaggData 5 2 2 5 2 2 2 2" xfId="23870"/>
    <cellStyle name="SAPBEXaggData 5 2 2 5 2 2 3" xfId="23871"/>
    <cellStyle name="SAPBEXaggData 5 2 2 5 2 3" xfId="1775"/>
    <cellStyle name="SAPBEXaggData 5 2 2 5 2 3 2" xfId="23872"/>
    <cellStyle name="SAPBEXaggData 5 2 2 5 2 3 2 2" xfId="23873"/>
    <cellStyle name="SAPBEXaggData 5 2 2 5 2 3 3" xfId="23874"/>
    <cellStyle name="SAPBEXaggData 5 2 2 5 2 4" xfId="23875"/>
    <cellStyle name="SAPBEXaggData 5 2 2 5 2 4 2" xfId="23876"/>
    <cellStyle name="SAPBEXaggData 5 2 2 5 2 4 3" xfId="23877"/>
    <cellStyle name="SAPBEXaggData 5 2 2 5 2 5" xfId="23878"/>
    <cellStyle name="SAPBEXaggData 5 2 2 5 2 5 2" xfId="23879"/>
    <cellStyle name="SAPBEXaggData 5 2 2 5 2 5 3" xfId="23880"/>
    <cellStyle name="SAPBEXaggData 5 2 2 5 2 6" xfId="23881"/>
    <cellStyle name="SAPBEXaggData 5 2 2 5 2 6 2" xfId="23882"/>
    <cellStyle name="SAPBEXaggData 5 2 2 5 2 6 3" xfId="23883"/>
    <cellStyle name="SAPBEXaggData 5 2 2 5 2 7" xfId="23884"/>
    <cellStyle name="SAPBEXaggData 5 2 2 5 2 7 2" xfId="23885"/>
    <cellStyle name="SAPBEXaggData 5 2 2 5 2 8" xfId="23886"/>
    <cellStyle name="SAPBEXaggData 5 2 2 5 2 9" xfId="23887"/>
    <cellStyle name="SAPBEXaggData 5 2 2 5 3" xfId="1776"/>
    <cellStyle name="SAPBEXaggData 5 2 2 5 3 2" xfId="23888"/>
    <cellStyle name="SAPBEXaggData 5 2 2 5 3 2 2" xfId="23889"/>
    <cellStyle name="SAPBEXaggData 5 2 2 5 3 3" xfId="23890"/>
    <cellStyle name="SAPBEXaggData 5 2 2 5 4" xfId="1777"/>
    <cellStyle name="SAPBEXaggData 5 2 2 5 4 2" xfId="23891"/>
    <cellStyle name="SAPBEXaggData 5 2 2 5 4 2 2" xfId="23892"/>
    <cellStyle name="SAPBEXaggData 5 2 2 5 4 3" xfId="23893"/>
    <cellStyle name="SAPBEXaggData 5 2 2 5 5" xfId="23894"/>
    <cellStyle name="SAPBEXaggData 5 2 2 5 5 2" xfId="23895"/>
    <cellStyle name="SAPBEXaggData 5 2 2 5 5 3" xfId="23896"/>
    <cellStyle name="SAPBEXaggData 5 2 2 5 6" xfId="23897"/>
    <cellStyle name="SAPBEXaggData 5 2 2 5 6 2" xfId="23898"/>
    <cellStyle name="SAPBEXaggData 5 2 2 5 6 3" xfId="23899"/>
    <cellStyle name="SAPBEXaggData 5 2 2 5 7" xfId="23900"/>
    <cellStyle name="SAPBEXaggData 5 2 2 5 7 2" xfId="23901"/>
    <cellStyle name="SAPBEXaggData 5 2 2 5 7 3" xfId="23902"/>
    <cellStyle name="SAPBEXaggData 5 2 2 5 8" xfId="23903"/>
    <cellStyle name="SAPBEXaggData 5 2 2 5 8 2" xfId="23904"/>
    <cellStyle name="SAPBEXaggData 5 2 2 5 9" xfId="23905"/>
    <cellStyle name="SAPBEXaggData 5 2 2 6" xfId="1778"/>
    <cellStyle name="SAPBEXaggData 5 2 2 6 2" xfId="1779"/>
    <cellStyle name="SAPBEXaggData 5 2 2 6 2 2" xfId="1780"/>
    <cellStyle name="SAPBEXaggData 5 2 2 6 2 2 2" xfId="23906"/>
    <cellStyle name="SAPBEXaggData 5 2 2 6 2 2 3" xfId="23907"/>
    <cellStyle name="SAPBEXaggData 5 2 2 6 2 3" xfId="1781"/>
    <cellStyle name="SAPBEXaggData 5 2 2 6 2 3 2" xfId="23908"/>
    <cellStyle name="SAPBEXaggData 5 2 2 6 2 3 3" xfId="23909"/>
    <cellStyle name="SAPBEXaggData 5 2 2 6 2 4" xfId="23910"/>
    <cellStyle name="SAPBEXaggData 5 2 2 6 2 5" xfId="23911"/>
    <cellStyle name="SAPBEXaggData 5 2 2 6 3" xfId="1782"/>
    <cellStyle name="SAPBEXaggData 5 2 2 6 3 2" xfId="23912"/>
    <cellStyle name="SAPBEXaggData 5 2 2 6 3 3" xfId="23913"/>
    <cellStyle name="SAPBEXaggData 5 2 2 6 4" xfId="1783"/>
    <cellStyle name="SAPBEXaggData 5 2 2 6 4 2" xfId="23914"/>
    <cellStyle name="SAPBEXaggData 5 2 2 6 4 3" xfId="23915"/>
    <cellStyle name="SAPBEXaggData 5 2 2 6 5" xfId="23916"/>
    <cellStyle name="SAPBEXaggData 5 2 2 6 5 2" xfId="23917"/>
    <cellStyle name="SAPBEXaggData 5 2 2 6 6" xfId="23918"/>
    <cellStyle name="SAPBEXaggData 5 2 2 6 7" xfId="23919"/>
    <cellStyle name="SAPBEXaggData 5 2 2 7" xfId="1784"/>
    <cellStyle name="SAPBEXaggData 5 2 2 7 2" xfId="1785"/>
    <cellStyle name="SAPBEXaggData 5 2 2 7 2 2" xfId="1786"/>
    <cellStyle name="SAPBEXaggData 5 2 2 7 2 2 2" xfId="23920"/>
    <cellStyle name="SAPBEXaggData 5 2 2 7 2 2 3" xfId="23921"/>
    <cellStyle name="SAPBEXaggData 5 2 2 7 2 3" xfId="1787"/>
    <cellStyle name="SAPBEXaggData 5 2 2 7 2 3 2" xfId="23922"/>
    <cellStyle name="SAPBEXaggData 5 2 2 7 2 3 3" xfId="23923"/>
    <cellStyle name="SAPBEXaggData 5 2 2 7 2 4" xfId="23924"/>
    <cellStyle name="SAPBEXaggData 5 2 2 7 2 5" xfId="23925"/>
    <cellStyle name="SAPBEXaggData 5 2 2 7 3" xfId="1788"/>
    <cellStyle name="SAPBEXaggData 5 2 2 7 3 2" xfId="23926"/>
    <cellStyle name="SAPBEXaggData 5 2 2 7 3 3" xfId="23927"/>
    <cellStyle name="SAPBEXaggData 5 2 2 7 4" xfId="1789"/>
    <cellStyle name="SAPBEXaggData 5 2 2 7 4 2" xfId="23928"/>
    <cellStyle name="SAPBEXaggData 5 2 2 7 4 3" xfId="23929"/>
    <cellStyle name="SAPBEXaggData 5 2 2 7 5" xfId="23930"/>
    <cellStyle name="SAPBEXaggData 5 2 2 7 6" xfId="23931"/>
    <cellStyle name="SAPBEXaggData 5 2 2 8" xfId="1790"/>
    <cellStyle name="SAPBEXaggData 5 2 2 8 2" xfId="1791"/>
    <cellStyle name="SAPBEXaggData 5 2 2 8 2 2" xfId="23932"/>
    <cellStyle name="SAPBEXaggData 5 2 2 8 2 3" xfId="23933"/>
    <cellStyle name="SAPBEXaggData 5 2 2 8 3" xfId="1792"/>
    <cellStyle name="SAPBEXaggData 5 2 2 8 3 2" xfId="23934"/>
    <cellStyle name="SAPBEXaggData 5 2 2 8 3 3" xfId="23935"/>
    <cellStyle name="SAPBEXaggData 5 2 2 8 4" xfId="23936"/>
    <cellStyle name="SAPBEXaggData 5 2 2 8 5" xfId="23937"/>
    <cellStyle name="SAPBEXaggData 5 2 2 9" xfId="1793"/>
    <cellStyle name="SAPBEXaggData 5 2 2 9 2" xfId="1794"/>
    <cellStyle name="SAPBEXaggData 5 2 2 9 2 2" xfId="23938"/>
    <cellStyle name="SAPBEXaggData 5 2 2 9 2 3" xfId="23939"/>
    <cellStyle name="SAPBEXaggData 5 2 2 9 3" xfId="1795"/>
    <cellStyle name="SAPBEXaggData 5 2 2 9 3 2" xfId="23940"/>
    <cellStyle name="SAPBEXaggData 5 2 2 9 3 3" xfId="23941"/>
    <cellStyle name="SAPBEXaggData 5 2 2 9 4" xfId="23942"/>
    <cellStyle name="SAPBEXaggData 5 2 2 9 5" xfId="23943"/>
    <cellStyle name="SAPBEXaggData 5 2 3" xfId="1796"/>
    <cellStyle name="SAPBEXaggData 5 2 3 10" xfId="1797"/>
    <cellStyle name="SAPBEXaggData 5 2 3 10 2" xfId="1798"/>
    <cellStyle name="SAPBEXaggData 5 2 3 10 2 2" xfId="23944"/>
    <cellStyle name="SAPBEXaggData 5 2 3 10 2 3" xfId="23945"/>
    <cellStyle name="SAPBEXaggData 5 2 3 10 3" xfId="1799"/>
    <cellStyle name="SAPBEXaggData 5 2 3 10 3 2" xfId="23946"/>
    <cellStyle name="SAPBEXaggData 5 2 3 10 3 3" xfId="23947"/>
    <cellStyle name="SAPBEXaggData 5 2 3 10 4" xfId="23948"/>
    <cellStyle name="SAPBEXaggData 5 2 3 10 5" xfId="23949"/>
    <cellStyle name="SAPBEXaggData 5 2 3 11" xfId="23950"/>
    <cellStyle name="SAPBEXaggData 5 2 3 11 2" xfId="23951"/>
    <cellStyle name="SAPBEXaggData 5 2 3 11 3" xfId="23952"/>
    <cellStyle name="SAPBEXaggData 5 2 3 12" xfId="23953"/>
    <cellStyle name="SAPBEXaggData 5 2 3 2" xfId="1800"/>
    <cellStyle name="SAPBEXaggData 5 2 3 2 2" xfId="1801"/>
    <cellStyle name="SAPBEXaggData 5 2 3 2 2 2" xfId="1802"/>
    <cellStyle name="SAPBEXaggData 5 2 3 2 2 2 2" xfId="23954"/>
    <cellStyle name="SAPBEXaggData 5 2 3 2 2 2 2 2" xfId="23955"/>
    <cellStyle name="SAPBEXaggData 5 2 3 2 2 2 2 2 2" xfId="23956"/>
    <cellStyle name="SAPBEXaggData 5 2 3 2 2 2 2 3" xfId="23957"/>
    <cellStyle name="SAPBEXaggData 5 2 3 2 2 2 3" xfId="23958"/>
    <cellStyle name="SAPBEXaggData 5 2 3 2 2 2 3 2" xfId="23959"/>
    <cellStyle name="SAPBEXaggData 5 2 3 2 2 2 3 3" xfId="23960"/>
    <cellStyle name="SAPBEXaggData 5 2 3 2 2 2 4" xfId="23961"/>
    <cellStyle name="SAPBEXaggData 5 2 3 2 2 2 4 2" xfId="23962"/>
    <cellStyle name="SAPBEXaggData 5 2 3 2 2 2 4 3" xfId="23963"/>
    <cellStyle name="SAPBEXaggData 5 2 3 2 2 2 5" xfId="23964"/>
    <cellStyle name="SAPBEXaggData 5 2 3 2 2 2 5 2" xfId="23965"/>
    <cellStyle name="SAPBEXaggData 5 2 3 2 2 2 6" xfId="23966"/>
    <cellStyle name="SAPBEXaggData 5 2 3 2 2 2 7" xfId="23967"/>
    <cellStyle name="SAPBEXaggData 5 2 3 2 2 2 8" xfId="23968"/>
    <cellStyle name="SAPBEXaggData 5 2 3 2 2 2 9" xfId="23969"/>
    <cellStyle name="SAPBEXaggData 5 2 3 2 2 3" xfId="23970"/>
    <cellStyle name="SAPBEXaggData 5 2 3 2 2 3 2" xfId="23971"/>
    <cellStyle name="SAPBEXaggData 5 2 3 2 2 3 2 2" xfId="23972"/>
    <cellStyle name="SAPBEXaggData 5 2 3 2 2 3 3" xfId="23973"/>
    <cellStyle name="SAPBEXaggData 5 2 3 2 2 4" xfId="23974"/>
    <cellStyle name="SAPBEXaggData 5 2 3 2 2 4 2" xfId="23975"/>
    <cellStyle name="SAPBEXaggData 5 2 3 2 2 4 3" xfId="23976"/>
    <cellStyle name="SAPBEXaggData 5 2 3 2 2 5" xfId="23977"/>
    <cellStyle name="SAPBEXaggData 5 2 3 2 2 6" xfId="23978"/>
    <cellStyle name="SAPBEXaggData 5 2 3 2 3" xfId="1803"/>
    <cellStyle name="SAPBEXaggData 5 2 3 2 3 2" xfId="23979"/>
    <cellStyle name="SAPBEXaggData 5 2 3 2 3 2 2" xfId="23980"/>
    <cellStyle name="SAPBEXaggData 5 2 3 2 3 2 2 2" xfId="23981"/>
    <cellStyle name="SAPBEXaggData 5 2 3 2 3 2 3" xfId="23982"/>
    <cellStyle name="SAPBEXaggData 5 2 3 2 3 3" xfId="23983"/>
    <cellStyle name="SAPBEXaggData 5 2 3 2 3 3 2" xfId="23984"/>
    <cellStyle name="SAPBEXaggData 5 2 3 2 3 3 3" xfId="23985"/>
    <cellStyle name="SAPBEXaggData 5 2 3 2 3 4" xfId="23986"/>
    <cellStyle name="SAPBEXaggData 5 2 3 2 3 4 2" xfId="23987"/>
    <cellStyle name="SAPBEXaggData 5 2 3 2 3 4 3" xfId="23988"/>
    <cellStyle name="SAPBEXaggData 5 2 3 2 3 5" xfId="23989"/>
    <cellStyle name="SAPBEXaggData 5 2 3 2 3 5 2" xfId="23990"/>
    <cellStyle name="SAPBEXaggData 5 2 3 2 3 5 3" xfId="23991"/>
    <cellStyle name="SAPBEXaggData 5 2 3 2 3 6" xfId="23992"/>
    <cellStyle name="SAPBEXaggData 5 2 3 2 3 6 2" xfId="23993"/>
    <cellStyle name="SAPBEXaggData 5 2 3 2 3 7" xfId="23994"/>
    <cellStyle name="SAPBEXaggData 5 2 3 2 3 8" xfId="23995"/>
    <cellStyle name="SAPBEXaggData 5 2 3 2 3 9" xfId="23996"/>
    <cellStyle name="SAPBEXaggData 5 2 3 2 4" xfId="1804"/>
    <cellStyle name="SAPBEXaggData 5 2 3 2 4 2" xfId="23997"/>
    <cellStyle name="SAPBEXaggData 5 2 3 2 4 2 2" xfId="23998"/>
    <cellStyle name="SAPBEXaggData 5 2 3 2 4 3" xfId="23999"/>
    <cellStyle name="SAPBEXaggData 5 2 3 2 5" xfId="24000"/>
    <cellStyle name="SAPBEXaggData 5 2 3 2 5 2" xfId="24001"/>
    <cellStyle name="SAPBEXaggData 5 2 3 2 5 3" xfId="24002"/>
    <cellStyle name="SAPBEXaggData 5 2 3 2 6" xfId="24003"/>
    <cellStyle name="SAPBEXaggData 5 2 3 3" xfId="1805"/>
    <cellStyle name="SAPBEXaggData 5 2 3 3 2" xfId="1806"/>
    <cellStyle name="SAPBEXaggData 5 2 3 3 2 2" xfId="24004"/>
    <cellStyle name="SAPBEXaggData 5 2 3 3 2 2 2" xfId="24005"/>
    <cellStyle name="SAPBEXaggData 5 2 3 3 2 2 2 2" xfId="24006"/>
    <cellStyle name="SAPBEXaggData 5 2 3 3 2 2 3" xfId="24007"/>
    <cellStyle name="SAPBEXaggData 5 2 3 3 2 3" xfId="24008"/>
    <cellStyle name="SAPBEXaggData 5 2 3 3 2 3 2" xfId="24009"/>
    <cellStyle name="SAPBEXaggData 5 2 3 3 2 3 2 2" xfId="24010"/>
    <cellStyle name="SAPBEXaggData 5 2 3 3 2 3 3" xfId="24011"/>
    <cellStyle name="SAPBEXaggData 5 2 3 3 2 4" xfId="24012"/>
    <cellStyle name="SAPBEXaggData 5 2 3 3 2 4 2" xfId="24013"/>
    <cellStyle name="SAPBEXaggData 5 2 3 3 2 4 3" xfId="24014"/>
    <cellStyle name="SAPBEXaggData 5 2 3 3 2 5" xfId="24015"/>
    <cellStyle name="SAPBEXaggData 5 2 3 3 2 5 2" xfId="24016"/>
    <cellStyle name="SAPBEXaggData 5 2 3 3 2 6" xfId="24017"/>
    <cellStyle name="SAPBEXaggData 5 2 3 3 2 7" xfId="24018"/>
    <cellStyle name="SAPBEXaggData 5 2 3 3 2 8" xfId="24019"/>
    <cellStyle name="SAPBEXaggData 5 2 3 3 2 9" xfId="24020"/>
    <cellStyle name="SAPBEXaggData 5 2 3 3 3" xfId="1807"/>
    <cellStyle name="SAPBEXaggData 5 2 3 3 3 2" xfId="24021"/>
    <cellStyle name="SAPBEXaggData 5 2 3 3 3 2 2" xfId="24022"/>
    <cellStyle name="SAPBEXaggData 5 2 3 3 3 3" xfId="24023"/>
    <cellStyle name="SAPBEXaggData 5 2 3 3 4" xfId="1808"/>
    <cellStyle name="SAPBEXaggData 5 2 3 3 4 2" xfId="24024"/>
    <cellStyle name="SAPBEXaggData 5 2 3 3 4 3" xfId="24025"/>
    <cellStyle name="SAPBEXaggData 5 2 3 3 5" xfId="24026"/>
    <cellStyle name="SAPBEXaggData 5 2 3 3 6" xfId="24027"/>
    <cellStyle name="SAPBEXaggData 5 2 3 4" xfId="1809"/>
    <cellStyle name="SAPBEXaggData 5 2 3 4 10" xfId="24028"/>
    <cellStyle name="SAPBEXaggData 5 2 3 4 11" xfId="24029"/>
    <cellStyle name="SAPBEXaggData 5 2 3 4 2" xfId="1810"/>
    <cellStyle name="SAPBEXaggData 5 2 3 4 2 10" xfId="24030"/>
    <cellStyle name="SAPBEXaggData 5 2 3 4 2 2" xfId="1811"/>
    <cellStyle name="SAPBEXaggData 5 2 3 4 2 2 2" xfId="24031"/>
    <cellStyle name="SAPBEXaggData 5 2 3 4 2 2 2 2" xfId="24032"/>
    <cellStyle name="SAPBEXaggData 5 2 3 4 2 2 3" xfId="24033"/>
    <cellStyle name="SAPBEXaggData 5 2 3 4 2 3" xfId="24034"/>
    <cellStyle name="SAPBEXaggData 5 2 3 4 2 3 2" xfId="24035"/>
    <cellStyle name="SAPBEXaggData 5 2 3 4 2 3 2 2" xfId="24036"/>
    <cellStyle name="SAPBEXaggData 5 2 3 4 2 3 3" xfId="24037"/>
    <cellStyle name="SAPBEXaggData 5 2 3 4 2 4" xfId="24038"/>
    <cellStyle name="SAPBEXaggData 5 2 3 4 2 4 2" xfId="24039"/>
    <cellStyle name="SAPBEXaggData 5 2 3 4 2 4 3" xfId="24040"/>
    <cellStyle name="SAPBEXaggData 5 2 3 4 2 5" xfId="24041"/>
    <cellStyle name="SAPBEXaggData 5 2 3 4 2 5 2" xfId="24042"/>
    <cellStyle name="SAPBEXaggData 5 2 3 4 2 5 3" xfId="24043"/>
    <cellStyle name="SAPBEXaggData 5 2 3 4 2 6" xfId="24044"/>
    <cellStyle name="SAPBEXaggData 5 2 3 4 2 6 2" xfId="24045"/>
    <cellStyle name="SAPBEXaggData 5 2 3 4 2 7" xfId="24046"/>
    <cellStyle name="SAPBEXaggData 5 2 3 4 2 8" xfId="24047"/>
    <cellStyle name="SAPBEXaggData 5 2 3 4 2 9" xfId="24048"/>
    <cellStyle name="SAPBEXaggData 5 2 3 4 3" xfId="1812"/>
    <cellStyle name="SAPBEXaggData 5 2 3 4 3 2" xfId="24049"/>
    <cellStyle name="SAPBEXaggData 5 2 3 4 3 2 2" xfId="24050"/>
    <cellStyle name="SAPBEXaggData 5 2 3 4 3 3" xfId="24051"/>
    <cellStyle name="SAPBEXaggData 5 2 3 4 4" xfId="24052"/>
    <cellStyle name="SAPBEXaggData 5 2 3 4 4 2" xfId="24053"/>
    <cellStyle name="SAPBEXaggData 5 2 3 4 4 2 2" xfId="24054"/>
    <cellStyle name="SAPBEXaggData 5 2 3 4 4 3" xfId="24055"/>
    <cellStyle name="SAPBEXaggData 5 2 3 4 5" xfId="24056"/>
    <cellStyle name="SAPBEXaggData 5 2 3 4 5 2" xfId="24057"/>
    <cellStyle name="SAPBEXaggData 5 2 3 4 5 3" xfId="24058"/>
    <cellStyle name="SAPBEXaggData 5 2 3 4 6" xfId="24059"/>
    <cellStyle name="SAPBEXaggData 5 2 3 4 6 2" xfId="24060"/>
    <cellStyle name="SAPBEXaggData 5 2 3 4 6 3" xfId="24061"/>
    <cellStyle name="SAPBEXaggData 5 2 3 4 7" xfId="24062"/>
    <cellStyle name="SAPBEXaggData 5 2 3 4 7 2" xfId="24063"/>
    <cellStyle name="SAPBEXaggData 5 2 3 4 8" xfId="24064"/>
    <cellStyle name="SAPBEXaggData 5 2 3 4 9" xfId="24065"/>
    <cellStyle name="SAPBEXaggData 5 2 3 5" xfId="1813"/>
    <cellStyle name="SAPBEXaggData 5 2 3 5 10" xfId="24066"/>
    <cellStyle name="SAPBEXaggData 5 2 3 5 11" xfId="24067"/>
    <cellStyle name="SAPBEXaggData 5 2 3 5 2" xfId="1814"/>
    <cellStyle name="SAPBEXaggData 5 2 3 5 2 10" xfId="24068"/>
    <cellStyle name="SAPBEXaggData 5 2 3 5 2 2" xfId="1815"/>
    <cellStyle name="SAPBEXaggData 5 2 3 5 2 2 2" xfId="24069"/>
    <cellStyle name="SAPBEXaggData 5 2 3 5 2 2 2 2" xfId="24070"/>
    <cellStyle name="SAPBEXaggData 5 2 3 5 2 2 3" xfId="24071"/>
    <cellStyle name="SAPBEXaggData 5 2 3 5 2 3" xfId="1816"/>
    <cellStyle name="SAPBEXaggData 5 2 3 5 2 3 2" xfId="24072"/>
    <cellStyle name="SAPBEXaggData 5 2 3 5 2 3 2 2" xfId="24073"/>
    <cellStyle name="SAPBEXaggData 5 2 3 5 2 3 3" xfId="24074"/>
    <cellStyle name="SAPBEXaggData 5 2 3 5 2 4" xfId="24075"/>
    <cellStyle name="SAPBEXaggData 5 2 3 5 2 4 2" xfId="24076"/>
    <cellStyle name="SAPBEXaggData 5 2 3 5 2 4 3" xfId="24077"/>
    <cellStyle name="SAPBEXaggData 5 2 3 5 2 5" xfId="24078"/>
    <cellStyle name="SAPBEXaggData 5 2 3 5 2 5 2" xfId="24079"/>
    <cellStyle name="SAPBEXaggData 5 2 3 5 2 5 3" xfId="24080"/>
    <cellStyle name="SAPBEXaggData 5 2 3 5 2 6" xfId="24081"/>
    <cellStyle name="SAPBEXaggData 5 2 3 5 2 6 2" xfId="24082"/>
    <cellStyle name="SAPBEXaggData 5 2 3 5 2 6 3" xfId="24083"/>
    <cellStyle name="SAPBEXaggData 5 2 3 5 2 7" xfId="24084"/>
    <cellStyle name="SAPBEXaggData 5 2 3 5 2 7 2" xfId="24085"/>
    <cellStyle name="SAPBEXaggData 5 2 3 5 2 8" xfId="24086"/>
    <cellStyle name="SAPBEXaggData 5 2 3 5 2 9" xfId="24087"/>
    <cellStyle name="SAPBEXaggData 5 2 3 5 3" xfId="1817"/>
    <cellStyle name="SAPBEXaggData 5 2 3 5 3 2" xfId="24088"/>
    <cellStyle name="SAPBEXaggData 5 2 3 5 3 2 2" xfId="24089"/>
    <cellStyle name="SAPBEXaggData 5 2 3 5 3 3" xfId="24090"/>
    <cellStyle name="SAPBEXaggData 5 2 3 5 4" xfId="1818"/>
    <cellStyle name="SAPBEXaggData 5 2 3 5 4 2" xfId="24091"/>
    <cellStyle name="SAPBEXaggData 5 2 3 5 4 2 2" xfId="24092"/>
    <cellStyle name="SAPBEXaggData 5 2 3 5 4 3" xfId="24093"/>
    <cellStyle name="SAPBEXaggData 5 2 3 5 5" xfId="24094"/>
    <cellStyle name="SAPBEXaggData 5 2 3 5 5 2" xfId="24095"/>
    <cellStyle name="SAPBEXaggData 5 2 3 5 5 3" xfId="24096"/>
    <cellStyle name="SAPBEXaggData 5 2 3 5 6" xfId="24097"/>
    <cellStyle name="SAPBEXaggData 5 2 3 5 6 2" xfId="24098"/>
    <cellStyle name="SAPBEXaggData 5 2 3 5 6 3" xfId="24099"/>
    <cellStyle name="SAPBEXaggData 5 2 3 5 7" xfId="24100"/>
    <cellStyle name="SAPBEXaggData 5 2 3 5 7 2" xfId="24101"/>
    <cellStyle name="SAPBEXaggData 5 2 3 5 7 3" xfId="24102"/>
    <cellStyle name="SAPBEXaggData 5 2 3 5 8" xfId="24103"/>
    <cellStyle name="SAPBEXaggData 5 2 3 5 8 2" xfId="24104"/>
    <cellStyle name="SAPBEXaggData 5 2 3 5 9" xfId="24105"/>
    <cellStyle name="SAPBEXaggData 5 2 3 6" xfId="1819"/>
    <cellStyle name="SAPBEXaggData 5 2 3 6 2" xfId="1820"/>
    <cellStyle name="SAPBEXaggData 5 2 3 6 2 2" xfId="1821"/>
    <cellStyle name="SAPBEXaggData 5 2 3 6 2 2 2" xfId="24106"/>
    <cellStyle name="SAPBEXaggData 5 2 3 6 2 2 3" xfId="24107"/>
    <cellStyle name="SAPBEXaggData 5 2 3 6 2 3" xfId="1822"/>
    <cellStyle name="SAPBEXaggData 5 2 3 6 2 3 2" xfId="24108"/>
    <cellStyle name="SAPBEXaggData 5 2 3 6 2 3 3" xfId="24109"/>
    <cellStyle name="SAPBEXaggData 5 2 3 6 2 4" xfId="24110"/>
    <cellStyle name="SAPBEXaggData 5 2 3 6 2 5" xfId="24111"/>
    <cellStyle name="SAPBEXaggData 5 2 3 6 3" xfId="1823"/>
    <cellStyle name="SAPBEXaggData 5 2 3 6 3 2" xfId="24112"/>
    <cellStyle name="SAPBEXaggData 5 2 3 6 3 3" xfId="24113"/>
    <cellStyle name="SAPBEXaggData 5 2 3 6 4" xfId="1824"/>
    <cellStyle name="SAPBEXaggData 5 2 3 6 4 2" xfId="24114"/>
    <cellStyle name="SAPBEXaggData 5 2 3 6 4 3" xfId="24115"/>
    <cellStyle name="SAPBEXaggData 5 2 3 6 5" xfId="24116"/>
    <cellStyle name="SAPBEXaggData 5 2 3 6 5 2" xfId="24117"/>
    <cellStyle name="SAPBEXaggData 5 2 3 6 6" xfId="24118"/>
    <cellStyle name="SAPBEXaggData 5 2 3 6 7" xfId="24119"/>
    <cellStyle name="SAPBEXaggData 5 2 3 7" xfId="1825"/>
    <cellStyle name="SAPBEXaggData 5 2 3 7 2" xfId="1826"/>
    <cellStyle name="SAPBEXaggData 5 2 3 7 2 2" xfId="1827"/>
    <cellStyle name="SAPBEXaggData 5 2 3 7 2 2 2" xfId="24120"/>
    <cellStyle name="SAPBEXaggData 5 2 3 7 2 2 3" xfId="24121"/>
    <cellStyle name="SAPBEXaggData 5 2 3 7 2 3" xfId="1828"/>
    <cellStyle name="SAPBEXaggData 5 2 3 7 2 3 2" xfId="24122"/>
    <cellStyle name="SAPBEXaggData 5 2 3 7 2 3 3" xfId="24123"/>
    <cellStyle name="SAPBEXaggData 5 2 3 7 2 4" xfId="24124"/>
    <cellStyle name="SAPBEXaggData 5 2 3 7 2 5" xfId="24125"/>
    <cellStyle name="SAPBEXaggData 5 2 3 7 3" xfId="1829"/>
    <cellStyle name="SAPBEXaggData 5 2 3 7 3 2" xfId="24126"/>
    <cellStyle name="SAPBEXaggData 5 2 3 7 3 3" xfId="24127"/>
    <cellStyle name="SAPBEXaggData 5 2 3 7 4" xfId="1830"/>
    <cellStyle name="SAPBEXaggData 5 2 3 7 4 2" xfId="24128"/>
    <cellStyle name="SAPBEXaggData 5 2 3 7 4 3" xfId="24129"/>
    <cellStyle name="SAPBEXaggData 5 2 3 7 5" xfId="24130"/>
    <cellStyle name="SAPBEXaggData 5 2 3 7 6" xfId="24131"/>
    <cellStyle name="SAPBEXaggData 5 2 3 8" xfId="1831"/>
    <cellStyle name="SAPBEXaggData 5 2 3 8 2" xfId="1832"/>
    <cellStyle name="SAPBEXaggData 5 2 3 8 2 2" xfId="24132"/>
    <cellStyle name="SAPBEXaggData 5 2 3 8 2 3" xfId="24133"/>
    <cellStyle name="SAPBEXaggData 5 2 3 8 3" xfId="1833"/>
    <cellStyle name="SAPBEXaggData 5 2 3 8 3 2" xfId="24134"/>
    <cellStyle name="SAPBEXaggData 5 2 3 8 3 3" xfId="24135"/>
    <cellStyle name="SAPBEXaggData 5 2 3 8 4" xfId="24136"/>
    <cellStyle name="SAPBEXaggData 5 2 3 8 5" xfId="24137"/>
    <cellStyle name="SAPBEXaggData 5 2 3 9" xfId="1834"/>
    <cellStyle name="SAPBEXaggData 5 2 3 9 2" xfId="1835"/>
    <cellStyle name="SAPBEXaggData 5 2 3 9 2 2" xfId="24138"/>
    <cellStyle name="SAPBEXaggData 5 2 3 9 2 3" xfId="24139"/>
    <cellStyle name="SAPBEXaggData 5 2 3 9 3" xfId="1836"/>
    <cellStyle name="SAPBEXaggData 5 2 3 9 3 2" xfId="24140"/>
    <cellStyle name="SAPBEXaggData 5 2 3 9 3 3" xfId="24141"/>
    <cellStyle name="SAPBEXaggData 5 2 3 9 4" xfId="24142"/>
    <cellStyle name="SAPBEXaggData 5 2 3 9 5" xfId="24143"/>
    <cellStyle name="SAPBEXaggData 5 2 4" xfId="1837"/>
    <cellStyle name="SAPBEXaggData 5 2 4 2" xfId="1838"/>
    <cellStyle name="SAPBEXaggData 5 2 4 2 2" xfId="1839"/>
    <cellStyle name="SAPBEXaggData 5 2 4 2 2 2" xfId="24144"/>
    <cellStyle name="SAPBEXaggData 5 2 4 2 2 2 2" xfId="24145"/>
    <cellStyle name="SAPBEXaggData 5 2 4 2 2 2 2 2" xfId="24146"/>
    <cellStyle name="SAPBEXaggData 5 2 4 2 2 2 3" xfId="24147"/>
    <cellStyle name="SAPBEXaggData 5 2 4 2 2 3" xfId="24148"/>
    <cellStyle name="SAPBEXaggData 5 2 4 2 2 3 2" xfId="24149"/>
    <cellStyle name="SAPBEXaggData 5 2 4 2 2 3 3" xfId="24150"/>
    <cellStyle name="SAPBEXaggData 5 2 4 2 2 4" xfId="24151"/>
    <cellStyle name="SAPBEXaggData 5 2 4 2 2 4 2" xfId="24152"/>
    <cellStyle name="SAPBEXaggData 5 2 4 2 2 4 3" xfId="24153"/>
    <cellStyle name="SAPBEXaggData 5 2 4 2 2 5" xfId="24154"/>
    <cellStyle name="SAPBEXaggData 5 2 4 2 2 5 2" xfId="24155"/>
    <cellStyle name="SAPBEXaggData 5 2 4 2 2 6" xfId="24156"/>
    <cellStyle name="SAPBEXaggData 5 2 4 2 2 7" xfId="24157"/>
    <cellStyle name="SAPBEXaggData 5 2 4 2 2 8" xfId="24158"/>
    <cellStyle name="SAPBEXaggData 5 2 4 2 2 9" xfId="24159"/>
    <cellStyle name="SAPBEXaggData 5 2 4 2 3" xfId="24160"/>
    <cellStyle name="SAPBEXaggData 5 2 4 2 3 2" xfId="24161"/>
    <cellStyle name="SAPBEXaggData 5 2 4 2 3 2 2" xfId="24162"/>
    <cellStyle name="SAPBEXaggData 5 2 4 2 3 3" xfId="24163"/>
    <cellStyle name="SAPBEXaggData 5 2 4 2 4" xfId="24164"/>
    <cellStyle name="SAPBEXaggData 5 2 4 2 4 2" xfId="24165"/>
    <cellStyle name="SAPBEXaggData 5 2 4 2 4 3" xfId="24166"/>
    <cellStyle name="SAPBEXaggData 5 2 4 2 5" xfId="24167"/>
    <cellStyle name="SAPBEXaggData 5 2 4 2 6" xfId="24168"/>
    <cellStyle name="SAPBEXaggData 5 2 4 3" xfId="1840"/>
    <cellStyle name="SAPBEXaggData 5 2 4 3 2" xfId="24169"/>
    <cellStyle name="SAPBEXaggData 5 2 4 3 2 2" xfId="24170"/>
    <cellStyle name="SAPBEXaggData 5 2 4 3 2 2 2" xfId="24171"/>
    <cellStyle name="SAPBEXaggData 5 2 4 3 2 3" xfId="24172"/>
    <cellStyle name="SAPBEXaggData 5 2 4 3 3" xfId="24173"/>
    <cellStyle name="SAPBEXaggData 5 2 4 3 3 2" xfId="24174"/>
    <cellStyle name="SAPBEXaggData 5 2 4 3 3 3" xfId="24175"/>
    <cellStyle name="SAPBEXaggData 5 2 4 3 4" xfId="24176"/>
    <cellStyle name="SAPBEXaggData 5 2 4 3 4 2" xfId="24177"/>
    <cellStyle name="SAPBEXaggData 5 2 4 3 4 3" xfId="24178"/>
    <cellStyle name="SAPBEXaggData 5 2 4 3 5" xfId="24179"/>
    <cellStyle name="SAPBEXaggData 5 2 4 3 5 2" xfId="24180"/>
    <cellStyle name="SAPBEXaggData 5 2 4 3 5 3" xfId="24181"/>
    <cellStyle name="SAPBEXaggData 5 2 4 3 6" xfId="24182"/>
    <cellStyle name="SAPBEXaggData 5 2 4 3 6 2" xfId="24183"/>
    <cellStyle name="SAPBEXaggData 5 2 4 3 7" xfId="24184"/>
    <cellStyle name="SAPBEXaggData 5 2 4 3 8" xfId="24185"/>
    <cellStyle name="SAPBEXaggData 5 2 4 3 9" xfId="24186"/>
    <cellStyle name="SAPBEXaggData 5 2 4 4" xfId="1841"/>
    <cellStyle name="SAPBEXaggData 5 2 4 4 2" xfId="24187"/>
    <cellStyle name="SAPBEXaggData 5 2 4 4 2 2" xfId="24188"/>
    <cellStyle name="SAPBEXaggData 5 2 4 4 3" xfId="24189"/>
    <cellStyle name="SAPBEXaggData 5 2 4 5" xfId="24190"/>
    <cellStyle name="SAPBEXaggData 5 2 4 5 2" xfId="24191"/>
    <cellStyle name="SAPBEXaggData 5 2 4 5 3" xfId="24192"/>
    <cellStyle name="SAPBEXaggData 5 2 4 6" xfId="24193"/>
    <cellStyle name="SAPBEXaggData 5 2 5" xfId="1842"/>
    <cellStyle name="SAPBEXaggData 5 2 5 2" xfId="1843"/>
    <cellStyle name="SAPBEXaggData 5 2 5 2 2" xfId="24194"/>
    <cellStyle name="SAPBEXaggData 5 2 5 2 2 2" xfId="24195"/>
    <cellStyle name="SAPBEXaggData 5 2 5 2 2 2 2" xfId="24196"/>
    <cellStyle name="SAPBEXaggData 5 2 5 2 2 3" xfId="24197"/>
    <cellStyle name="SAPBEXaggData 5 2 5 2 3" xfId="24198"/>
    <cellStyle name="SAPBEXaggData 5 2 5 2 3 2" xfId="24199"/>
    <cellStyle name="SAPBEXaggData 5 2 5 2 3 2 2" xfId="24200"/>
    <cellStyle name="SAPBEXaggData 5 2 5 2 3 3" xfId="24201"/>
    <cellStyle name="SAPBEXaggData 5 2 5 2 4" xfId="24202"/>
    <cellStyle name="SAPBEXaggData 5 2 5 2 4 2" xfId="24203"/>
    <cellStyle name="SAPBEXaggData 5 2 5 2 4 3" xfId="24204"/>
    <cellStyle name="SAPBEXaggData 5 2 5 2 5" xfId="24205"/>
    <cellStyle name="SAPBEXaggData 5 2 5 2 5 2" xfId="24206"/>
    <cellStyle name="SAPBEXaggData 5 2 5 2 6" xfId="24207"/>
    <cellStyle name="SAPBEXaggData 5 2 5 2 7" xfId="24208"/>
    <cellStyle name="SAPBEXaggData 5 2 5 2 8" xfId="24209"/>
    <cellStyle name="SAPBEXaggData 5 2 5 2 9" xfId="24210"/>
    <cellStyle name="SAPBEXaggData 5 2 5 3" xfId="1844"/>
    <cellStyle name="SAPBEXaggData 5 2 5 3 2" xfId="24211"/>
    <cellStyle name="SAPBEXaggData 5 2 5 3 2 2" xfId="24212"/>
    <cellStyle name="SAPBEXaggData 5 2 5 3 3" xfId="24213"/>
    <cellStyle name="SAPBEXaggData 5 2 5 4" xfId="1845"/>
    <cellStyle name="SAPBEXaggData 5 2 5 4 2" xfId="24214"/>
    <cellStyle name="SAPBEXaggData 5 2 5 4 3" xfId="24215"/>
    <cellStyle name="SAPBEXaggData 5 2 5 5" xfId="24216"/>
    <cellStyle name="SAPBEXaggData 5 2 5 6" xfId="24217"/>
    <cellStyle name="SAPBEXaggData 5 2 6" xfId="1846"/>
    <cellStyle name="SAPBEXaggData 5 2 6 10" xfId="24218"/>
    <cellStyle name="SAPBEXaggData 5 2 6 11" xfId="24219"/>
    <cellStyle name="SAPBEXaggData 5 2 6 2" xfId="1847"/>
    <cellStyle name="SAPBEXaggData 5 2 6 2 10" xfId="24220"/>
    <cellStyle name="SAPBEXaggData 5 2 6 2 2" xfId="1848"/>
    <cellStyle name="SAPBEXaggData 5 2 6 2 2 2" xfId="24221"/>
    <cellStyle name="SAPBEXaggData 5 2 6 2 2 2 2" xfId="24222"/>
    <cellStyle name="SAPBEXaggData 5 2 6 2 2 3" xfId="24223"/>
    <cellStyle name="SAPBEXaggData 5 2 6 2 3" xfId="24224"/>
    <cellStyle name="SAPBEXaggData 5 2 6 2 3 2" xfId="24225"/>
    <cellStyle name="SAPBEXaggData 5 2 6 2 3 2 2" xfId="24226"/>
    <cellStyle name="SAPBEXaggData 5 2 6 2 3 3" xfId="24227"/>
    <cellStyle name="SAPBEXaggData 5 2 6 2 4" xfId="24228"/>
    <cellStyle name="SAPBEXaggData 5 2 6 2 4 2" xfId="24229"/>
    <cellStyle name="SAPBEXaggData 5 2 6 2 4 3" xfId="24230"/>
    <cellStyle name="SAPBEXaggData 5 2 6 2 5" xfId="24231"/>
    <cellStyle name="SAPBEXaggData 5 2 6 2 5 2" xfId="24232"/>
    <cellStyle name="SAPBEXaggData 5 2 6 2 5 3" xfId="24233"/>
    <cellStyle name="SAPBEXaggData 5 2 6 2 6" xfId="24234"/>
    <cellStyle name="SAPBEXaggData 5 2 6 2 6 2" xfId="24235"/>
    <cellStyle name="SAPBEXaggData 5 2 6 2 7" xfId="24236"/>
    <cellStyle name="SAPBEXaggData 5 2 6 2 8" xfId="24237"/>
    <cellStyle name="SAPBEXaggData 5 2 6 2 9" xfId="24238"/>
    <cellStyle name="SAPBEXaggData 5 2 6 3" xfId="1849"/>
    <cellStyle name="SAPBEXaggData 5 2 6 3 2" xfId="24239"/>
    <cellStyle name="SAPBEXaggData 5 2 6 3 2 2" xfId="24240"/>
    <cellStyle name="SAPBEXaggData 5 2 6 3 3" xfId="24241"/>
    <cellStyle name="SAPBEXaggData 5 2 6 4" xfId="24242"/>
    <cellStyle name="SAPBEXaggData 5 2 6 4 2" xfId="24243"/>
    <cellStyle name="SAPBEXaggData 5 2 6 4 2 2" xfId="24244"/>
    <cellStyle name="SAPBEXaggData 5 2 6 4 3" xfId="24245"/>
    <cellStyle name="SAPBEXaggData 5 2 6 5" xfId="24246"/>
    <cellStyle name="SAPBEXaggData 5 2 6 5 2" xfId="24247"/>
    <cellStyle name="SAPBEXaggData 5 2 6 5 3" xfId="24248"/>
    <cellStyle name="SAPBEXaggData 5 2 6 6" xfId="24249"/>
    <cellStyle name="SAPBEXaggData 5 2 6 6 2" xfId="24250"/>
    <cellStyle name="SAPBEXaggData 5 2 6 6 3" xfId="24251"/>
    <cellStyle name="SAPBEXaggData 5 2 6 7" xfId="24252"/>
    <cellStyle name="SAPBEXaggData 5 2 6 7 2" xfId="24253"/>
    <cellStyle name="SAPBEXaggData 5 2 6 8" xfId="24254"/>
    <cellStyle name="SAPBEXaggData 5 2 6 9" xfId="24255"/>
    <cellStyle name="SAPBEXaggData 5 2 7" xfId="1850"/>
    <cellStyle name="SAPBEXaggData 5 2 7 10" xfId="24256"/>
    <cellStyle name="SAPBEXaggData 5 2 7 11" xfId="24257"/>
    <cellStyle name="SAPBEXaggData 5 2 7 2" xfId="1851"/>
    <cellStyle name="SAPBEXaggData 5 2 7 2 10" xfId="24258"/>
    <cellStyle name="SAPBEXaggData 5 2 7 2 2" xfId="1852"/>
    <cellStyle name="SAPBEXaggData 5 2 7 2 2 2" xfId="24259"/>
    <cellStyle name="SAPBEXaggData 5 2 7 2 2 2 2" xfId="24260"/>
    <cellStyle name="SAPBEXaggData 5 2 7 2 2 3" xfId="24261"/>
    <cellStyle name="SAPBEXaggData 5 2 7 2 3" xfId="1853"/>
    <cellStyle name="SAPBEXaggData 5 2 7 2 3 2" xfId="24262"/>
    <cellStyle name="SAPBEXaggData 5 2 7 2 3 2 2" xfId="24263"/>
    <cellStyle name="SAPBEXaggData 5 2 7 2 3 3" xfId="24264"/>
    <cellStyle name="SAPBEXaggData 5 2 7 2 4" xfId="24265"/>
    <cellStyle name="SAPBEXaggData 5 2 7 2 4 2" xfId="24266"/>
    <cellStyle name="SAPBEXaggData 5 2 7 2 4 3" xfId="24267"/>
    <cellStyle name="SAPBEXaggData 5 2 7 2 5" xfId="24268"/>
    <cellStyle name="SAPBEXaggData 5 2 7 2 5 2" xfId="24269"/>
    <cellStyle name="SAPBEXaggData 5 2 7 2 5 3" xfId="24270"/>
    <cellStyle name="SAPBEXaggData 5 2 7 2 6" xfId="24271"/>
    <cellStyle name="SAPBEXaggData 5 2 7 2 6 2" xfId="24272"/>
    <cellStyle name="SAPBEXaggData 5 2 7 2 6 3" xfId="24273"/>
    <cellStyle name="SAPBEXaggData 5 2 7 2 7" xfId="24274"/>
    <cellStyle name="SAPBEXaggData 5 2 7 2 7 2" xfId="24275"/>
    <cellStyle name="SAPBEXaggData 5 2 7 2 8" xfId="24276"/>
    <cellStyle name="SAPBEXaggData 5 2 7 2 9" xfId="24277"/>
    <cellStyle name="SAPBEXaggData 5 2 7 3" xfId="1854"/>
    <cellStyle name="SAPBEXaggData 5 2 7 3 2" xfId="24278"/>
    <cellStyle name="SAPBEXaggData 5 2 7 3 2 2" xfId="24279"/>
    <cellStyle name="SAPBEXaggData 5 2 7 3 3" xfId="24280"/>
    <cellStyle name="SAPBEXaggData 5 2 7 4" xfId="1855"/>
    <cellStyle name="SAPBEXaggData 5 2 7 4 2" xfId="24281"/>
    <cellStyle name="SAPBEXaggData 5 2 7 4 2 2" xfId="24282"/>
    <cellStyle name="SAPBEXaggData 5 2 7 4 3" xfId="24283"/>
    <cellStyle name="SAPBEXaggData 5 2 7 5" xfId="24284"/>
    <cellStyle name="SAPBEXaggData 5 2 7 5 2" xfId="24285"/>
    <cellStyle name="SAPBEXaggData 5 2 7 5 3" xfId="24286"/>
    <cellStyle name="SAPBEXaggData 5 2 7 6" xfId="24287"/>
    <cellStyle name="SAPBEXaggData 5 2 7 6 2" xfId="24288"/>
    <cellStyle name="SAPBEXaggData 5 2 7 6 3" xfId="24289"/>
    <cellStyle name="SAPBEXaggData 5 2 7 7" xfId="24290"/>
    <cellStyle name="SAPBEXaggData 5 2 7 7 2" xfId="24291"/>
    <cellStyle name="SAPBEXaggData 5 2 7 7 3" xfId="24292"/>
    <cellStyle name="SAPBEXaggData 5 2 7 8" xfId="24293"/>
    <cellStyle name="SAPBEXaggData 5 2 7 8 2" xfId="24294"/>
    <cellStyle name="SAPBEXaggData 5 2 7 9" xfId="24295"/>
    <cellStyle name="SAPBEXaggData 5 2 8" xfId="1856"/>
    <cellStyle name="SAPBEXaggData 5 2 8 2" xfId="1857"/>
    <cellStyle name="SAPBEXaggData 5 2 8 2 2" xfId="1858"/>
    <cellStyle name="SAPBEXaggData 5 2 8 2 2 2" xfId="24296"/>
    <cellStyle name="SAPBEXaggData 5 2 8 2 2 3" xfId="24297"/>
    <cellStyle name="SAPBEXaggData 5 2 8 2 3" xfId="1859"/>
    <cellStyle name="SAPBEXaggData 5 2 8 2 3 2" xfId="24298"/>
    <cellStyle name="SAPBEXaggData 5 2 8 2 3 3" xfId="24299"/>
    <cellStyle name="SAPBEXaggData 5 2 8 2 4" xfId="24300"/>
    <cellStyle name="SAPBEXaggData 5 2 8 2 5" xfId="24301"/>
    <cellStyle name="SAPBEXaggData 5 2 8 3" xfId="1860"/>
    <cellStyle name="SAPBEXaggData 5 2 8 3 2" xfId="24302"/>
    <cellStyle name="SAPBEXaggData 5 2 8 3 3" xfId="24303"/>
    <cellStyle name="SAPBEXaggData 5 2 8 4" xfId="1861"/>
    <cellStyle name="SAPBEXaggData 5 2 8 4 2" xfId="24304"/>
    <cellStyle name="SAPBEXaggData 5 2 8 4 3" xfId="24305"/>
    <cellStyle name="SAPBEXaggData 5 2 8 5" xfId="24306"/>
    <cellStyle name="SAPBEXaggData 5 2 8 5 2" xfId="24307"/>
    <cellStyle name="SAPBEXaggData 5 2 8 6" xfId="24308"/>
    <cellStyle name="SAPBEXaggData 5 2 8 7" xfId="24309"/>
    <cellStyle name="SAPBEXaggData 5 2 9" xfId="1862"/>
    <cellStyle name="SAPBEXaggData 5 2 9 2" xfId="1863"/>
    <cellStyle name="SAPBEXaggData 5 2 9 2 2" xfId="1864"/>
    <cellStyle name="SAPBEXaggData 5 2 9 2 2 2" xfId="24310"/>
    <cellStyle name="SAPBEXaggData 5 2 9 2 2 3" xfId="24311"/>
    <cellStyle name="SAPBEXaggData 5 2 9 2 3" xfId="1865"/>
    <cellStyle name="SAPBEXaggData 5 2 9 2 3 2" xfId="24312"/>
    <cellStyle name="SAPBEXaggData 5 2 9 2 3 3" xfId="24313"/>
    <cellStyle name="SAPBEXaggData 5 2 9 2 4" xfId="24314"/>
    <cellStyle name="SAPBEXaggData 5 2 9 2 5" xfId="24315"/>
    <cellStyle name="SAPBEXaggData 5 2 9 3" xfId="1866"/>
    <cellStyle name="SAPBEXaggData 5 2 9 3 2" xfId="24316"/>
    <cellStyle name="SAPBEXaggData 5 2 9 3 3" xfId="24317"/>
    <cellStyle name="SAPBEXaggData 5 2 9 4" xfId="1867"/>
    <cellStyle name="SAPBEXaggData 5 2 9 4 2" xfId="24318"/>
    <cellStyle name="SAPBEXaggData 5 2 9 4 3" xfId="24319"/>
    <cellStyle name="SAPBEXaggData 5 2 9 5" xfId="24320"/>
    <cellStyle name="SAPBEXaggData 5 2 9 6" xfId="24321"/>
    <cellStyle name="SAPBEXaggData 5 3" xfId="24322"/>
    <cellStyle name="SAPBEXaggData 5 3 2" xfId="24323"/>
    <cellStyle name="SAPBEXaggData 5 3 3" xfId="24324"/>
    <cellStyle name="SAPBEXaggData 5 4" xfId="24325"/>
    <cellStyle name="SAPBEXaggData 6" xfId="1868"/>
    <cellStyle name="SAPBEXaggData 6 2" xfId="1869"/>
    <cellStyle name="SAPBEXaggData 6 2 10" xfId="1870"/>
    <cellStyle name="SAPBEXaggData 6 2 10 2" xfId="1871"/>
    <cellStyle name="SAPBEXaggData 6 2 10 2 2" xfId="24326"/>
    <cellStyle name="SAPBEXaggData 6 2 10 2 3" xfId="24327"/>
    <cellStyle name="SAPBEXaggData 6 2 10 3" xfId="1872"/>
    <cellStyle name="SAPBEXaggData 6 2 10 3 2" xfId="24328"/>
    <cellStyle name="SAPBEXaggData 6 2 10 3 3" xfId="24329"/>
    <cellStyle name="SAPBEXaggData 6 2 10 4" xfId="24330"/>
    <cellStyle name="SAPBEXaggData 6 2 10 5" xfId="24331"/>
    <cellStyle name="SAPBEXaggData 6 2 11" xfId="1873"/>
    <cellStyle name="SAPBEXaggData 6 2 11 2" xfId="1874"/>
    <cellStyle name="SAPBEXaggData 6 2 11 2 2" xfId="24332"/>
    <cellStyle name="SAPBEXaggData 6 2 11 2 3" xfId="24333"/>
    <cellStyle name="SAPBEXaggData 6 2 11 3" xfId="1875"/>
    <cellStyle name="SAPBEXaggData 6 2 11 3 2" xfId="24334"/>
    <cellStyle name="SAPBEXaggData 6 2 11 3 3" xfId="24335"/>
    <cellStyle name="SAPBEXaggData 6 2 11 4" xfId="24336"/>
    <cellStyle name="SAPBEXaggData 6 2 11 5" xfId="24337"/>
    <cellStyle name="SAPBEXaggData 6 2 12" xfId="1876"/>
    <cellStyle name="SAPBEXaggData 6 2 12 2" xfId="1877"/>
    <cellStyle name="SAPBEXaggData 6 2 12 2 2" xfId="24338"/>
    <cellStyle name="SAPBEXaggData 6 2 12 2 3" xfId="24339"/>
    <cellStyle name="SAPBEXaggData 6 2 12 3" xfId="1878"/>
    <cellStyle name="SAPBEXaggData 6 2 12 3 2" xfId="24340"/>
    <cellStyle name="SAPBEXaggData 6 2 12 3 3" xfId="24341"/>
    <cellStyle name="SAPBEXaggData 6 2 12 4" xfId="24342"/>
    <cellStyle name="SAPBEXaggData 6 2 12 5" xfId="24343"/>
    <cellStyle name="SAPBEXaggData 6 2 13" xfId="24344"/>
    <cellStyle name="SAPBEXaggData 6 2 13 2" xfId="24345"/>
    <cellStyle name="SAPBEXaggData 6 2 13 3" xfId="24346"/>
    <cellStyle name="SAPBEXaggData 6 2 14" xfId="24347"/>
    <cellStyle name="SAPBEXaggData 6 2 2" xfId="1879"/>
    <cellStyle name="SAPBEXaggData 6 2 2 10" xfId="1880"/>
    <cellStyle name="SAPBEXaggData 6 2 2 10 2" xfId="1881"/>
    <cellStyle name="SAPBEXaggData 6 2 2 10 2 2" xfId="24348"/>
    <cellStyle name="SAPBEXaggData 6 2 2 10 2 3" xfId="24349"/>
    <cellStyle name="SAPBEXaggData 6 2 2 10 3" xfId="1882"/>
    <cellStyle name="SAPBEXaggData 6 2 2 10 3 2" xfId="24350"/>
    <cellStyle name="SAPBEXaggData 6 2 2 10 3 3" xfId="24351"/>
    <cellStyle name="SAPBEXaggData 6 2 2 10 4" xfId="24352"/>
    <cellStyle name="SAPBEXaggData 6 2 2 10 5" xfId="24353"/>
    <cellStyle name="SAPBEXaggData 6 2 2 11" xfId="24354"/>
    <cellStyle name="SAPBEXaggData 6 2 2 11 2" xfId="24355"/>
    <cellStyle name="SAPBEXaggData 6 2 2 11 3" xfId="24356"/>
    <cellStyle name="SAPBEXaggData 6 2 2 12" xfId="24357"/>
    <cellStyle name="SAPBEXaggData 6 2 2 2" xfId="1883"/>
    <cellStyle name="SAPBEXaggData 6 2 2 2 2" xfId="1884"/>
    <cellStyle name="SAPBEXaggData 6 2 2 2 2 2" xfId="1885"/>
    <cellStyle name="SAPBEXaggData 6 2 2 2 2 2 2" xfId="24358"/>
    <cellStyle name="SAPBEXaggData 6 2 2 2 2 2 2 2" xfId="24359"/>
    <cellStyle name="SAPBEXaggData 6 2 2 2 2 2 2 2 2" xfId="24360"/>
    <cellStyle name="SAPBEXaggData 6 2 2 2 2 2 2 3" xfId="24361"/>
    <cellStyle name="SAPBEXaggData 6 2 2 2 2 2 3" xfId="24362"/>
    <cellStyle name="SAPBEXaggData 6 2 2 2 2 2 3 2" xfId="24363"/>
    <cellStyle name="SAPBEXaggData 6 2 2 2 2 2 3 3" xfId="24364"/>
    <cellStyle name="SAPBEXaggData 6 2 2 2 2 2 4" xfId="24365"/>
    <cellStyle name="SAPBEXaggData 6 2 2 2 2 2 4 2" xfId="24366"/>
    <cellStyle name="SAPBEXaggData 6 2 2 2 2 2 4 3" xfId="24367"/>
    <cellStyle name="SAPBEXaggData 6 2 2 2 2 2 5" xfId="24368"/>
    <cellStyle name="SAPBEXaggData 6 2 2 2 2 2 5 2" xfId="24369"/>
    <cellStyle name="SAPBEXaggData 6 2 2 2 2 2 6" xfId="24370"/>
    <cellStyle name="SAPBEXaggData 6 2 2 2 2 2 7" xfId="24371"/>
    <cellStyle name="SAPBEXaggData 6 2 2 2 2 2 8" xfId="24372"/>
    <cellStyle name="SAPBEXaggData 6 2 2 2 2 2 9" xfId="24373"/>
    <cellStyle name="SAPBEXaggData 6 2 2 2 2 3" xfId="24374"/>
    <cellStyle name="SAPBEXaggData 6 2 2 2 2 3 2" xfId="24375"/>
    <cellStyle name="SAPBEXaggData 6 2 2 2 2 3 2 2" xfId="24376"/>
    <cellStyle name="SAPBEXaggData 6 2 2 2 2 3 3" xfId="24377"/>
    <cellStyle name="SAPBEXaggData 6 2 2 2 2 4" xfId="24378"/>
    <cellStyle name="SAPBEXaggData 6 2 2 2 2 4 2" xfId="24379"/>
    <cellStyle name="SAPBEXaggData 6 2 2 2 2 4 3" xfId="24380"/>
    <cellStyle name="SAPBEXaggData 6 2 2 2 2 5" xfId="24381"/>
    <cellStyle name="SAPBEXaggData 6 2 2 2 2 6" xfId="24382"/>
    <cellStyle name="SAPBEXaggData 6 2 2 2 3" xfId="1886"/>
    <cellStyle name="SAPBEXaggData 6 2 2 2 3 2" xfId="24383"/>
    <cellStyle name="SAPBEXaggData 6 2 2 2 3 2 2" xfId="24384"/>
    <cellStyle name="SAPBEXaggData 6 2 2 2 3 2 2 2" xfId="24385"/>
    <cellStyle name="SAPBEXaggData 6 2 2 2 3 2 3" xfId="24386"/>
    <cellStyle name="SAPBEXaggData 6 2 2 2 3 3" xfId="24387"/>
    <cellStyle name="SAPBEXaggData 6 2 2 2 3 3 2" xfId="24388"/>
    <cellStyle name="SAPBEXaggData 6 2 2 2 3 3 3" xfId="24389"/>
    <cellStyle name="SAPBEXaggData 6 2 2 2 3 4" xfId="24390"/>
    <cellStyle name="SAPBEXaggData 6 2 2 2 3 4 2" xfId="24391"/>
    <cellStyle name="SAPBEXaggData 6 2 2 2 3 4 3" xfId="24392"/>
    <cellStyle name="SAPBEXaggData 6 2 2 2 3 5" xfId="24393"/>
    <cellStyle name="SAPBEXaggData 6 2 2 2 3 5 2" xfId="24394"/>
    <cellStyle name="SAPBEXaggData 6 2 2 2 3 5 3" xfId="24395"/>
    <cellStyle name="SAPBEXaggData 6 2 2 2 3 6" xfId="24396"/>
    <cellStyle name="SAPBEXaggData 6 2 2 2 3 6 2" xfId="24397"/>
    <cellStyle name="SAPBEXaggData 6 2 2 2 3 7" xfId="24398"/>
    <cellStyle name="SAPBEXaggData 6 2 2 2 3 8" xfId="24399"/>
    <cellStyle name="SAPBEXaggData 6 2 2 2 3 9" xfId="24400"/>
    <cellStyle name="SAPBEXaggData 6 2 2 2 4" xfId="1887"/>
    <cellStyle name="SAPBEXaggData 6 2 2 2 4 2" xfId="24401"/>
    <cellStyle name="SAPBEXaggData 6 2 2 2 4 2 2" xfId="24402"/>
    <cellStyle name="SAPBEXaggData 6 2 2 2 4 3" xfId="24403"/>
    <cellStyle name="SAPBEXaggData 6 2 2 2 5" xfId="24404"/>
    <cellStyle name="SAPBEXaggData 6 2 2 2 5 2" xfId="24405"/>
    <cellStyle name="SAPBEXaggData 6 2 2 2 5 3" xfId="24406"/>
    <cellStyle name="SAPBEXaggData 6 2 2 2 6" xfId="24407"/>
    <cellStyle name="SAPBEXaggData 6 2 2 3" xfId="1888"/>
    <cellStyle name="SAPBEXaggData 6 2 2 3 2" xfId="1889"/>
    <cellStyle name="SAPBEXaggData 6 2 2 3 2 2" xfId="24408"/>
    <cellStyle name="SAPBEXaggData 6 2 2 3 2 2 2" xfId="24409"/>
    <cellStyle name="SAPBEXaggData 6 2 2 3 2 2 2 2" xfId="24410"/>
    <cellStyle name="SAPBEXaggData 6 2 2 3 2 2 3" xfId="24411"/>
    <cellStyle name="SAPBEXaggData 6 2 2 3 2 3" xfId="24412"/>
    <cellStyle name="SAPBEXaggData 6 2 2 3 2 3 2" xfId="24413"/>
    <cellStyle name="SAPBEXaggData 6 2 2 3 2 3 2 2" xfId="24414"/>
    <cellStyle name="SAPBEXaggData 6 2 2 3 2 3 3" xfId="24415"/>
    <cellStyle name="SAPBEXaggData 6 2 2 3 2 4" xfId="24416"/>
    <cellStyle name="SAPBEXaggData 6 2 2 3 2 4 2" xfId="24417"/>
    <cellStyle name="SAPBEXaggData 6 2 2 3 2 4 3" xfId="24418"/>
    <cellStyle name="SAPBEXaggData 6 2 2 3 2 5" xfId="24419"/>
    <cellStyle name="SAPBEXaggData 6 2 2 3 2 5 2" xfId="24420"/>
    <cellStyle name="SAPBEXaggData 6 2 2 3 2 6" xfId="24421"/>
    <cellStyle name="SAPBEXaggData 6 2 2 3 2 7" xfId="24422"/>
    <cellStyle name="SAPBEXaggData 6 2 2 3 2 8" xfId="24423"/>
    <cellStyle name="SAPBEXaggData 6 2 2 3 2 9" xfId="24424"/>
    <cellStyle name="SAPBEXaggData 6 2 2 3 3" xfId="1890"/>
    <cellStyle name="SAPBEXaggData 6 2 2 3 3 2" xfId="24425"/>
    <cellStyle name="SAPBEXaggData 6 2 2 3 3 2 2" xfId="24426"/>
    <cellStyle name="SAPBEXaggData 6 2 2 3 3 3" xfId="24427"/>
    <cellStyle name="SAPBEXaggData 6 2 2 3 4" xfId="1891"/>
    <cellStyle name="SAPBEXaggData 6 2 2 3 4 2" xfId="24428"/>
    <cellStyle name="SAPBEXaggData 6 2 2 3 4 3" xfId="24429"/>
    <cellStyle name="SAPBEXaggData 6 2 2 3 5" xfId="24430"/>
    <cellStyle name="SAPBEXaggData 6 2 2 3 6" xfId="24431"/>
    <cellStyle name="SAPBEXaggData 6 2 2 4" xfId="1892"/>
    <cellStyle name="SAPBEXaggData 6 2 2 4 10" xfId="24432"/>
    <cellStyle name="SAPBEXaggData 6 2 2 4 11" xfId="24433"/>
    <cellStyle name="SAPBEXaggData 6 2 2 4 2" xfId="1893"/>
    <cellStyle name="SAPBEXaggData 6 2 2 4 2 10" xfId="24434"/>
    <cellStyle name="SAPBEXaggData 6 2 2 4 2 2" xfId="1894"/>
    <cellStyle name="SAPBEXaggData 6 2 2 4 2 2 2" xfId="24435"/>
    <cellStyle name="SAPBEXaggData 6 2 2 4 2 2 2 2" xfId="24436"/>
    <cellStyle name="SAPBEXaggData 6 2 2 4 2 2 3" xfId="24437"/>
    <cellStyle name="SAPBEXaggData 6 2 2 4 2 3" xfId="24438"/>
    <cellStyle name="SAPBEXaggData 6 2 2 4 2 3 2" xfId="24439"/>
    <cellStyle name="SAPBEXaggData 6 2 2 4 2 3 2 2" xfId="24440"/>
    <cellStyle name="SAPBEXaggData 6 2 2 4 2 3 3" xfId="24441"/>
    <cellStyle name="SAPBEXaggData 6 2 2 4 2 4" xfId="24442"/>
    <cellStyle name="SAPBEXaggData 6 2 2 4 2 4 2" xfId="24443"/>
    <cellStyle name="SAPBEXaggData 6 2 2 4 2 4 3" xfId="24444"/>
    <cellStyle name="SAPBEXaggData 6 2 2 4 2 5" xfId="24445"/>
    <cellStyle name="SAPBEXaggData 6 2 2 4 2 5 2" xfId="24446"/>
    <cellStyle name="SAPBEXaggData 6 2 2 4 2 5 3" xfId="24447"/>
    <cellStyle name="SAPBEXaggData 6 2 2 4 2 6" xfId="24448"/>
    <cellStyle name="SAPBEXaggData 6 2 2 4 2 6 2" xfId="24449"/>
    <cellStyle name="SAPBEXaggData 6 2 2 4 2 7" xfId="24450"/>
    <cellStyle name="SAPBEXaggData 6 2 2 4 2 8" xfId="24451"/>
    <cellStyle name="SAPBEXaggData 6 2 2 4 2 9" xfId="24452"/>
    <cellStyle name="SAPBEXaggData 6 2 2 4 3" xfId="1895"/>
    <cellStyle name="SAPBEXaggData 6 2 2 4 3 2" xfId="24453"/>
    <cellStyle name="SAPBEXaggData 6 2 2 4 3 2 2" xfId="24454"/>
    <cellStyle name="SAPBEXaggData 6 2 2 4 3 3" xfId="24455"/>
    <cellStyle name="SAPBEXaggData 6 2 2 4 4" xfId="24456"/>
    <cellStyle name="SAPBEXaggData 6 2 2 4 4 2" xfId="24457"/>
    <cellStyle name="SAPBEXaggData 6 2 2 4 4 2 2" xfId="24458"/>
    <cellStyle name="SAPBEXaggData 6 2 2 4 4 3" xfId="24459"/>
    <cellStyle name="SAPBEXaggData 6 2 2 4 5" xfId="24460"/>
    <cellStyle name="SAPBEXaggData 6 2 2 4 5 2" xfId="24461"/>
    <cellStyle name="SAPBEXaggData 6 2 2 4 5 3" xfId="24462"/>
    <cellStyle name="SAPBEXaggData 6 2 2 4 6" xfId="24463"/>
    <cellStyle name="SAPBEXaggData 6 2 2 4 6 2" xfId="24464"/>
    <cellStyle name="SAPBEXaggData 6 2 2 4 6 3" xfId="24465"/>
    <cellStyle name="SAPBEXaggData 6 2 2 4 7" xfId="24466"/>
    <cellStyle name="SAPBEXaggData 6 2 2 4 7 2" xfId="24467"/>
    <cellStyle name="SAPBEXaggData 6 2 2 4 8" xfId="24468"/>
    <cellStyle name="SAPBEXaggData 6 2 2 4 9" xfId="24469"/>
    <cellStyle name="SAPBEXaggData 6 2 2 5" xfId="1896"/>
    <cellStyle name="SAPBEXaggData 6 2 2 5 10" xfId="24470"/>
    <cellStyle name="SAPBEXaggData 6 2 2 5 11" xfId="24471"/>
    <cellStyle name="SAPBEXaggData 6 2 2 5 2" xfId="1897"/>
    <cellStyle name="SAPBEXaggData 6 2 2 5 2 10" xfId="24472"/>
    <cellStyle name="SAPBEXaggData 6 2 2 5 2 2" xfId="1898"/>
    <cellStyle name="SAPBEXaggData 6 2 2 5 2 2 2" xfId="24473"/>
    <cellStyle name="SAPBEXaggData 6 2 2 5 2 2 2 2" xfId="24474"/>
    <cellStyle name="SAPBEXaggData 6 2 2 5 2 2 3" xfId="24475"/>
    <cellStyle name="SAPBEXaggData 6 2 2 5 2 3" xfId="1899"/>
    <cellStyle name="SAPBEXaggData 6 2 2 5 2 3 2" xfId="24476"/>
    <cellStyle name="SAPBEXaggData 6 2 2 5 2 3 2 2" xfId="24477"/>
    <cellStyle name="SAPBEXaggData 6 2 2 5 2 3 3" xfId="24478"/>
    <cellStyle name="SAPBEXaggData 6 2 2 5 2 4" xfId="24479"/>
    <cellStyle name="SAPBEXaggData 6 2 2 5 2 4 2" xfId="24480"/>
    <cellStyle name="SAPBEXaggData 6 2 2 5 2 4 3" xfId="24481"/>
    <cellStyle name="SAPBEXaggData 6 2 2 5 2 5" xfId="24482"/>
    <cellStyle name="SAPBEXaggData 6 2 2 5 2 5 2" xfId="24483"/>
    <cellStyle name="SAPBEXaggData 6 2 2 5 2 5 3" xfId="24484"/>
    <cellStyle name="SAPBEXaggData 6 2 2 5 2 6" xfId="24485"/>
    <cellStyle name="SAPBEXaggData 6 2 2 5 2 6 2" xfId="24486"/>
    <cellStyle name="SAPBEXaggData 6 2 2 5 2 6 3" xfId="24487"/>
    <cellStyle name="SAPBEXaggData 6 2 2 5 2 7" xfId="24488"/>
    <cellStyle name="SAPBEXaggData 6 2 2 5 2 7 2" xfId="24489"/>
    <cellStyle name="SAPBEXaggData 6 2 2 5 2 8" xfId="24490"/>
    <cellStyle name="SAPBEXaggData 6 2 2 5 2 9" xfId="24491"/>
    <cellStyle name="SAPBEXaggData 6 2 2 5 3" xfId="1900"/>
    <cellStyle name="SAPBEXaggData 6 2 2 5 3 2" xfId="24492"/>
    <cellStyle name="SAPBEXaggData 6 2 2 5 3 2 2" xfId="24493"/>
    <cellStyle name="SAPBEXaggData 6 2 2 5 3 3" xfId="24494"/>
    <cellStyle name="SAPBEXaggData 6 2 2 5 4" xfId="1901"/>
    <cellStyle name="SAPBEXaggData 6 2 2 5 4 2" xfId="24495"/>
    <cellStyle name="SAPBEXaggData 6 2 2 5 4 2 2" xfId="24496"/>
    <cellStyle name="SAPBEXaggData 6 2 2 5 4 3" xfId="24497"/>
    <cellStyle name="SAPBEXaggData 6 2 2 5 5" xfId="24498"/>
    <cellStyle name="SAPBEXaggData 6 2 2 5 5 2" xfId="24499"/>
    <cellStyle name="SAPBEXaggData 6 2 2 5 5 3" xfId="24500"/>
    <cellStyle name="SAPBEXaggData 6 2 2 5 6" xfId="24501"/>
    <cellStyle name="SAPBEXaggData 6 2 2 5 6 2" xfId="24502"/>
    <cellStyle name="SAPBEXaggData 6 2 2 5 6 3" xfId="24503"/>
    <cellStyle name="SAPBEXaggData 6 2 2 5 7" xfId="24504"/>
    <cellStyle name="SAPBEXaggData 6 2 2 5 7 2" xfId="24505"/>
    <cellStyle name="SAPBEXaggData 6 2 2 5 7 3" xfId="24506"/>
    <cellStyle name="SAPBEXaggData 6 2 2 5 8" xfId="24507"/>
    <cellStyle name="SAPBEXaggData 6 2 2 5 8 2" xfId="24508"/>
    <cellStyle name="SAPBEXaggData 6 2 2 5 9" xfId="24509"/>
    <cellStyle name="SAPBEXaggData 6 2 2 6" xfId="1902"/>
    <cellStyle name="SAPBEXaggData 6 2 2 6 2" xfId="1903"/>
    <cellStyle name="SAPBEXaggData 6 2 2 6 2 2" xfId="1904"/>
    <cellStyle name="SAPBEXaggData 6 2 2 6 2 2 2" xfId="24510"/>
    <cellStyle name="SAPBEXaggData 6 2 2 6 2 2 3" xfId="24511"/>
    <cellStyle name="SAPBEXaggData 6 2 2 6 2 3" xfId="1905"/>
    <cellStyle name="SAPBEXaggData 6 2 2 6 2 3 2" xfId="24512"/>
    <cellStyle name="SAPBEXaggData 6 2 2 6 2 3 3" xfId="24513"/>
    <cellStyle name="SAPBEXaggData 6 2 2 6 2 4" xfId="24514"/>
    <cellStyle name="SAPBEXaggData 6 2 2 6 2 5" xfId="24515"/>
    <cellStyle name="SAPBEXaggData 6 2 2 6 3" xfId="1906"/>
    <cellStyle name="SAPBEXaggData 6 2 2 6 3 2" xfId="24516"/>
    <cellStyle name="SAPBEXaggData 6 2 2 6 3 3" xfId="24517"/>
    <cellStyle name="SAPBEXaggData 6 2 2 6 4" xfId="1907"/>
    <cellStyle name="SAPBEXaggData 6 2 2 6 4 2" xfId="24518"/>
    <cellStyle name="SAPBEXaggData 6 2 2 6 4 3" xfId="24519"/>
    <cellStyle name="SAPBEXaggData 6 2 2 6 5" xfId="24520"/>
    <cellStyle name="SAPBEXaggData 6 2 2 6 5 2" xfId="24521"/>
    <cellStyle name="SAPBEXaggData 6 2 2 6 6" xfId="24522"/>
    <cellStyle name="SAPBEXaggData 6 2 2 6 7" xfId="24523"/>
    <cellStyle name="SAPBEXaggData 6 2 2 7" xfId="1908"/>
    <cellStyle name="SAPBEXaggData 6 2 2 7 2" xfId="1909"/>
    <cellStyle name="SAPBEXaggData 6 2 2 7 2 2" xfId="1910"/>
    <cellStyle name="SAPBEXaggData 6 2 2 7 2 2 2" xfId="24524"/>
    <cellStyle name="SAPBEXaggData 6 2 2 7 2 2 3" xfId="24525"/>
    <cellStyle name="SAPBEXaggData 6 2 2 7 2 3" xfId="1911"/>
    <cellStyle name="SAPBEXaggData 6 2 2 7 2 3 2" xfId="24526"/>
    <cellStyle name="SAPBEXaggData 6 2 2 7 2 3 3" xfId="24527"/>
    <cellStyle name="SAPBEXaggData 6 2 2 7 2 4" xfId="24528"/>
    <cellStyle name="SAPBEXaggData 6 2 2 7 2 5" xfId="24529"/>
    <cellStyle name="SAPBEXaggData 6 2 2 7 3" xfId="1912"/>
    <cellStyle name="SAPBEXaggData 6 2 2 7 3 2" xfId="24530"/>
    <cellStyle name="SAPBEXaggData 6 2 2 7 3 3" xfId="24531"/>
    <cellStyle name="SAPBEXaggData 6 2 2 7 4" xfId="1913"/>
    <cellStyle name="SAPBEXaggData 6 2 2 7 4 2" xfId="24532"/>
    <cellStyle name="SAPBEXaggData 6 2 2 7 4 3" xfId="24533"/>
    <cellStyle name="SAPBEXaggData 6 2 2 7 5" xfId="24534"/>
    <cellStyle name="SAPBEXaggData 6 2 2 7 6" xfId="24535"/>
    <cellStyle name="SAPBEXaggData 6 2 2 8" xfId="1914"/>
    <cellStyle name="SAPBEXaggData 6 2 2 8 2" xfId="1915"/>
    <cellStyle name="SAPBEXaggData 6 2 2 8 2 2" xfId="24536"/>
    <cellStyle name="SAPBEXaggData 6 2 2 8 2 3" xfId="24537"/>
    <cellStyle name="SAPBEXaggData 6 2 2 8 3" xfId="1916"/>
    <cellStyle name="SAPBEXaggData 6 2 2 8 3 2" xfId="24538"/>
    <cellStyle name="SAPBEXaggData 6 2 2 8 3 3" xfId="24539"/>
    <cellStyle name="SAPBEXaggData 6 2 2 8 4" xfId="24540"/>
    <cellStyle name="SAPBEXaggData 6 2 2 8 5" xfId="24541"/>
    <cellStyle name="SAPBEXaggData 6 2 2 9" xfId="1917"/>
    <cellStyle name="SAPBEXaggData 6 2 2 9 2" xfId="1918"/>
    <cellStyle name="SAPBEXaggData 6 2 2 9 2 2" xfId="24542"/>
    <cellStyle name="SAPBEXaggData 6 2 2 9 2 3" xfId="24543"/>
    <cellStyle name="SAPBEXaggData 6 2 2 9 3" xfId="1919"/>
    <cellStyle name="SAPBEXaggData 6 2 2 9 3 2" xfId="24544"/>
    <cellStyle name="SAPBEXaggData 6 2 2 9 3 3" xfId="24545"/>
    <cellStyle name="SAPBEXaggData 6 2 2 9 4" xfId="24546"/>
    <cellStyle name="SAPBEXaggData 6 2 2 9 5" xfId="24547"/>
    <cellStyle name="SAPBEXaggData 6 2 3" xfId="1920"/>
    <cellStyle name="SAPBEXaggData 6 2 3 10" xfId="1921"/>
    <cellStyle name="SAPBEXaggData 6 2 3 10 2" xfId="1922"/>
    <cellStyle name="SAPBEXaggData 6 2 3 10 2 2" xfId="24548"/>
    <cellStyle name="SAPBEXaggData 6 2 3 10 2 3" xfId="24549"/>
    <cellStyle name="SAPBEXaggData 6 2 3 10 3" xfId="1923"/>
    <cellStyle name="SAPBEXaggData 6 2 3 10 3 2" xfId="24550"/>
    <cellStyle name="SAPBEXaggData 6 2 3 10 3 3" xfId="24551"/>
    <cellStyle name="SAPBEXaggData 6 2 3 10 4" xfId="24552"/>
    <cellStyle name="SAPBEXaggData 6 2 3 10 5" xfId="24553"/>
    <cellStyle name="SAPBEXaggData 6 2 3 11" xfId="24554"/>
    <cellStyle name="SAPBEXaggData 6 2 3 11 2" xfId="24555"/>
    <cellStyle name="SAPBEXaggData 6 2 3 11 3" xfId="24556"/>
    <cellStyle name="SAPBEXaggData 6 2 3 12" xfId="24557"/>
    <cellStyle name="SAPBEXaggData 6 2 3 2" xfId="1924"/>
    <cellStyle name="SAPBEXaggData 6 2 3 2 2" xfId="1925"/>
    <cellStyle name="SAPBEXaggData 6 2 3 2 2 2" xfId="1926"/>
    <cellStyle name="SAPBEXaggData 6 2 3 2 2 2 2" xfId="24558"/>
    <cellStyle name="SAPBEXaggData 6 2 3 2 2 2 2 2" xfId="24559"/>
    <cellStyle name="SAPBEXaggData 6 2 3 2 2 2 2 2 2" xfId="24560"/>
    <cellStyle name="SAPBEXaggData 6 2 3 2 2 2 2 3" xfId="24561"/>
    <cellStyle name="SAPBEXaggData 6 2 3 2 2 2 3" xfId="24562"/>
    <cellStyle name="SAPBEXaggData 6 2 3 2 2 2 3 2" xfId="24563"/>
    <cellStyle name="SAPBEXaggData 6 2 3 2 2 2 3 3" xfId="24564"/>
    <cellStyle name="SAPBEXaggData 6 2 3 2 2 2 4" xfId="24565"/>
    <cellStyle name="SAPBEXaggData 6 2 3 2 2 2 4 2" xfId="24566"/>
    <cellStyle name="SAPBEXaggData 6 2 3 2 2 2 4 3" xfId="24567"/>
    <cellStyle name="SAPBEXaggData 6 2 3 2 2 2 5" xfId="24568"/>
    <cellStyle name="SAPBEXaggData 6 2 3 2 2 2 5 2" xfId="24569"/>
    <cellStyle name="SAPBEXaggData 6 2 3 2 2 2 6" xfId="24570"/>
    <cellStyle name="SAPBEXaggData 6 2 3 2 2 2 7" xfId="24571"/>
    <cellStyle name="SAPBEXaggData 6 2 3 2 2 2 8" xfId="24572"/>
    <cellStyle name="SAPBEXaggData 6 2 3 2 2 2 9" xfId="24573"/>
    <cellStyle name="SAPBEXaggData 6 2 3 2 2 3" xfId="24574"/>
    <cellStyle name="SAPBEXaggData 6 2 3 2 2 3 2" xfId="24575"/>
    <cellStyle name="SAPBEXaggData 6 2 3 2 2 3 2 2" xfId="24576"/>
    <cellStyle name="SAPBEXaggData 6 2 3 2 2 3 3" xfId="24577"/>
    <cellStyle name="SAPBEXaggData 6 2 3 2 2 4" xfId="24578"/>
    <cellStyle name="SAPBEXaggData 6 2 3 2 2 4 2" xfId="24579"/>
    <cellStyle name="SAPBEXaggData 6 2 3 2 2 4 3" xfId="24580"/>
    <cellStyle name="SAPBEXaggData 6 2 3 2 2 5" xfId="24581"/>
    <cellStyle name="SAPBEXaggData 6 2 3 2 2 6" xfId="24582"/>
    <cellStyle name="SAPBEXaggData 6 2 3 2 3" xfId="1927"/>
    <cellStyle name="SAPBEXaggData 6 2 3 2 3 2" xfId="24583"/>
    <cellStyle name="SAPBEXaggData 6 2 3 2 3 2 2" xfId="24584"/>
    <cellStyle name="SAPBEXaggData 6 2 3 2 3 2 2 2" xfId="24585"/>
    <cellStyle name="SAPBEXaggData 6 2 3 2 3 2 3" xfId="24586"/>
    <cellStyle name="SAPBEXaggData 6 2 3 2 3 3" xfId="24587"/>
    <cellStyle name="SAPBEXaggData 6 2 3 2 3 3 2" xfId="24588"/>
    <cellStyle name="SAPBEXaggData 6 2 3 2 3 3 3" xfId="24589"/>
    <cellStyle name="SAPBEXaggData 6 2 3 2 3 4" xfId="24590"/>
    <cellStyle name="SAPBEXaggData 6 2 3 2 3 4 2" xfId="24591"/>
    <cellStyle name="SAPBEXaggData 6 2 3 2 3 4 3" xfId="24592"/>
    <cellStyle name="SAPBEXaggData 6 2 3 2 3 5" xfId="24593"/>
    <cellStyle name="SAPBEXaggData 6 2 3 2 3 5 2" xfId="24594"/>
    <cellStyle name="SAPBEXaggData 6 2 3 2 3 5 3" xfId="24595"/>
    <cellStyle name="SAPBEXaggData 6 2 3 2 3 6" xfId="24596"/>
    <cellStyle name="SAPBEXaggData 6 2 3 2 3 6 2" xfId="24597"/>
    <cellStyle name="SAPBEXaggData 6 2 3 2 3 7" xfId="24598"/>
    <cellStyle name="SAPBEXaggData 6 2 3 2 3 8" xfId="24599"/>
    <cellStyle name="SAPBEXaggData 6 2 3 2 3 9" xfId="24600"/>
    <cellStyle name="SAPBEXaggData 6 2 3 2 4" xfId="1928"/>
    <cellStyle name="SAPBEXaggData 6 2 3 2 4 2" xfId="24601"/>
    <cellStyle name="SAPBEXaggData 6 2 3 2 4 2 2" xfId="24602"/>
    <cellStyle name="SAPBEXaggData 6 2 3 2 4 3" xfId="24603"/>
    <cellStyle name="SAPBEXaggData 6 2 3 2 5" xfId="24604"/>
    <cellStyle name="SAPBEXaggData 6 2 3 2 5 2" xfId="24605"/>
    <cellStyle name="SAPBEXaggData 6 2 3 2 5 3" xfId="24606"/>
    <cellStyle name="SAPBEXaggData 6 2 3 2 6" xfId="24607"/>
    <cellStyle name="SAPBEXaggData 6 2 3 3" xfId="1929"/>
    <cellStyle name="SAPBEXaggData 6 2 3 3 2" xfId="1930"/>
    <cellStyle name="SAPBEXaggData 6 2 3 3 2 2" xfId="24608"/>
    <cellStyle name="SAPBEXaggData 6 2 3 3 2 2 2" xfId="24609"/>
    <cellStyle name="SAPBEXaggData 6 2 3 3 2 2 2 2" xfId="24610"/>
    <cellStyle name="SAPBEXaggData 6 2 3 3 2 2 3" xfId="24611"/>
    <cellStyle name="SAPBEXaggData 6 2 3 3 2 3" xfId="24612"/>
    <cellStyle name="SAPBEXaggData 6 2 3 3 2 3 2" xfId="24613"/>
    <cellStyle name="SAPBEXaggData 6 2 3 3 2 3 2 2" xfId="24614"/>
    <cellStyle name="SAPBEXaggData 6 2 3 3 2 3 3" xfId="24615"/>
    <cellStyle name="SAPBEXaggData 6 2 3 3 2 4" xfId="24616"/>
    <cellStyle name="SAPBEXaggData 6 2 3 3 2 4 2" xfId="24617"/>
    <cellStyle name="SAPBEXaggData 6 2 3 3 2 4 3" xfId="24618"/>
    <cellStyle name="SAPBEXaggData 6 2 3 3 2 5" xfId="24619"/>
    <cellStyle name="SAPBEXaggData 6 2 3 3 2 5 2" xfId="24620"/>
    <cellStyle name="SAPBEXaggData 6 2 3 3 2 6" xfId="24621"/>
    <cellStyle name="SAPBEXaggData 6 2 3 3 2 7" xfId="24622"/>
    <cellStyle name="SAPBEXaggData 6 2 3 3 2 8" xfId="24623"/>
    <cellStyle name="SAPBEXaggData 6 2 3 3 2 9" xfId="24624"/>
    <cellStyle name="SAPBEXaggData 6 2 3 3 3" xfId="1931"/>
    <cellStyle name="SAPBEXaggData 6 2 3 3 3 2" xfId="24625"/>
    <cellStyle name="SAPBEXaggData 6 2 3 3 3 2 2" xfId="24626"/>
    <cellStyle name="SAPBEXaggData 6 2 3 3 3 3" xfId="24627"/>
    <cellStyle name="SAPBEXaggData 6 2 3 3 4" xfId="1932"/>
    <cellStyle name="SAPBEXaggData 6 2 3 3 4 2" xfId="24628"/>
    <cellStyle name="SAPBEXaggData 6 2 3 3 4 3" xfId="24629"/>
    <cellStyle name="SAPBEXaggData 6 2 3 3 5" xfId="24630"/>
    <cellStyle name="SAPBEXaggData 6 2 3 3 6" xfId="24631"/>
    <cellStyle name="SAPBEXaggData 6 2 3 4" xfId="1933"/>
    <cellStyle name="SAPBEXaggData 6 2 3 4 10" xfId="24632"/>
    <cellStyle name="SAPBEXaggData 6 2 3 4 11" xfId="24633"/>
    <cellStyle name="SAPBEXaggData 6 2 3 4 2" xfId="1934"/>
    <cellStyle name="SAPBEXaggData 6 2 3 4 2 10" xfId="24634"/>
    <cellStyle name="SAPBEXaggData 6 2 3 4 2 2" xfId="1935"/>
    <cellStyle name="SAPBEXaggData 6 2 3 4 2 2 2" xfId="24635"/>
    <cellStyle name="SAPBEXaggData 6 2 3 4 2 2 2 2" xfId="24636"/>
    <cellStyle name="SAPBEXaggData 6 2 3 4 2 2 3" xfId="24637"/>
    <cellStyle name="SAPBEXaggData 6 2 3 4 2 3" xfId="24638"/>
    <cellStyle name="SAPBEXaggData 6 2 3 4 2 3 2" xfId="24639"/>
    <cellStyle name="SAPBEXaggData 6 2 3 4 2 3 2 2" xfId="24640"/>
    <cellStyle name="SAPBEXaggData 6 2 3 4 2 3 3" xfId="24641"/>
    <cellStyle name="SAPBEXaggData 6 2 3 4 2 4" xfId="24642"/>
    <cellStyle name="SAPBEXaggData 6 2 3 4 2 4 2" xfId="24643"/>
    <cellStyle name="SAPBEXaggData 6 2 3 4 2 4 3" xfId="24644"/>
    <cellStyle name="SAPBEXaggData 6 2 3 4 2 5" xfId="24645"/>
    <cellStyle name="SAPBEXaggData 6 2 3 4 2 5 2" xfId="24646"/>
    <cellStyle name="SAPBEXaggData 6 2 3 4 2 5 3" xfId="24647"/>
    <cellStyle name="SAPBEXaggData 6 2 3 4 2 6" xfId="24648"/>
    <cellStyle name="SAPBEXaggData 6 2 3 4 2 6 2" xfId="24649"/>
    <cellStyle name="SAPBEXaggData 6 2 3 4 2 7" xfId="24650"/>
    <cellStyle name="SAPBEXaggData 6 2 3 4 2 8" xfId="24651"/>
    <cellStyle name="SAPBEXaggData 6 2 3 4 2 9" xfId="24652"/>
    <cellStyle name="SAPBEXaggData 6 2 3 4 3" xfId="1936"/>
    <cellStyle name="SAPBEXaggData 6 2 3 4 3 2" xfId="24653"/>
    <cellStyle name="SAPBEXaggData 6 2 3 4 3 2 2" xfId="24654"/>
    <cellStyle name="SAPBEXaggData 6 2 3 4 3 3" xfId="24655"/>
    <cellStyle name="SAPBEXaggData 6 2 3 4 4" xfId="24656"/>
    <cellStyle name="SAPBEXaggData 6 2 3 4 4 2" xfId="24657"/>
    <cellStyle name="SAPBEXaggData 6 2 3 4 4 2 2" xfId="24658"/>
    <cellStyle name="SAPBEXaggData 6 2 3 4 4 3" xfId="24659"/>
    <cellStyle name="SAPBEXaggData 6 2 3 4 5" xfId="24660"/>
    <cellStyle name="SAPBEXaggData 6 2 3 4 5 2" xfId="24661"/>
    <cellStyle name="SAPBEXaggData 6 2 3 4 5 3" xfId="24662"/>
    <cellStyle name="SAPBEXaggData 6 2 3 4 6" xfId="24663"/>
    <cellStyle name="SAPBEXaggData 6 2 3 4 6 2" xfId="24664"/>
    <cellStyle name="SAPBEXaggData 6 2 3 4 6 3" xfId="24665"/>
    <cellStyle name="SAPBEXaggData 6 2 3 4 7" xfId="24666"/>
    <cellStyle name="SAPBEXaggData 6 2 3 4 7 2" xfId="24667"/>
    <cellStyle name="SAPBEXaggData 6 2 3 4 8" xfId="24668"/>
    <cellStyle name="SAPBEXaggData 6 2 3 4 9" xfId="24669"/>
    <cellStyle name="SAPBEXaggData 6 2 3 5" xfId="1937"/>
    <cellStyle name="SAPBEXaggData 6 2 3 5 10" xfId="24670"/>
    <cellStyle name="SAPBEXaggData 6 2 3 5 11" xfId="24671"/>
    <cellStyle name="SAPBEXaggData 6 2 3 5 2" xfId="1938"/>
    <cellStyle name="SAPBEXaggData 6 2 3 5 2 10" xfId="24672"/>
    <cellStyle name="SAPBEXaggData 6 2 3 5 2 2" xfId="1939"/>
    <cellStyle name="SAPBEXaggData 6 2 3 5 2 2 2" xfId="24673"/>
    <cellStyle name="SAPBEXaggData 6 2 3 5 2 2 2 2" xfId="24674"/>
    <cellStyle name="SAPBEXaggData 6 2 3 5 2 2 3" xfId="24675"/>
    <cellStyle name="SAPBEXaggData 6 2 3 5 2 3" xfId="1940"/>
    <cellStyle name="SAPBEXaggData 6 2 3 5 2 3 2" xfId="24676"/>
    <cellStyle name="SAPBEXaggData 6 2 3 5 2 3 2 2" xfId="24677"/>
    <cellStyle name="SAPBEXaggData 6 2 3 5 2 3 3" xfId="24678"/>
    <cellStyle name="SAPBEXaggData 6 2 3 5 2 4" xfId="24679"/>
    <cellStyle name="SAPBEXaggData 6 2 3 5 2 4 2" xfId="24680"/>
    <cellStyle name="SAPBEXaggData 6 2 3 5 2 4 3" xfId="24681"/>
    <cellStyle name="SAPBEXaggData 6 2 3 5 2 5" xfId="24682"/>
    <cellStyle name="SAPBEXaggData 6 2 3 5 2 5 2" xfId="24683"/>
    <cellStyle name="SAPBEXaggData 6 2 3 5 2 5 3" xfId="24684"/>
    <cellStyle name="SAPBEXaggData 6 2 3 5 2 6" xfId="24685"/>
    <cellStyle name="SAPBEXaggData 6 2 3 5 2 6 2" xfId="24686"/>
    <cellStyle name="SAPBEXaggData 6 2 3 5 2 6 3" xfId="24687"/>
    <cellStyle name="SAPBEXaggData 6 2 3 5 2 7" xfId="24688"/>
    <cellStyle name="SAPBEXaggData 6 2 3 5 2 7 2" xfId="24689"/>
    <cellStyle name="SAPBEXaggData 6 2 3 5 2 8" xfId="24690"/>
    <cellStyle name="SAPBEXaggData 6 2 3 5 2 9" xfId="24691"/>
    <cellStyle name="SAPBEXaggData 6 2 3 5 3" xfId="1941"/>
    <cellStyle name="SAPBEXaggData 6 2 3 5 3 2" xfId="24692"/>
    <cellStyle name="SAPBEXaggData 6 2 3 5 3 2 2" xfId="24693"/>
    <cellStyle name="SAPBEXaggData 6 2 3 5 3 3" xfId="24694"/>
    <cellStyle name="SAPBEXaggData 6 2 3 5 4" xfId="1942"/>
    <cellStyle name="SAPBEXaggData 6 2 3 5 4 2" xfId="24695"/>
    <cellStyle name="SAPBEXaggData 6 2 3 5 4 2 2" xfId="24696"/>
    <cellStyle name="SAPBEXaggData 6 2 3 5 4 3" xfId="24697"/>
    <cellStyle name="SAPBEXaggData 6 2 3 5 5" xfId="24698"/>
    <cellStyle name="SAPBEXaggData 6 2 3 5 5 2" xfId="24699"/>
    <cellStyle name="SAPBEXaggData 6 2 3 5 5 3" xfId="24700"/>
    <cellStyle name="SAPBEXaggData 6 2 3 5 6" xfId="24701"/>
    <cellStyle name="SAPBEXaggData 6 2 3 5 6 2" xfId="24702"/>
    <cellStyle name="SAPBEXaggData 6 2 3 5 6 3" xfId="24703"/>
    <cellStyle name="SAPBEXaggData 6 2 3 5 7" xfId="24704"/>
    <cellStyle name="SAPBEXaggData 6 2 3 5 7 2" xfId="24705"/>
    <cellStyle name="SAPBEXaggData 6 2 3 5 7 3" xfId="24706"/>
    <cellStyle name="SAPBEXaggData 6 2 3 5 8" xfId="24707"/>
    <cellStyle name="SAPBEXaggData 6 2 3 5 8 2" xfId="24708"/>
    <cellStyle name="SAPBEXaggData 6 2 3 5 9" xfId="24709"/>
    <cellStyle name="SAPBEXaggData 6 2 3 6" xfId="1943"/>
    <cellStyle name="SAPBEXaggData 6 2 3 6 2" xfId="1944"/>
    <cellStyle name="SAPBEXaggData 6 2 3 6 2 2" xfId="1945"/>
    <cellStyle name="SAPBEXaggData 6 2 3 6 2 2 2" xfId="24710"/>
    <cellStyle name="SAPBEXaggData 6 2 3 6 2 2 3" xfId="24711"/>
    <cellStyle name="SAPBEXaggData 6 2 3 6 2 3" xfId="1946"/>
    <cellStyle name="SAPBEXaggData 6 2 3 6 2 3 2" xfId="24712"/>
    <cellStyle name="SAPBEXaggData 6 2 3 6 2 3 3" xfId="24713"/>
    <cellStyle name="SAPBEXaggData 6 2 3 6 2 4" xfId="24714"/>
    <cellStyle name="SAPBEXaggData 6 2 3 6 2 5" xfId="24715"/>
    <cellStyle name="SAPBEXaggData 6 2 3 6 3" xfId="1947"/>
    <cellStyle name="SAPBEXaggData 6 2 3 6 3 2" xfId="24716"/>
    <cellStyle name="SAPBEXaggData 6 2 3 6 3 3" xfId="24717"/>
    <cellStyle name="SAPBEXaggData 6 2 3 6 4" xfId="1948"/>
    <cellStyle name="SAPBEXaggData 6 2 3 6 4 2" xfId="24718"/>
    <cellStyle name="SAPBEXaggData 6 2 3 6 4 3" xfId="24719"/>
    <cellStyle name="SAPBEXaggData 6 2 3 6 5" xfId="24720"/>
    <cellStyle name="SAPBEXaggData 6 2 3 6 5 2" xfId="24721"/>
    <cellStyle name="SAPBEXaggData 6 2 3 6 6" xfId="24722"/>
    <cellStyle name="SAPBEXaggData 6 2 3 6 7" xfId="24723"/>
    <cellStyle name="SAPBEXaggData 6 2 3 7" xfId="1949"/>
    <cellStyle name="SAPBEXaggData 6 2 3 7 2" xfId="1950"/>
    <cellStyle name="SAPBEXaggData 6 2 3 7 2 2" xfId="1951"/>
    <cellStyle name="SAPBEXaggData 6 2 3 7 2 2 2" xfId="24724"/>
    <cellStyle name="SAPBEXaggData 6 2 3 7 2 2 3" xfId="24725"/>
    <cellStyle name="SAPBEXaggData 6 2 3 7 2 3" xfId="1952"/>
    <cellStyle name="SAPBEXaggData 6 2 3 7 2 3 2" xfId="24726"/>
    <cellStyle name="SAPBEXaggData 6 2 3 7 2 3 3" xfId="24727"/>
    <cellStyle name="SAPBEXaggData 6 2 3 7 2 4" xfId="24728"/>
    <cellStyle name="SAPBEXaggData 6 2 3 7 2 5" xfId="24729"/>
    <cellStyle name="SAPBEXaggData 6 2 3 7 3" xfId="1953"/>
    <cellStyle name="SAPBEXaggData 6 2 3 7 3 2" xfId="24730"/>
    <cellStyle name="SAPBEXaggData 6 2 3 7 3 3" xfId="24731"/>
    <cellStyle name="SAPBEXaggData 6 2 3 7 4" xfId="1954"/>
    <cellStyle name="SAPBEXaggData 6 2 3 7 4 2" xfId="24732"/>
    <cellStyle name="SAPBEXaggData 6 2 3 7 4 3" xfId="24733"/>
    <cellStyle name="SAPBEXaggData 6 2 3 7 5" xfId="24734"/>
    <cellStyle name="SAPBEXaggData 6 2 3 7 6" xfId="24735"/>
    <cellStyle name="SAPBEXaggData 6 2 3 8" xfId="1955"/>
    <cellStyle name="SAPBEXaggData 6 2 3 8 2" xfId="1956"/>
    <cellStyle name="SAPBEXaggData 6 2 3 8 2 2" xfId="24736"/>
    <cellStyle name="SAPBEXaggData 6 2 3 8 2 3" xfId="24737"/>
    <cellStyle name="SAPBEXaggData 6 2 3 8 3" xfId="1957"/>
    <cellStyle name="SAPBEXaggData 6 2 3 8 3 2" xfId="24738"/>
    <cellStyle name="SAPBEXaggData 6 2 3 8 3 3" xfId="24739"/>
    <cellStyle name="SAPBEXaggData 6 2 3 8 4" xfId="24740"/>
    <cellStyle name="SAPBEXaggData 6 2 3 8 5" xfId="24741"/>
    <cellStyle name="SAPBEXaggData 6 2 3 9" xfId="1958"/>
    <cellStyle name="SAPBEXaggData 6 2 3 9 2" xfId="1959"/>
    <cellStyle name="SAPBEXaggData 6 2 3 9 2 2" xfId="24742"/>
    <cellStyle name="SAPBEXaggData 6 2 3 9 2 3" xfId="24743"/>
    <cellStyle name="SAPBEXaggData 6 2 3 9 3" xfId="1960"/>
    <cellStyle name="SAPBEXaggData 6 2 3 9 3 2" xfId="24744"/>
    <cellStyle name="SAPBEXaggData 6 2 3 9 3 3" xfId="24745"/>
    <cellStyle name="SAPBEXaggData 6 2 3 9 4" xfId="24746"/>
    <cellStyle name="SAPBEXaggData 6 2 3 9 5" xfId="24747"/>
    <cellStyle name="SAPBEXaggData 6 2 4" xfId="1961"/>
    <cellStyle name="SAPBEXaggData 6 2 4 2" xfId="1962"/>
    <cellStyle name="SAPBEXaggData 6 2 4 2 2" xfId="1963"/>
    <cellStyle name="SAPBEXaggData 6 2 4 2 2 2" xfId="24748"/>
    <cellStyle name="SAPBEXaggData 6 2 4 2 2 2 2" xfId="24749"/>
    <cellStyle name="SAPBEXaggData 6 2 4 2 2 2 2 2" xfId="24750"/>
    <cellStyle name="SAPBEXaggData 6 2 4 2 2 2 3" xfId="24751"/>
    <cellStyle name="SAPBEXaggData 6 2 4 2 2 3" xfId="24752"/>
    <cellStyle name="SAPBEXaggData 6 2 4 2 2 3 2" xfId="24753"/>
    <cellStyle name="SAPBEXaggData 6 2 4 2 2 3 3" xfId="24754"/>
    <cellStyle name="SAPBEXaggData 6 2 4 2 2 4" xfId="24755"/>
    <cellStyle name="SAPBEXaggData 6 2 4 2 2 4 2" xfId="24756"/>
    <cellStyle name="SAPBEXaggData 6 2 4 2 2 4 3" xfId="24757"/>
    <cellStyle name="SAPBEXaggData 6 2 4 2 2 5" xfId="24758"/>
    <cellStyle name="SAPBEXaggData 6 2 4 2 2 5 2" xfId="24759"/>
    <cellStyle name="SAPBEXaggData 6 2 4 2 2 6" xfId="24760"/>
    <cellStyle name="SAPBEXaggData 6 2 4 2 2 7" xfId="24761"/>
    <cellStyle name="SAPBEXaggData 6 2 4 2 2 8" xfId="24762"/>
    <cellStyle name="SAPBEXaggData 6 2 4 2 2 9" xfId="24763"/>
    <cellStyle name="SAPBEXaggData 6 2 4 2 3" xfId="24764"/>
    <cellStyle name="SAPBEXaggData 6 2 4 2 3 2" xfId="24765"/>
    <cellStyle name="SAPBEXaggData 6 2 4 2 3 2 2" xfId="24766"/>
    <cellStyle name="SAPBEXaggData 6 2 4 2 3 3" xfId="24767"/>
    <cellStyle name="SAPBEXaggData 6 2 4 2 4" xfId="24768"/>
    <cellStyle name="SAPBEXaggData 6 2 4 2 4 2" xfId="24769"/>
    <cellStyle name="SAPBEXaggData 6 2 4 2 4 3" xfId="24770"/>
    <cellStyle name="SAPBEXaggData 6 2 4 2 5" xfId="24771"/>
    <cellStyle name="SAPBEXaggData 6 2 4 2 6" xfId="24772"/>
    <cellStyle name="SAPBEXaggData 6 2 4 3" xfId="1964"/>
    <cellStyle name="SAPBEXaggData 6 2 4 3 2" xfId="24773"/>
    <cellStyle name="SAPBEXaggData 6 2 4 3 2 2" xfId="24774"/>
    <cellStyle name="SAPBEXaggData 6 2 4 3 2 2 2" xfId="24775"/>
    <cellStyle name="SAPBEXaggData 6 2 4 3 2 3" xfId="24776"/>
    <cellStyle name="SAPBEXaggData 6 2 4 3 3" xfId="24777"/>
    <cellStyle name="SAPBEXaggData 6 2 4 3 3 2" xfId="24778"/>
    <cellStyle name="SAPBEXaggData 6 2 4 3 3 3" xfId="24779"/>
    <cellStyle name="SAPBEXaggData 6 2 4 3 4" xfId="24780"/>
    <cellStyle name="SAPBEXaggData 6 2 4 3 4 2" xfId="24781"/>
    <cellStyle name="SAPBEXaggData 6 2 4 3 4 3" xfId="24782"/>
    <cellStyle name="SAPBEXaggData 6 2 4 3 5" xfId="24783"/>
    <cellStyle name="SAPBEXaggData 6 2 4 3 5 2" xfId="24784"/>
    <cellStyle name="SAPBEXaggData 6 2 4 3 5 3" xfId="24785"/>
    <cellStyle name="SAPBEXaggData 6 2 4 3 6" xfId="24786"/>
    <cellStyle name="SAPBEXaggData 6 2 4 3 6 2" xfId="24787"/>
    <cellStyle name="SAPBEXaggData 6 2 4 3 7" xfId="24788"/>
    <cellStyle name="SAPBEXaggData 6 2 4 3 8" xfId="24789"/>
    <cellStyle name="SAPBEXaggData 6 2 4 3 9" xfId="24790"/>
    <cellStyle name="SAPBEXaggData 6 2 4 4" xfId="1965"/>
    <cellStyle name="SAPBEXaggData 6 2 4 4 2" xfId="24791"/>
    <cellStyle name="SAPBEXaggData 6 2 4 4 2 2" xfId="24792"/>
    <cellStyle name="SAPBEXaggData 6 2 4 4 3" xfId="24793"/>
    <cellStyle name="SAPBEXaggData 6 2 4 5" xfId="24794"/>
    <cellStyle name="SAPBEXaggData 6 2 4 5 2" xfId="24795"/>
    <cellStyle name="SAPBEXaggData 6 2 4 5 3" xfId="24796"/>
    <cellStyle name="SAPBEXaggData 6 2 4 6" xfId="24797"/>
    <cellStyle name="SAPBEXaggData 6 2 5" xfId="1966"/>
    <cellStyle name="SAPBEXaggData 6 2 5 2" xfId="1967"/>
    <cellStyle name="SAPBEXaggData 6 2 5 2 2" xfId="24798"/>
    <cellStyle name="SAPBEXaggData 6 2 5 2 2 2" xfId="24799"/>
    <cellStyle name="SAPBEXaggData 6 2 5 2 2 2 2" xfId="24800"/>
    <cellStyle name="SAPBEXaggData 6 2 5 2 2 3" xfId="24801"/>
    <cellStyle name="SAPBEXaggData 6 2 5 2 3" xfId="24802"/>
    <cellStyle name="SAPBEXaggData 6 2 5 2 3 2" xfId="24803"/>
    <cellStyle name="SAPBEXaggData 6 2 5 2 3 2 2" xfId="24804"/>
    <cellStyle name="SAPBEXaggData 6 2 5 2 3 3" xfId="24805"/>
    <cellStyle name="SAPBEXaggData 6 2 5 2 4" xfId="24806"/>
    <cellStyle name="SAPBEXaggData 6 2 5 2 4 2" xfId="24807"/>
    <cellStyle name="SAPBEXaggData 6 2 5 2 4 3" xfId="24808"/>
    <cellStyle name="SAPBEXaggData 6 2 5 2 5" xfId="24809"/>
    <cellStyle name="SAPBEXaggData 6 2 5 2 5 2" xfId="24810"/>
    <cellStyle name="SAPBEXaggData 6 2 5 2 6" xfId="24811"/>
    <cellStyle name="SAPBEXaggData 6 2 5 2 7" xfId="24812"/>
    <cellStyle name="SAPBEXaggData 6 2 5 2 8" xfId="24813"/>
    <cellStyle name="SAPBEXaggData 6 2 5 2 9" xfId="24814"/>
    <cellStyle name="SAPBEXaggData 6 2 5 3" xfId="1968"/>
    <cellStyle name="SAPBEXaggData 6 2 5 3 2" xfId="24815"/>
    <cellStyle name="SAPBEXaggData 6 2 5 3 2 2" xfId="24816"/>
    <cellStyle name="SAPBEXaggData 6 2 5 3 3" xfId="24817"/>
    <cellStyle name="SAPBEXaggData 6 2 5 4" xfId="1969"/>
    <cellStyle name="SAPBEXaggData 6 2 5 4 2" xfId="24818"/>
    <cellStyle name="SAPBEXaggData 6 2 5 4 3" xfId="24819"/>
    <cellStyle name="SAPBEXaggData 6 2 5 5" xfId="24820"/>
    <cellStyle name="SAPBEXaggData 6 2 5 6" xfId="24821"/>
    <cellStyle name="SAPBEXaggData 6 2 6" xfId="1970"/>
    <cellStyle name="SAPBEXaggData 6 2 6 10" xfId="24822"/>
    <cellStyle name="SAPBEXaggData 6 2 6 11" xfId="24823"/>
    <cellStyle name="SAPBEXaggData 6 2 6 2" xfId="1971"/>
    <cellStyle name="SAPBEXaggData 6 2 6 2 10" xfId="24824"/>
    <cellStyle name="SAPBEXaggData 6 2 6 2 2" xfId="1972"/>
    <cellStyle name="SAPBEXaggData 6 2 6 2 2 2" xfId="24825"/>
    <cellStyle name="SAPBEXaggData 6 2 6 2 2 2 2" xfId="24826"/>
    <cellStyle name="SAPBEXaggData 6 2 6 2 2 3" xfId="24827"/>
    <cellStyle name="SAPBEXaggData 6 2 6 2 3" xfId="24828"/>
    <cellStyle name="SAPBEXaggData 6 2 6 2 3 2" xfId="24829"/>
    <cellStyle name="SAPBEXaggData 6 2 6 2 3 2 2" xfId="24830"/>
    <cellStyle name="SAPBEXaggData 6 2 6 2 3 3" xfId="24831"/>
    <cellStyle name="SAPBEXaggData 6 2 6 2 4" xfId="24832"/>
    <cellStyle name="SAPBEXaggData 6 2 6 2 4 2" xfId="24833"/>
    <cellStyle name="SAPBEXaggData 6 2 6 2 4 3" xfId="24834"/>
    <cellStyle name="SAPBEXaggData 6 2 6 2 5" xfId="24835"/>
    <cellStyle name="SAPBEXaggData 6 2 6 2 5 2" xfId="24836"/>
    <cellStyle name="SAPBEXaggData 6 2 6 2 5 3" xfId="24837"/>
    <cellStyle name="SAPBEXaggData 6 2 6 2 6" xfId="24838"/>
    <cellStyle name="SAPBEXaggData 6 2 6 2 6 2" xfId="24839"/>
    <cellStyle name="SAPBEXaggData 6 2 6 2 7" xfId="24840"/>
    <cellStyle name="SAPBEXaggData 6 2 6 2 8" xfId="24841"/>
    <cellStyle name="SAPBEXaggData 6 2 6 2 9" xfId="24842"/>
    <cellStyle name="SAPBEXaggData 6 2 6 3" xfId="1973"/>
    <cellStyle name="SAPBEXaggData 6 2 6 3 2" xfId="24843"/>
    <cellStyle name="SAPBEXaggData 6 2 6 3 2 2" xfId="24844"/>
    <cellStyle name="SAPBEXaggData 6 2 6 3 3" xfId="24845"/>
    <cellStyle name="SAPBEXaggData 6 2 6 4" xfId="24846"/>
    <cellStyle name="SAPBEXaggData 6 2 6 4 2" xfId="24847"/>
    <cellStyle name="SAPBEXaggData 6 2 6 4 2 2" xfId="24848"/>
    <cellStyle name="SAPBEXaggData 6 2 6 4 3" xfId="24849"/>
    <cellStyle name="SAPBEXaggData 6 2 6 5" xfId="24850"/>
    <cellStyle name="SAPBEXaggData 6 2 6 5 2" xfId="24851"/>
    <cellStyle name="SAPBEXaggData 6 2 6 5 3" xfId="24852"/>
    <cellStyle name="SAPBEXaggData 6 2 6 6" xfId="24853"/>
    <cellStyle name="SAPBEXaggData 6 2 6 6 2" xfId="24854"/>
    <cellStyle name="SAPBEXaggData 6 2 6 6 3" xfId="24855"/>
    <cellStyle name="SAPBEXaggData 6 2 6 7" xfId="24856"/>
    <cellStyle name="SAPBEXaggData 6 2 6 7 2" xfId="24857"/>
    <cellStyle name="SAPBEXaggData 6 2 6 8" xfId="24858"/>
    <cellStyle name="SAPBEXaggData 6 2 6 9" xfId="24859"/>
    <cellStyle name="SAPBEXaggData 6 2 7" xfId="1974"/>
    <cellStyle name="SAPBEXaggData 6 2 7 10" xfId="24860"/>
    <cellStyle name="SAPBEXaggData 6 2 7 11" xfId="24861"/>
    <cellStyle name="SAPBEXaggData 6 2 7 2" xfId="1975"/>
    <cellStyle name="SAPBEXaggData 6 2 7 2 10" xfId="24862"/>
    <cellStyle name="SAPBEXaggData 6 2 7 2 2" xfId="1976"/>
    <cellStyle name="SAPBEXaggData 6 2 7 2 2 2" xfId="24863"/>
    <cellStyle name="SAPBEXaggData 6 2 7 2 2 2 2" xfId="24864"/>
    <cellStyle name="SAPBEXaggData 6 2 7 2 2 3" xfId="24865"/>
    <cellStyle name="SAPBEXaggData 6 2 7 2 3" xfId="1977"/>
    <cellStyle name="SAPBEXaggData 6 2 7 2 3 2" xfId="24866"/>
    <cellStyle name="SAPBEXaggData 6 2 7 2 3 2 2" xfId="24867"/>
    <cellStyle name="SAPBEXaggData 6 2 7 2 3 3" xfId="24868"/>
    <cellStyle name="SAPBEXaggData 6 2 7 2 4" xfId="24869"/>
    <cellStyle name="SAPBEXaggData 6 2 7 2 4 2" xfId="24870"/>
    <cellStyle name="SAPBEXaggData 6 2 7 2 4 3" xfId="24871"/>
    <cellStyle name="SAPBEXaggData 6 2 7 2 5" xfId="24872"/>
    <cellStyle name="SAPBEXaggData 6 2 7 2 5 2" xfId="24873"/>
    <cellStyle name="SAPBEXaggData 6 2 7 2 5 3" xfId="24874"/>
    <cellStyle name="SAPBEXaggData 6 2 7 2 6" xfId="24875"/>
    <cellStyle name="SAPBEXaggData 6 2 7 2 6 2" xfId="24876"/>
    <cellStyle name="SAPBEXaggData 6 2 7 2 6 3" xfId="24877"/>
    <cellStyle name="SAPBEXaggData 6 2 7 2 7" xfId="24878"/>
    <cellStyle name="SAPBEXaggData 6 2 7 2 7 2" xfId="24879"/>
    <cellStyle name="SAPBEXaggData 6 2 7 2 8" xfId="24880"/>
    <cellStyle name="SAPBEXaggData 6 2 7 2 9" xfId="24881"/>
    <cellStyle name="SAPBEXaggData 6 2 7 3" xfId="1978"/>
    <cellStyle name="SAPBEXaggData 6 2 7 3 2" xfId="24882"/>
    <cellStyle name="SAPBEXaggData 6 2 7 3 2 2" xfId="24883"/>
    <cellStyle name="SAPBEXaggData 6 2 7 3 3" xfId="24884"/>
    <cellStyle name="SAPBEXaggData 6 2 7 4" xfId="1979"/>
    <cellStyle name="SAPBEXaggData 6 2 7 4 2" xfId="24885"/>
    <cellStyle name="SAPBEXaggData 6 2 7 4 2 2" xfId="24886"/>
    <cellStyle name="SAPBEXaggData 6 2 7 4 3" xfId="24887"/>
    <cellStyle name="SAPBEXaggData 6 2 7 5" xfId="24888"/>
    <cellStyle name="SAPBEXaggData 6 2 7 5 2" xfId="24889"/>
    <cellStyle name="SAPBEXaggData 6 2 7 5 3" xfId="24890"/>
    <cellStyle name="SAPBEXaggData 6 2 7 6" xfId="24891"/>
    <cellStyle name="SAPBEXaggData 6 2 7 6 2" xfId="24892"/>
    <cellStyle name="SAPBEXaggData 6 2 7 6 3" xfId="24893"/>
    <cellStyle name="SAPBEXaggData 6 2 7 7" xfId="24894"/>
    <cellStyle name="SAPBEXaggData 6 2 7 7 2" xfId="24895"/>
    <cellStyle name="SAPBEXaggData 6 2 7 7 3" xfId="24896"/>
    <cellStyle name="SAPBEXaggData 6 2 7 8" xfId="24897"/>
    <cellStyle name="SAPBEXaggData 6 2 7 8 2" xfId="24898"/>
    <cellStyle name="SAPBEXaggData 6 2 7 9" xfId="24899"/>
    <cellStyle name="SAPBEXaggData 6 2 8" xfId="1980"/>
    <cellStyle name="SAPBEXaggData 6 2 8 2" xfId="1981"/>
    <cellStyle name="SAPBEXaggData 6 2 8 2 2" xfId="1982"/>
    <cellStyle name="SAPBEXaggData 6 2 8 2 2 2" xfId="24900"/>
    <cellStyle name="SAPBEXaggData 6 2 8 2 2 3" xfId="24901"/>
    <cellStyle name="SAPBEXaggData 6 2 8 2 3" xfId="1983"/>
    <cellStyle name="SAPBEXaggData 6 2 8 2 3 2" xfId="24902"/>
    <cellStyle name="SAPBEXaggData 6 2 8 2 3 3" xfId="24903"/>
    <cellStyle name="SAPBEXaggData 6 2 8 2 4" xfId="24904"/>
    <cellStyle name="SAPBEXaggData 6 2 8 2 5" xfId="24905"/>
    <cellStyle name="SAPBEXaggData 6 2 8 3" xfId="1984"/>
    <cellStyle name="SAPBEXaggData 6 2 8 3 2" xfId="24906"/>
    <cellStyle name="SAPBEXaggData 6 2 8 3 3" xfId="24907"/>
    <cellStyle name="SAPBEXaggData 6 2 8 4" xfId="1985"/>
    <cellStyle name="SAPBEXaggData 6 2 8 4 2" xfId="24908"/>
    <cellStyle name="SAPBEXaggData 6 2 8 4 3" xfId="24909"/>
    <cellStyle name="SAPBEXaggData 6 2 8 5" xfId="24910"/>
    <cellStyle name="SAPBEXaggData 6 2 8 5 2" xfId="24911"/>
    <cellStyle name="SAPBEXaggData 6 2 8 6" xfId="24912"/>
    <cellStyle name="SAPBEXaggData 6 2 8 7" xfId="24913"/>
    <cellStyle name="SAPBEXaggData 6 2 9" xfId="1986"/>
    <cellStyle name="SAPBEXaggData 6 2 9 2" xfId="1987"/>
    <cellStyle name="SAPBEXaggData 6 2 9 2 2" xfId="1988"/>
    <cellStyle name="SAPBEXaggData 6 2 9 2 2 2" xfId="24914"/>
    <cellStyle name="SAPBEXaggData 6 2 9 2 2 3" xfId="24915"/>
    <cellStyle name="SAPBEXaggData 6 2 9 2 3" xfId="1989"/>
    <cellStyle name="SAPBEXaggData 6 2 9 2 3 2" xfId="24916"/>
    <cellStyle name="SAPBEXaggData 6 2 9 2 3 3" xfId="24917"/>
    <cellStyle name="SAPBEXaggData 6 2 9 2 4" xfId="24918"/>
    <cellStyle name="SAPBEXaggData 6 2 9 2 5" xfId="24919"/>
    <cellStyle name="SAPBEXaggData 6 2 9 3" xfId="1990"/>
    <cellStyle name="SAPBEXaggData 6 2 9 3 2" xfId="24920"/>
    <cellStyle name="SAPBEXaggData 6 2 9 3 3" xfId="24921"/>
    <cellStyle name="SAPBEXaggData 6 2 9 4" xfId="1991"/>
    <cellStyle name="SAPBEXaggData 6 2 9 4 2" xfId="24922"/>
    <cellStyle name="SAPBEXaggData 6 2 9 4 3" xfId="24923"/>
    <cellStyle name="SAPBEXaggData 6 2 9 5" xfId="24924"/>
    <cellStyle name="SAPBEXaggData 6 2 9 6" xfId="24925"/>
    <cellStyle name="SAPBEXaggData 6 3" xfId="24926"/>
    <cellStyle name="SAPBEXaggData 6 3 2" xfId="24927"/>
    <cellStyle name="SAPBEXaggData 6 3 3" xfId="24928"/>
    <cellStyle name="SAPBEXaggData 6 4" xfId="24929"/>
    <cellStyle name="SAPBEXaggData 7" xfId="1992"/>
    <cellStyle name="SAPBEXaggData 7 2" xfId="1993"/>
    <cellStyle name="SAPBEXaggData 7 2 10" xfId="1994"/>
    <cellStyle name="SAPBEXaggData 7 2 10 2" xfId="1995"/>
    <cellStyle name="SAPBEXaggData 7 2 10 2 2" xfId="24930"/>
    <cellStyle name="SAPBEXaggData 7 2 10 2 3" xfId="24931"/>
    <cellStyle name="SAPBEXaggData 7 2 10 3" xfId="1996"/>
    <cellStyle name="SAPBEXaggData 7 2 10 3 2" xfId="24932"/>
    <cellStyle name="SAPBEXaggData 7 2 10 3 3" xfId="24933"/>
    <cellStyle name="SAPBEXaggData 7 2 10 4" xfId="24934"/>
    <cellStyle name="SAPBEXaggData 7 2 10 5" xfId="24935"/>
    <cellStyle name="SAPBEXaggData 7 2 11" xfId="1997"/>
    <cellStyle name="SAPBEXaggData 7 2 11 2" xfId="1998"/>
    <cellStyle name="SAPBEXaggData 7 2 11 2 2" xfId="24936"/>
    <cellStyle name="SAPBEXaggData 7 2 11 2 3" xfId="24937"/>
    <cellStyle name="SAPBEXaggData 7 2 11 3" xfId="1999"/>
    <cellStyle name="SAPBEXaggData 7 2 11 3 2" xfId="24938"/>
    <cellStyle name="SAPBEXaggData 7 2 11 3 3" xfId="24939"/>
    <cellStyle name="SAPBEXaggData 7 2 11 4" xfId="24940"/>
    <cellStyle name="SAPBEXaggData 7 2 11 5" xfId="24941"/>
    <cellStyle name="SAPBEXaggData 7 2 12" xfId="2000"/>
    <cellStyle name="SAPBEXaggData 7 2 12 2" xfId="2001"/>
    <cellStyle name="SAPBEXaggData 7 2 12 2 2" xfId="24942"/>
    <cellStyle name="SAPBEXaggData 7 2 12 2 3" xfId="24943"/>
    <cellStyle name="SAPBEXaggData 7 2 12 3" xfId="2002"/>
    <cellStyle name="SAPBEXaggData 7 2 12 3 2" xfId="24944"/>
    <cellStyle name="SAPBEXaggData 7 2 12 3 3" xfId="24945"/>
    <cellStyle name="SAPBEXaggData 7 2 12 4" xfId="24946"/>
    <cellStyle name="SAPBEXaggData 7 2 12 5" xfId="24947"/>
    <cellStyle name="SAPBEXaggData 7 2 13" xfId="24948"/>
    <cellStyle name="SAPBEXaggData 7 2 13 2" xfId="24949"/>
    <cellStyle name="SAPBEXaggData 7 2 13 3" xfId="24950"/>
    <cellStyle name="SAPBEXaggData 7 2 14" xfId="24951"/>
    <cellStyle name="SAPBEXaggData 7 2 2" xfId="2003"/>
    <cellStyle name="SAPBEXaggData 7 2 2 10" xfId="2004"/>
    <cellStyle name="SAPBEXaggData 7 2 2 10 2" xfId="2005"/>
    <cellStyle name="SAPBEXaggData 7 2 2 10 2 2" xfId="24952"/>
    <cellStyle name="SAPBEXaggData 7 2 2 10 2 3" xfId="24953"/>
    <cellStyle name="SAPBEXaggData 7 2 2 10 3" xfId="2006"/>
    <cellStyle name="SAPBEXaggData 7 2 2 10 3 2" xfId="24954"/>
    <cellStyle name="SAPBEXaggData 7 2 2 10 3 3" xfId="24955"/>
    <cellStyle name="SAPBEXaggData 7 2 2 10 4" xfId="24956"/>
    <cellStyle name="SAPBEXaggData 7 2 2 10 5" xfId="24957"/>
    <cellStyle name="SAPBEXaggData 7 2 2 11" xfId="24958"/>
    <cellStyle name="SAPBEXaggData 7 2 2 11 2" xfId="24959"/>
    <cellStyle name="SAPBEXaggData 7 2 2 11 3" xfId="24960"/>
    <cellStyle name="SAPBEXaggData 7 2 2 12" xfId="24961"/>
    <cellStyle name="SAPBEXaggData 7 2 2 2" xfId="2007"/>
    <cellStyle name="SAPBEXaggData 7 2 2 2 2" xfId="2008"/>
    <cellStyle name="SAPBEXaggData 7 2 2 2 2 2" xfId="2009"/>
    <cellStyle name="SAPBEXaggData 7 2 2 2 2 2 2" xfId="24962"/>
    <cellStyle name="SAPBEXaggData 7 2 2 2 2 2 2 2" xfId="24963"/>
    <cellStyle name="SAPBEXaggData 7 2 2 2 2 2 2 2 2" xfId="24964"/>
    <cellStyle name="SAPBEXaggData 7 2 2 2 2 2 2 3" xfId="24965"/>
    <cellStyle name="SAPBEXaggData 7 2 2 2 2 2 3" xfId="24966"/>
    <cellStyle name="SAPBEXaggData 7 2 2 2 2 2 3 2" xfId="24967"/>
    <cellStyle name="SAPBEXaggData 7 2 2 2 2 2 3 3" xfId="24968"/>
    <cellStyle name="SAPBEXaggData 7 2 2 2 2 2 4" xfId="24969"/>
    <cellStyle name="SAPBEXaggData 7 2 2 2 2 2 4 2" xfId="24970"/>
    <cellStyle name="SAPBEXaggData 7 2 2 2 2 2 4 3" xfId="24971"/>
    <cellStyle name="SAPBEXaggData 7 2 2 2 2 2 5" xfId="24972"/>
    <cellStyle name="SAPBEXaggData 7 2 2 2 2 2 5 2" xfId="24973"/>
    <cellStyle name="SAPBEXaggData 7 2 2 2 2 2 6" xfId="24974"/>
    <cellStyle name="SAPBEXaggData 7 2 2 2 2 2 7" xfId="24975"/>
    <cellStyle name="SAPBEXaggData 7 2 2 2 2 2 8" xfId="24976"/>
    <cellStyle name="SAPBEXaggData 7 2 2 2 2 2 9" xfId="24977"/>
    <cellStyle name="SAPBEXaggData 7 2 2 2 2 3" xfId="24978"/>
    <cellStyle name="SAPBEXaggData 7 2 2 2 2 3 2" xfId="24979"/>
    <cellStyle name="SAPBEXaggData 7 2 2 2 2 3 2 2" xfId="24980"/>
    <cellStyle name="SAPBEXaggData 7 2 2 2 2 3 3" xfId="24981"/>
    <cellStyle name="SAPBEXaggData 7 2 2 2 2 4" xfId="24982"/>
    <cellStyle name="SAPBEXaggData 7 2 2 2 2 4 2" xfId="24983"/>
    <cellStyle name="SAPBEXaggData 7 2 2 2 2 4 3" xfId="24984"/>
    <cellStyle name="SAPBEXaggData 7 2 2 2 2 5" xfId="24985"/>
    <cellStyle name="SAPBEXaggData 7 2 2 2 2 6" xfId="24986"/>
    <cellStyle name="SAPBEXaggData 7 2 2 2 3" xfId="2010"/>
    <cellStyle name="SAPBEXaggData 7 2 2 2 3 2" xfId="24987"/>
    <cellStyle name="SAPBEXaggData 7 2 2 2 3 2 2" xfId="24988"/>
    <cellStyle name="SAPBEXaggData 7 2 2 2 3 2 2 2" xfId="24989"/>
    <cellStyle name="SAPBEXaggData 7 2 2 2 3 2 3" xfId="24990"/>
    <cellStyle name="SAPBEXaggData 7 2 2 2 3 3" xfId="24991"/>
    <cellStyle name="SAPBEXaggData 7 2 2 2 3 3 2" xfId="24992"/>
    <cellStyle name="SAPBEXaggData 7 2 2 2 3 3 3" xfId="24993"/>
    <cellStyle name="SAPBEXaggData 7 2 2 2 3 4" xfId="24994"/>
    <cellStyle name="SAPBEXaggData 7 2 2 2 3 4 2" xfId="24995"/>
    <cellStyle name="SAPBEXaggData 7 2 2 2 3 4 3" xfId="24996"/>
    <cellStyle name="SAPBEXaggData 7 2 2 2 3 5" xfId="24997"/>
    <cellStyle name="SAPBEXaggData 7 2 2 2 3 5 2" xfId="24998"/>
    <cellStyle name="SAPBEXaggData 7 2 2 2 3 5 3" xfId="24999"/>
    <cellStyle name="SAPBEXaggData 7 2 2 2 3 6" xfId="25000"/>
    <cellStyle name="SAPBEXaggData 7 2 2 2 3 6 2" xfId="25001"/>
    <cellStyle name="SAPBEXaggData 7 2 2 2 3 7" xfId="25002"/>
    <cellStyle name="SAPBEXaggData 7 2 2 2 3 8" xfId="25003"/>
    <cellStyle name="SAPBEXaggData 7 2 2 2 3 9" xfId="25004"/>
    <cellStyle name="SAPBEXaggData 7 2 2 2 4" xfId="2011"/>
    <cellStyle name="SAPBEXaggData 7 2 2 2 4 2" xfId="25005"/>
    <cellStyle name="SAPBEXaggData 7 2 2 2 4 2 2" xfId="25006"/>
    <cellStyle name="SAPBEXaggData 7 2 2 2 4 3" xfId="25007"/>
    <cellStyle name="SAPBEXaggData 7 2 2 2 5" xfId="25008"/>
    <cellStyle name="SAPBEXaggData 7 2 2 2 5 2" xfId="25009"/>
    <cellStyle name="SAPBEXaggData 7 2 2 2 5 3" xfId="25010"/>
    <cellStyle name="SAPBEXaggData 7 2 2 2 6" xfId="25011"/>
    <cellStyle name="SAPBEXaggData 7 2 2 3" xfId="2012"/>
    <cellStyle name="SAPBEXaggData 7 2 2 3 2" xfId="2013"/>
    <cellStyle name="SAPBEXaggData 7 2 2 3 2 2" xfId="25012"/>
    <cellStyle name="SAPBEXaggData 7 2 2 3 2 2 2" xfId="25013"/>
    <cellStyle name="SAPBEXaggData 7 2 2 3 2 2 2 2" xfId="25014"/>
    <cellStyle name="SAPBEXaggData 7 2 2 3 2 2 3" xfId="25015"/>
    <cellStyle name="SAPBEXaggData 7 2 2 3 2 3" xfId="25016"/>
    <cellStyle name="SAPBEXaggData 7 2 2 3 2 3 2" xfId="25017"/>
    <cellStyle name="SAPBEXaggData 7 2 2 3 2 3 2 2" xfId="25018"/>
    <cellStyle name="SAPBEXaggData 7 2 2 3 2 3 3" xfId="25019"/>
    <cellStyle name="SAPBEXaggData 7 2 2 3 2 4" xfId="25020"/>
    <cellStyle name="SAPBEXaggData 7 2 2 3 2 4 2" xfId="25021"/>
    <cellStyle name="SAPBEXaggData 7 2 2 3 2 4 3" xfId="25022"/>
    <cellStyle name="SAPBEXaggData 7 2 2 3 2 5" xfId="25023"/>
    <cellStyle name="SAPBEXaggData 7 2 2 3 2 5 2" xfId="25024"/>
    <cellStyle name="SAPBEXaggData 7 2 2 3 2 6" xfId="25025"/>
    <cellStyle name="SAPBEXaggData 7 2 2 3 2 7" xfId="25026"/>
    <cellStyle name="SAPBEXaggData 7 2 2 3 2 8" xfId="25027"/>
    <cellStyle name="SAPBEXaggData 7 2 2 3 2 9" xfId="25028"/>
    <cellStyle name="SAPBEXaggData 7 2 2 3 3" xfId="2014"/>
    <cellStyle name="SAPBEXaggData 7 2 2 3 3 2" xfId="25029"/>
    <cellStyle name="SAPBEXaggData 7 2 2 3 3 2 2" xfId="25030"/>
    <cellStyle name="SAPBEXaggData 7 2 2 3 3 3" xfId="25031"/>
    <cellStyle name="SAPBEXaggData 7 2 2 3 4" xfId="2015"/>
    <cellStyle name="SAPBEXaggData 7 2 2 3 4 2" xfId="25032"/>
    <cellStyle name="SAPBEXaggData 7 2 2 3 4 3" xfId="25033"/>
    <cellStyle name="SAPBEXaggData 7 2 2 3 5" xfId="25034"/>
    <cellStyle name="SAPBEXaggData 7 2 2 3 6" xfId="25035"/>
    <cellStyle name="SAPBEXaggData 7 2 2 4" xfId="2016"/>
    <cellStyle name="SAPBEXaggData 7 2 2 4 10" xfId="25036"/>
    <cellStyle name="SAPBEXaggData 7 2 2 4 11" xfId="25037"/>
    <cellStyle name="SAPBEXaggData 7 2 2 4 2" xfId="2017"/>
    <cellStyle name="SAPBEXaggData 7 2 2 4 2 10" xfId="25038"/>
    <cellStyle name="SAPBEXaggData 7 2 2 4 2 2" xfId="2018"/>
    <cellStyle name="SAPBEXaggData 7 2 2 4 2 2 2" xfId="25039"/>
    <cellStyle name="SAPBEXaggData 7 2 2 4 2 2 2 2" xfId="25040"/>
    <cellStyle name="SAPBEXaggData 7 2 2 4 2 2 3" xfId="25041"/>
    <cellStyle name="SAPBEXaggData 7 2 2 4 2 3" xfId="25042"/>
    <cellStyle name="SAPBEXaggData 7 2 2 4 2 3 2" xfId="25043"/>
    <cellStyle name="SAPBEXaggData 7 2 2 4 2 3 2 2" xfId="25044"/>
    <cellStyle name="SAPBEXaggData 7 2 2 4 2 3 3" xfId="25045"/>
    <cellStyle name="SAPBEXaggData 7 2 2 4 2 4" xfId="25046"/>
    <cellStyle name="SAPBEXaggData 7 2 2 4 2 4 2" xfId="25047"/>
    <cellStyle name="SAPBEXaggData 7 2 2 4 2 4 3" xfId="25048"/>
    <cellStyle name="SAPBEXaggData 7 2 2 4 2 5" xfId="25049"/>
    <cellStyle name="SAPBEXaggData 7 2 2 4 2 5 2" xfId="25050"/>
    <cellStyle name="SAPBEXaggData 7 2 2 4 2 5 3" xfId="25051"/>
    <cellStyle name="SAPBEXaggData 7 2 2 4 2 6" xfId="25052"/>
    <cellStyle name="SAPBEXaggData 7 2 2 4 2 6 2" xfId="25053"/>
    <cellStyle name="SAPBEXaggData 7 2 2 4 2 7" xfId="25054"/>
    <cellStyle name="SAPBEXaggData 7 2 2 4 2 8" xfId="25055"/>
    <cellStyle name="SAPBEXaggData 7 2 2 4 2 9" xfId="25056"/>
    <cellStyle name="SAPBEXaggData 7 2 2 4 3" xfId="2019"/>
    <cellStyle name="SAPBEXaggData 7 2 2 4 3 2" xfId="25057"/>
    <cellStyle name="SAPBEXaggData 7 2 2 4 3 2 2" xfId="25058"/>
    <cellStyle name="SAPBEXaggData 7 2 2 4 3 3" xfId="25059"/>
    <cellStyle name="SAPBEXaggData 7 2 2 4 4" xfId="25060"/>
    <cellStyle name="SAPBEXaggData 7 2 2 4 4 2" xfId="25061"/>
    <cellStyle name="SAPBEXaggData 7 2 2 4 4 2 2" xfId="25062"/>
    <cellStyle name="SAPBEXaggData 7 2 2 4 4 3" xfId="25063"/>
    <cellStyle name="SAPBEXaggData 7 2 2 4 5" xfId="25064"/>
    <cellStyle name="SAPBEXaggData 7 2 2 4 5 2" xfId="25065"/>
    <cellStyle name="SAPBEXaggData 7 2 2 4 5 3" xfId="25066"/>
    <cellStyle name="SAPBEXaggData 7 2 2 4 6" xfId="25067"/>
    <cellStyle name="SAPBEXaggData 7 2 2 4 6 2" xfId="25068"/>
    <cellStyle name="SAPBEXaggData 7 2 2 4 6 3" xfId="25069"/>
    <cellStyle name="SAPBEXaggData 7 2 2 4 7" xfId="25070"/>
    <cellStyle name="SAPBEXaggData 7 2 2 4 7 2" xfId="25071"/>
    <cellStyle name="SAPBEXaggData 7 2 2 4 8" xfId="25072"/>
    <cellStyle name="SAPBEXaggData 7 2 2 4 9" xfId="25073"/>
    <cellStyle name="SAPBEXaggData 7 2 2 5" xfId="2020"/>
    <cellStyle name="SAPBEXaggData 7 2 2 5 10" xfId="25074"/>
    <cellStyle name="SAPBEXaggData 7 2 2 5 11" xfId="25075"/>
    <cellStyle name="SAPBEXaggData 7 2 2 5 2" xfId="2021"/>
    <cellStyle name="SAPBEXaggData 7 2 2 5 2 10" xfId="25076"/>
    <cellStyle name="SAPBEXaggData 7 2 2 5 2 2" xfId="2022"/>
    <cellStyle name="SAPBEXaggData 7 2 2 5 2 2 2" xfId="25077"/>
    <cellStyle name="SAPBEXaggData 7 2 2 5 2 2 2 2" xfId="25078"/>
    <cellStyle name="SAPBEXaggData 7 2 2 5 2 2 3" xfId="25079"/>
    <cellStyle name="SAPBEXaggData 7 2 2 5 2 3" xfId="2023"/>
    <cellStyle name="SAPBEXaggData 7 2 2 5 2 3 2" xfId="25080"/>
    <cellStyle name="SAPBEXaggData 7 2 2 5 2 3 2 2" xfId="25081"/>
    <cellStyle name="SAPBEXaggData 7 2 2 5 2 3 3" xfId="25082"/>
    <cellStyle name="SAPBEXaggData 7 2 2 5 2 4" xfId="25083"/>
    <cellStyle name="SAPBEXaggData 7 2 2 5 2 4 2" xfId="25084"/>
    <cellStyle name="SAPBEXaggData 7 2 2 5 2 4 3" xfId="25085"/>
    <cellStyle name="SAPBEXaggData 7 2 2 5 2 5" xfId="25086"/>
    <cellStyle name="SAPBEXaggData 7 2 2 5 2 5 2" xfId="25087"/>
    <cellStyle name="SAPBEXaggData 7 2 2 5 2 5 3" xfId="25088"/>
    <cellStyle name="SAPBEXaggData 7 2 2 5 2 6" xfId="25089"/>
    <cellStyle name="SAPBEXaggData 7 2 2 5 2 6 2" xfId="25090"/>
    <cellStyle name="SAPBEXaggData 7 2 2 5 2 6 3" xfId="25091"/>
    <cellStyle name="SAPBEXaggData 7 2 2 5 2 7" xfId="25092"/>
    <cellStyle name="SAPBEXaggData 7 2 2 5 2 7 2" xfId="25093"/>
    <cellStyle name="SAPBEXaggData 7 2 2 5 2 8" xfId="25094"/>
    <cellStyle name="SAPBEXaggData 7 2 2 5 2 9" xfId="25095"/>
    <cellStyle name="SAPBEXaggData 7 2 2 5 3" xfId="2024"/>
    <cellStyle name="SAPBEXaggData 7 2 2 5 3 2" xfId="25096"/>
    <cellStyle name="SAPBEXaggData 7 2 2 5 3 2 2" xfId="25097"/>
    <cellStyle name="SAPBEXaggData 7 2 2 5 3 3" xfId="25098"/>
    <cellStyle name="SAPBEXaggData 7 2 2 5 4" xfId="2025"/>
    <cellStyle name="SAPBEXaggData 7 2 2 5 4 2" xfId="25099"/>
    <cellStyle name="SAPBEXaggData 7 2 2 5 4 2 2" xfId="25100"/>
    <cellStyle name="SAPBEXaggData 7 2 2 5 4 3" xfId="25101"/>
    <cellStyle name="SAPBEXaggData 7 2 2 5 5" xfId="25102"/>
    <cellStyle name="SAPBEXaggData 7 2 2 5 5 2" xfId="25103"/>
    <cellStyle name="SAPBEXaggData 7 2 2 5 5 3" xfId="25104"/>
    <cellStyle name="SAPBEXaggData 7 2 2 5 6" xfId="25105"/>
    <cellStyle name="SAPBEXaggData 7 2 2 5 6 2" xfId="25106"/>
    <cellStyle name="SAPBEXaggData 7 2 2 5 6 3" xfId="25107"/>
    <cellStyle name="SAPBEXaggData 7 2 2 5 7" xfId="25108"/>
    <cellStyle name="SAPBEXaggData 7 2 2 5 7 2" xfId="25109"/>
    <cellStyle name="SAPBEXaggData 7 2 2 5 7 3" xfId="25110"/>
    <cellStyle name="SAPBEXaggData 7 2 2 5 8" xfId="25111"/>
    <cellStyle name="SAPBEXaggData 7 2 2 5 8 2" xfId="25112"/>
    <cellStyle name="SAPBEXaggData 7 2 2 5 9" xfId="25113"/>
    <cellStyle name="SAPBEXaggData 7 2 2 6" xfId="2026"/>
    <cellStyle name="SAPBEXaggData 7 2 2 6 2" xfId="2027"/>
    <cellStyle name="SAPBEXaggData 7 2 2 6 2 2" xfId="2028"/>
    <cellStyle name="SAPBEXaggData 7 2 2 6 2 2 2" xfId="25114"/>
    <cellStyle name="SAPBEXaggData 7 2 2 6 2 2 3" xfId="25115"/>
    <cellStyle name="SAPBEXaggData 7 2 2 6 2 3" xfId="2029"/>
    <cellStyle name="SAPBEXaggData 7 2 2 6 2 3 2" xfId="25116"/>
    <cellStyle name="SAPBEXaggData 7 2 2 6 2 3 3" xfId="25117"/>
    <cellStyle name="SAPBEXaggData 7 2 2 6 2 4" xfId="25118"/>
    <cellStyle name="SAPBEXaggData 7 2 2 6 2 5" xfId="25119"/>
    <cellStyle name="SAPBEXaggData 7 2 2 6 3" xfId="2030"/>
    <cellStyle name="SAPBEXaggData 7 2 2 6 3 2" xfId="25120"/>
    <cellStyle name="SAPBEXaggData 7 2 2 6 3 3" xfId="25121"/>
    <cellStyle name="SAPBEXaggData 7 2 2 6 4" xfId="2031"/>
    <cellStyle name="SAPBEXaggData 7 2 2 6 4 2" xfId="25122"/>
    <cellStyle name="SAPBEXaggData 7 2 2 6 4 3" xfId="25123"/>
    <cellStyle name="SAPBEXaggData 7 2 2 6 5" xfId="25124"/>
    <cellStyle name="SAPBEXaggData 7 2 2 6 5 2" xfId="25125"/>
    <cellStyle name="SAPBEXaggData 7 2 2 6 6" xfId="25126"/>
    <cellStyle name="SAPBEXaggData 7 2 2 6 7" xfId="25127"/>
    <cellStyle name="SAPBEXaggData 7 2 2 7" xfId="2032"/>
    <cellStyle name="SAPBEXaggData 7 2 2 7 2" xfId="2033"/>
    <cellStyle name="SAPBEXaggData 7 2 2 7 2 2" xfId="2034"/>
    <cellStyle name="SAPBEXaggData 7 2 2 7 2 2 2" xfId="25128"/>
    <cellStyle name="SAPBEXaggData 7 2 2 7 2 2 3" xfId="25129"/>
    <cellStyle name="SAPBEXaggData 7 2 2 7 2 3" xfId="2035"/>
    <cellStyle name="SAPBEXaggData 7 2 2 7 2 3 2" xfId="25130"/>
    <cellStyle name="SAPBEXaggData 7 2 2 7 2 3 3" xfId="25131"/>
    <cellStyle name="SAPBEXaggData 7 2 2 7 2 4" xfId="25132"/>
    <cellStyle name="SAPBEXaggData 7 2 2 7 2 5" xfId="25133"/>
    <cellStyle name="SAPBEXaggData 7 2 2 7 3" xfId="2036"/>
    <cellStyle name="SAPBEXaggData 7 2 2 7 3 2" xfId="25134"/>
    <cellStyle name="SAPBEXaggData 7 2 2 7 3 3" xfId="25135"/>
    <cellStyle name="SAPBEXaggData 7 2 2 7 4" xfId="2037"/>
    <cellStyle name="SAPBEXaggData 7 2 2 7 4 2" xfId="25136"/>
    <cellStyle name="SAPBEXaggData 7 2 2 7 4 3" xfId="25137"/>
    <cellStyle name="SAPBEXaggData 7 2 2 7 5" xfId="25138"/>
    <cellStyle name="SAPBEXaggData 7 2 2 7 6" xfId="25139"/>
    <cellStyle name="SAPBEXaggData 7 2 2 8" xfId="2038"/>
    <cellStyle name="SAPBEXaggData 7 2 2 8 2" xfId="2039"/>
    <cellStyle name="SAPBEXaggData 7 2 2 8 2 2" xfId="25140"/>
    <cellStyle name="SAPBEXaggData 7 2 2 8 2 3" xfId="25141"/>
    <cellStyle name="SAPBEXaggData 7 2 2 8 3" xfId="2040"/>
    <cellStyle name="SAPBEXaggData 7 2 2 8 3 2" xfId="25142"/>
    <cellStyle name="SAPBEXaggData 7 2 2 8 3 3" xfId="25143"/>
    <cellStyle name="SAPBEXaggData 7 2 2 8 4" xfId="25144"/>
    <cellStyle name="SAPBEXaggData 7 2 2 8 5" xfId="25145"/>
    <cellStyle name="SAPBEXaggData 7 2 2 9" xfId="2041"/>
    <cellStyle name="SAPBEXaggData 7 2 2 9 2" xfId="2042"/>
    <cellStyle name="SAPBEXaggData 7 2 2 9 2 2" xfId="25146"/>
    <cellStyle name="SAPBEXaggData 7 2 2 9 2 3" xfId="25147"/>
    <cellStyle name="SAPBEXaggData 7 2 2 9 3" xfId="2043"/>
    <cellStyle name="SAPBEXaggData 7 2 2 9 3 2" xfId="25148"/>
    <cellStyle name="SAPBEXaggData 7 2 2 9 3 3" xfId="25149"/>
    <cellStyle name="SAPBEXaggData 7 2 2 9 4" xfId="25150"/>
    <cellStyle name="SAPBEXaggData 7 2 2 9 5" xfId="25151"/>
    <cellStyle name="SAPBEXaggData 7 2 3" xfId="2044"/>
    <cellStyle name="SAPBEXaggData 7 2 3 10" xfId="2045"/>
    <cellStyle name="SAPBEXaggData 7 2 3 10 2" xfId="2046"/>
    <cellStyle name="SAPBEXaggData 7 2 3 10 2 2" xfId="25152"/>
    <cellStyle name="SAPBEXaggData 7 2 3 10 2 3" xfId="25153"/>
    <cellStyle name="SAPBEXaggData 7 2 3 10 3" xfId="2047"/>
    <cellStyle name="SAPBEXaggData 7 2 3 10 3 2" xfId="25154"/>
    <cellStyle name="SAPBEXaggData 7 2 3 10 3 3" xfId="25155"/>
    <cellStyle name="SAPBEXaggData 7 2 3 10 4" xfId="25156"/>
    <cellStyle name="SAPBEXaggData 7 2 3 10 5" xfId="25157"/>
    <cellStyle name="SAPBEXaggData 7 2 3 11" xfId="25158"/>
    <cellStyle name="SAPBEXaggData 7 2 3 11 2" xfId="25159"/>
    <cellStyle name="SAPBEXaggData 7 2 3 11 3" xfId="25160"/>
    <cellStyle name="SAPBEXaggData 7 2 3 12" xfId="25161"/>
    <cellStyle name="SAPBEXaggData 7 2 3 2" xfId="2048"/>
    <cellStyle name="SAPBEXaggData 7 2 3 2 2" xfId="2049"/>
    <cellStyle name="SAPBEXaggData 7 2 3 2 2 2" xfId="2050"/>
    <cellStyle name="SAPBEXaggData 7 2 3 2 2 2 2" xfId="25162"/>
    <cellStyle name="SAPBEXaggData 7 2 3 2 2 2 2 2" xfId="25163"/>
    <cellStyle name="SAPBEXaggData 7 2 3 2 2 2 2 2 2" xfId="25164"/>
    <cellStyle name="SAPBEXaggData 7 2 3 2 2 2 2 3" xfId="25165"/>
    <cellStyle name="SAPBEXaggData 7 2 3 2 2 2 3" xfId="25166"/>
    <cellStyle name="SAPBEXaggData 7 2 3 2 2 2 3 2" xfId="25167"/>
    <cellStyle name="SAPBEXaggData 7 2 3 2 2 2 3 3" xfId="25168"/>
    <cellStyle name="SAPBEXaggData 7 2 3 2 2 2 4" xfId="25169"/>
    <cellStyle name="SAPBEXaggData 7 2 3 2 2 2 4 2" xfId="25170"/>
    <cellStyle name="SAPBEXaggData 7 2 3 2 2 2 4 3" xfId="25171"/>
    <cellStyle name="SAPBEXaggData 7 2 3 2 2 2 5" xfId="25172"/>
    <cellStyle name="SAPBEXaggData 7 2 3 2 2 2 5 2" xfId="25173"/>
    <cellStyle name="SAPBEXaggData 7 2 3 2 2 2 6" xfId="25174"/>
    <cellStyle name="SAPBEXaggData 7 2 3 2 2 2 7" xfId="25175"/>
    <cellStyle name="SAPBEXaggData 7 2 3 2 2 2 8" xfId="25176"/>
    <cellStyle name="SAPBEXaggData 7 2 3 2 2 2 9" xfId="25177"/>
    <cellStyle name="SAPBEXaggData 7 2 3 2 2 3" xfId="25178"/>
    <cellStyle name="SAPBEXaggData 7 2 3 2 2 3 2" xfId="25179"/>
    <cellStyle name="SAPBEXaggData 7 2 3 2 2 3 2 2" xfId="25180"/>
    <cellStyle name="SAPBEXaggData 7 2 3 2 2 3 3" xfId="25181"/>
    <cellStyle name="SAPBEXaggData 7 2 3 2 2 4" xfId="25182"/>
    <cellStyle name="SAPBEXaggData 7 2 3 2 2 4 2" xfId="25183"/>
    <cellStyle name="SAPBEXaggData 7 2 3 2 2 4 3" xfId="25184"/>
    <cellStyle name="SAPBEXaggData 7 2 3 2 2 5" xfId="25185"/>
    <cellStyle name="SAPBEXaggData 7 2 3 2 2 6" xfId="25186"/>
    <cellStyle name="SAPBEXaggData 7 2 3 2 3" xfId="2051"/>
    <cellStyle name="SAPBEXaggData 7 2 3 2 3 2" xfId="25187"/>
    <cellStyle name="SAPBEXaggData 7 2 3 2 3 2 2" xfId="25188"/>
    <cellStyle name="SAPBEXaggData 7 2 3 2 3 2 2 2" xfId="25189"/>
    <cellStyle name="SAPBEXaggData 7 2 3 2 3 2 3" xfId="25190"/>
    <cellStyle name="SAPBEXaggData 7 2 3 2 3 3" xfId="25191"/>
    <cellStyle name="SAPBEXaggData 7 2 3 2 3 3 2" xfId="25192"/>
    <cellStyle name="SAPBEXaggData 7 2 3 2 3 3 3" xfId="25193"/>
    <cellStyle name="SAPBEXaggData 7 2 3 2 3 4" xfId="25194"/>
    <cellStyle name="SAPBEXaggData 7 2 3 2 3 4 2" xfId="25195"/>
    <cellStyle name="SAPBEXaggData 7 2 3 2 3 4 3" xfId="25196"/>
    <cellStyle name="SAPBEXaggData 7 2 3 2 3 5" xfId="25197"/>
    <cellStyle name="SAPBEXaggData 7 2 3 2 3 5 2" xfId="25198"/>
    <cellStyle name="SAPBEXaggData 7 2 3 2 3 5 3" xfId="25199"/>
    <cellStyle name="SAPBEXaggData 7 2 3 2 3 6" xfId="25200"/>
    <cellStyle name="SAPBEXaggData 7 2 3 2 3 6 2" xfId="25201"/>
    <cellStyle name="SAPBEXaggData 7 2 3 2 3 7" xfId="25202"/>
    <cellStyle name="SAPBEXaggData 7 2 3 2 3 8" xfId="25203"/>
    <cellStyle name="SAPBEXaggData 7 2 3 2 3 9" xfId="25204"/>
    <cellStyle name="SAPBEXaggData 7 2 3 2 4" xfId="2052"/>
    <cellStyle name="SAPBEXaggData 7 2 3 2 4 2" xfId="25205"/>
    <cellStyle name="SAPBEXaggData 7 2 3 2 4 2 2" xfId="25206"/>
    <cellStyle name="SAPBEXaggData 7 2 3 2 4 3" xfId="25207"/>
    <cellStyle name="SAPBEXaggData 7 2 3 2 5" xfId="25208"/>
    <cellStyle name="SAPBEXaggData 7 2 3 2 5 2" xfId="25209"/>
    <cellStyle name="SAPBEXaggData 7 2 3 2 5 3" xfId="25210"/>
    <cellStyle name="SAPBEXaggData 7 2 3 2 6" xfId="25211"/>
    <cellStyle name="SAPBEXaggData 7 2 3 3" xfId="2053"/>
    <cellStyle name="SAPBEXaggData 7 2 3 3 2" xfId="2054"/>
    <cellStyle name="SAPBEXaggData 7 2 3 3 2 2" xfId="25212"/>
    <cellStyle name="SAPBEXaggData 7 2 3 3 2 2 2" xfId="25213"/>
    <cellStyle name="SAPBEXaggData 7 2 3 3 2 2 2 2" xfId="25214"/>
    <cellStyle name="SAPBEXaggData 7 2 3 3 2 2 3" xfId="25215"/>
    <cellStyle name="SAPBEXaggData 7 2 3 3 2 3" xfId="25216"/>
    <cellStyle name="SAPBEXaggData 7 2 3 3 2 3 2" xfId="25217"/>
    <cellStyle name="SAPBEXaggData 7 2 3 3 2 3 2 2" xfId="25218"/>
    <cellStyle name="SAPBEXaggData 7 2 3 3 2 3 3" xfId="25219"/>
    <cellStyle name="SAPBEXaggData 7 2 3 3 2 4" xfId="25220"/>
    <cellStyle name="SAPBEXaggData 7 2 3 3 2 4 2" xfId="25221"/>
    <cellStyle name="SAPBEXaggData 7 2 3 3 2 4 3" xfId="25222"/>
    <cellStyle name="SAPBEXaggData 7 2 3 3 2 5" xfId="25223"/>
    <cellStyle name="SAPBEXaggData 7 2 3 3 2 5 2" xfId="25224"/>
    <cellStyle name="SAPBEXaggData 7 2 3 3 2 6" xfId="25225"/>
    <cellStyle name="SAPBEXaggData 7 2 3 3 2 7" xfId="25226"/>
    <cellStyle name="SAPBEXaggData 7 2 3 3 2 8" xfId="25227"/>
    <cellStyle name="SAPBEXaggData 7 2 3 3 2 9" xfId="25228"/>
    <cellStyle name="SAPBEXaggData 7 2 3 3 3" xfId="2055"/>
    <cellStyle name="SAPBEXaggData 7 2 3 3 3 2" xfId="25229"/>
    <cellStyle name="SAPBEXaggData 7 2 3 3 3 2 2" xfId="25230"/>
    <cellStyle name="SAPBEXaggData 7 2 3 3 3 3" xfId="25231"/>
    <cellStyle name="SAPBEXaggData 7 2 3 3 4" xfId="2056"/>
    <cellStyle name="SAPBEXaggData 7 2 3 3 4 2" xfId="25232"/>
    <cellStyle name="SAPBEXaggData 7 2 3 3 4 3" xfId="25233"/>
    <cellStyle name="SAPBEXaggData 7 2 3 3 5" xfId="25234"/>
    <cellStyle name="SAPBEXaggData 7 2 3 3 6" xfId="25235"/>
    <cellStyle name="SAPBEXaggData 7 2 3 4" xfId="2057"/>
    <cellStyle name="SAPBEXaggData 7 2 3 4 10" xfId="25236"/>
    <cellStyle name="SAPBEXaggData 7 2 3 4 11" xfId="25237"/>
    <cellStyle name="SAPBEXaggData 7 2 3 4 2" xfId="2058"/>
    <cellStyle name="SAPBEXaggData 7 2 3 4 2 10" xfId="25238"/>
    <cellStyle name="SAPBEXaggData 7 2 3 4 2 2" xfId="2059"/>
    <cellStyle name="SAPBEXaggData 7 2 3 4 2 2 2" xfId="25239"/>
    <cellStyle name="SAPBEXaggData 7 2 3 4 2 2 2 2" xfId="25240"/>
    <cellStyle name="SAPBEXaggData 7 2 3 4 2 2 3" xfId="25241"/>
    <cellStyle name="SAPBEXaggData 7 2 3 4 2 3" xfId="25242"/>
    <cellStyle name="SAPBEXaggData 7 2 3 4 2 3 2" xfId="25243"/>
    <cellStyle name="SAPBEXaggData 7 2 3 4 2 3 2 2" xfId="25244"/>
    <cellStyle name="SAPBEXaggData 7 2 3 4 2 3 3" xfId="25245"/>
    <cellStyle name="SAPBEXaggData 7 2 3 4 2 4" xfId="25246"/>
    <cellStyle name="SAPBEXaggData 7 2 3 4 2 4 2" xfId="25247"/>
    <cellStyle name="SAPBEXaggData 7 2 3 4 2 4 3" xfId="25248"/>
    <cellStyle name="SAPBEXaggData 7 2 3 4 2 5" xfId="25249"/>
    <cellStyle name="SAPBEXaggData 7 2 3 4 2 5 2" xfId="25250"/>
    <cellStyle name="SAPBEXaggData 7 2 3 4 2 5 3" xfId="25251"/>
    <cellStyle name="SAPBEXaggData 7 2 3 4 2 6" xfId="25252"/>
    <cellStyle name="SAPBEXaggData 7 2 3 4 2 6 2" xfId="25253"/>
    <cellStyle name="SAPBEXaggData 7 2 3 4 2 7" xfId="25254"/>
    <cellStyle name="SAPBEXaggData 7 2 3 4 2 8" xfId="25255"/>
    <cellStyle name="SAPBEXaggData 7 2 3 4 2 9" xfId="25256"/>
    <cellStyle name="SAPBEXaggData 7 2 3 4 3" xfId="2060"/>
    <cellStyle name="SAPBEXaggData 7 2 3 4 3 2" xfId="25257"/>
    <cellStyle name="SAPBEXaggData 7 2 3 4 3 2 2" xfId="25258"/>
    <cellStyle name="SAPBEXaggData 7 2 3 4 3 3" xfId="25259"/>
    <cellStyle name="SAPBEXaggData 7 2 3 4 4" xfId="25260"/>
    <cellStyle name="SAPBEXaggData 7 2 3 4 4 2" xfId="25261"/>
    <cellStyle name="SAPBEXaggData 7 2 3 4 4 2 2" xfId="25262"/>
    <cellStyle name="SAPBEXaggData 7 2 3 4 4 3" xfId="25263"/>
    <cellStyle name="SAPBEXaggData 7 2 3 4 5" xfId="25264"/>
    <cellStyle name="SAPBEXaggData 7 2 3 4 5 2" xfId="25265"/>
    <cellStyle name="SAPBEXaggData 7 2 3 4 5 3" xfId="25266"/>
    <cellStyle name="SAPBEXaggData 7 2 3 4 6" xfId="25267"/>
    <cellStyle name="SAPBEXaggData 7 2 3 4 6 2" xfId="25268"/>
    <cellStyle name="SAPBEXaggData 7 2 3 4 6 3" xfId="25269"/>
    <cellStyle name="SAPBEXaggData 7 2 3 4 7" xfId="25270"/>
    <cellStyle name="SAPBEXaggData 7 2 3 4 7 2" xfId="25271"/>
    <cellStyle name="SAPBEXaggData 7 2 3 4 8" xfId="25272"/>
    <cellStyle name="SAPBEXaggData 7 2 3 4 9" xfId="25273"/>
    <cellStyle name="SAPBEXaggData 7 2 3 5" xfId="2061"/>
    <cellStyle name="SAPBEXaggData 7 2 3 5 10" xfId="25274"/>
    <cellStyle name="SAPBEXaggData 7 2 3 5 11" xfId="25275"/>
    <cellStyle name="SAPBEXaggData 7 2 3 5 2" xfId="2062"/>
    <cellStyle name="SAPBEXaggData 7 2 3 5 2 10" xfId="25276"/>
    <cellStyle name="SAPBEXaggData 7 2 3 5 2 2" xfId="2063"/>
    <cellStyle name="SAPBEXaggData 7 2 3 5 2 2 2" xfId="25277"/>
    <cellStyle name="SAPBEXaggData 7 2 3 5 2 2 2 2" xfId="25278"/>
    <cellStyle name="SAPBEXaggData 7 2 3 5 2 2 3" xfId="25279"/>
    <cellStyle name="SAPBEXaggData 7 2 3 5 2 3" xfId="2064"/>
    <cellStyle name="SAPBEXaggData 7 2 3 5 2 3 2" xfId="25280"/>
    <cellStyle name="SAPBEXaggData 7 2 3 5 2 3 2 2" xfId="25281"/>
    <cellStyle name="SAPBEXaggData 7 2 3 5 2 3 3" xfId="25282"/>
    <cellStyle name="SAPBEXaggData 7 2 3 5 2 4" xfId="25283"/>
    <cellStyle name="SAPBEXaggData 7 2 3 5 2 4 2" xfId="25284"/>
    <cellStyle name="SAPBEXaggData 7 2 3 5 2 4 3" xfId="25285"/>
    <cellStyle name="SAPBEXaggData 7 2 3 5 2 5" xfId="25286"/>
    <cellStyle name="SAPBEXaggData 7 2 3 5 2 5 2" xfId="25287"/>
    <cellStyle name="SAPBEXaggData 7 2 3 5 2 5 3" xfId="25288"/>
    <cellStyle name="SAPBEXaggData 7 2 3 5 2 6" xfId="25289"/>
    <cellStyle name="SAPBEXaggData 7 2 3 5 2 6 2" xfId="25290"/>
    <cellStyle name="SAPBEXaggData 7 2 3 5 2 6 3" xfId="25291"/>
    <cellStyle name="SAPBEXaggData 7 2 3 5 2 7" xfId="25292"/>
    <cellStyle name="SAPBEXaggData 7 2 3 5 2 7 2" xfId="25293"/>
    <cellStyle name="SAPBEXaggData 7 2 3 5 2 8" xfId="25294"/>
    <cellStyle name="SAPBEXaggData 7 2 3 5 2 9" xfId="25295"/>
    <cellStyle name="SAPBEXaggData 7 2 3 5 3" xfId="2065"/>
    <cellStyle name="SAPBEXaggData 7 2 3 5 3 2" xfId="25296"/>
    <cellStyle name="SAPBEXaggData 7 2 3 5 3 2 2" xfId="25297"/>
    <cellStyle name="SAPBEXaggData 7 2 3 5 3 3" xfId="25298"/>
    <cellStyle name="SAPBEXaggData 7 2 3 5 4" xfId="2066"/>
    <cellStyle name="SAPBEXaggData 7 2 3 5 4 2" xfId="25299"/>
    <cellStyle name="SAPBEXaggData 7 2 3 5 4 2 2" xfId="25300"/>
    <cellStyle name="SAPBEXaggData 7 2 3 5 4 3" xfId="25301"/>
    <cellStyle name="SAPBEXaggData 7 2 3 5 5" xfId="25302"/>
    <cellStyle name="SAPBEXaggData 7 2 3 5 5 2" xfId="25303"/>
    <cellStyle name="SAPBEXaggData 7 2 3 5 5 3" xfId="25304"/>
    <cellStyle name="SAPBEXaggData 7 2 3 5 6" xfId="25305"/>
    <cellStyle name="SAPBEXaggData 7 2 3 5 6 2" xfId="25306"/>
    <cellStyle name="SAPBEXaggData 7 2 3 5 6 3" xfId="25307"/>
    <cellStyle name="SAPBEXaggData 7 2 3 5 7" xfId="25308"/>
    <cellStyle name="SAPBEXaggData 7 2 3 5 7 2" xfId="25309"/>
    <cellStyle name="SAPBEXaggData 7 2 3 5 7 3" xfId="25310"/>
    <cellStyle name="SAPBEXaggData 7 2 3 5 8" xfId="25311"/>
    <cellStyle name="SAPBEXaggData 7 2 3 5 8 2" xfId="25312"/>
    <cellStyle name="SAPBEXaggData 7 2 3 5 9" xfId="25313"/>
    <cellStyle name="SAPBEXaggData 7 2 3 6" xfId="2067"/>
    <cellStyle name="SAPBEXaggData 7 2 3 6 2" xfId="2068"/>
    <cellStyle name="SAPBEXaggData 7 2 3 6 2 2" xfId="2069"/>
    <cellStyle name="SAPBEXaggData 7 2 3 6 2 2 2" xfId="25314"/>
    <cellStyle name="SAPBEXaggData 7 2 3 6 2 2 3" xfId="25315"/>
    <cellStyle name="SAPBEXaggData 7 2 3 6 2 3" xfId="2070"/>
    <cellStyle name="SAPBEXaggData 7 2 3 6 2 3 2" xfId="25316"/>
    <cellStyle name="SAPBEXaggData 7 2 3 6 2 3 3" xfId="25317"/>
    <cellStyle name="SAPBEXaggData 7 2 3 6 2 4" xfId="25318"/>
    <cellStyle name="SAPBEXaggData 7 2 3 6 2 5" xfId="25319"/>
    <cellStyle name="SAPBEXaggData 7 2 3 6 3" xfId="2071"/>
    <cellStyle name="SAPBEXaggData 7 2 3 6 3 2" xfId="25320"/>
    <cellStyle name="SAPBEXaggData 7 2 3 6 3 3" xfId="25321"/>
    <cellStyle name="SAPBEXaggData 7 2 3 6 4" xfId="2072"/>
    <cellStyle name="SAPBEXaggData 7 2 3 6 4 2" xfId="25322"/>
    <cellStyle name="SAPBEXaggData 7 2 3 6 4 3" xfId="25323"/>
    <cellStyle name="SAPBEXaggData 7 2 3 6 5" xfId="25324"/>
    <cellStyle name="SAPBEXaggData 7 2 3 6 5 2" xfId="25325"/>
    <cellStyle name="SAPBEXaggData 7 2 3 6 6" xfId="25326"/>
    <cellStyle name="SAPBEXaggData 7 2 3 6 7" xfId="25327"/>
    <cellStyle name="SAPBEXaggData 7 2 3 7" xfId="2073"/>
    <cellStyle name="SAPBEXaggData 7 2 3 7 2" xfId="2074"/>
    <cellStyle name="SAPBEXaggData 7 2 3 7 2 2" xfId="2075"/>
    <cellStyle name="SAPBEXaggData 7 2 3 7 2 2 2" xfId="25328"/>
    <cellStyle name="SAPBEXaggData 7 2 3 7 2 2 3" xfId="25329"/>
    <cellStyle name="SAPBEXaggData 7 2 3 7 2 3" xfId="2076"/>
    <cellStyle name="SAPBEXaggData 7 2 3 7 2 3 2" xfId="25330"/>
    <cellStyle name="SAPBEXaggData 7 2 3 7 2 3 3" xfId="25331"/>
    <cellStyle name="SAPBEXaggData 7 2 3 7 2 4" xfId="25332"/>
    <cellStyle name="SAPBEXaggData 7 2 3 7 2 5" xfId="25333"/>
    <cellStyle name="SAPBEXaggData 7 2 3 7 3" xfId="2077"/>
    <cellStyle name="SAPBEXaggData 7 2 3 7 3 2" xfId="25334"/>
    <cellStyle name="SAPBEXaggData 7 2 3 7 3 3" xfId="25335"/>
    <cellStyle name="SAPBEXaggData 7 2 3 7 4" xfId="2078"/>
    <cellStyle name="SAPBEXaggData 7 2 3 7 4 2" xfId="25336"/>
    <cellStyle name="SAPBEXaggData 7 2 3 7 4 3" xfId="25337"/>
    <cellStyle name="SAPBEXaggData 7 2 3 7 5" xfId="25338"/>
    <cellStyle name="SAPBEXaggData 7 2 3 7 6" xfId="25339"/>
    <cellStyle name="SAPBEXaggData 7 2 3 8" xfId="2079"/>
    <cellStyle name="SAPBEXaggData 7 2 3 8 2" xfId="2080"/>
    <cellStyle name="SAPBEXaggData 7 2 3 8 2 2" xfId="25340"/>
    <cellStyle name="SAPBEXaggData 7 2 3 8 2 3" xfId="25341"/>
    <cellStyle name="SAPBEXaggData 7 2 3 8 3" xfId="2081"/>
    <cellStyle name="SAPBEXaggData 7 2 3 8 3 2" xfId="25342"/>
    <cellStyle name="SAPBEXaggData 7 2 3 8 3 3" xfId="25343"/>
    <cellStyle name="SAPBEXaggData 7 2 3 8 4" xfId="25344"/>
    <cellStyle name="SAPBEXaggData 7 2 3 8 5" xfId="25345"/>
    <cellStyle name="SAPBEXaggData 7 2 3 9" xfId="2082"/>
    <cellStyle name="SAPBEXaggData 7 2 3 9 2" xfId="2083"/>
    <cellStyle name="SAPBEXaggData 7 2 3 9 2 2" xfId="25346"/>
    <cellStyle name="SAPBEXaggData 7 2 3 9 2 3" xfId="25347"/>
    <cellStyle name="SAPBEXaggData 7 2 3 9 3" xfId="2084"/>
    <cellStyle name="SAPBEXaggData 7 2 3 9 3 2" xfId="25348"/>
    <cellStyle name="SAPBEXaggData 7 2 3 9 3 3" xfId="25349"/>
    <cellStyle name="SAPBEXaggData 7 2 3 9 4" xfId="25350"/>
    <cellStyle name="SAPBEXaggData 7 2 3 9 5" xfId="25351"/>
    <cellStyle name="SAPBEXaggData 7 2 4" xfId="2085"/>
    <cellStyle name="SAPBEXaggData 7 2 4 2" xfId="2086"/>
    <cellStyle name="SAPBEXaggData 7 2 4 2 2" xfId="2087"/>
    <cellStyle name="SAPBEXaggData 7 2 4 2 2 2" xfId="25352"/>
    <cellStyle name="SAPBEXaggData 7 2 4 2 2 2 2" xfId="25353"/>
    <cellStyle name="SAPBEXaggData 7 2 4 2 2 2 2 2" xfId="25354"/>
    <cellStyle name="SAPBEXaggData 7 2 4 2 2 2 3" xfId="25355"/>
    <cellStyle name="SAPBEXaggData 7 2 4 2 2 3" xfId="25356"/>
    <cellStyle name="SAPBEXaggData 7 2 4 2 2 3 2" xfId="25357"/>
    <cellStyle name="SAPBEXaggData 7 2 4 2 2 3 3" xfId="25358"/>
    <cellStyle name="SAPBEXaggData 7 2 4 2 2 4" xfId="25359"/>
    <cellStyle name="SAPBEXaggData 7 2 4 2 2 4 2" xfId="25360"/>
    <cellStyle name="SAPBEXaggData 7 2 4 2 2 4 3" xfId="25361"/>
    <cellStyle name="SAPBEXaggData 7 2 4 2 2 5" xfId="25362"/>
    <cellStyle name="SAPBEXaggData 7 2 4 2 2 5 2" xfId="25363"/>
    <cellStyle name="SAPBEXaggData 7 2 4 2 2 6" xfId="25364"/>
    <cellStyle name="SAPBEXaggData 7 2 4 2 2 7" xfId="25365"/>
    <cellStyle name="SAPBEXaggData 7 2 4 2 2 8" xfId="25366"/>
    <cellStyle name="SAPBEXaggData 7 2 4 2 2 9" xfId="25367"/>
    <cellStyle name="SAPBEXaggData 7 2 4 2 3" xfId="25368"/>
    <cellStyle name="SAPBEXaggData 7 2 4 2 3 2" xfId="25369"/>
    <cellStyle name="SAPBEXaggData 7 2 4 2 3 2 2" xfId="25370"/>
    <cellStyle name="SAPBEXaggData 7 2 4 2 3 3" xfId="25371"/>
    <cellStyle name="SAPBEXaggData 7 2 4 2 4" xfId="25372"/>
    <cellStyle name="SAPBEXaggData 7 2 4 2 4 2" xfId="25373"/>
    <cellStyle name="SAPBEXaggData 7 2 4 2 4 3" xfId="25374"/>
    <cellStyle name="SAPBEXaggData 7 2 4 2 5" xfId="25375"/>
    <cellStyle name="SAPBEXaggData 7 2 4 2 6" xfId="25376"/>
    <cellStyle name="SAPBEXaggData 7 2 4 3" xfId="2088"/>
    <cellStyle name="SAPBEXaggData 7 2 4 3 2" xfId="25377"/>
    <cellStyle name="SAPBEXaggData 7 2 4 3 2 2" xfId="25378"/>
    <cellStyle name="SAPBEXaggData 7 2 4 3 2 2 2" xfId="25379"/>
    <cellStyle name="SAPBEXaggData 7 2 4 3 2 3" xfId="25380"/>
    <cellStyle name="SAPBEXaggData 7 2 4 3 3" xfId="25381"/>
    <cellStyle name="SAPBEXaggData 7 2 4 3 3 2" xfId="25382"/>
    <cellStyle name="SAPBEXaggData 7 2 4 3 3 3" xfId="25383"/>
    <cellStyle name="SAPBEXaggData 7 2 4 3 4" xfId="25384"/>
    <cellStyle name="SAPBEXaggData 7 2 4 3 4 2" xfId="25385"/>
    <cellStyle name="SAPBEXaggData 7 2 4 3 4 3" xfId="25386"/>
    <cellStyle name="SAPBEXaggData 7 2 4 3 5" xfId="25387"/>
    <cellStyle name="SAPBEXaggData 7 2 4 3 5 2" xfId="25388"/>
    <cellStyle name="SAPBEXaggData 7 2 4 3 5 3" xfId="25389"/>
    <cellStyle name="SAPBEXaggData 7 2 4 3 6" xfId="25390"/>
    <cellStyle name="SAPBEXaggData 7 2 4 3 6 2" xfId="25391"/>
    <cellStyle name="SAPBEXaggData 7 2 4 3 7" xfId="25392"/>
    <cellStyle name="SAPBEXaggData 7 2 4 3 8" xfId="25393"/>
    <cellStyle name="SAPBEXaggData 7 2 4 3 9" xfId="25394"/>
    <cellStyle name="SAPBEXaggData 7 2 4 4" xfId="2089"/>
    <cellStyle name="SAPBEXaggData 7 2 4 4 2" xfId="25395"/>
    <cellStyle name="SAPBEXaggData 7 2 4 4 2 2" xfId="25396"/>
    <cellStyle name="SAPBEXaggData 7 2 4 4 3" xfId="25397"/>
    <cellStyle name="SAPBEXaggData 7 2 4 5" xfId="25398"/>
    <cellStyle name="SAPBEXaggData 7 2 4 5 2" xfId="25399"/>
    <cellStyle name="SAPBEXaggData 7 2 4 5 3" xfId="25400"/>
    <cellStyle name="SAPBEXaggData 7 2 4 6" xfId="25401"/>
    <cellStyle name="SAPBEXaggData 7 2 5" xfId="2090"/>
    <cellStyle name="SAPBEXaggData 7 2 5 2" xfId="2091"/>
    <cellStyle name="SAPBEXaggData 7 2 5 2 2" xfId="25402"/>
    <cellStyle name="SAPBEXaggData 7 2 5 2 2 2" xfId="25403"/>
    <cellStyle name="SAPBEXaggData 7 2 5 2 2 2 2" xfId="25404"/>
    <cellStyle name="SAPBEXaggData 7 2 5 2 2 3" xfId="25405"/>
    <cellStyle name="SAPBEXaggData 7 2 5 2 3" xfId="25406"/>
    <cellStyle name="SAPBEXaggData 7 2 5 2 3 2" xfId="25407"/>
    <cellStyle name="SAPBEXaggData 7 2 5 2 3 2 2" xfId="25408"/>
    <cellStyle name="SAPBEXaggData 7 2 5 2 3 3" xfId="25409"/>
    <cellStyle name="SAPBEXaggData 7 2 5 2 4" xfId="25410"/>
    <cellStyle name="SAPBEXaggData 7 2 5 2 4 2" xfId="25411"/>
    <cellStyle name="SAPBEXaggData 7 2 5 2 4 3" xfId="25412"/>
    <cellStyle name="SAPBEXaggData 7 2 5 2 5" xfId="25413"/>
    <cellStyle name="SAPBEXaggData 7 2 5 2 5 2" xfId="25414"/>
    <cellStyle name="SAPBEXaggData 7 2 5 2 6" xfId="25415"/>
    <cellStyle name="SAPBEXaggData 7 2 5 2 7" xfId="25416"/>
    <cellStyle name="SAPBEXaggData 7 2 5 2 8" xfId="25417"/>
    <cellStyle name="SAPBEXaggData 7 2 5 2 9" xfId="25418"/>
    <cellStyle name="SAPBEXaggData 7 2 5 3" xfId="2092"/>
    <cellStyle name="SAPBEXaggData 7 2 5 3 2" xfId="25419"/>
    <cellStyle name="SAPBEXaggData 7 2 5 3 2 2" xfId="25420"/>
    <cellStyle name="SAPBEXaggData 7 2 5 3 3" xfId="25421"/>
    <cellStyle name="SAPBEXaggData 7 2 5 4" xfId="2093"/>
    <cellStyle name="SAPBEXaggData 7 2 5 4 2" xfId="25422"/>
    <cellStyle name="SAPBEXaggData 7 2 5 4 3" xfId="25423"/>
    <cellStyle name="SAPBEXaggData 7 2 5 5" xfId="25424"/>
    <cellStyle name="SAPBEXaggData 7 2 5 6" xfId="25425"/>
    <cellStyle name="SAPBEXaggData 7 2 6" xfId="2094"/>
    <cellStyle name="SAPBEXaggData 7 2 6 10" xfId="25426"/>
    <cellStyle name="SAPBEXaggData 7 2 6 11" xfId="25427"/>
    <cellStyle name="SAPBEXaggData 7 2 6 2" xfId="2095"/>
    <cellStyle name="SAPBEXaggData 7 2 6 2 10" xfId="25428"/>
    <cellStyle name="SAPBEXaggData 7 2 6 2 2" xfId="2096"/>
    <cellStyle name="SAPBEXaggData 7 2 6 2 2 2" xfId="25429"/>
    <cellStyle name="SAPBEXaggData 7 2 6 2 2 2 2" xfId="25430"/>
    <cellStyle name="SAPBEXaggData 7 2 6 2 2 3" xfId="25431"/>
    <cellStyle name="SAPBEXaggData 7 2 6 2 3" xfId="25432"/>
    <cellStyle name="SAPBEXaggData 7 2 6 2 3 2" xfId="25433"/>
    <cellStyle name="SAPBEXaggData 7 2 6 2 3 2 2" xfId="25434"/>
    <cellStyle name="SAPBEXaggData 7 2 6 2 3 3" xfId="25435"/>
    <cellStyle name="SAPBEXaggData 7 2 6 2 4" xfId="25436"/>
    <cellStyle name="SAPBEXaggData 7 2 6 2 4 2" xfId="25437"/>
    <cellStyle name="SAPBEXaggData 7 2 6 2 4 3" xfId="25438"/>
    <cellStyle name="SAPBEXaggData 7 2 6 2 5" xfId="25439"/>
    <cellStyle name="SAPBEXaggData 7 2 6 2 5 2" xfId="25440"/>
    <cellStyle name="SAPBEXaggData 7 2 6 2 5 3" xfId="25441"/>
    <cellStyle name="SAPBEXaggData 7 2 6 2 6" xfId="25442"/>
    <cellStyle name="SAPBEXaggData 7 2 6 2 6 2" xfId="25443"/>
    <cellStyle name="SAPBEXaggData 7 2 6 2 7" xfId="25444"/>
    <cellStyle name="SAPBEXaggData 7 2 6 2 8" xfId="25445"/>
    <cellStyle name="SAPBEXaggData 7 2 6 2 9" xfId="25446"/>
    <cellStyle name="SAPBEXaggData 7 2 6 3" xfId="2097"/>
    <cellStyle name="SAPBEXaggData 7 2 6 3 2" xfId="25447"/>
    <cellStyle name="SAPBEXaggData 7 2 6 3 2 2" xfId="25448"/>
    <cellStyle name="SAPBEXaggData 7 2 6 3 3" xfId="25449"/>
    <cellStyle name="SAPBEXaggData 7 2 6 4" xfId="25450"/>
    <cellStyle name="SAPBEXaggData 7 2 6 4 2" xfId="25451"/>
    <cellStyle name="SAPBEXaggData 7 2 6 4 2 2" xfId="25452"/>
    <cellStyle name="SAPBEXaggData 7 2 6 4 3" xfId="25453"/>
    <cellStyle name="SAPBEXaggData 7 2 6 5" xfId="25454"/>
    <cellStyle name="SAPBEXaggData 7 2 6 5 2" xfId="25455"/>
    <cellStyle name="SAPBEXaggData 7 2 6 5 3" xfId="25456"/>
    <cellStyle name="SAPBEXaggData 7 2 6 6" xfId="25457"/>
    <cellStyle name="SAPBEXaggData 7 2 6 6 2" xfId="25458"/>
    <cellStyle name="SAPBEXaggData 7 2 6 6 3" xfId="25459"/>
    <cellStyle name="SAPBEXaggData 7 2 6 7" xfId="25460"/>
    <cellStyle name="SAPBEXaggData 7 2 6 7 2" xfId="25461"/>
    <cellStyle name="SAPBEXaggData 7 2 6 8" xfId="25462"/>
    <cellStyle name="SAPBEXaggData 7 2 6 9" xfId="25463"/>
    <cellStyle name="SAPBEXaggData 7 2 7" xfId="2098"/>
    <cellStyle name="SAPBEXaggData 7 2 7 10" xfId="25464"/>
    <cellStyle name="SAPBEXaggData 7 2 7 11" xfId="25465"/>
    <cellStyle name="SAPBEXaggData 7 2 7 2" xfId="2099"/>
    <cellStyle name="SAPBEXaggData 7 2 7 2 10" xfId="25466"/>
    <cellStyle name="SAPBEXaggData 7 2 7 2 2" xfId="2100"/>
    <cellStyle name="SAPBEXaggData 7 2 7 2 2 2" xfId="25467"/>
    <cellStyle name="SAPBEXaggData 7 2 7 2 2 2 2" xfId="25468"/>
    <cellStyle name="SAPBEXaggData 7 2 7 2 2 3" xfId="25469"/>
    <cellStyle name="SAPBEXaggData 7 2 7 2 3" xfId="2101"/>
    <cellStyle name="SAPBEXaggData 7 2 7 2 3 2" xfId="25470"/>
    <cellStyle name="SAPBEXaggData 7 2 7 2 3 2 2" xfId="25471"/>
    <cellStyle name="SAPBEXaggData 7 2 7 2 3 3" xfId="25472"/>
    <cellStyle name="SAPBEXaggData 7 2 7 2 4" xfId="25473"/>
    <cellStyle name="SAPBEXaggData 7 2 7 2 4 2" xfId="25474"/>
    <cellStyle name="SAPBEXaggData 7 2 7 2 4 3" xfId="25475"/>
    <cellStyle name="SAPBEXaggData 7 2 7 2 5" xfId="25476"/>
    <cellStyle name="SAPBEXaggData 7 2 7 2 5 2" xfId="25477"/>
    <cellStyle name="SAPBEXaggData 7 2 7 2 5 3" xfId="25478"/>
    <cellStyle name="SAPBEXaggData 7 2 7 2 6" xfId="25479"/>
    <cellStyle name="SAPBEXaggData 7 2 7 2 6 2" xfId="25480"/>
    <cellStyle name="SAPBEXaggData 7 2 7 2 6 3" xfId="25481"/>
    <cellStyle name="SAPBEXaggData 7 2 7 2 7" xfId="25482"/>
    <cellStyle name="SAPBEXaggData 7 2 7 2 7 2" xfId="25483"/>
    <cellStyle name="SAPBEXaggData 7 2 7 2 8" xfId="25484"/>
    <cellStyle name="SAPBEXaggData 7 2 7 2 9" xfId="25485"/>
    <cellStyle name="SAPBEXaggData 7 2 7 3" xfId="2102"/>
    <cellStyle name="SAPBEXaggData 7 2 7 3 2" xfId="25486"/>
    <cellStyle name="SAPBEXaggData 7 2 7 3 2 2" xfId="25487"/>
    <cellStyle name="SAPBEXaggData 7 2 7 3 3" xfId="25488"/>
    <cellStyle name="SAPBEXaggData 7 2 7 4" xfId="2103"/>
    <cellStyle name="SAPBEXaggData 7 2 7 4 2" xfId="25489"/>
    <cellStyle name="SAPBEXaggData 7 2 7 4 2 2" xfId="25490"/>
    <cellStyle name="SAPBEXaggData 7 2 7 4 3" xfId="25491"/>
    <cellStyle name="SAPBEXaggData 7 2 7 5" xfId="25492"/>
    <cellStyle name="SAPBEXaggData 7 2 7 5 2" xfId="25493"/>
    <cellStyle name="SAPBEXaggData 7 2 7 5 3" xfId="25494"/>
    <cellStyle name="SAPBEXaggData 7 2 7 6" xfId="25495"/>
    <cellStyle name="SAPBEXaggData 7 2 7 6 2" xfId="25496"/>
    <cellStyle name="SAPBEXaggData 7 2 7 6 3" xfId="25497"/>
    <cellStyle name="SAPBEXaggData 7 2 7 7" xfId="25498"/>
    <cellStyle name="SAPBEXaggData 7 2 7 7 2" xfId="25499"/>
    <cellStyle name="SAPBEXaggData 7 2 7 7 3" xfId="25500"/>
    <cellStyle name="SAPBEXaggData 7 2 7 8" xfId="25501"/>
    <cellStyle name="SAPBEXaggData 7 2 7 8 2" xfId="25502"/>
    <cellStyle name="SAPBEXaggData 7 2 7 9" xfId="25503"/>
    <cellStyle name="SAPBEXaggData 7 2 8" xfId="2104"/>
    <cellStyle name="SAPBEXaggData 7 2 8 2" xfId="2105"/>
    <cellStyle name="SAPBEXaggData 7 2 8 2 2" xfId="2106"/>
    <cellStyle name="SAPBEXaggData 7 2 8 2 2 2" xfId="25504"/>
    <cellStyle name="SAPBEXaggData 7 2 8 2 2 3" xfId="25505"/>
    <cellStyle name="SAPBEXaggData 7 2 8 2 3" xfId="2107"/>
    <cellStyle name="SAPBEXaggData 7 2 8 2 3 2" xfId="25506"/>
    <cellStyle name="SAPBEXaggData 7 2 8 2 3 3" xfId="25507"/>
    <cellStyle name="SAPBEXaggData 7 2 8 2 4" xfId="25508"/>
    <cellStyle name="SAPBEXaggData 7 2 8 2 5" xfId="25509"/>
    <cellStyle name="SAPBEXaggData 7 2 8 3" xfId="2108"/>
    <cellStyle name="SAPBEXaggData 7 2 8 3 2" xfId="25510"/>
    <cellStyle name="SAPBEXaggData 7 2 8 3 3" xfId="25511"/>
    <cellStyle name="SAPBEXaggData 7 2 8 4" xfId="2109"/>
    <cellStyle name="SAPBEXaggData 7 2 8 4 2" xfId="25512"/>
    <cellStyle name="SAPBEXaggData 7 2 8 4 3" xfId="25513"/>
    <cellStyle name="SAPBEXaggData 7 2 8 5" xfId="25514"/>
    <cellStyle name="SAPBEXaggData 7 2 8 5 2" xfId="25515"/>
    <cellStyle name="SAPBEXaggData 7 2 8 6" xfId="25516"/>
    <cellStyle name="SAPBEXaggData 7 2 8 7" xfId="25517"/>
    <cellStyle name="SAPBEXaggData 7 2 9" xfId="2110"/>
    <cellStyle name="SAPBEXaggData 7 2 9 2" xfId="2111"/>
    <cellStyle name="SAPBEXaggData 7 2 9 2 2" xfId="2112"/>
    <cellStyle name="SAPBEXaggData 7 2 9 2 2 2" xfId="25518"/>
    <cellStyle name="SAPBEXaggData 7 2 9 2 2 3" xfId="25519"/>
    <cellStyle name="SAPBEXaggData 7 2 9 2 3" xfId="2113"/>
    <cellStyle name="SAPBEXaggData 7 2 9 2 3 2" xfId="25520"/>
    <cellStyle name="SAPBEXaggData 7 2 9 2 3 3" xfId="25521"/>
    <cellStyle name="SAPBEXaggData 7 2 9 2 4" xfId="25522"/>
    <cellStyle name="SAPBEXaggData 7 2 9 2 5" xfId="25523"/>
    <cellStyle name="SAPBEXaggData 7 2 9 3" xfId="2114"/>
    <cellStyle name="SAPBEXaggData 7 2 9 3 2" xfId="25524"/>
    <cellStyle name="SAPBEXaggData 7 2 9 3 3" xfId="25525"/>
    <cellStyle name="SAPBEXaggData 7 2 9 4" xfId="2115"/>
    <cellStyle name="SAPBEXaggData 7 2 9 4 2" xfId="25526"/>
    <cellStyle name="SAPBEXaggData 7 2 9 4 3" xfId="25527"/>
    <cellStyle name="SAPBEXaggData 7 2 9 5" xfId="25528"/>
    <cellStyle name="SAPBEXaggData 7 2 9 6" xfId="25529"/>
    <cellStyle name="SAPBEXaggData 7 3" xfId="25530"/>
    <cellStyle name="SAPBEXaggData 7 3 2" xfId="25531"/>
    <cellStyle name="SAPBEXaggData 7 3 3" xfId="25532"/>
    <cellStyle name="SAPBEXaggData 7 4" xfId="25533"/>
    <cellStyle name="SAPBEXaggData 8" xfId="2116"/>
    <cellStyle name="SAPBEXaggData 8 2" xfId="2117"/>
    <cellStyle name="SAPBEXaggData 8 2 10" xfId="2118"/>
    <cellStyle name="SAPBEXaggData 8 2 10 2" xfId="2119"/>
    <cellStyle name="SAPBEXaggData 8 2 10 2 2" xfId="25534"/>
    <cellStyle name="SAPBEXaggData 8 2 10 2 3" xfId="25535"/>
    <cellStyle name="SAPBEXaggData 8 2 10 3" xfId="2120"/>
    <cellStyle name="SAPBEXaggData 8 2 10 3 2" xfId="25536"/>
    <cellStyle name="SAPBEXaggData 8 2 10 3 3" xfId="25537"/>
    <cellStyle name="SAPBEXaggData 8 2 10 4" xfId="25538"/>
    <cellStyle name="SAPBEXaggData 8 2 10 5" xfId="25539"/>
    <cellStyle name="SAPBEXaggData 8 2 11" xfId="2121"/>
    <cellStyle name="SAPBEXaggData 8 2 11 2" xfId="2122"/>
    <cellStyle name="SAPBEXaggData 8 2 11 2 2" xfId="25540"/>
    <cellStyle name="SAPBEXaggData 8 2 11 2 3" xfId="25541"/>
    <cellStyle name="SAPBEXaggData 8 2 11 3" xfId="2123"/>
    <cellStyle name="SAPBEXaggData 8 2 11 3 2" xfId="25542"/>
    <cellStyle name="SAPBEXaggData 8 2 11 3 3" xfId="25543"/>
    <cellStyle name="SAPBEXaggData 8 2 11 4" xfId="25544"/>
    <cellStyle name="SAPBEXaggData 8 2 11 5" xfId="25545"/>
    <cellStyle name="SAPBEXaggData 8 2 12" xfId="2124"/>
    <cellStyle name="SAPBEXaggData 8 2 12 2" xfId="2125"/>
    <cellStyle name="SAPBEXaggData 8 2 12 2 2" xfId="25546"/>
    <cellStyle name="SAPBEXaggData 8 2 12 2 3" xfId="25547"/>
    <cellStyle name="SAPBEXaggData 8 2 12 3" xfId="2126"/>
    <cellStyle name="SAPBEXaggData 8 2 12 3 2" xfId="25548"/>
    <cellStyle name="SAPBEXaggData 8 2 12 3 3" xfId="25549"/>
    <cellStyle name="SAPBEXaggData 8 2 12 4" xfId="25550"/>
    <cellStyle name="SAPBEXaggData 8 2 12 5" xfId="25551"/>
    <cellStyle name="SAPBEXaggData 8 2 13" xfId="25552"/>
    <cellStyle name="SAPBEXaggData 8 2 13 2" xfId="25553"/>
    <cellStyle name="SAPBEXaggData 8 2 13 3" xfId="25554"/>
    <cellStyle name="SAPBEXaggData 8 2 14" xfId="25555"/>
    <cellStyle name="SAPBEXaggData 8 2 2" xfId="2127"/>
    <cellStyle name="SAPBEXaggData 8 2 2 10" xfId="2128"/>
    <cellStyle name="SAPBEXaggData 8 2 2 10 2" xfId="2129"/>
    <cellStyle name="SAPBEXaggData 8 2 2 10 2 2" xfId="25556"/>
    <cellStyle name="SAPBEXaggData 8 2 2 10 2 3" xfId="25557"/>
    <cellStyle name="SAPBEXaggData 8 2 2 10 3" xfId="2130"/>
    <cellStyle name="SAPBEXaggData 8 2 2 10 3 2" xfId="25558"/>
    <cellStyle name="SAPBEXaggData 8 2 2 10 3 3" xfId="25559"/>
    <cellStyle name="SAPBEXaggData 8 2 2 10 4" xfId="25560"/>
    <cellStyle name="SAPBEXaggData 8 2 2 10 5" xfId="25561"/>
    <cellStyle name="SAPBEXaggData 8 2 2 11" xfId="25562"/>
    <cellStyle name="SAPBEXaggData 8 2 2 11 2" xfId="25563"/>
    <cellStyle name="SAPBEXaggData 8 2 2 11 3" xfId="25564"/>
    <cellStyle name="SAPBEXaggData 8 2 2 12" xfId="25565"/>
    <cellStyle name="SAPBEXaggData 8 2 2 2" xfId="2131"/>
    <cellStyle name="SAPBEXaggData 8 2 2 2 2" xfId="2132"/>
    <cellStyle name="SAPBEXaggData 8 2 2 2 2 2" xfId="2133"/>
    <cellStyle name="SAPBEXaggData 8 2 2 2 2 2 2" xfId="25566"/>
    <cellStyle name="SAPBEXaggData 8 2 2 2 2 2 2 2" xfId="25567"/>
    <cellStyle name="SAPBEXaggData 8 2 2 2 2 2 2 2 2" xfId="25568"/>
    <cellStyle name="SAPBEXaggData 8 2 2 2 2 2 2 3" xfId="25569"/>
    <cellStyle name="SAPBEXaggData 8 2 2 2 2 2 3" xfId="25570"/>
    <cellStyle name="SAPBEXaggData 8 2 2 2 2 2 3 2" xfId="25571"/>
    <cellStyle name="SAPBEXaggData 8 2 2 2 2 2 3 3" xfId="25572"/>
    <cellStyle name="SAPBEXaggData 8 2 2 2 2 2 4" xfId="25573"/>
    <cellStyle name="SAPBEXaggData 8 2 2 2 2 2 4 2" xfId="25574"/>
    <cellStyle name="SAPBEXaggData 8 2 2 2 2 2 4 3" xfId="25575"/>
    <cellStyle name="SAPBEXaggData 8 2 2 2 2 2 5" xfId="25576"/>
    <cellStyle name="SAPBEXaggData 8 2 2 2 2 2 5 2" xfId="25577"/>
    <cellStyle name="SAPBEXaggData 8 2 2 2 2 2 6" xfId="25578"/>
    <cellStyle name="SAPBEXaggData 8 2 2 2 2 2 7" xfId="25579"/>
    <cellStyle name="SAPBEXaggData 8 2 2 2 2 2 8" xfId="25580"/>
    <cellStyle name="SAPBEXaggData 8 2 2 2 2 2 9" xfId="25581"/>
    <cellStyle name="SAPBEXaggData 8 2 2 2 2 3" xfId="25582"/>
    <cellStyle name="SAPBEXaggData 8 2 2 2 2 3 2" xfId="25583"/>
    <cellStyle name="SAPBEXaggData 8 2 2 2 2 3 2 2" xfId="25584"/>
    <cellStyle name="SAPBEXaggData 8 2 2 2 2 3 3" xfId="25585"/>
    <cellStyle name="SAPBEXaggData 8 2 2 2 2 4" xfId="25586"/>
    <cellStyle name="SAPBEXaggData 8 2 2 2 2 4 2" xfId="25587"/>
    <cellStyle name="SAPBEXaggData 8 2 2 2 2 4 3" xfId="25588"/>
    <cellStyle name="SAPBEXaggData 8 2 2 2 2 5" xfId="25589"/>
    <cellStyle name="SAPBEXaggData 8 2 2 2 2 6" xfId="25590"/>
    <cellStyle name="SAPBEXaggData 8 2 2 2 3" xfId="2134"/>
    <cellStyle name="SAPBEXaggData 8 2 2 2 3 2" xfId="25591"/>
    <cellStyle name="SAPBEXaggData 8 2 2 2 3 2 2" xfId="25592"/>
    <cellStyle name="SAPBEXaggData 8 2 2 2 3 2 2 2" xfId="25593"/>
    <cellStyle name="SAPBEXaggData 8 2 2 2 3 2 3" xfId="25594"/>
    <cellStyle name="SAPBEXaggData 8 2 2 2 3 3" xfId="25595"/>
    <cellStyle name="SAPBEXaggData 8 2 2 2 3 3 2" xfId="25596"/>
    <cellStyle name="SAPBEXaggData 8 2 2 2 3 3 3" xfId="25597"/>
    <cellStyle name="SAPBEXaggData 8 2 2 2 3 4" xfId="25598"/>
    <cellStyle name="SAPBEXaggData 8 2 2 2 3 4 2" xfId="25599"/>
    <cellStyle name="SAPBEXaggData 8 2 2 2 3 4 3" xfId="25600"/>
    <cellStyle name="SAPBEXaggData 8 2 2 2 3 5" xfId="25601"/>
    <cellStyle name="SAPBEXaggData 8 2 2 2 3 5 2" xfId="25602"/>
    <cellStyle name="SAPBEXaggData 8 2 2 2 3 5 3" xfId="25603"/>
    <cellStyle name="SAPBEXaggData 8 2 2 2 3 6" xfId="25604"/>
    <cellStyle name="SAPBEXaggData 8 2 2 2 3 6 2" xfId="25605"/>
    <cellStyle name="SAPBEXaggData 8 2 2 2 3 7" xfId="25606"/>
    <cellStyle name="SAPBEXaggData 8 2 2 2 3 8" xfId="25607"/>
    <cellStyle name="SAPBEXaggData 8 2 2 2 3 9" xfId="25608"/>
    <cellStyle name="SAPBEXaggData 8 2 2 2 4" xfId="2135"/>
    <cellStyle name="SAPBEXaggData 8 2 2 2 4 2" xfId="25609"/>
    <cellStyle name="SAPBEXaggData 8 2 2 2 4 2 2" xfId="25610"/>
    <cellStyle name="SAPBEXaggData 8 2 2 2 4 3" xfId="25611"/>
    <cellStyle name="SAPBEXaggData 8 2 2 2 5" xfId="25612"/>
    <cellStyle name="SAPBEXaggData 8 2 2 2 5 2" xfId="25613"/>
    <cellStyle name="SAPBEXaggData 8 2 2 2 5 3" xfId="25614"/>
    <cellStyle name="SAPBEXaggData 8 2 2 2 6" xfId="25615"/>
    <cellStyle name="SAPBEXaggData 8 2 2 3" xfId="2136"/>
    <cellStyle name="SAPBEXaggData 8 2 2 3 2" xfId="2137"/>
    <cellStyle name="SAPBEXaggData 8 2 2 3 2 2" xfId="25616"/>
    <cellStyle name="SAPBEXaggData 8 2 2 3 2 2 2" xfId="25617"/>
    <cellStyle name="SAPBEXaggData 8 2 2 3 2 2 2 2" xfId="25618"/>
    <cellStyle name="SAPBEXaggData 8 2 2 3 2 2 3" xfId="25619"/>
    <cellStyle name="SAPBEXaggData 8 2 2 3 2 3" xfId="25620"/>
    <cellStyle name="SAPBEXaggData 8 2 2 3 2 3 2" xfId="25621"/>
    <cellStyle name="SAPBEXaggData 8 2 2 3 2 3 2 2" xfId="25622"/>
    <cellStyle name="SAPBEXaggData 8 2 2 3 2 3 3" xfId="25623"/>
    <cellStyle name="SAPBEXaggData 8 2 2 3 2 4" xfId="25624"/>
    <cellStyle name="SAPBEXaggData 8 2 2 3 2 4 2" xfId="25625"/>
    <cellStyle name="SAPBEXaggData 8 2 2 3 2 4 3" xfId="25626"/>
    <cellStyle name="SAPBEXaggData 8 2 2 3 2 5" xfId="25627"/>
    <cellStyle name="SAPBEXaggData 8 2 2 3 2 5 2" xfId="25628"/>
    <cellStyle name="SAPBEXaggData 8 2 2 3 2 6" xfId="25629"/>
    <cellStyle name="SAPBEXaggData 8 2 2 3 2 7" xfId="25630"/>
    <cellStyle name="SAPBEXaggData 8 2 2 3 2 8" xfId="25631"/>
    <cellStyle name="SAPBEXaggData 8 2 2 3 2 9" xfId="25632"/>
    <cellStyle name="SAPBEXaggData 8 2 2 3 3" xfId="2138"/>
    <cellStyle name="SAPBEXaggData 8 2 2 3 3 2" xfId="25633"/>
    <cellStyle name="SAPBEXaggData 8 2 2 3 3 2 2" xfId="25634"/>
    <cellStyle name="SAPBEXaggData 8 2 2 3 3 3" xfId="25635"/>
    <cellStyle name="SAPBEXaggData 8 2 2 3 4" xfId="2139"/>
    <cellStyle name="SAPBEXaggData 8 2 2 3 4 2" xfId="25636"/>
    <cellStyle name="SAPBEXaggData 8 2 2 3 4 3" xfId="25637"/>
    <cellStyle name="SAPBEXaggData 8 2 2 3 5" xfId="25638"/>
    <cellStyle name="SAPBEXaggData 8 2 2 3 6" xfId="25639"/>
    <cellStyle name="SAPBEXaggData 8 2 2 4" xfId="2140"/>
    <cellStyle name="SAPBEXaggData 8 2 2 4 10" xfId="25640"/>
    <cellStyle name="SAPBEXaggData 8 2 2 4 11" xfId="25641"/>
    <cellStyle name="SAPBEXaggData 8 2 2 4 2" xfId="2141"/>
    <cellStyle name="SAPBEXaggData 8 2 2 4 2 10" xfId="25642"/>
    <cellStyle name="SAPBEXaggData 8 2 2 4 2 2" xfId="2142"/>
    <cellStyle name="SAPBEXaggData 8 2 2 4 2 2 2" xfId="25643"/>
    <cellStyle name="SAPBEXaggData 8 2 2 4 2 2 2 2" xfId="25644"/>
    <cellStyle name="SAPBEXaggData 8 2 2 4 2 2 3" xfId="25645"/>
    <cellStyle name="SAPBEXaggData 8 2 2 4 2 3" xfId="25646"/>
    <cellStyle name="SAPBEXaggData 8 2 2 4 2 3 2" xfId="25647"/>
    <cellStyle name="SAPBEXaggData 8 2 2 4 2 3 2 2" xfId="25648"/>
    <cellStyle name="SAPBEXaggData 8 2 2 4 2 3 3" xfId="25649"/>
    <cellStyle name="SAPBEXaggData 8 2 2 4 2 4" xfId="25650"/>
    <cellStyle name="SAPBEXaggData 8 2 2 4 2 4 2" xfId="25651"/>
    <cellStyle name="SAPBEXaggData 8 2 2 4 2 4 3" xfId="25652"/>
    <cellStyle name="SAPBEXaggData 8 2 2 4 2 5" xfId="25653"/>
    <cellStyle name="SAPBEXaggData 8 2 2 4 2 5 2" xfId="25654"/>
    <cellStyle name="SAPBEXaggData 8 2 2 4 2 5 3" xfId="25655"/>
    <cellStyle name="SAPBEXaggData 8 2 2 4 2 6" xfId="25656"/>
    <cellStyle name="SAPBEXaggData 8 2 2 4 2 6 2" xfId="25657"/>
    <cellStyle name="SAPBEXaggData 8 2 2 4 2 7" xfId="25658"/>
    <cellStyle name="SAPBEXaggData 8 2 2 4 2 8" xfId="25659"/>
    <cellStyle name="SAPBEXaggData 8 2 2 4 2 9" xfId="25660"/>
    <cellStyle name="SAPBEXaggData 8 2 2 4 3" xfId="2143"/>
    <cellStyle name="SAPBEXaggData 8 2 2 4 3 2" xfId="25661"/>
    <cellStyle name="SAPBEXaggData 8 2 2 4 3 2 2" xfId="25662"/>
    <cellStyle name="SAPBEXaggData 8 2 2 4 3 3" xfId="25663"/>
    <cellStyle name="SAPBEXaggData 8 2 2 4 4" xfId="25664"/>
    <cellStyle name="SAPBEXaggData 8 2 2 4 4 2" xfId="25665"/>
    <cellStyle name="SAPBEXaggData 8 2 2 4 4 2 2" xfId="25666"/>
    <cellStyle name="SAPBEXaggData 8 2 2 4 4 3" xfId="25667"/>
    <cellStyle name="SAPBEXaggData 8 2 2 4 5" xfId="25668"/>
    <cellStyle name="SAPBEXaggData 8 2 2 4 5 2" xfId="25669"/>
    <cellStyle name="SAPBEXaggData 8 2 2 4 5 3" xfId="25670"/>
    <cellStyle name="SAPBEXaggData 8 2 2 4 6" xfId="25671"/>
    <cellStyle name="SAPBEXaggData 8 2 2 4 6 2" xfId="25672"/>
    <cellStyle name="SAPBEXaggData 8 2 2 4 6 3" xfId="25673"/>
    <cellStyle name="SAPBEXaggData 8 2 2 4 7" xfId="25674"/>
    <cellStyle name="SAPBEXaggData 8 2 2 4 7 2" xfId="25675"/>
    <cellStyle name="SAPBEXaggData 8 2 2 4 8" xfId="25676"/>
    <cellStyle name="SAPBEXaggData 8 2 2 4 9" xfId="25677"/>
    <cellStyle name="SAPBEXaggData 8 2 2 5" xfId="2144"/>
    <cellStyle name="SAPBEXaggData 8 2 2 5 10" xfId="25678"/>
    <cellStyle name="SAPBEXaggData 8 2 2 5 11" xfId="25679"/>
    <cellStyle name="SAPBEXaggData 8 2 2 5 2" xfId="2145"/>
    <cellStyle name="SAPBEXaggData 8 2 2 5 2 10" xfId="25680"/>
    <cellStyle name="SAPBEXaggData 8 2 2 5 2 2" xfId="2146"/>
    <cellStyle name="SAPBEXaggData 8 2 2 5 2 2 2" xfId="25681"/>
    <cellStyle name="SAPBEXaggData 8 2 2 5 2 2 2 2" xfId="25682"/>
    <cellStyle name="SAPBEXaggData 8 2 2 5 2 2 3" xfId="25683"/>
    <cellStyle name="SAPBEXaggData 8 2 2 5 2 3" xfId="2147"/>
    <cellStyle name="SAPBEXaggData 8 2 2 5 2 3 2" xfId="25684"/>
    <cellStyle name="SAPBEXaggData 8 2 2 5 2 3 2 2" xfId="25685"/>
    <cellStyle name="SAPBEXaggData 8 2 2 5 2 3 3" xfId="25686"/>
    <cellStyle name="SAPBEXaggData 8 2 2 5 2 4" xfId="25687"/>
    <cellStyle name="SAPBEXaggData 8 2 2 5 2 4 2" xfId="25688"/>
    <cellStyle name="SAPBEXaggData 8 2 2 5 2 4 3" xfId="25689"/>
    <cellStyle name="SAPBEXaggData 8 2 2 5 2 5" xfId="25690"/>
    <cellStyle name="SAPBEXaggData 8 2 2 5 2 5 2" xfId="25691"/>
    <cellStyle name="SAPBEXaggData 8 2 2 5 2 5 3" xfId="25692"/>
    <cellStyle name="SAPBEXaggData 8 2 2 5 2 6" xfId="25693"/>
    <cellStyle name="SAPBEXaggData 8 2 2 5 2 6 2" xfId="25694"/>
    <cellStyle name="SAPBEXaggData 8 2 2 5 2 6 3" xfId="25695"/>
    <cellStyle name="SAPBEXaggData 8 2 2 5 2 7" xfId="25696"/>
    <cellStyle name="SAPBEXaggData 8 2 2 5 2 7 2" xfId="25697"/>
    <cellStyle name="SAPBEXaggData 8 2 2 5 2 8" xfId="25698"/>
    <cellStyle name="SAPBEXaggData 8 2 2 5 2 9" xfId="25699"/>
    <cellStyle name="SAPBEXaggData 8 2 2 5 3" xfId="2148"/>
    <cellStyle name="SAPBEXaggData 8 2 2 5 3 2" xfId="25700"/>
    <cellStyle name="SAPBEXaggData 8 2 2 5 3 2 2" xfId="25701"/>
    <cellStyle name="SAPBEXaggData 8 2 2 5 3 3" xfId="25702"/>
    <cellStyle name="SAPBEXaggData 8 2 2 5 4" xfId="2149"/>
    <cellStyle name="SAPBEXaggData 8 2 2 5 4 2" xfId="25703"/>
    <cellStyle name="SAPBEXaggData 8 2 2 5 4 2 2" xfId="25704"/>
    <cellStyle name="SAPBEXaggData 8 2 2 5 4 3" xfId="25705"/>
    <cellStyle name="SAPBEXaggData 8 2 2 5 5" xfId="25706"/>
    <cellStyle name="SAPBEXaggData 8 2 2 5 5 2" xfId="25707"/>
    <cellStyle name="SAPBEXaggData 8 2 2 5 5 3" xfId="25708"/>
    <cellStyle name="SAPBEXaggData 8 2 2 5 6" xfId="25709"/>
    <cellStyle name="SAPBEXaggData 8 2 2 5 6 2" xfId="25710"/>
    <cellStyle name="SAPBEXaggData 8 2 2 5 6 3" xfId="25711"/>
    <cellStyle name="SAPBEXaggData 8 2 2 5 7" xfId="25712"/>
    <cellStyle name="SAPBEXaggData 8 2 2 5 7 2" xfId="25713"/>
    <cellStyle name="SAPBEXaggData 8 2 2 5 7 3" xfId="25714"/>
    <cellStyle name="SAPBEXaggData 8 2 2 5 8" xfId="25715"/>
    <cellStyle name="SAPBEXaggData 8 2 2 5 8 2" xfId="25716"/>
    <cellStyle name="SAPBEXaggData 8 2 2 5 9" xfId="25717"/>
    <cellStyle name="SAPBEXaggData 8 2 2 6" xfId="2150"/>
    <cellStyle name="SAPBEXaggData 8 2 2 6 2" xfId="2151"/>
    <cellStyle name="SAPBEXaggData 8 2 2 6 2 2" xfId="2152"/>
    <cellStyle name="SAPBEXaggData 8 2 2 6 2 2 2" xfId="25718"/>
    <cellStyle name="SAPBEXaggData 8 2 2 6 2 2 3" xfId="25719"/>
    <cellStyle name="SAPBEXaggData 8 2 2 6 2 3" xfId="2153"/>
    <cellStyle name="SAPBEXaggData 8 2 2 6 2 3 2" xfId="25720"/>
    <cellStyle name="SAPBEXaggData 8 2 2 6 2 3 3" xfId="25721"/>
    <cellStyle name="SAPBEXaggData 8 2 2 6 2 4" xfId="25722"/>
    <cellStyle name="SAPBEXaggData 8 2 2 6 2 5" xfId="25723"/>
    <cellStyle name="SAPBEXaggData 8 2 2 6 3" xfId="2154"/>
    <cellStyle name="SAPBEXaggData 8 2 2 6 3 2" xfId="25724"/>
    <cellStyle name="SAPBEXaggData 8 2 2 6 3 3" xfId="25725"/>
    <cellStyle name="SAPBEXaggData 8 2 2 6 4" xfId="2155"/>
    <cellStyle name="SAPBEXaggData 8 2 2 6 4 2" xfId="25726"/>
    <cellStyle name="SAPBEXaggData 8 2 2 6 4 3" xfId="25727"/>
    <cellStyle name="SAPBEXaggData 8 2 2 6 5" xfId="25728"/>
    <cellStyle name="SAPBEXaggData 8 2 2 6 5 2" xfId="25729"/>
    <cellStyle name="SAPBEXaggData 8 2 2 6 6" xfId="25730"/>
    <cellStyle name="SAPBEXaggData 8 2 2 6 7" xfId="25731"/>
    <cellStyle name="SAPBEXaggData 8 2 2 7" xfId="2156"/>
    <cellStyle name="SAPBEXaggData 8 2 2 7 2" xfId="2157"/>
    <cellStyle name="SAPBEXaggData 8 2 2 7 2 2" xfId="2158"/>
    <cellStyle name="SAPBEXaggData 8 2 2 7 2 2 2" xfId="25732"/>
    <cellStyle name="SAPBEXaggData 8 2 2 7 2 2 3" xfId="25733"/>
    <cellStyle name="SAPBEXaggData 8 2 2 7 2 3" xfId="2159"/>
    <cellStyle name="SAPBEXaggData 8 2 2 7 2 3 2" xfId="25734"/>
    <cellStyle name="SAPBEXaggData 8 2 2 7 2 3 3" xfId="25735"/>
    <cellStyle name="SAPBEXaggData 8 2 2 7 2 4" xfId="25736"/>
    <cellStyle name="SAPBEXaggData 8 2 2 7 2 5" xfId="25737"/>
    <cellStyle name="SAPBEXaggData 8 2 2 7 3" xfId="2160"/>
    <cellStyle name="SAPBEXaggData 8 2 2 7 3 2" xfId="25738"/>
    <cellStyle name="SAPBEXaggData 8 2 2 7 3 3" xfId="25739"/>
    <cellStyle name="SAPBEXaggData 8 2 2 7 4" xfId="2161"/>
    <cellStyle name="SAPBEXaggData 8 2 2 7 4 2" xfId="25740"/>
    <cellStyle name="SAPBEXaggData 8 2 2 7 4 3" xfId="25741"/>
    <cellStyle name="SAPBEXaggData 8 2 2 7 5" xfId="25742"/>
    <cellStyle name="SAPBEXaggData 8 2 2 7 6" xfId="25743"/>
    <cellStyle name="SAPBEXaggData 8 2 2 8" xfId="2162"/>
    <cellStyle name="SAPBEXaggData 8 2 2 8 2" xfId="2163"/>
    <cellStyle name="SAPBEXaggData 8 2 2 8 2 2" xfId="25744"/>
    <cellStyle name="SAPBEXaggData 8 2 2 8 2 3" xfId="25745"/>
    <cellStyle name="SAPBEXaggData 8 2 2 8 3" xfId="2164"/>
    <cellStyle name="SAPBEXaggData 8 2 2 8 3 2" xfId="25746"/>
    <cellStyle name="SAPBEXaggData 8 2 2 8 3 3" xfId="25747"/>
    <cellStyle name="SAPBEXaggData 8 2 2 8 4" xfId="25748"/>
    <cellStyle name="SAPBEXaggData 8 2 2 8 5" xfId="25749"/>
    <cellStyle name="SAPBEXaggData 8 2 2 9" xfId="2165"/>
    <cellStyle name="SAPBEXaggData 8 2 2 9 2" xfId="2166"/>
    <cellStyle name="SAPBEXaggData 8 2 2 9 2 2" xfId="25750"/>
    <cellStyle name="SAPBEXaggData 8 2 2 9 2 3" xfId="25751"/>
    <cellStyle name="SAPBEXaggData 8 2 2 9 3" xfId="2167"/>
    <cellStyle name="SAPBEXaggData 8 2 2 9 3 2" xfId="25752"/>
    <cellStyle name="SAPBEXaggData 8 2 2 9 3 3" xfId="25753"/>
    <cellStyle name="SAPBEXaggData 8 2 2 9 4" xfId="25754"/>
    <cellStyle name="SAPBEXaggData 8 2 2 9 5" xfId="25755"/>
    <cellStyle name="SAPBEXaggData 8 2 3" xfId="2168"/>
    <cellStyle name="SAPBEXaggData 8 2 3 10" xfId="2169"/>
    <cellStyle name="SAPBEXaggData 8 2 3 10 2" xfId="2170"/>
    <cellStyle name="SAPBEXaggData 8 2 3 10 2 2" xfId="25756"/>
    <cellStyle name="SAPBEXaggData 8 2 3 10 2 3" xfId="25757"/>
    <cellStyle name="SAPBEXaggData 8 2 3 10 3" xfId="2171"/>
    <cellStyle name="SAPBEXaggData 8 2 3 10 3 2" xfId="25758"/>
    <cellStyle name="SAPBEXaggData 8 2 3 10 3 3" xfId="25759"/>
    <cellStyle name="SAPBEXaggData 8 2 3 10 4" xfId="25760"/>
    <cellStyle name="SAPBEXaggData 8 2 3 10 5" xfId="25761"/>
    <cellStyle name="SAPBEXaggData 8 2 3 11" xfId="25762"/>
    <cellStyle name="SAPBEXaggData 8 2 3 11 2" xfId="25763"/>
    <cellStyle name="SAPBEXaggData 8 2 3 11 3" xfId="25764"/>
    <cellStyle name="SAPBEXaggData 8 2 3 12" xfId="25765"/>
    <cellStyle name="SAPBEXaggData 8 2 3 2" xfId="2172"/>
    <cellStyle name="SAPBEXaggData 8 2 3 2 2" xfId="2173"/>
    <cellStyle name="SAPBEXaggData 8 2 3 2 2 2" xfId="2174"/>
    <cellStyle name="SAPBEXaggData 8 2 3 2 2 2 2" xfId="25766"/>
    <cellStyle name="SAPBEXaggData 8 2 3 2 2 2 2 2" xfId="25767"/>
    <cellStyle name="SAPBEXaggData 8 2 3 2 2 2 2 2 2" xfId="25768"/>
    <cellStyle name="SAPBEXaggData 8 2 3 2 2 2 2 3" xfId="25769"/>
    <cellStyle name="SAPBEXaggData 8 2 3 2 2 2 3" xfId="25770"/>
    <cellStyle name="SAPBEXaggData 8 2 3 2 2 2 3 2" xfId="25771"/>
    <cellStyle name="SAPBEXaggData 8 2 3 2 2 2 3 3" xfId="25772"/>
    <cellStyle name="SAPBEXaggData 8 2 3 2 2 2 4" xfId="25773"/>
    <cellStyle name="SAPBEXaggData 8 2 3 2 2 2 4 2" xfId="25774"/>
    <cellStyle name="SAPBEXaggData 8 2 3 2 2 2 4 3" xfId="25775"/>
    <cellStyle name="SAPBEXaggData 8 2 3 2 2 2 5" xfId="25776"/>
    <cellStyle name="SAPBEXaggData 8 2 3 2 2 2 5 2" xfId="25777"/>
    <cellStyle name="SAPBEXaggData 8 2 3 2 2 2 6" xfId="25778"/>
    <cellStyle name="SAPBEXaggData 8 2 3 2 2 2 7" xfId="25779"/>
    <cellStyle name="SAPBEXaggData 8 2 3 2 2 2 8" xfId="25780"/>
    <cellStyle name="SAPBEXaggData 8 2 3 2 2 2 9" xfId="25781"/>
    <cellStyle name="SAPBEXaggData 8 2 3 2 2 3" xfId="25782"/>
    <cellStyle name="SAPBEXaggData 8 2 3 2 2 3 2" xfId="25783"/>
    <cellStyle name="SAPBEXaggData 8 2 3 2 2 3 2 2" xfId="25784"/>
    <cellStyle name="SAPBEXaggData 8 2 3 2 2 3 3" xfId="25785"/>
    <cellStyle name="SAPBEXaggData 8 2 3 2 2 4" xfId="25786"/>
    <cellStyle name="SAPBEXaggData 8 2 3 2 2 4 2" xfId="25787"/>
    <cellStyle name="SAPBEXaggData 8 2 3 2 2 4 3" xfId="25788"/>
    <cellStyle name="SAPBEXaggData 8 2 3 2 2 5" xfId="25789"/>
    <cellStyle name="SAPBEXaggData 8 2 3 2 2 6" xfId="25790"/>
    <cellStyle name="SAPBEXaggData 8 2 3 2 3" xfId="2175"/>
    <cellStyle name="SAPBEXaggData 8 2 3 2 3 2" xfId="25791"/>
    <cellStyle name="SAPBEXaggData 8 2 3 2 3 2 2" xfId="25792"/>
    <cellStyle name="SAPBEXaggData 8 2 3 2 3 2 2 2" xfId="25793"/>
    <cellStyle name="SAPBEXaggData 8 2 3 2 3 2 3" xfId="25794"/>
    <cellStyle name="SAPBEXaggData 8 2 3 2 3 3" xfId="25795"/>
    <cellStyle name="SAPBEXaggData 8 2 3 2 3 3 2" xfId="25796"/>
    <cellStyle name="SAPBEXaggData 8 2 3 2 3 3 3" xfId="25797"/>
    <cellStyle name="SAPBEXaggData 8 2 3 2 3 4" xfId="25798"/>
    <cellStyle name="SAPBEXaggData 8 2 3 2 3 4 2" xfId="25799"/>
    <cellStyle name="SAPBEXaggData 8 2 3 2 3 4 3" xfId="25800"/>
    <cellStyle name="SAPBEXaggData 8 2 3 2 3 5" xfId="25801"/>
    <cellStyle name="SAPBEXaggData 8 2 3 2 3 5 2" xfId="25802"/>
    <cellStyle name="SAPBEXaggData 8 2 3 2 3 5 3" xfId="25803"/>
    <cellStyle name="SAPBEXaggData 8 2 3 2 3 6" xfId="25804"/>
    <cellStyle name="SAPBEXaggData 8 2 3 2 3 6 2" xfId="25805"/>
    <cellStyle name="SAPBEXaggData 8 2 3 2 3 7" xfId="25806"/>
    <cellStyle name="SAPBEXaggData 8 2 3 2 3 8" xfId="25807"/>
    <cellStyle name="SAPBEXaggData 8 2 3 2 3 9" xfId="25808"/>
    <cellStyle name="SAPBEXaggData 8 2 3 2 4" xfId="2176"/>
    <cellStyle name="SAPBEXaggData 8 2 3 2 4 2" xfId="25809"/>
    <cellStyle name="SAPBEXaggData 8 2 3 2 4 2 2" xfId="25810"/>
    <cellStyle name="SAPBEXaggData 8 2 3 2 4 3" xfId="25811"/>
    <cellStyle name="SAPBEXaggData 8 2 3 2 5" xfId="25812"/>
    <cellStyle name="SAPBEXaggData 8 2 3 2 5 2" xfId="25813"/>
    <cellStyle name="SAPBEXaggData 8 2 3 2 5 3" xfId="25814"/>
    <cellStyle name="SAPBEXaggData 8 2 3 2 6" xfId="25815"/>
    <cellStyle name="SAPBEXaggData 8 2 3 3" xfId="2177"/>
    <cellStyle name="SAPBEXaggData 8 2 3 3 2" xfId="2178"/>
    <cellStyle name="SAPBEXaggData 8 2 3 3 2 2" xfId="25816"/>
    <cellStyle name="SAPBEXaggData 8 2 3 3 2 2 2" xfId="25817"/>
    <cellStyle name="SAPBEXaggData 8 2 3 3 2 2 2 2" xfId="25818"/>
    <cellStyle name="SAPBEXaggData 8 2 3 3 2 2 3" xfId="25819"/>
    <cellStyle name="SAPBEXaggData 8 2 3 3 2 3" xfId="25820"/>
    <cellStyle name="SAPBEXaggData 8 2 3 3 2 3 2" xfId="25821"/>
    <cellStyle name="SAPBEXaggData 8 2 3 3 2 3 2 2" xfId="25822"/>
    <cellStyle name="SAPBEXaggData 8 2 3 3 2 3 3" xfId="25823"/>
    <cellStyle name="SAPBEXaggData 8 2 3 3 2 4" xfId="25824"/>
    <cellStyle name="SAPBEXaggData 8 2 3 3 2 4 2" xfId="25825"/>
    <cellStyle name="SAPBEXaggData 8 2 3 3 2 4 3" xfId="25826"/>
    <cellStyle name="SAPBEXaggData 8 2 3 3 2 5" xfId="25827"/>
    <cellStyle name="SAPBEXaggData 8 2 3 3 2 5 2" xfId="25828"/>
    <cellStyle name="SAPBEXaggData 8 2 3 3 2 6" xfId="25829"/>
    <cellStyle name="SAPBEXaggData 8 2 3 3 2 7" xfId="25830"/>
    <cellStyle name="SAPBEXaggData 8 2 3 3 2 8" xfId="25831"/>
    <cellStyle name="SAPBEXaggData 8 2 3 3 2 9" xfId="25832"/>
    <cellStyle name="SAPBEXaggData 8 2 3 3 3" xfId="2179"/>
    <cellStyle name="SAPBEXaggData 8 2 3 3 3 2" xfId="25833"/>
    <cellStyle name="SAPBEXaggData 8 2 3 3 3 2 2" xfId="25834"/>
    <cellStyle name="SAPBEXaggData 8 2 3 3 3 3" xfId="25835"/>
    <cellStyle name="SAPBEXaggData 8 2 3 3 4" xfId="2180"/>
    <cellStyle name="SAPBEXaggData 8 2 3 3 4 2" xfId="25836"/>
    <cellStyle name="SAPBEXaggData 8 2 3 3 4 3" xfId="25837"/>
    <cellStyle name="SAPBEXaggData 8 2 3 3 5" xfId="25838"/>
    <cellStyle name="SAPBEXaggData 8 2 3 3 6" xfId="25839"/>
    <cellStyle name="SAPBEXaggData 8 2 3 4" xfId="2181"/>
    <cellStyle name="SAPBEXaggData 8 2 3 4 10" xfId="25840"/>
    <cellStyle name="SAPBEXaggData 8 2 3 4 11" xfId="25841"/>
    <cellStyle name="SAPBEXaggData 8 2 3 4 2" xfId="2182"/>
    <cellStyle name="SAPBEXaggData 8 2 3 4 2 10" xfId="25842"/>
    <cellStyle name="SAPBEXaggData 8 2 3 4 2 2" xfId="2183"/>
    <cellStyle name="SAPBEXaggData 8 2 3 4 2 2 2" xfId="25843"/>
    <cellStyle name="SAPBEXaggData 8 2 3 4 2 2 2 2" xfId="25844"/>
    <cellStyle name="SAPBEXaggData 8 2 3 4 2 2 3" xfId="25845"/>
    <cellStyle name="SAPBEXaggData 8 2 3 4 2 3" xfId="25846"/>
    <cellStyle name="SAPBEXaggData 8 2 3 4 2 3 2" xfId="25847"/>
    <cellStyle name="SAPBEXaggData 8 2 3 4 2 3 2 2" xfId="25848"/>
    <cellStyle name="SAPBEXaggData 8 2 3 4 2 3 3" xfId="25849"/>
    <cellStyle name="SAPBEXaggData 8 2 3 4 2 4" xfId="25850"/>
    <cellStyle name="SAPBEXaggData 8 2 3 4 2 4 2" xfId="25851"/>
    <cellStyle name="SAPBEXaggData 8 2 3 4 2 4 3" xfId="25852"/>
    <cellStyle name="SAPBEXaggData 8 2 3 4 2 5" xfId="25853"/>
    <cellStyle name="SAPBEXaggData 8 2 3 4 2 5 2" xfId="25854"/>
    <cellStyle name="SAPBEXaggData 8 2 3 4 2 5 3" xfId="25855"/>
    <cellStyle name="SAPBEXaggData 8 2 3 4 2 6" xfId="25856"/>
    <cellStyle name="SAPBEXaggData 8 2 3 4 2 6 2" xfId="25857"/>
    <cellStyle name="SAPBEXaggData 8 2 3 4 2 7" xfId="25858"/>
    <cellStyle name="SAPBEXaggData 8 2 3 4 2 8" xfId="25859"/>
    <cellStyle name="SAPBEXaggData 8 2 3 4 2 9" xfId="25860"/>
    <cellStyle name="SAPBEXaggData 8 2 3 4 3" xfId="2184"/>
    <cellStyle name="SAPBEXaggData 8 2 3 4 3 2" xfId="25861"/>
    <cellStyle name="SAPBEXaggData 8 2 3 4 3 2 2" xfId="25862"/>
    <cellStyle name="SAPBEXaggData 8 2 3 4 3 3" xfId="25863"/>
    <cellStyle name="SAPBEXaggData 8 2 3 4 4" xfId="25864"/>
    <cellStyle name="SAPBEXaggData 8 2 3 4 4 2" xfId="25865"/>
    <cellStyle name="SAPBEXaggData 8 2 3 4 4 2 2" xfId="25866"/>
    <cellStyle name="SAPBEXaggData 8 2 3 4 4 3" xfId="25867"/>
    <cellStyle name="SAPBEXaggData 8 2 3 4 5" xfId="25868"/>
    <cellStyle name="SAPBEXaggData 8 2 3 4 5 2" xfId="25869"/>
    <cellStyle name="SAPBEXaggData 8 2 3 4 5 3" xfId="25870"/>
    <cellStyle name="SAPBEXaggData 8 2 3 4 6" xfId="25871"/>
    <cellStyle name="SAPBEXaggData 8 2 3 4 6 2" xfId="25872"/>
    <cellStyle name="SAPBEXaggData 8 2 3 4 6 3" xfId="25873"/>
    <cellStyle name="SAPBEXaggData 8 2 3 4 7" xfId="25874"/>
    <cellStyle name="SAPBEXaggData 8 2 3 4 7 2" xfId="25875"/>
    <cellStyle name="SAPBEXaggData 8 2 3 4 8" xfId="25876"/>
    <cellStyle name="SAPBEXaggData 8 2 3 4 9" xfId="25877"/>
    <cellStyle name="SAPBEXaggData 8 2 3 5" xfId="2185"/>
    <cellStyle name="SAPBEXaggData 8 2 3 5 10" xfId="25878"/>
    <cellStyle name="SAPBEXaggData 8 2 3 5 11" xfId="25879"/>
    <cellStyle name="SAPBEXaggData 8 2 3 5 2" xfId="2186"/>
    <cellStyle name="SAPBEXaggData 8 2 3 5 2 10" xfId="25880"/>
    <cellStyle name="SAPBEXaggData 8 2 3 5 2 2" xfId="2187"/>
    <cellStyle name="SAPBEXaggData 8 2 3 5 2 2 2" xfId="25881"/>
    <cellStyle name="SAPBEXaggData 8 2 3 5 2 2 2 2" xfId="25882"/>
    <cellStyle name="SAPBEXaggData 8 2 3 5 2 2 3" xfId="25883"/>
    <cellStyle name="SAPBEXaggData 8 2 3 5 2 3" xfId="2188"/>
    <cellStyle name="SAPBEXaggData 8 2 3 5 2 3 2" xfId="25884"/>
    <cellStyle name="SAPBEXaggData 8 2 3 5 2 3 2 2" xfId="25885"/>
    <cellStyle name="SAPBEXaggData 8 2 3 5 2 3 3" xfId="25886"/>
    <cellStyle name="SAPBEXaggData 8 2 3 5 2 4" xfId="25887"/>
    <cellStyle name="SAPBEXaggData 8 2 3 5 2 4 2" xfId="25888"/>
    <cellStyle name="SAPBEXaggData 8 2 3 5 2 4 3" xfId="25889"/>
    <cellStyle name="SAPBEXaggData 8 2 3 5 2 5" xfId="25890"/>
    <cellStyle name="SAPBEXaggData 8 2 3 5 2 5 2" xfId="25891"/>
    <cellStyle name="SAPBEXaggData 8 2 3 5 2 5 3" xfId="25892"/>
    <cellStyle name="SAPBEXaggData 8 2 3 5 2 6" xfId="25893"/>
    <cellStyle name="SAPBEXaggData 8 2 3 5 2 6 2" xfId="25894"/>
    <cellStyle name="SAPBEXaggData 8 2 3 5 2 6 3" xfId="25895"/>
    <cellStyle name="SAPBEXaggData 8 2 3 5 2 7" xfId="25896"/>
    <cellStyle name="SAPBEXaggData 8 2 3 5 2 7 2" xfId="25897"/>
    <cellStyle name="SAPBEXaggData 8 2 3 5 2 8" xfId="25898"/>
    <cellStyle name="SAPBEXaggData 8 2 3 5 2 9" xfId="25899"/>
    <cellStyle name="SAPBEXaggData 8 2 3 5 3" xfId="2189"/>
    <cellStyle name="SAPBEXaggData 8 2 3 5 3 2" xfId="25900"/>
    <cellStyle name="SAPBEXaggData 8 2 3 5 3 2 2" xfId="25901"/>
    <cellStyle name="SAPBEXaggData 8 2 3 5 3 3" xfId="25902"/>
    <cellStyle name="SAPBEXaggData 8 2 3 5 4" xfId="2190"/>
    <cellStyle name="SAPBEXaggData 8 2 3 5 4 2" xfId="25903"/>
    <cellStyle name="SAPBEXaggData 8 2 3 5 4 2 2" xfId="25904"/>
    <cellStyle name="SAPBEXaggData 8 2 3 5 4 3" xfId="25905"/>
    <cellStyle name="SAPBEXaggData 8 2 3 5 5" xfId="25906"/>
    <cellStyle name="SAPBEXaggData 8 2 3 5 5 2" xfId="25907"/>
    <cellStyle name="SAPBEXaggData 8 2 3 5 5 3" xfId="25908"/>
    <cellStyle name="SAPBEXaggData 8 2 3 5 6" xfId="25909"/>
    <cellStyle name="SAPBEXaggData 8 2 3 5 6 2" xfId="25910"/>
    <cellStyle name="SAPBEXaggData 8 2 3 5 6 3" xfId="25911"/>
    <cellStyle name="SAPBEXaggData 8 2 3 5 7" xfId="25912"/>
    <cellStyle name="SAPBEXaggData 8 2 3 5 7 2" xfId="25913"/>
    <cellStyle name="SAPBEXaggData 8 2 3 5 7 3" xfId="25914"/>
    <cellStyle name="SAPBEXaggData 8 2 3 5 8" xfId="25915"/>
    <cellStyle name="SAPBEXaggData 8 2 3 5 8 2" xfId="25916"/>
    <cellStyle name="SAPBEXaggData 8 2 3 5 9" xfId="25917"/>
    <cellStyle name="SAPBEXaggData 8 2 3 6" xfId="2191"/>
    <cellStyle name="SAPBEXaggData 8 2 3 6 2" xfId="2192"/>
    <cellStyle name="SAPBEXaggData 8 2 3 6 2 2" xfId="2193"/>
    <cellStyle name="SAPBEXaggData 8 2 3 6 2 2 2" xfId="25918"/>
    <cellStyle name="SAPBEXaggData 8 2 3 6 2 2 3" xfId="25919"/>
    <cellStyle name="SAPBEXaggData 8 2 3 6 2 3" xfId="2194"/>
    <cellStyle name="SAPBEXaggData 8 2 3 6 2 3 2" xfId="25920"/>
    <cellStyle name="SAPBEXaggData 8 2 3 6 2 3 3" xfId="25921"/>
    <cellStyle name="SAPBEXaggData 8 2 3 6 2 4" xfId="25922"/>
    <cellStyle name="SAPBEXaggData 8 2 3 6 2 5" xfId="25923"/>
    <cellStyle name="SAPBEXaggData 8 2 3 6 3" xfId="2195"/>
    <cellStyle name="SAPBEXaggData 8 2 3 6 3 2" xfId="25924"/>
    <cellStyle name="SAPBEXaggData 8 2 3 6 3 3" xfId="25925"/>
    <cellStyle name="SAPBEXaggData 8 2 3 6 4" xfId="2196"/>
    <cellStyle name="SAPBEXaggData 8 2 3 6 4 2" xfId="25926"/>
    <cellStyle name="SAPBEXaggData 8 2 3 6 4 3" xfId="25927"/>
    <cellStyle name="SAPBEXaggData 8 2 3 6 5" xfId="25928"/>
    <cellStyle name="SAPBEXaggData 8 2 3 6 5 2" xfId="25929"/>
    <cellStyle name="SAPBEXaggData 8 2 3 6 6" xfId="25930"/>
    <cellStyle name="SAPBEXaggData 8 2 3 6 7" xfId="25931"/>
    <cellStyle name="SAPBEXaggData 8 2 3 7" xfId="2197"/>
    <cellStyle name="SAPBEXaggData 8 2 3 7 2" xfId="2198"/>
    <cellStyle name="SAPBEXaggData 8 2 3 7 2 2" xfId="2199"/>
    <cellStyle name="SAPBEXaggData 8 2 3 7 2 2 2" xfId="25932"/>
    <cellStyle name="SAPBEXaggData 8 2 3 7 2 2 3" xfId="25933"/>
    <cellStyle name="SAPBEXaggData 8 2 3 7 2 3" xfId="2200"/>
    <cellStyle name="SAPBEXaggData 8 2 3 7 2 3 2" xfId="25934"/>
    <cellStyle name="SAPBEXaggData 8 2 3 7 2 3 3" xfId="25935"/>
    <cellStyle name="SAPBEXaggData 8 2 3 7 2 4" xfId="25936"/>
    <cellStyle name="SAPBEXaggData 8 2 3 7 2 5" xfId="25937"/>
    <cellStyle name="SAPBEXaggData 8 2 3 7 3" xfId="2201"/>
    <cellStyle name="SAPBEXaggData 8 2 3 7 3 2" xfId="25938"/>
    <cellStyle name="SAPBEXaggData 8 2 3 7 3 3" xfId="25939"/>
    <cellStyle name="SAPBEXaggData 8 2 3 7 4" xfId="2202"/>
    <cellStyle name="SAPBEXaggData 8 2 3 7 4 2" xfId="25940"/>
    <cellStyle name="SAPBEXaggData 8 2 3 7 4 3" xfId="25941"/>
    <cellStyle name="SAPBEXaggData 8 2 3 7 5" xfId="25942"/>
    <cellStyle name="SAPBEXaggData 8 2 3 7 6" xfId="25943"/>
    <cellStyle name="SAPBEXaggData 8 2 3 8" xfId="2203"/>
    <cellStyle name="SAPBEXaggData 8 2 3 8 2" xfId="2204"/>
    <cellStyle name="SAPBEXaggData 8 2 3 8 2 2" xfId="25944"/>
    <cellStyle name="SAPBEXaggData 8 2 3 8 2 3" xfId="25945"/>
    <cellStyle name="SAPBEXaggData 8 2 3 8 3" xfId="2205"/>
    <cellStyle name="SAPBEXaggData 8 2 3 8 3 2" xfId="25946"/>
    <cellStyle name="SAPBEXaggData 8 2 3 8 3 3" xfId="25947"/>
    <cellStyle name="SAPBEXaggData 8 2 3 8 4" xfId="25948"/>
    <cellStyle name="SAPBEXaggData 8 2 3 8 5" xfId="25949"/>
    <cellStyle name="SAPBEXaggData 8 2 3 9" xfId="2206"/>
    <cellStyle name="SAPBEXaggData 8 2 3 9 2" xfId="2207"/>
    <cellStyle name="SAPBEXaggData 8 2 3 9 2 2" xfId="25950"/>
    <cellStyle name="SAPBEXaggData 8 2 3 9 2 3" xfId="25951"/>
    <cellStyle name="SAPBEXaggData 8 2 3 9 3" xfId="2208"/>
    <cellStyle name="SAPBEXaggData 8 2 3 9 3 2" xfId="25952"/>
    <cellStyle name="SAPBEXaggData 8 2 3 9 3 3" xfId="25953"/>
    <cellStyle name="SAPBEXaggData 8 2 3 9 4" xfId="25954"/>
    <cellStyle name="SAPBEXaggData 8 2 3 9 5" xfId="25955"/>
    <cellStyle name="SAPBEXaggData 8 2 4" xfId="2209"/>
    <cellStyle name="SAPBEXaggData 8 2 4 2" xfId="2210"/>
    <cellStyle name="SAPBEXaggData 8 2 4 2 2" xfId="2211"/>
    <cellStyle name="SAPBEXaggData 8 2 4 2 2 2" xfId="25956"/>
    <cellStyle name="SAPBEXaggData 8 2 4 2 2 2 2" xfId="25957"/>
    <cellStyle name="SAPBEXaggData 8 2 4 2 2 2 2 2" xfId="25958"/>
    <cellStyle name="SAPBEXaggData 8 2 4 2 2 2 3" xfId="25959"/>
    <cellStyle name="SAPBEXaggData 8 2 4 2 2 3" xfId="25960"/>
    <cellStyle name="SAPBEXaggData 8 2 4 2 2 3 2" xfId="25961"/>
    <cellStyle name="SAPBEXaggData 8 2 4 2 2 3 3" xfId="25962"/>
    <cellStyle name="SAPBEXaggData 8 2 4 2 2 4" xfId="25963"/>
    <cellStyle name="SAPBEXaggData 8 2 4 2 2 4 2" xfId="25964"/>
    <cellStyle name="SAPBEXaggData 8 2 4 2 2 4 3" xfId="25965"/>
    <cellStyle name="SAPBEXaggData 8 2 4 2 2 5" xfId="25966"/>
    <cellStyle name="SAPBEXaggData 8 2 4 2 2 5 2" xfId="25967"/>
    <cellStyle name="SAPBEXaggData 8 2 4 2 2 6" xfId="25968"/>
    <cellStyle name="SAPBEXaggData 8 2 4 2 2 7" xfId="25969"/>
    <cellStyle name="SAPBEXaggData 8 2 4 2 2 8" xfId="25970"/>
    <cellStyle name="SAPBEXaggData 8 2 4 2 2 9" xfId="25971"/>
    <cellStyle name="SAPBEXaggData 8 2 4 2 3" xfId="25972"/>
    <cellStyle name="SAPBEXaggData 8 2 4 2 3 2" xfId="25973"/>
    <cellStyle name="SAPBEXaggData 8 2 4 2 3 2 2" xfId="25974"/>
    <cellStyle name="SAPBEXaggData 8 2 4 2 3 3" xfId="25975"/>
    <cellStyle name="SAPBEXaggData 8 2 4 2 4" xfId="25976"/>
    <cellStyle name="SAPBEXaggData 8 2 4 2 4 2" xfId="25977"/>
    <cellStyle name="SAPBEXaggData 8 2 4 2 4 3" xfId="25978"/>
    <cellStyle name="SAPBEXaggData 8 2 4 2 5" xfId="25979"/>
    <cellStyle name="SAPBEXaggData 8 2 4 2 6" xfId="25980"/>
    <cellStyle name="SAPBEXaggData 8 2 4 3" xfId="2212"/>
    <cellStyle name="SAPBEXaggData 8 2 4 3 2" xfId="25981"/>
    <cellStyle name="SAPBEXaggData 8 2 4 3 2 2" xfId="25982"/>
    <cellStyle name="SAPBEXaggData 8 2 4 3 2 2 2" xfId="25983"/>
    <cellStyle name="SAPBEXaggData 8 2 4 3 2 3" xfId="25984"/>
    <cellStyle name="SAPBEXaggData 8 2 4 3 3" xfId="25985"/>
    <cellStyle name="SAPBEXaggData 8 2 4 3 3 2" xfId="25986"/>
    <cellStyle name="SAPBEXaggData 8 2 4 3 3 3" xfId="25987"/>
    <cellStyle name="SAPBEXaggData 8 2 4 3 4" xfId="25988"/>
    <cellStyle name="SAPBEXaggData 8 2 4 3 4 2" xfId="25989"/>
    <cellStyle name="SAPBEXaggData 8 2 4 3 4 3" xfId="25990"/>
    <cellStyle name="SAPBEXaggData 8 2 4 3 5" xfId="25991"/>
    <cellStyle name="SAPBEXaggData 8 2 4 3 5 2" xfId="25992"/>
    <cellStyle name="SAPBEXaggData 8 2 4 3 5 3" xfId="25993"/>
    <cellStyle name="SAPBEXaggData 8 2 4 3 6" xfId="25994"/>
    <cellStyle name="SAPBEXaggData 8 2 4 3 6 2" xfId="25995"/>
    <cellStyle name="SAPBEXaggData 8 2 4 3 7" xfId="25996"/>
    <cellStyle name="SAPBEXaggData 8 2 4 3 8" xfId="25997"/>
    <cellStyle name="SAPBEXaggData 8 2 4 3 9" xfId="25998"/>
    <cellStyle name="SAPBEXaggData 8 2 4 4" xfId="2213"/>
    <cellStyle name="SAPBEXaggData 8 2 4 4 2" xfId="25999"/>
    <cellStyle name="SAPBEXaggData 8 2 4 4 2 2" xfId="26000"/>
    <cellStyle name="SAPBEXaggData 8 2 4 4 3" xfId="26001"/>
    <cellStyle name="SAPBEXaggData 8 2 4 5" xfId="26002"/>
    <cellStyle name="SAPBEXaggData 8 2 4 5 2" xfId="26003"/>
    <cellStyle name="SAPBEXaggData 8 2 4 5 3" xfId="26004"/>
    <cellStyle name="SAPBEXaggData 8 2 4 6" xfId="26005"/>
    <cellStyle name="SAPBEXaggData 8 2 5" xfId="2214"/>
    <cellStyle name="SAPBEXaggData 8 2 5 2" xfId="2215"/>
    <cellStyle name="SAPBEXaggData 8 2 5 2 2" xfId="26006"/>
    <cellStyle name="SAPBEXaggData 8 2 5 2 2 2" xfId="26007"/>
    <cellStyle name="SAPBEXaggData 8 2 5 2 2 2 2" xfId="26008"/>
    <cellStyle name="SAPBEXaggData 8 2 5 2 2 3" xfId="26009"/>
    <cellStyle name="SAPBEXaggData 8 2 5 2 3" xfId="26010"/>
    <cellStyle name="SAPBEXaggData 8 2 5 2 3 2" xfId="26011"/>
    <cellStyle name="SAPBEXaggData 8 2 5 2 3 2 2" xfId="26012"/>
    <cellStyle name="SAPBEXaggData 8 2 5 2 3 3" xfId="26013"/>
    <cellStyle name="SAPBEXaggData 8 2 5 2 4" xfId="26014"/>
    <cellStyle name="SAPBEXaggData 8 2 5 2 4 2" xfId="26015"/>
    <cellStyle name="SAPBEXaggData 8 2 5 2 4 3" xfId="26016"/>
    <cellStyle name="SAPBEXaggData 8 2 5 2 5" xfId="26017"/>
    <cellStyle name="SAPBEXaggData 8 2 5 2 5 2" xfId="26018"/>
    <cellStyle name="SAPBEXaggData 8 2 5 2 6" xfId="26019"/>
    <cellStyle name="SAPBEXaggData 8 2 5 2 7" xfId="26020"/>
    <cellStyle name="SAPBEXaggData 8 2 5 2 8" xfId="26021"/>
    <cellStyle name="SAPBEXaggData 8 2 5 2 9" xfId="26022"/>
    <cellStyle name="SAPBEXaggData 8 2 5 3" xfId="2216"/>
    <cellStyle name="SAPBEXaggData 8 2 5 3 2" xfId="26023"/>
    <cellStyle name="SAPBEXaggData 8 2 5 3 2 2" xfId="26024"/>
    <cellStyle name="SAPBEXaggData 8 2 5 3 3" xfId="26025"/>
    <cellStyle name="SAPBEXaggData 8 2 5 4" xfId="2217"/>
    <cellStyle name="SAPBEXaggData 8 2 5 4 2" xfId="26026"/>
    <cellStyle name="SAPBEXaggData 8 2 5 4 3" xfId="26027"/>
    <cellStyle name="SAPBEXaggData 8 2 5 5" xfId="26028"/>
    <cellStyle name="SAPBEXaggData 8 2 5 6" xfId="26029"/>
    <cellStyle name="SAPBEXaggData 8 2 6" xfId="2218"/>
    <cellStyle name="SAPBEXaggData 8 2 6 10" xfId="26030"/>
    <cellStyle name="SAPBEXaggData 8 2 6 11" xfId="26031"/>
    <cellStyle name="SAPBEXaggData 8 2 6 2" xfId="2219"/>
    <cellStyle name="SAPBEXaggData 8 2 6 2 10" xfId="26032"/>
    <cellStyle name="SAPBEXaggData 8 2 6 2 2" xfId="2220"/>
    <cellStyle name="SAPBEXaggData 8 2 6 2 2 2" xfId="26033"/>
    <cellStyle name="SAPBEXaggData 8 2 6 2 2 2 2" xfId="26034"/>
    <cellStyle name="SAPBEXaggData 8 2 6 2 2 3" xfId="26035"/>
    <cellStyle name="SAPBEXaggData 8 2 6 2 3" xfId="26036"/>
    <cellStyle name="SAPBEXaggData 8 2 6 2 3 2" xfId="26037"/>
    <cellStyle name="SAPBEXaggData 8 2 6 2 3 2 2" xfId="26038"/>
    <cellStyle name="SAPBEXaggData 8 2 6 2 3 3" xfId="26039"/>
    <cellStyle name="SAPBEXaggData 8 2 6 2 4" xfId="26040"/>
    <cellStyle name="SAPBEXaggData 8 2 6 2 4 2" xfId="26041"/>
    <cellStyle name="SAPBEXaggData 8 2 6 2 4 3" xfId="26042"/>
    <cellStyle name="SAPBEXaggData 8 2 6 2 5" xfId="26043"/>
    <cellStyle name="SAPBEXaggData 8 2 6 2 5 2" xfId="26044"/>
    <cellStyle name="SAPBEXaggData 8 2 6 2 5 3" xfId="26045"/>
    <cellStyle name="SAPBEXaggData 8 2 6 2 6" xfId="26046"/>
    <cellStyle name="SAPBEXaggData 8 2 6 2 6 2" xfId="26047"/>
    <cellStyle name="SAPBEXaggData 8 2 6 2 7" xfId="26048"/>
    <cellStyle name="SAPBEXaggData 8 2 6 2 8" xfId="26049"/>
    <cellStyle name="SAPBEXaggData 8 2 6 2 9" xfId="26050"/>
    <cellStyle name="SAPBEXaggData 8 2 6 3" xfId="2221"/>
    <cellStyle name="SAPBEXaggData 8 2 6 3 2" xfId="26051"/>
    <cellStyle name="SAPBEXaggData 8 2 6 3 2 2" xfId="26052"/>
    <cellStyle name="SAPBEXaggData 8 2 6 3 3" xfId="26053"/>
    <cellStyle name="SAPBEXaggData 8 2 6 4" xfId="26054"/>
    <cellStyle name="SAPBEXaggData 8 2 6 4 2" xfId="26055"/>
    <cellStyle name="SAPBEXaggData 8 2 6 4 2 2" xfId="26056"/>
    <cellStyle name="SAPBEXaggData 8 2 6 4 3" xfId="26057"/>
    <cellStyle name="SAPBEXaggData 8 2 6 5" xfId="26058"/>
    <cellStyle name="SAPBEXaggData 8 2 6 5 2" xfId="26059"/>
    <cellStyle name="SAPBEXaggData 8 2 6 5 3" xfId="26060"/>
    <cellStyle name="SAPBEXaggData 8 2 6 6" xfId="26061"/>
    <cellStyle name="SAPBEXaggData 8 2 6 6 2" xfId="26062"/>
    <cellStyle name="SAPBEXaggData 8 2 6 6 3" xfId="26063"/>
    <cellStyle name="SAPBEXaggData 8 2 6 7" xfId="26064"/>
    <cellStyle name="SAPBEXaggData 8 2 6 7 2" xfId="26065"/>
    <cellStyle name="SAPBEXaggData 8 2 6 8" xfId="26066"/>
    <cellStyle name="SAPBEXaggData 8 2 6 9" xfId="26067"/>
    <cellStyle name="SAPBEXaggData 8 2 7" xfId="2222"/>
    <cellStyle name="SAPBEXaggData 8 2 7 10" xfId="26068"/>
    <cellStyle name="SAPBEXaggData 8 2 7 11" xfId="26069"/>
    <cellStyle name="SAPBEXaggData 8 2 7 2" xfId="2223"/>
    <cellStyle name="SAPBEXaggData 8 2 7 2 10" xfId="26070"/>
    <cellStyle name="SAPBEXaggData 8 2 7 2 2" xfId="2224"/>
    <cellStyle name="SAPBEXaggData 8 2 7 2 2 2" xfId="26071"/>
    <cellStyle name="SAPBEXaggData 8 2 7 2 2 2 2" xfId="26072"/>
    <cellStyle name="SAPBEXaggData 8 2 7 2 2 3" xfId="26073"/>
    <cellStyle name="SAPBEXaggData 8 2 7 2 3" xfId="2225"/>
    <cellStyle name="SAPBEXaggData 8 2 7 2 3 2" xfId="26074"/>
    <cellStyle name="SAPBEXaggData 8 2 7 2 3 2 2" xfId="26075"/>
    <cellStyle name="SAPBEXaggData 8 2 7 2 3 3" xfId="26076"/>
    <cellStyle name="SAPBEXaggData 8 2 7 2 4" xfId="26077"/>
    <cellStyle name="SAPBEXaggData 8 2 7 2 4 2" xfId="26078"/>
    <cellStyle name="SAPBEXaggData 8 2 7 2 4 3" xfId="26079"/>
    <cellStyle name="SAPBEXaggData 8 2 7 2 5" xfId="26080"/>
    <cellStyle name="SAPBEXaggData 8 2 7 2 5 2" xfId="26081"/>
    <cellStyle name="SAPBEXaggData 8 2 7 2 5 3" xfId="26082"/>
    <cellStyle name="SAPBEXaggData 8 2 7 2 6" xfId="26083"/>
    <cellStyle name="SAPBEXaggData 8 2 7 2 6 2" xfId="26084"/>
    <cellStyle name="SAPBEXaggData 8 2 7 2 6 3" xfId="26085"/>
    <cellStyle name="SAPBEXaggData 8 2 7 2 7" xfId="26086"/>
    <cellStyle name="SAPBEXaggData 8 2 7 2 7 2" xfId="26087"/>
    <cellStyle name="SAPBEXaggData 8 2 7 2 8" xfId="26088"/>
    <cellStyle name="SAPBEXaggData 8 2 7 2 9" xfId="26089"/>
    <cellStyle name="SAPBEXaggData 8 2 7 3" xfId="2226"/>
    <cellStyle name="SAPBEXaggData 8 2 7 3 2" xfId="26090"/>
    <cellStyle name="SAPBEXaggData 8 2 7 3 2 2" xfId="26091"/>
    <cellStyle name="SAPBEXaggData 8 2 7 3 3" xfId="26092"/>
    <cellStyle name="SAPBEXaggData 8 2 7 4" xfId="2227"/>
    <cellStyle name="SAPBEXaggData 8 2 7 4 2" xfId="26093"/>
    <cellStyle name="SAPBEXaggData 8 2 7 4 2 2" xfId="26094"/>
    <cellStyle name="SAPBEXaggData 8 2 7 4 3" xfId="26095"/>
    <cellStyle name="SAPBEXaggData 8 2 7 5" xfId="26096"/>
    <cellStyle name="SAPBEXaggData 8 2 7 5 2" xfId="26097"/>
    <cellStyle name="SAPBEXaggData 8 2 7 5 3" xfId="26098"/>
    <cellStyle name="SAPBEXaggData 8 2 7 6" xfId="26099"/>
    <cellStyle name="SAPBEXaggData 8 2 7 6 2" xfId="26100"/>
    <cellStyle name="SAPBEXaggData 8 2 7 6 3" xfId="26101"/>
    <cellStyle name="SAPBEXaggData 8 2 7 7" xfId="26102"/>
    <cellStyle name="SAPBEXaggData 8 2 7 7 2" xfId="26103"/>
    <cellStyle name="SAPBEXaggData 8 2 7 7 3" xfId="26104"/>
    <cellStyle name="SAPBEXaggData 8 2 7 8" xfId="26105"/>
    <cellStyle name="SAPBEXaggData 8 2 7 8 2" xfId="26106"/>
    <cellStyle name="SAPBEXaggData 8 2 7 9" xfId="26107"/>
    <cellStyle name="SAPBEXaggData 8 2 8" xfId="2228"/>
    <cellStyle name="SAPBEXaggData 8 2 8 2" xfId="2229"/>
    <cellStyle name="SAPBEXaggData 8 2 8 2 2" xfId="2230"/>
    <cellStyle name="SAPBEXaggData 8 2 8 2 2 2" xfId="26108"/>
    <cellStyle name="SAPBEXaggData 8 2 8 2 2 3" xfId="26109"/>
    <cellStyle name="SAPBEXaggData 8 2 8 2 3" xfId="2231"/>
    <cellStyle name="SAPBEXaggData 8 2 8 2 3 2" xfId="26110"/>
    <cellStyle name="SAPBEXaggData 8 2 8 2 3 3" xfId="26111"/>
    <cellStyle name="SAPBEXaggData 8 2 8 2 4" xfId="26112"/>
    <cellStyle name="SAPBEXaggData 8 2 8 2 5" xfId="26113"/>
    <cellStyle name="SAPBEXaggData 8 2 8 3" xfId="2232"/>
    <cellStyle name="SAPBEXaggData 8 2 8 3 2" xfId="26114"/>
    <cellStyle name="SAPBEXaggData 8 2 8 3 3" xfId="26115"/>
    <cellStyle name="SAPBEXaggData 8 2 8 4" xfId="2233"/>
    <cellStyle name="SAPBEXaggData 8 2 8 4 2" xfId="26116"/>
    <cellStyle name="SAPBEXaggData 8 2 8 4 3" xfId="26117"/>
    <cellStyle name="SAPBEXaggData 8 2 8 5" xfId="26118"/>
    <cellStyle name="SAPBEXaggData 8 2 8 5 2" xfId="26119"/>
    <cellStyle name="SAPBEXaggData 8 2 8 6" xfId="26120"/>
    <cellStyle name="SAPBEXaggData 8 2 8 7" xfId="26121"/>
    <cellStyle name="SAPBEXaggData 8 2 9" xfId="2234"/>
    <cellStyle name="SAPBEXaggData 8 2 9 2" xfId="2235"/>
    <cellStyle name="SAPBEXaggData 8 2 9 2 2" xfId="2236"/>
    <cellStyle name="SAPBEXaggData 8 2 9 2 2 2" xfId="26122"/>
    <cellStyle name="SAPBEXaggData 8 2 9 2 2 3" xfId="26123"/>
    <cellStyle name="SAPBEXaggData 8 2 9 2 3" xfId="2237"/>
    <cellStyle name="SAPBEXaggData 8 2 9 2 3 2" xfId="26124"/>
    <cellStyle name="SAPBEXaggData 8 2 9 2 3 3" xfId="26125"/>
    <cellStyle name="SAPBEXaggData 8 2 9 2 4" xfId="26126"/>
    <cellStyle name="SAPBEXaggData 8 2 9 2 5" xfId="26127"/>
    <cellStyle name="SAPBEXaggData 8 2 9 3" xfId="2238"/>
    <cellStyle name="SAPBEXaggData 8 2 9 3 2" xfId="26128"/>
    <cellStyle name="SAPBEXaggData 8 2 9 3 3" xfId="26129"/>
    <cellStyle name="SAPBEXaggData 8 2 9 4" xfId="2239"/>
    <cellStyle name="SAPBEXaggData 8 2 9 4 2" xfId="26130"/>
    <cellStyle name="SAPBEXaggData 8 2 9 4 3" xfId="26131"/>
    <cellStyle name="SAPBEXaggData 8 2 9 5" xfId="26132"/>
    <cellStyle name="SAPBEXaggData 8 2 9 6" xfId="26133"/>
    <cellStyle name="SAPBEXaggData 8 3" xfId="26134"/>
    <cellStyle name="SAPBEXaggData 8 3 2" xfId="26135"/>
    <cellStyle name="SAPBEXaggData 8 3 3" xfId="26136"/>
    <cellStyle name="SAPBEXaggData 8 4" xfId="26137"/>
    <cellStyle name="SAPBEXaggData 9" xfId="2240"/>
    <cellStyle name="SAPBEXaggData 9 2" xfId="2241"/>
    <cellStyle name="SAPBEXaggData 9 2 10" xfId="2242"/>
    <cellStyle name="SAPBEXaggData 9 2 10 2" xfId="2243"/>
    <cellStyle name="SAPBEXaggData 9 2 10 2 2" xfId="26138"/>
    <cellStyle name="SAPBEXaggData 9 2 10 2 3" xfId="26139"/>
    <cellStyle name="SAPBEXaggData 9 2 10 3" xfId="2244"/>
    <cellStyle name="SAPBEXaggData 9 2 10 3 2" xfId="26140"/>
    <cellStyle name="SAPBEXaggData 9 2 10 3 3" xfId="26141"/>
    <cellStyle name="SAPBEXaggData 9 2 10 4" xfId="26142"/>
    <cellStyle name="SAPBEXaggData 9 2 10 5" xfId="26143"/>
    <cellStyle name="SAPBEXaggData 9 2 11" xfId="2245"/>
    <cellStyle name="SAPBEXaggData 9 2 11 2" xfId="2246"/>
    <cellStyle name="SAPBEXaggData 9 2 11 2 2" xfId="26144"/>
    <cellStyle name="SAPBEXaggData 9 2 11 2 3" xfId="26145"/>
    <cellStyle name="SAPBEXaggData 9 2 11 3" xfId="2247"/>
    <cellStyle name="SAPBEXaggData 9 2 11 3 2" xfId="26146"/>
    <cellStyle name="SAPBEXaggData 9 2 11 3 3" xfId="26147"/>
    <cellStyle name="SAPBEXaggData 9 2 11 4" xfId="26148"/>
    <cellStyle name="SAPBEXaggData 9 2 11 5" xfId="26149"/>
    <cellStyle name="SAPBEXaggData 9 2 12" xfId="2248"/>
    <cellStyle name="SAPBEXaggData 9 2 12 2" xfId="2249"/>
    <cellStyle name="SAPBEXaggData 9 2 12 2 2" xfId="26150"/>
    <cellStyle name="SAPBEXaggData 9 2 12 2 3" xfId="26151"/>
    <cellStyle name="SAPBEXaggData 9 2 12 3" xfId="2250"/>
    <cellStyle name="SAPBEXaggData 9 2 12 3 2" xfId="26152"/>
    <cellStyle name="SAPBEXaggData 9 2 12 3 3" xfId="26153"/>
    <cellStyle name="SAPBEXaggData 9 2 12 4" xfId="26154"/>
    <cellStyle name="SAPBEXaggData 9 2 12 5" xfId="26155"/>
    <cellStyle name="SAPBEXaggData 9 2 13" xfId="26156"/>
    <cellStyle name="SAPBEXaggData 9 2 13 2" xfId="26157"/>
    <cellStyle name="SAPBEXaggData 9 2 13 3" xfId="26158"/>
    <cellStyle name="SAPBEXaggData 9 2 14" xfId="26159"/>
    <cellStyle name="SAPBEXaggData 9 2 2" xfId="2251"/>
    <cellStyle name="SAPBEXaggData 9 2 2 10" xfId="2252"/>
    <cellStyle name="SAPBEXaggData 9 2 2 10 2" xfId="2253"/>
    <cellStyle name="SAPBEXaggData 9 2 2 10 2 2" xfId="26160"/>
    <cellStyle name="SAPBEXaggData 9 2 2 10 2 3" xfId="26161"/>
    <cellStyle name="SAPBEXaggData 9 2 2 10 3" xfId="2254"/>
    <cellStyle name="SAPBEXaggData 9 2 2 10 3 2" xfId="26162"/>
    <cellStyle name="SAPBEXaggData 9 2 2 10 3 3" xfId="26163"/>
    <cellStyle name="SAPBEXaggData 9 2 2 10 4" xfId="26164"/>
    <cellStyle name="SAPBEXaggData 9 2 2 10 5" xfId="26165"/>
    <cellStyle name="SAPBEXaggData 9 2 2 11" xfId="26166"/>
    <cellStyle name="SAPBEXaggData 9 2 2 11 2" xfId="26167"/>
    <cellStyle name="SAPBEXaggData 9 2 2 11 3" xfId="26168"/>
    <cellStyle name="SAPBEXaggData 9 2 2 12" xfId="26169"/>
    <cellStyle name="SAPBEXaggData 9 2 2 2" xfId="2255"/>
    <cellStyle name="SAPBEXaggData 9 2 2 2 2" xfId="2256"/>
    <cellStyle name="SAPBEXaggData 9 2 2 2 2 2" xfId="2257"/>
    <cellStyle name="SAPBEXaggData 9 2 2 2 2 2 2" xfId="26170"/>
    <cellStyle name="SAPBEXaggData 9 2 2 2 2 2 2 2" xfId="26171"/>
    <cellStyle name="SAPBEXaggData 9 2 2 2 2 2 2 2 2" xfId="26172"/>
    <cellStyle name="SAPBEXaggData 9 2 2 2 2 2 2 3" xfId="26173"/>
    <cellStyle name="SAPBEXaggData 9 2 2 2 2 2 3" xfId="26174"/>
    <cellStyle name="SAPBEXaggData 9 2 2 2 2 2 3 2" xfId="26175"/>
    <cellStyle name="SAPBEXaggData 9 2 2 2 2 2 3 3" xfId="26176"/>
    <cellStyle name="SAPBEXaggData 9 2 2 2 2 2 4" xfId="26177"/>
    <cellStyle name="SAPBEXaggData 9 2 2 2 2 2 4 2" xfId="26178"/>
    <cellStyle name="SAPBEXaggData 9 2 2 2 2 2 4 3" xfId="26179"/>
    <cellStyle name="SAPBEXaggData 9 2 2 2 2 2 5" xfId="26180"/>
    <cellStyle name="SAPBEXaggData 9 2 2 2 2 2 5 2" xfId="26181"/>
    <cellStyle name="SAPBEXaggData 9 2 2 2 2 2 6" xfId="26182"/>
    <cellStyle name="SAPBEXaggData 9 2 2 2 2 2 7" xfId="26183"/>
    <cellStyle name="SAPBEXaggData 9 2 2 2 2 2 8" xfId="26184"/>
    <cellStyle name="SAPBEXaggData 9 2 2 2 2 2 9" xfId="26185"/>
    <cellStyle name="SAPBEXaggData 9 2 2 2 2 3" xfId="26186"/>
    <cellStyle name="SAPBEXaggData 9 2 2 2 2 3 2" xfId="26187"/>
    <cellStyle name="SAPBEXaggData 9 2 2 2 2 3 2 2" xfId="26188"/>
    <cellStyle name="SAPBEXaggData 9 2 2 2 2 3 3" xfId="26189"/>
    <cellStyle name="SAPBEXaggData 9 2 2 2 2 4" xfId="26190"/>
    <cellStyle name="SAPBEXaggData 9 2 2 2 2 4 2" xfId="26191"/>
    <cellStyle name="SAPBEXaggData 9 2 2 2 2 4 3" xfId="26192"/>
    <cellStyle name="SAPBEXaggData 9 2 2 2 2 5" xfId="26193"/>
    <cellStyle name="SAPBEXaggData 9 2 2 2 2 6" xfId="26194"/>
    <cellStyle name="SAPBEXaggData 9 2 2 2 3" xfId="2258"/>
    <cellStyle name="SAPBEXaggData 9 2 2 2 3 2" xfId="26195"/>
    <cellStyle name="SAPBEXaggData 9 2 2 2 3 2 2" xfId="26196"/>
    <cellStyle name="SAPBEXaggData 9 2 2 2 3 2 2 2" xfId="26197"/>
    <cellStyle name="SAPBEXaggData 9 2 2 2 3 2 3" xfId="26198"/>
    <cellStyle name="SAPBEXaggData 9 2 2 2 3 3" xfId="26199"/>
    <cellStyle name="SAPBEXaggData 9 2 2 2 3 3 2" xfId="26200"/>
    <cellStyle name="SAPBEXaggData 9 2 2 2 3 3 3" xfId="26201"/>
    <cellStyle name="SAPBEXaggData 9 2 2 2 3 4" xfId="26202"/>
    <cellStyle name="SAPBEXaggData 9 2 2 2 3 4 2" xfId="26203"/>
    <cellStyle name="SAPBEXaggData 9 2 2 2 3 4 3" xfId="26204"/>
    <cellStyle name="SAPBEXaggData 9 2 2 2 3 5" xfId="26205"/>
    <cellStyle name="SAPBEXaggData 9 2 2 2 3 5 2" xfId="26206"/>
    <cellStyle name="SAPBEXaggData 9 2 2 2 3 5 3" xfId="26207"/>
    <cellStyle name="SAPBEXaggData 9 2 2 2 3 6" xfId="26208"/>
    <cellStyle name="SAPBEXaggData 9 2 2 2 3 6 2" xfId="26209"/>
    <cellStyle name="SAPBEXaggData 9 2 2 2 3 7" xfId="26210"/>
    <cellStyle name="SAPBEXaggData 9 2 2 2 3 8" xfId="26211"/>
    <cellStyle name="SAPBEXaggData 9 2 2 2 3 9" xfId="26212"/>
    <cellStyle name="SAPBEXaggData 9 2 2 2 4" xfId="2259"/>
    <cellStyle name="SAPBEXaggData 9 2 2 2 4 2" xfId="26213"/>
    <cellStyle name="SAPBEXaggData 9 2 2 2 4 2 2" xfId="26214"/>
    <cellStyle name="SAPBEXaggData 9 2 2 2 4 3" xfId="26215"/>
    <cellStyle name="SAPBEXaggData 9 2 2 2 5" xfId="26216"/>
    <cellStyle name="SAPBEXaggData 9 2 2 2 5 2" xfId="26217"/>
    <cellStyle name="SAPBEXaggData 9 2 2 2 5 3" xfId="26218"/>
    <cellStyle name="SAPBEXaggData 9 2 2 2 6" xfId="26219"/>
    <cellStyle name="SAPBEXaggData 9 2 2 3" xfId="2260"/>
    <cellStyle name="SAPBEXaggData 9 2 2 3 2" xfId="2261"/>
    <cellStyle name="SAPBEXaggData 9 2 2 3 2 2" xfId="26220"/>
    <cellStyle name="SAPBEXaggData 9 2 2 3 2 2 2" xfId="26221"/>
    <cellStyle name="SAPBEXaggData 9 2 2 3 2 2 2 2" xfId="26222"/>
    <cellStyle name="SAPBEXaggData 9 2 2 3 2 2 3" xfId="26223"/>
    <cellStyle name="SAPBEXaggData 9 2 2 3 2 3" xfId="26224"/>
    <cellStyle name="SAPBEXaggData 9 2 2 3 2 3 2" xfId="26225"/>
    <cellStyle name="SAPBEXaggData 9 2 2 3 2 3 2 2" xfId="26226"/>
    <cellStyle name="SAPBEXaggData 9 2 2 3 2 3 3" xfId="26227"/>
    <cellStyle name="SAPBEXaggData 9 2 2 3 2 4" xfId="26228"/>
    <cellStyle name="SAPBEXaggData 9 2 2 3 2 4 2" xfId="26229"/>
    <cellStyle name="SAPBEXaggData 9 2 2 3 2 4 3" xfId="26230"/>
    <cellStyle name="SAPBEXaggData 9 2 2 3 2 5" xfId="26231"/>
    <cellStyle name="SAPBEXaggData 9 2 2 3 2 5 2" xfId="26232"/>
    <cellStyle name="SAPBEXaggData 9 2 2 3 2 6" xfId="26233"/>
    <cellStyle name="SAPBEXaggData 9 2 2 3 2 7" xfId="26234"/>
    <cellStyle name="SAPBEXaggData 9 2 2 3 2 8" xfId="26235"/>
    <cellStyle name="SAPBEXaggData 9 2 2 3 2 9" xfId="26236"/>
    <cellStyle name="SAPBEXaggData 9 2 2 3 3" xfId="2262"/>
    <cellStyle name="SAPBEXaggData 9 2 2 3 3 2" xfId="26237"/>
    <cellStyle name="SAPBEXaggData 9 2 2 3 3 2 2" xfId="26238"/>
    <cellStyle name="SAPBEXaggData 9 2 2 3 3 3" xfId="26239"/>
    <cellStyle name="SAPBEXaggData 9 2 2 3 4" xfId="2263"/>
    <cellStyle name="SAPBEXaggData 9 2 2 3 4 2" xfId="26240"/>
    <cellStyle name="SAPBEXaggData 9 2 2 3 4 3" xfId="26241"/>
    <cellStyle name="SAPBEXaggData 9 2 2 3 5" xfId="26242"/>
    <cellStyle name="SAPBEXaggData 9 2 2 3 6" xfId="26243"/>
    <cellStyle name="SAPBEXaggData 9 2 2 4" xfId="2264"/>
    <cellStyle name="SAPBEXaggData 9 2 2 4 10" xfId="26244"/>
    <cellStyle name="SAPBEXaggData 9 2 2 4 11" xfId="26245"/>
    <cellStyle name="SAPBEXaggData 9 2 2 4 2" xfId="2265"/>
    <cellStyle name="SAPBEXaggData 9 2 2 4 2 10" xfId="26246"/>
    <cellStyle name="SAPBEXaggData 9 2 2 4 2 2" xfId="2266"/>
    <cellStyle name="SAPBEXaggData 9 2 2 4 2 2 2" xfId="26247"/>
    <cellStyle name="SAPBEXaggData 9 2 2 4 2 2 2 2" xfId="26248"/>
    <cellStyle name="SAPBEXaggData 9 2 2 4 2 2 3" xfId="26249"/>
    <cellStyle name="SAPBEXaggData 9 2 2 4 2 3" xfId="26250"/>
    <cellStyle name="SAPBEXaggData 9 2 2 4 2 3 2" xfId="26251"/>
    <cellStyle name="SAPBEXaggData 9 2 2 4 2 3 2 2" xfId="26252"/>
    <cellStyle name="SAPBEXaggData 9 2 2 4 2 3 3" xfId="26253"/>
    <cellStyle name="SAPBEXaggData 9 2 2 4 2 4" xfId="26254"/>
    <cellStyle name="SAPBEXaggData 9 2 2 4 2 4 2" xfId="26255"/>
    <cellStyle name="SAPBEXaggData 9 2 2 4 2 4 3" xfId="26256"/>
    <cellStyle name="SAPBEXaggData 9 2 2 4 2 5" xfId="26257"/>
    <cellStyle name="SAPBEXaggData 9 2 2 4 2 5 2" xfId="26258"/>
    <cellStyle name="SAPBEXaggData 9 2 2 4 2 5 3" xfId="26259"/>
    <cellStyle name="SAPBEXaggData 9 2 2 4 2 6" xfId="26260"/>
    <cellStyle name="SAPBEXaggData 9 2 2 4 2 6 2" xfId="26261"/>
    <cellStyle name="SAPBEXaggData 9 2 2 4 2 7" xfId="26262"/>
    <cellStyle name="SAPBEXaggData 9 2 2 4 2 8" xfId="26263"/>
    <cellStyle name="SAPBEXaggData 9 2 2 4 2 9" xfId="26264"/>
    <cellStyle name="SAPBEXaggData 9 2 2 4 3" xfId="2267"/>
    <cellStyle name="SAPBEXaggData 9 2 2 4 3 2" xfId="26265"/>
    <cellStyle name="SAPBEXaggData 9 2 2 4 3 2 2" xfId="26266"/>
    <cellStyle name="SAPBEXaggData 9 2 2 4 3 3" xfId="26267"/>
    <cellStyle name="SAPBEXaggData 9 2 2 4 4" xfId="26268"/>
    <cellStyle name="SAPBEXaggData 9 2 2 4 4 2" xfId="26269"/>
    <cellStyle name="SAPBEXaggData 9 2 2 4 4 2 2" xfId="26270"/>
    <cellStyle name="SAPBEXaggData 9 2 2 4 4 3" xfId="26271"/>
    <cellStyle name="SAPBEXaggData 9 2 2 4 5" xfId="26272"/>
    <cellStyle name="SAPBEXaggData 9 2 2 4 5 2" xfId="26273"/>
    <cellStyle name="SAPBEXaggData 9 2 2 4 5 3" xfId="26274"/>
    <cellStyle name="SAPBEXaggData 9 2 2 4 6" xfId="26275"/>
    <cellStyle name="SAPBEXaggData 9 2 2 4 6 2" xfId="26276"/>
    <cellStyle name="SAPBEXaggData 9 2 2 4 6 3" xfId="26277"/>
    <cellStyle name="SAPBEXaggData 9 2 2 4 7" xfId="26278"/>
    <cellStyle name="SAPBEXaggData 9 2 2 4 7 2" xfId="26279"/>
    <cellStyle name="SAPBEXaggData 9 2 2 4 8" xfId="26280"/>
    <cellStyle name="SAPBEXaggData 9 2 2 4 9" xfId="26281"/>
    <cellStyle name="SAPBEXaggData 9 2 2 5" xfId="2268"/>
    <cellStyle name="SAPBEXaggData 9 2 2 5 10" xfId="26282"/>
    <cellStyle name="SAPBEXaggData 9 2 2 5 11" xfId="26283"/>
    <cellStyle name="SAPBEXaggData 9 2 2 5 2" xfId="2269"/>
    <cellStyle name="SAPBEXaggData 9 2 2 5 2 10" xfId="26284"/>
    <cellStyle name="SAPBEXaggData 9 2 2 5 2 2" xfId="2270"/>
    <cellStyle name="SAPBEXaggData 9 2 2 5 2 2 2" xfId="26285"/>
    <cellStyle name="SAPBEXaggData 9 2 2 5 2 2 2 2" xfId="26286"/>
    <cellStyle name="SAPBEXaggData 9 2 2 5 2 2 3" xfId="26287"/>
    <cellStyle name="SAPBEXaggData 9 2 2 5 2 3" xfId="2271"/>
    <cellStyle name="SAPBEXaggData 9 2 2 5 2 3 2" xfId="26288"/>
    <cellStyle name="SAPBEXaggData 9 2 2 5 2 3 2 2" xfId="26289"/>
    <cellStyle name="SAPBEXaggData 9 2 2 5 2 3 3" xfId="26290"/>
    <cellStyle name="SAPBEXaggData 9 2 2 5 2 4" xfId="26291"/>
    <cellStyle name="SAPBEXaggData 9 2 2 5 2 4 2" xfId="26292"/>
    <cellStyle name="SAPBEXaggData 9 2 2 5 2 4 3" xfId="26293"/>
    <cellStyle name="SAPBEXaggData 9 2 2 5 2 5" xfId="26294"/>
    <cellStyle name="SAPBEXaggData 9 2 2 5 2 5 2" xfId="26295"/>
    <cellStyle name="SAPBEXaggData 9 2 2 5 2 5 3" xfId="26296"/>
    <cellStyle name="SAPBEXaggData 9 2 2 5 2 6" xfId="26297"/>
    <cellStyle name="SAPBEXaggData 9 2 2 5 2 6 2" xfId="26298"/>
    <cellStyle name="SAPBEXaggData 9 2 2 5 2 6 3" xfId="26299"/>
    <cellStyle name="SAPBEXaggData 9 2 2 5 2 7" xfId="26300"/>
    <cellStyle name="SAPBEXaggData 9 2 2 5 2 7 2" xfId="26301"/>
    <cellStyle name="SAPBEXaggData 9 2 2 5 2 8" xfId="26302"/>
    <cellStyle name="SAPBEXaggData 9 2 2 5 2 9" xfId="26303"/>
    <cellStyle name="SAPBEXaggData 9 2 2 5 3" xfId="2272"/>
    <cellStyle name="SAPBEXaggData 9 2 2 5 3 2" xfId="26304"/>
    <cellStyle name="SAPBEXaggData 9 2 2 5 3 2 2" xfId="26305"/>
    <cellStyle name="SAPBEXaggData 9 2 2 5 3 3" xfId="26306"/>
    <cellStyle name="SAPBEXaggData 9 2 2 5 4" xfId="2273"/>
    <cellStyle name="SAPBEXaggData 9 2 2 5 4 2" xfId="26307"/>
    <cellStyle name="SAPBEXaggData 9 2 2 5 4 2 2" xfId="26308"/>
    <cellStyle name="SAPBEXaggData 9 2 2 5 4 3" xfId="26309"/>
    <cellStyle name="SAPBEXaggData 9 2 2 5 5" xfId="26310"/>
    <cellStyle name="SAPBEXaggData 9 2 2 5 5 2" xfId="26311"/>
    <cellStyle name="SAPBEXaggData 9 2 2 5 5 3" xfId="26312"/>
    <cellStyle name="SAPBEXaggData 9 2 2 5 6" xfId="26313"/>
    <cellStyle name="SAPBEXaggData 9 2 2 5 6 2" xfId="26314"/>
    <cellStyle name="SAPBEXaggData 9 2 2 5 6 3" xfId="26315"/>
    <cellStyle name="SAPBEXaggData 9 2 2 5 7" xfId="26316"/>
    <cellStyle name="SAPBEXaggData 9 2 2 5 7 2" xfId="26317"/>
    <cellStyle name="SAPBEXaggData 9 2 2 5 7 3" xfId="26318"/>
    <cellStyle name="SAPBEXaggData 9 2 2 5 8" xfId="26319"/>
    <cellStyle name="SAPBEXaggData 9 2 2 5 8 2" xfId="26320"/>
    <cellStyle name="SAPBEXaggData 9 2 2 5 9" xfId="26321"/>
    <cellStyle name="SAPBEXaggData 9 2 2 6" xfId="2274"/>
    <cellStyle name="SAPBEXaggData 9 2 2 6 2" xfId="2275"/>
    <cellStyle name="SAPBEXaggData 9 2 2 6 2 2" xfId="2276"/>
    <cellStyle name="SAPBEXaggData 9 2 2 6 2 2 2" xfId="26322"/>
    <cellStyle name="SAPBEXaggData 9 2 2 6 2 2 3" xfId="26323"/>
    <cellStyle name="SAPBEXaggData 9 2 2 6 2 3" xfId="2277"/>
    <cellStyle name="SAPBEXaggData 9 2 2 6 2 3 2" xfId="26324"/>
    <cellStyle name="SAPBEXaggData 9 2 2 6 2 3 3" xfId="26325"/>
    <cellStyle name="SAPBEXaggData 9 2 2 6 2 4" xfId="26326"/>
    <cellStyle name="SAPBEXaggData 9 2 2 6 2 5" xfId="26327"/>
    <cellStyle name="SAPBEXaggData 9 2 2 6 3" xfId="2278"/>
    <cellStyle name="SAPBEXaggData 9 2 2 6 3 2" xfId="26328"/>
    <cellStyle name="SAPBEXaggData 9 2 2 6 3 3" xfId="26329"/>
    <cellStyle name="SAPBEXaggData 9 2 2 6 4" xfId="2279"/>
    <cellStyle name="SAPBEXaggData 9 2 2 6 4 2" xfId="26330"/>
    <cellStyle name="SAPBEXaggData 9 2 2 6 4 3" xfId="26331"/>
    <cellStyle name="SAPBEXaggData 9 2 2 6 5" xfId="26332"/>
    <cellStyle name="SAPBEXaggData 9 2 2 6 5 2" xfId="26333"/>
    <cellStyle name="SAPBEXaggData 9 2 2 6 6" xfId="26334"/>
    <cellStyle name="SAPBEXaggData 9 2 2 6 7" xfId="26335"/>
    <cellStyle name="SAPBEXaggData 9 2 2 7" xfId="2280"/>
    <cellStyle name="SAPBEXaggData 9 2 2 7 2" xfId="2281"/>
    <cellStyle name="SAPBEXaggData 9 2 2 7 2 2" xfId="2282"/>
    <cellStyle name="SAPBEXaggData 9 2 2 7 2 2 2" xfId="26336"/>
    <cellStyle name="SAPBEXaggData 9 2 2 7 2 2 3" xfId="26337"/>
    <cellStyle name="SAPBEXaggData 9 2 2 7 2 3" xfId="2283"/>
    <cellStyle name="SAPBEXaggData 9 2 2 7 2 3 2" xfId="26338"/>
    <cellStyle name="SAPBEXaggData 9 2 2 7 2 3 3" xfId="26339"/>
    <cellStyle name="SAPBEXaggData 9 2 2 7 2 4" xfId="26340"/>
    <cellStyle name="SAPBEXaggData 9 2 2 7 2 5" xfId="26341"/>
    <cellStyle name="SAPBEXaggData 9 2 2 7 3" xfId="2284"/>
    <cellStyle name="SAPBEXaggData 9 2 2 7 3 2" xfId="26342"/>
    <cellStyle name="SAPBEXaggData 9 2 2 7 3 3" xfId="26343"/>
    <cellStyle name="SAPBEXaggData 9 2 2 7 4" xfId="2285"/>
    <cellStyle name="SAPBEXaggData 9 2 2 7 4 2" xfId="26344"/>
    <cellStyle name="SAPBEXaggData 9 2 2 7 4 3" xfId="26345"/>
    <cellStyle name="SAPBEXaggData 9 2 2 7 5" xfId="26346"/>
    <cellStyle name="SAPBEXaggData 9 2 2 7 6" xfId="26347"/>
    <cellStyle name="SAPBEXaggData 9 2 2 8" xfId="2286"/>
    <cellStyle name="SAPBEXaggData 9 2 2 8 2" xfId="2287"/>
    <cellStyle name="SAPBEXaggData 9 2 2 8 2 2" xfId="26348"/>
    <cellStyle name="SAPBEXaggData 9 2 2 8 2 3" xfId="26349"/>
    <cellStyle name="SAPBEXaggData 9 2 2 8 3" xfId="2288"/>
    <cellStyle name="SAPBEXaggData 9 2 2 8 3 2" xfId="26350"/>
    <cellStyle name="SAPBEXaggData 9 2 2 8 3 3" xfId="26351"/>
    <cellStyle name="SAPBEXaggData 9 2 2 8 4" xfId="26352"/>
    <cellStyle name="SAPBEXaggData 9 2 2 8 5" xfId="26353"/>
    <cellStyle name="SAPBEXaggData 9 2 2 9" xfId="2289"/>
    <cellStyle name="SAPBEXaggData 9 2 2 9 2" xfId="2290"/>
    <cellStyle name="SAPBEXaggData 9 2 2 9 2 2" xfId="26354"/>
    <cellStyle name="SAPBEXaggData 9 2 2 9 2 3" xfId="26355"/>
    <cellStyle name="SAPBEXaggData 9 2 2 9 3" xfId="2291"/>
    <cellStyle name="SAPBEXaggData 9 2 2 9 3 2" xfId="26356"/>
    <cellStyle name="SAPBEXaggData 9 2 2 9 3 3" xfId="26357"/>
    <cellStyle name="SAPBEXaggData 9 2 2 9 4" xfId="26358"/>
    <cellStyle name="SAPBEXaggData 9 2 2 9 5" xfId="26359"/>
    <cellStyle name="SAPBEXaggData 9 2 3" xfId="2292"/>
    <cellStyle name="SAPBEXaggData 9 2 3 10" xfId="2293"/>
    <cellStyle name="SAPBEXaggData 9 2 3 10 2" xfId="2294"/>
    <cellStyle name="SAPBEXaggData 9 2 3 10 2 2" xfId="26360"/>
    <cellStyle name="SAPBEXaggData 9 2 3 10 2 3" xfId="26361"/>
    <cellStyle name="SAPBEXaggData 9 2 3 10 3" xfId="2295"/>
    <cellStyle name="SAPBEXaggData 9 2 3 10 3 2" xfId="26362"/>
    <cellStyle name="SAPBEXaggData 9 2 3 10 3 3" xfId="26363"/>
    <cellStyle name="SAPBEXaggData 9 2 3 10 4" xfId="26364"/>
    <cellStyle name="SAPBEXaggData 9 2 3 10 5" xfId="26365"/>
    <cellStyle name="SAPBEXaggData 9 2 3 11" xfId="26366"/>
    <cellStyle name="SAPBEXaggData 9 2 3 11 2" xfId="26367"/>
    <cellStyle name="SAPBEXaggData 9 2 3 11 3" xfId="26368"/>
    <cellStyle name="SAPBEXaggData 9 2 3 12" xfId="26369"/>
    <cellStyle name="SAPBEXaggData 9 2 3 2" xfId="2296"/>
    <cellStyle name="SAPBEXaggData 9 2 3 2 2" xfId="2297"/>
    <cellStyle name="SAPBEXaggData 9 2 3 2 2 2" xfId="2298"/>
    <cellStyle name="SAPBEXaggData 9 2 3 2 2 2 2" xfId="26370"/>
    <cellStyle name="SAPBEXaggData 9 2 3 2 2 2 2 2" xfId="26371"/>
    <cellStyle name="SAPBEXaggData 9 2 3 2 2 2 2 2 2" xfId="26372"/>
    <cellStyle name="SAPBEXaggData 9 2 3 2 2 2 2 3" xfId="26373"/>
    <cellStyle name="SAPBEXaggData 9 2 3 2 2 2 3" xfId="26374"/>
    <cellStyle name="SAPBEXaggData 9 2 3 2 2 2 3 2" xfId="26375"/>
    <cellStyle name="SAPBEXaggData 9 2 3 2 2 2 3 3" xfId="26376"/>
    <cellStyle name="SAPBEXaggData 9 2 3 2 2 2 4" xfId="26377"/>
    <cellStyle name="SAPBEXaggData 9 2 3 2 2 2 4 2" xfId="26378"/>
    <cellStyle name="SAPBEXaggData 9 2 3 2 2 2 4 3" xfId="26379"/>
    <cellStyle name="SAPBEXaggData 9 2 3 2 2 2 5" xfId="26380"/>
    <cellStyle name="SAPBEXaggData 9 2 3 2 2 2 5 2" xfId="26381"/>
    <cellStyle name="SAPBEXaggData 9 2 3 2 2 2 6" xfId="26382"/>
    <cellStyle name="SAPBEXaggData 9 2 3 2 2 2 7" xfId="26383"/>
    <cellStyle name="SAPBEXaggData 9 2 3 2 2 2 8" xfId="26384"/>
    <cellStyle name="SAPBEXaggData 9 2 3 2 2 2 9" xfId="26385"/>
    <cellStyle name="SAPBEXaggData 9 2 3 2 2 3" xfId="26386"/>
    <cellStyle name="SAPBEXaggData 9 2 3 2 2 3 2" xfId="26387"/>
    <cellStyle name="SAPBEXaggData 9 2 3 2 2 3 2 2" xfId="26388"/>
    <cellStyle name="SAPBEXaggData 9 2 3 2 2 3 3" xfId="26389"/>
    <cellStyle name="SAPBEXaggData 9 2 3 2 2 4" xfId="26390"/>
    <cellStyle name="SAPBEXaggData 9 2 3 2 2 4 2" xfId="26391"/>
    <cellStyle name="SAPBEXaggData 9 2 3 2 2 4 3" xfId="26392"/>
    <cellStyle name="SAPBEXaggData 9 2 3 2 2 5" xfId="26393"/>
    <cellStyle name="SAPBEXaggData 9 2 3 2 2 6" xfId="26394"/>
    <cellStyle name="SAPBEXaggData 9 2 3 2 3" xfId="2299"/>
    <cellStyle name="SAPBEXaggData 9 2 3 2 3 2" xfId="26395"/>
    <cellStyle name="SAPBEXaggData 9 2 3 2 3 2 2" xfId="26396"/>
    <cellStyle name="SAPBEXaggData 9 2 3 2 3 2 2 2" xfId="26397"/>
    <cellStyle name="SAPBEXaggData 9 2 3 2 3 2 3" xfId="26398"/>
    <cellStyle name="SAPBEXaggData 9 2 3 2 3 3" xfId="26399"/>
    <cellStyle name="SAPBEXaggData 9 2 3 2 3 3 2" xfId="26400"/>
    <cellStyle name="SAPBEXaggData 9 2 3 2 3 3 3" xfId="26401"/>
    <cellStyle name="SAPBEXaggData 9 2 3 2 3 4" xfId="26402"/>
    <cellStyle name="SAPBEXaggData 9 2 3 2 3 4 2" xfId="26403"/>
    <cellStyle name="SAPBEXaggData 9 2 3 2 3 4 3" xfId="26404"/>
    <cellStyle name="SAPBEXaggData 9 2 3 2 3 5" xfId="26405"/>
    <cellStyle name="SAPBEXaggData 9 2 3 2 3 5 2" xfId="26406"/>
    <cellStyle name="SAPBEXaggData 9 2 3 2 3 5 3" xfId="26407"/>
    <cellStyle name="SAPBEXaggData 9 2 3 2 3 6" xfId="26408"/>
    <cellStyle name="SAPBEXaggData 9 2 3 2 3 6 2" xfId="26409"/>
    <cellStyle name="SAPBEXaggData 9 2 3 2 3 7" xfId="26410"/>
    <cellStyle name="SAPBEXaggData 9 2 3 2 3 8" xfId="26411"/>
    <cellStyle name="SAPBEXaggData 9 2 3 2 3 9" xfId="26412"/>
    <cellStyle name="SAPBEXaggData 9 2 3 2 4" xfId="2300"/>
    <cellStyle name="SAPBEXaggData 9 2 3 2 4 2" xfId="26413"/>
    <cellStyle name="SAPBEXaggData 9 2 3 2 4 2 2" xfId="26414"/>
    <cellStyle name="SAPBEXaggData 9 2 3 2 4 3" xfId="26415"/>
    <cellStyle name="SAPBEXaggData 9 2 3 2 5" xfId="26416"/>
    <cellStyle name="SAPBEXaggData 9 2 3 2 5 2" xfId="26417"/>
    <cellStyle name="SAPBEXaggData 9 2 3 2 5 3" xfId="26418"/>
    <cellStyle name="SAPBEXaggData 9 2 3 2 6" xfId="26419"/>
    <cellStyle name="SAPBEXaggData 9 2 3 3" xfId="2301"/>
    <cellStyle name="SAPBEXaggData 9 2 3 3 2" xfId="2302"/>
    <cellStyle name="SAPBEXaggData 9 2 3 3 2 2" xfId="26420"/>
    <cellStyle name="SAPBEXaggData 9 2 3 3 2 2 2" xfId="26421"/>
    <cellStyle name="SAPBEXaggData 9 2 3 3 2 2 2 2" xfId="26422"/>
    <cellStyle name="SAPBEXaggData 9 2 3 3 2 2 3" xfId="26423"/>
    <cellStyle name="SAPBEXaggData 9 2 3 3 2 3" xfId="26424"/>
    <cellStyle name="SAPBEXaggData 9 2 3 3 2 3 2" xfId="26425"/>
    <cellStyle name="SAPBEXaggData 9 2 3 3 2 3 2 2" xfId="26426"/>
    <cellStyle name="SAPBEXaggData 9 2 3 3 2 3 3" xfId="26427"/>
    <cellStyle name="SAPBEXaggData 9 2 3 3 2 4" xfId="26428"/>
    <cellStyle name="SAPBEXaggData 9 2 3 3 2 4 2" xfId="26429"/>
    <cellStyle name="SAPBEXaggData 9 2 3 3 2 4 3" xfId="26430"/>
    <cellStyle name="SAPBEXaggData 9 2 3 3 2 5" xfId="26431"/>
    <cellStyle name="SAPBEXaggData 9 2 3 3 2 5 2" xfId="26432"/>
    <cellStyle name="SAPBEXaggData 9 2 3 3 2 6" xfId="26433"/>
    <cellStyle name="SAPBEXaggData 9 2 3 3 2 7" xfId="26434"/>
    <cellStyle name="SAPBEXaggData 9 2 3 3 2 8" xfId="26435"/>
    <cellStyle name="SAPBEXaggData 9 2 3 3 2 9" xfId="26436"/>
    <cellStyle name="SAPBEXaggData 9 2 3 3 3" xfId="2303"/>
    <cellStyle name="SAPBEXaggData 9 2 3 3 3 2" xfId="26437"/>
    <cellStyle name="SAPBEXaggData 9 2 3 3 3 2 2" xfId="26438"/>
    <cellStyle name="SAPBEXaggData 9 2 3 3 3 3" xfId="26439"/>
    <cellStyle name="SAPBEXaggData 9 2 3 3 4" xfId="2304"/>
    <cellStyle name="SAPBEXaggData 9 2 3 3 4 2" xfId="26440"/>
    <cellStyle name="SAPBEXaggData 9 2 3 3 4 3" xfId="26441"/>
    <cellStyle name="SAPBEXaggData 9 2 3 3 5" xfId="26442"/>
    <cellStyle name="SAPBEXaggData 9 2 3 3 6" xfId="26443"/>
    <cellStyle name="SAPBEXaggData 9 2 3 4" xfId="2305"/>
    <cellStyle name="SAPBEXaggData 9 2 3 4 10" xfId="26444"/>
    <cellStyle name="SAPBEXaggData 9 2 3 4 11" xfId="26445"/>
    <cellStyle name="SAPBEXaggData 9 2 3 4 2" xfId="2306"/>
    <cellStyle name="SAPBEXaggData 9 2 3 4 2 10" xfId="26446"/>
    <cellStyle name="SAPBEXaggData 9 2 3 4 2 2" xfId="2307"/>
    <cellStyle name="SAPBEXaggData 9 2 3 4 2 2 2" xfId="26447"/>
    <cellStyle name="SAPBEXaggData 9 2 3 4 2 2 2 2" xfId="26448"/>
    <cellStyle name="SAPBEXaggData 9 2 3 4 2 2 3" xfId="26449"/>
    <cellStyle name="SAPBEXaggData 9 2 3 4 2 3" xfId="26450"/>
    <cellStyle name="SAPBEXaggData 9 2 3 4 2 3 2" xfId="26451"/>
    <cellStyle name="SAPBEXaggData 9 2 3 4 2 3 2 2" xfId="26452"/>
    <cellStyle name="SAPBEXaggData 9 2 3 4 2 3 3" xfId="26453"/>
    <cellStyle name="SAPBEXaggData 9 2 3 4 2 4" xfId="26454"/>
    <cellStyle name="SAPBEXaggData 9 2 3 4 2 4 2" xfId="26455"/>
    <cellStyle name="SAPBEXaggData 9 2 3 4 2 4 3" xfId="26456"/>
    <cellStyle name="SAPBEXaggData 9 2 3 4 2 5" xfId="26457"/>
    <cellStyle name="SAPBEXaggData 9 2 3 4 2 5 2" xfId="26458"/>
    <cellStyle name="SAPBEXaggData 9 2 3 4 2 5 3" xfId="26459"/>
    <cellStyle name="SAPBEXaggData 9 2 3 4 2 6" xfId="26460"/>
    <cellStyle name="SAPBEXaggData 9 2 3 4 2 6 2" xfId="26461"/>
    <cellStyle name="SAPBEXaggData 9 2 3 4 2 7" xfId="26462"/>
    <cellStyle name="SAPBEXaggData 9 2 3 4 2 8" xfId="26463"/>
    <cellStyle name="SAPBEXaggData 9 2 3 4 2 9" xfId="26464"/>
    <cellStyle name="SAPBEXaggData 9 2 3 4 3" xfId="2308"/>
    <cellStyle name="SAPBEXaggData 9 2 3 4 3 2" xfId="26465"/>
    <cellStyle name="SAPBEXaggData 9 2 3 4 3 2 2" xfId="26466"/>
    <cellStyle name="SAPBEXaggData 9 2 3 4 3 3" xfId="26467"/>
    <cellStyle name="SAPBEXaggData 9 2 3 4 4" xfId="26468"/>
    <cellStyle name="SAPBEXaggData 9 2 3 4 4 2" xfId="26469"/>
    <cellStyle name="SAPBEXaggData 9 2 3 4 4 2 2" xfId="26470"/>
    <cellStyle name="SAPBEXaggData 9 2 3 4 4 3" xfId="26471"/>
    <cellStyle name="SAPBEXaggData 9 2 3 4 5" xfId="26472"/>
    <cellStyle name="SAPBEXaggData 9 2 3 4 5 2" xfId="26473"/>
    <cellStyle name="SAPBEXaggData 9 2 3 4 5 3" xfId="26474"/>
    <cellStyle name="SAPBEXaggData 9 2 3 4 6" xfId="26475"/>
    <cellStyle name="SAPBEXaggData 9 2 3 4 6 2" xfId="26476"/>
    <cellStyle name="SAPBEXaggData 9 2 3 4 6 3" xfId="26477"/>
    <cellStyle name="SAPBEXaggData 9 2 3 4 7" xfId="26478"/>
    <cellStyle name="SAPBEXaggData 9 2 3 4 7 2" xfId="26479"/>
    <cellStyle name="SAPBEXaggData 9 2 3 4 8" xfId="26480"/>
    <cellStyle name="SAPBEXaggData 9 2 3 4 9" xfId="26481"/>
    <cellStyle name="SAPBEXaggData 9 2 3 5" xfId="2309"/>
    <cellStyle name="SAPBEXaggData 9 2 3 5 10" xfId="26482"/>
    <cellStyle name="SAPBEXaggData 9 2 3 5 11" xfId="26483"/>
    <cellStyle name="SAPBEXaggData 9 2 3 5 2" xfId="2310"/>
    <cellStyle name="SAPBEXaggData 9 2 3 5 2 10" xfId="26484"/>
    <cellStyle name="SAPBEXaggData 9 2 3 5 2 2" xfId="2311"/>
    <cellStyle name="SAPBEXaggData 9 2 3 5 2 2 2" xfId="26485"/>
    <cellStyle name="SAPBEXaggData 9 2 3 5 2 2 2 2" xfId="26486"/>
    <cellStyle name="SAPBEXaggData 9 2 3 5 2 2 3" xfId="26487"/>
    <cellStyle name="SAPBEXaggData 9 2 3 5 2 3" xfId="2312"/>
    <cellStyle name="SAPBEXaggData 9 2 3 5 2 3 2" xfId="26488"/>
    <cellStyle name="SAPBEXaggData 9 2 3 5 2 3 2 2" xfId="26489"/>
    <cellStyle name="SAPBEXaggData 9 2 3 5 2 3 3" xfId="26490"/>
    <cellStyle name="SAPBEXaggData 9 2 3 5 2 4" xfId="26491"/>
    <cellStyle name="SAPBEXaggData 9 2 3 5 2 4 2" xfId="26492"/>
    <cellStyle name="SAPBEXaggData 9 2 3 5 2 4 3" xfId="26493"/>
    <cellStyle name="SAPBEXaggData 9 2 3 5 2 5" xfId="26494"/>
    <cellStyle name="SAPBEXaggData 9 2 3 5 2 5 2" xfId="26495"/>
    <cellStyle name="SAPBEXaggData 9 2 3 5 2 5 3" xfId="26496"/>
    <cellStyle name="SAPBEXaggData 9 2 3 5 2 6" xfId="26497"/>
    <cellStyle name="SAPBEXaggData 9 2 3 5 2 6 2" xfId="26498"/>
    <cellStyle name="SAPBEXaggData 9 2 3 5 2 6 3" xfId="26499"/>
    <cellStyle name="SAPBEXaggData 9 2 3 5 2 7" xfId="26500"/>
    <cellStyle name="SAPBEXaggData 9 2 3 5 2 7 2" xfId="26501"/>
    <cellStyle name="SAPBEXaggData 9 2 3 5 2 8" xfId="26502"/>
    <cellStyle name="SAPBEXaggData 9 2 3 5 2 9" xfId="26503"/>
    <cellStyle name="SAPBEXaggData 9 2 3 5 3" xfId="2313"/>
    <cellStyle name="SAPBEXaggData 9 2 3 5 3 2" xfId="26504"/>
    <cellStyle name="SAPBEXaggData 9 2 3 5 3 2 2" xfId="26505"/>
    <cellStyle name="SAPBEXaggData 9 2 3 5 3 3" xfId="26506"/>
    <cellStyle name="SAPBEXaggData 9 2 3 5 4" xfId="2314"/>
    <cellStyle name="SAPBEXaggData 9 2 3 5 4 2" xfId="26507"/>
    <cellStyle name="SAPBEXaggData 9 2 3 5 4 2 2" xfId="26508"/>
    <cellStyle name="SAPBEXaggData 9 2 3 5 4 3" xfId="26509"/>
    <cellStyle name="SAPBEXaggData 9 2 3 5 5" xfId="26510"/>
    <cellStyle name="SAPBEXaggData 9 2 3 5 5 2" xfId="26511"/>
    <cellStyle name="SAPBEXaggData 9 2 3 5 5 3" xfId="26512"/>
    <cellStyle name="SAPBEXaggData 9 2 3 5 6" xfId="26513"/>
    <cellStyle name="SAPBEXaggData 9 2 3 5 6 2" xfId="26514"/>
    <cellStyle name="SAPBEXaggData 9 2 3 5 6 3" xfId="26515"/>
    <cellStyle name="SAPBEXaggData 9 2 3 5 7" xfId="26516"/>
    <cellStyle name="SAPBEXaggData 9 2 3 5 7 2" xfId="26517"/>
    <cellStyle name="SAPBEXaggData 9 2 3 5 7 3" xfId="26518"/>
    <cellStyle name="SAPBEXaggData 9 2 3 5 8" xfId="26519"/>
    <cellStyle name="SAPBEXaggData 9 2 3 5 8 2" xfId="26520"/>
    <cellStyle name="SAPBEXaggData 9 2 3 5 9" xfId="26521"/>
    <cellStyle name="SAPBEXaggData 9 2 3 6" xfId="2315"/>
    <cellStyle name="SAPBEXaggData 9 2 3 6 2" xfId="2316"/>
    <cellStyle name="SAPBEXaggData 9 2 3 6 2 2" xfId="2317"/>
    <cellStyle name="SAPBEXaggData 9 2 3 6 2 2 2" xfId="26522"/>
    <cellStyle name="SAPBEXaggData 9 2 3 6 2 2 3" xfId="26523"/>
    <cellStyle name="SAPBEXaggData 9 2 3 6 2 3" xfId="2318"/>
    <cellStyle name="SAPBEXaggData 9 2 3 6 2 3 2" xfId="26524"/>
    <cellStyle name="SAPBEXaggData 9 2 3 6 2 3 3" xfId="26525"/>
    <cellStyle name="SAPBEXaggData 9 2 3 6 2 4" xfId="26526"/>
    <cellStyle name="SAPBEXaggData 9 2 3 6 2 5" xfId="26527"/>
    <cellStyle name="SAPBEXaggData 9 2 3 6 3" xfId="2319"/>
    <cellStyle name="SAPBEXaggData 9 2 3 6 3 2" xfId="26528"/>
    <cellStyle name="SAPBEXaggData 9 2 3 6 3 3" xfId="26529"/>
    <cellStyle name="SAPBEXaggData 9 2 3 6 4" xfId="2320"/>
    <cellStyle name="SAPBEXaggData 9 2 3 6 4 2" xfId="26530"/>
    <cellStyle name="SAPBEXaggData 9 2 3 6 4 3" xfId="26531"/>
    <cellStyle name="SAPBEXaggData 9 2 3 6 5" xfId="26532"/>
    <cellStyle name="SAPBEXaggData 9 2 3 6 5 2" xfId="26533"/>
    <cellStyle name="SAPBEXaggData 9 2 3 6 6" xfId="26534"/>
    <cellStyle name="SAPBEXaggData 9 2 3 6 7" xfId="26535"/>
    <cellStyle name="SAPBEXaggData 9 2 3 7" xfId="2321"/>
    <cellStyle name="SAPBEXaggData 9 2 3 7 2" xfId="2322"/>
    <cellStyle name="SAPBEXaggData 9 2 3 7 2 2" xfId="2323"/>
    <cellStyle name="SAPBEXaggData 9 2 3 7 2 2 2" xfId="26536"/>
    <cellStyle name="SAPBEXaggData 9 2 3 7 2 2 3" xfId="26537"/>
    <cellStyle name="SAPBEXaggData 9 2 3 7 2 3" xfId="2324"/>
    <cellStyle name="SAPBEXaggData 9 2 3 7 2 3 2" xfId="26538"/>
    <cellStyle name="SAPBEXaggData 9 2 3 7 2 3 3" xfId="26539"/>
    <cellStyle name="SAPBEXaggData 9 2 3 7 2 4" xfId="26540"/>
    <cellStyle name="SAPBEXaggData 9 2 3 7 2 5" xfId="26541"/>
    <cellStyle name="SAPBEXaggData 9 2 3 7 3" xfId="2325"/>
    <cellStyle name="SAPBEXaggData 9 2 3 7 3 2" xfId="26542"/>
    <cellStyle name="SAPBEXaggData 9 2 3 7 3 3" xfId="26543"/>
    <cellStyle name="SAPBEXaggData 9 2 3 7 4" xfId="2326"/>
    <cellStyle name="SAPBEXaggData 9 2 3 7 4 2" xfId="26544"/>
    <cellStyle name="SAPBEXaggData 9 2 3 7 4 3" xfId="26545"/>
    <cellStyle name="SAPBEXaggData 9 2 3 7 5" xfId="26546"/>
    <cellStyle name="SAPBEXaggData 9 2 3 7 6" xfId="26547"/>
    <cellStyle name="SAPBEXaggData 9 2 3 8" xfId="2327"/>
    <cellStyle name="SAPBEXaggData 9 2 3 8 2" xfId="2328"/>
    <cellStyle name="SAPBEXaggData 9 2 3 8 2 2" xfId="26548"/>
    <cellStyle name="SAPBEXaggData 9 2 3 8 2 3" xfId="26549"/>
    <cellStyle name="SAPBEXaggData 9 2 3 8 3" xfId="2329"/>
    <cellStyle name="SAPBEXaggData 9 2 3 8 3 2" xfId="26550"/>
    <cellStyle name="SAPBEXaggData 9 2 3 8 3 3" xfId="26551"/>
    <cellStyle name="SAPBEXaggData 9 2 3 8 4" xfId="26552"/>
    <cellStyle name="SAPBEXaggData 9 2 3 8 5" xfId="26553"/>
    <cellStyle name="SAPBEXaggData 9 2 3 9" xfId="2330"/>
    <cellStyle name="SAPBEXaggData 9 2 3 9 2" xfId="2331"/>
    <cellStyle name="SAPBEXaggData 9 2 3 9 2 2" xfId="26554"/>
    <cellStyle name="SAPBEXaggData 9 2 3 9 2 3" xfId="26555"/>
    <cellStyle name="SAPBEXaggData 9 2 3 9 3" xfId="2332"/>
    <cellStyle name="SAPBEXaggData 9 2 3 9 3 2" xfId="26556"/>
    <cellStyle name="SAPBEXaggData 9 2 3 9 3 3" xfId="26557"/>
    <cellStyle name="SAPBEXaggData 9 2 3 9 4" xfId="26558"/>
    <cellStyle name="SAPBEXaggData 9 2 3 9 5" xfId="26559"/>
    <cellStyle name="SAPBEXaggData 9 2 4" xfId="2333"/>
    <cellStyle name="SAPBEXaggData 9 2 4 2" xfId="2334"/>
    <cellStyle name="SAPBEXaggData 9 2 4 2 2" xfId="2335"/>
    <cellStyle name="SAPBEXaggData 9 2 4 2 2 2" xfId="26560"/>
    <cellStyle name="SAPBEXaggData 9 2 4 2 2 2 2" xfId="26561"/>
    <cellStyle name="SAPBEXaggData 9 2 4 2 2 2 2 2" xfId="26562"/>
    <cellStyle name="SAPBEXaggData 9 2 4 2 2 2 3" xfId="26563"/>
    <cellStyle name="SAPBEXaggData 9 2 4 2 2 3" xfId="26564"/>
    <cellStyle name="SAPBEXaggData 9 2 4 2 2 3 2" xfId="26565"/>
    <cellStyle name="SAPBEXaggData 9 2 4 2 2 3 3" xfId="26566"/>
    <cellStyle name="SAPBEXaggData 9 2 4 2 2 4" xfId="26567"/>
    <cellStyle name="SAPBEXaggData 9 2 4 2 2 4 2" xfId="26568"/>
    <cellStyle name="SAPBEXaggData 9 2 4 2 2 4 3" xfId="26569"/>
    <cellStyle name="SAPBEXaggData 9 2 4 2 2 5" xfId="26570"/>
    <cellStyle name="SAPBEXaggData 9 2 4 2 2 5 2" xfId="26571"/>
    <cellStyle name="SAPBEXaggData 9 2 4 2 2 6" xfId="26572"/>
    <cellStyle name="SAPBEXaggData 9 2 4 2 2 7" xfId="26573"/>
    <cellStyle name="SAPBEXaggData 9 2 4 2 2 8" xfId="26574"/>
    <cellStyle name="SAPBEXaggData 9 2 4 2 2 9" xfId="26575"/>
    <cellStyle name="SAPBEXaggData 9 2 4 2 3" xfId="26576"/>
    <cellStyle name="SAPBEXaggData 9 2 4 2 3 2" xfId="26577"/>
    <cellStyle name="SAPBEXaggData 9 2 4 2 3 2 2" xfId="26578"/>
    <cellStyle name="SAPBEXaggData 9 2 4 2 3 3" xfId="26579"/>
    <cellStyle name="SAPBEXaggData 9 2 4 2 4" xfId="26580"/>
    <cellStyle name="SAPBEXaggData 9 2 4 2 4 2" xfId="26581"/>
    <cellStyle name="SAPBEXaggData 9 2 4 2 4 3" xfId="26582"/>
    <cellStyle name="SAPBEXaggData 9 2 4 2 5" xfId="26583"/>
    <cellStyle name="SAPBEXaggData 9 2 4 2 6" xfId="26584"/>
    <cellStyle name="SAPBEXaggData 9 2 4 3" xfId="2336"/>
    <cellStyle name="SAPBEXaggData 9 2 4 3 2" xfId="26585"/>
    <cellStyle name="SAPBEXaggData 9 2 4 3 2 2" xfId="26586"/>
    <cellStyle name="SAPBEXaggData 9 2 4 3 2 2 2" xfId="26587"/>
    <cellStyle name="SAPBEXaggData 9 2 4 3 2 3" xfId="26588"/>
    <cellStyle name="SAPBEXaggData 9 2 4 3 3" xfId="26589"/>
    <cellStyle name="SAPBEXaggData 9 2 4 3 3 2" xfId="26590"/>
    <cellStyle name="SAPBEXaggData 9 2 4 3 3 3" xfId="26591"/>
    <cellStyle name="SAPBEXaggData 9 2 4 3 4" xfId="26592"/>
    <cellStyle name="SAPBEXaggData 9 2 4 3 4 2" xfId="26593"/>
    <cellStyle name="SAPBEXaggData 9 2 4 3 4 3" xfId="26594"/>
    <cellStyle name="SAPBEXaggData 9 2 4 3 5" xfId="26595"/>
    <cellStyle name="SAPBEXaggData 9 2 4 3 5 2" xfId="26596"/>
    <cellStyle name="SAPBEXaggData 9 2 4 3 5 3" xfId="26597"/>
    <cellStyle name="SAPBEXaggData 9 2 4 3 6" xfId="26598"/>
    <cellStyle name="SAPBEXaggData 9 2 4 3 6 2" xfId="26599"/>
    <cellStyle name="SAPBEXaggData 9 2 4 3 7" xfId="26600"/>
    <cellStyle name="SAPBEXaggData 9 2 4 3 8" xfId="26601"/>
    <cellStyle name="SAPBEXaggData 9 2 4 3 9" xfId="26602"/>
    <cellStyle name="SAPBEXaggData 9 2 4 4" xfId="2337"/>
    <cellStyle name="SAPBEXaggData 9 2 4 4 2" xfId="26603"/>
    <cellStyle name="SAPBEXaggData 9 2 4 4 2 2" xfId="26604"/>
    <cellStyle name="SAPBEXaggData 9 2 4 4 3" xfId="26605"/>
    <cellStyle name="SAPBEXaggData 9 2 4 5" xfId="26606"/>
    <cellStyle name="SAPBEXaggData 9 2 4 5 2" xfId="26607"/>
    <cellStyle name="SAPBEXaggData 9 2 4 5 3" xfId="26608"/>
    <cellStyle name="SAPBEXaggData 9 2 4 6" xfId="26609"/>
    <cellStyle name="SAPBEXaggData 9 2 5" xfId="2338"/>
    <cellStyle name="SAPBEXaggData 9 2 5 2" xfId="2339"/>
    <cellStyle name="SAPBEXaggData 9 2 5 2 2" xfId="26610"/>
    <cellStyle name="SAPBEXaggData 9 2 5 2 2 2" xfId="26611"/>
    <cellStyle name="SAPBEXaggData 9 2 5 2 2 2 2" xfId="26612"/>
    <cellStyle name="SAPBEXaggData 9 2 5 2 2 3" xfId="26613"/>
    <cellStyle name="SAPBEXaggData 9 2 5 2 3" xfId="26614"/>
    <cellStyle name="SAPBEXaggData 9 2 5 2 3 2" xfId="26615"/>
    <cellStyle name="SAPBEXaggData 9 2 5 2 3 2 2" xfId="26616"/>
    <cellStyle name="SAPBEXaggData 9 2 5 2 3 3" xfId="26617"/>
    <cellStyle name="SAPBEXaggData 9 2 5 2 4" xfId="26618"/>
    <cellStyle name="SAPBEXaggData 9 2 5 2 4 2" xfId="26619"/>
    <cellStyle name="SAPBEXaggData 9 2 5 2 4 3" xfId="26620"/>
    <cellStyle name="SAPBEXaggData 9 2 5 2 5" xfId="26621"/>
    <cellStyle name="SAPBEXaggData 9 2 5 2 5 2" xfId="26622"/>
    <cellStyle name="SAPBEXaggData 9 2 5 2 6" xfId="26623"/>
    <cellStyle name="SAPBEXaggData 9 2 5 2 7" xfId="26624"/>
    <cellStyle name="SAPBEXaggData 9 2 5 2 8" xfId="26625"/>
    <cellStyle name="SAPBEXaggData 9 2 5 2 9" xfId="26626"/>
    <cellStyle name="SAPBEXaggData 9 2 5 3" xfId="2340"/>
    <cellStyle name="SAPBEXaggData 9 2 5 3 2" xfId="26627"/>
    <cellStyle name="SAPBEXaggData 9 2 5 3 2 2" xfId="26628"/>
    <cellStyle name="SAPBEXaggData 9 2 5 3 3" xfId="26629"/>
    <cellStyle name="SAPBEXaggData 9 2 5 4" xfId="2341"/>
    <cellStyle name="SAPBEXaggData 9 2 5 4 2" xfId="26630"/>
    <cellStyle name="SAPBEXaggData 9 2 5 4 3" xfId="26631"/>
    <cellStyle name="SAPBEXaggData 9 2 5 5" xfId="26632"/>
    <cellStyle name="SAPBEXaggData 9 2 5 6" xfId="26633"/>
    <cellStyle name="SAPBEXaggData 9 2 6" xfId="2342"/>
    <cellStyle name="SAPBEXaggData 9 2 6 10" xfId="26634"/>
    <cellStyle name="SAPBEXaggData 9 2 6 11" xfId="26635"/>
    <cellStyle name="SAPBEXaggData 9 2 6 2" xfId="2343"/>
    <cellStyle name="SAPBEXaggData 9 2 6 2 10" xfId="26636"/>
    <cellStyle name="SAPBEXaggData 9 2 6 2 2" xfId="2344"/>
    <cellStyle name="SAPBEXaggData 9 2 6 2 2 2" xfId="26637"/>
    <cellStyle name="SAPBEXaggData 9 2 6 2 2 2 2" xfId="26638"/>
    <cellStyle name="SAPBEXaggData 9 2 6 2 2 3" xfId="26639"/>
    <cellStyle name="SAPBEXaggData 9 2 6 2 3" xfId="26640"/>
    <cellStyle name="SAPBEXaggData 9 2 6 2 3 2" xfId="26641"/>
    <cellStyle name="SAPBEXaggData 9 2 6 2 3 2 2" xfId="26642"/>
    <cellStyle name="SAPBEXaggData 9 2 6 2 3 3" xfId="26643"/>
    <cellStyle name="SAPBEXaggData 9 2 6 2 4" xfId="26644"/>
    <cellStyle name="SAPBEXaggData 9 2 6 2 4 2" xfId="26645"/>
    <cellStyle name="SAPBEXaggData 9 2 6 2 4 3" xfId="26646"/>
    <cellStyle name="SAPBEXaggData 9 2 6 2 5" xfId="26647"/>
    <cellStyle name="SAPBEXaggData 9 2 6 2 5 2" xfId="26648"/>
    <cellStyle name="SAPBEXaggData 9 2 6 2 5 3" xfId="26649"/>
    <cellStyle name="SAPBEXaggData 9 2 6 2 6" xfId="26650"/>
    <cellStyle name="SAPBEXaggData 9 2 6 2 6 2" xfId="26651"/>
    <cellStyle name="SAPBEXaggData 9 2 6 2 7" xfId="26652"/>
    <cellStyle name="SAPBEXaggData 9 2 6 2 8" xfId="26653"/>
    <cellStyle name="SAPBEXaggData 9 2 6 2 9" xfId="26654"/>
    <cellStyle name="SAPBEXaggData 9 2 6 3" xfId="2345"/>
    <cellStyle name="SAPBEXaggData 9 2 6 3 2" xfId="26655"/>
    <cellStyle name="SAPBEXaggData 9 2 6 3 2 2" xfId="26656"/>
    <cellStyle name="SAPBEXaggData 9 2 6 3 3" xfId="26657"/>
    <cellStyle name="SAPBEXaggData 9 2 6 4" xfId="26658"/>
    <cellStyle name="SAPBEXaggData 9 2 6 4 2" xfId="26659"/>
    <cellStyle name="SAPBEXaggData 9 2 6 4 2 2" xfId="26660"/>
    <cellStyle name="SAPBEXaggData 9 2 6 4 3" xfId="26661"/>
    <cellStyle name="SAPBEXaggData 9 2 6 5" xfId="26662"/>
    <cellStyle name="SAPBEXaggData 9 2 6 5 2" xfId="26663"/>
    <cellStyle name="SAPBEXaggData 9 2 6 5 3" xfId="26664"/>
    <cellStyle name="SAPBEXaggData 9 2 6 6" xfId="26665"/>
    <cellStyle name="SAPBEXaggData 9 2 6 6 2" xfId="26666"/>
    <cellStyle name="SAPBEXaggData 9 2 6 6 3" xfId="26667"/>
    <cellStyle name="SAPBEXaggData 9 2 6 7" xfId="26668"/>
    <cellStyle name="SAPBEXaggData 9 2 6 7 2" xfId="26669"/>
    <cellStyle name="SAPBEXaggData 9 2 6 8" xfId="26670"/>
    <cellStyle name="SAPBEXaggData 9 2 6 9" xfId="26671"/>
    <cellStyle name="SAPBEXaggData 9 2 7" xfId="2346"/>
    <cellStyle name="SAPBEXaggData 9 2 7 10" xfId="26672"/>
    <cellStyle name="SAPBEXaggData 9 2 7 11" xfId="26673"/>
    <cellStyle name="SAPBEXaggData 9 2 7 2" xfId="2347"/>
    <cellStyle name="SAPBEXaggData 9 2 7 2 10" xfId="26674"/>
    <cellStyle name="SAPBEXaggData 9 2 7 2 2" xfId="2348"/>
    <cellStyle name="SAPBEXaggData 9 2 7 2 2 2" xfId="26675"/>
    <cellStyle name="SAPBEXaggData 9 2 7 2 2 2 2" xfId="26676"/>
    <cellStyle name="SAPBEXaggData 9 2 7 2 2 3" xfId="26677"/>
    <cellStyle name="SAPBEXaggData 9 2 7 2 3" xfId="2349"/>
    <cellStyle name="SAPBEXaggData 9 2 7 2 3 2" xfId="26678"/>
    <cellStyle name="SAPBEXaggData 9 2 7 2 3 2 2" xfId="26679"/>
    <cellStyle name="SAPBEXaggData 9 2 7 2 3 3" xfId="26680"/>
    <cellStyle name="SAPBEXaggData 9 2 7 2 4" xfId="26681"/>
    <cellStyle name="SAPBEXaggData 9 2 7 2 4 2" xfId="26682"/>
    <cellStyle name="SAPBEXaggData 9 2 7 2 4 3" xfId="26683"/>
    <cellStyle name="SAPBEXaggData 9 2 7 2 5" xfId="26684"/>
    <cellStyle name="SAPBEXaggData 9 2 7 2 5 2" xfId="26685"/>
    <cellStyle name="SAPBEXaggData 9 2 7 2 5 3" xfId="26686"/>
    <cellStyle name="SAPBEXaggData 9 2 7 2 6" xfId="26687"/>
    <cellStyle name="SAPBEXaggData 9 2 7 2 6 2" xfId="26688"/>
    <cellStyle name="SAPBEXaggData 9 2 7 2 6 3" xfId="26689"/>
    <cellStyle name="SAPBEXaggData 9 2 7 2 7" xfId="26690"/>
    <cellStyle name="SAPBEXaggData 9 2 7 2 7 2" xfId="26691"/>
    <cellStyle name="SAPBEXaggData 9 2 7 2 8" xfId="26692"/>
    <cellStyle name="SAPBEXaggData 9 2 7 2 9" xfId="26693"/>
    <cellStyle name="SAPBEXaggData 9 2 7 3" xfId="2350"/>
    <cellStyle name="SAPBEXaggData 9 2 7 3 2" xfId="26694"/>
    <cellStyle name="SAPBEXaggData 9 2 7 3 2 2" xfId="26695"/>
    <cellStyle name="SAPBEXaggData 9 2 7 3 3" xfId="26696"/>
    <cellStyle name="SAPBEXaggData 9 2 7 4" xfId="2351"/>
    <cellStyle name="SAPBEXaggData 9 2 7 4 2" xfId="26697"/>
    <cellStyle name="SAPBEXaggData 9 2 7 4 2 2" xfId="26698"/>
    <cellStyle name="SAPBEXaggData 9 2 7 4 3" xfId="26699"/>
    <cellStyle name="SAPBEXaggData 9 2 7 5" xfId="26700"/>
    <cellStyle name="SAPBEXaggData 9 2 7 5 2" xfId="26701"/>
    <cellStyle name="SAPBEXaggData 9 2 7 5 3" xfId="26702"/>
    <cellStyle name="SAPBEXaggData 9 2 7 6" xfId="26703"/>
    <cellStyle name="SAPBEXaggData 9 2 7 6 2" xfId="26704"/>
    <cellStyle name="SAPBEXaggData 9 2 7 6 3" xfId="26705"/>
    <cellStyle name="SAPBEXaggData 9 2 7 7" xfId="26706"/>
    <cellStyle name="SAPBEXaggData 9 2 7 7 2" xfId="26707"/>
    <cellStyle name="SAPBEXaggData 9 2 7 7 3" xfId="26708"/>
    <cellStyle name="SAPBEXaggData 9 2 7 8" xfId="26709"/>
    <cellStyle name="SAPBEXaggData 9 2 7 8 2" xfId="26710"/>
    <cellStyle name="SAPBEXaggData 9 2 7 9" xfId="26711"/>
    <cellStyle name="SAPBEXaggData 9 2 8" xfId="2352"/>
    <cellStyle name="SAPBEXaggData 9 2 8 2" xfId="2353"/>
    <cellStyle name="SAPBEXaggData 9 2 8 2 2" xfId="2354"/>
    <cellStyle name="SAPBEXaggData 9 2 8 2 2 2" xfId="26712"/>
    <cellStyle name="SAPBEXaggData 9 2 8 2 2 3" xfId="26713"/>
    <cellStyle name="SAPBEXaggData 9 2 8 2 3" xfId="2355"/>
    <cellStyle name="SAPBEXaggData 9 2 8 2 3 2" xfId="26714"/>
    <cellStyle name="SAPBEXaggData 9 2 8 2 3 3" xfId="26715"/>
    <cellStyle name="SAPBEXaggData 9 2 8 2 4" xfId="26716"/>
    <cellStyle name="SAPBEXaggData 9 2 8 2 5" xfId="26717"/>
    <cellStyle name="SAPBEXaggData 9 2 8 3" xfId="2356"/>
    <cellStyle name="SAPBEXaggData 9 2 8 3 2" xfId="26718"/>
    <cellStyle name="SAPBEXaggData 9 2 8 3 3" xfId="26719"/>
    <cellStyle name="SAPBEXaggData 9 2 8 4" xfId="2357"/>
    <cellStyle name="SAPBEXaggData 9 2 8 4 2" xfId="26720"/>
    <cellStyle name="SAPBEXaggData 9 2 8 4 3" xfId="26721"/>
    <cellStyle name="SAPBEXaggData 9 2 8 5" xfId="26722"/>
    <cellStyle name="SAPBEXaggData 9 2 8 5 2" xfId="26723"/>
    <cellStyle name="SAPBEXaggData 9 2 8 6" xfId="26724"/>
    <cellStyle name="SAPBEXaggData 9 2 8 7" xfId="26725"/>
    <cellStyle name="SAPBEXaggData 9 2 9" xfId="2358"/>
    <cellStyle name="SAPBEXaggData 9 2 9 2" xfId="2359"/>
    <cellStyle name="SAPBEXaggData 9 2 9 2 2" xfId="2360"/>
    <cellStyle name="SAPBEXaggData 9 2 9 2 2 2" xfId="26726"/>
    <cellStyle name="SAPBEXaggData 9 2 9 2 2 3" xfId="26727"/>
    <cellStyle name="SAPBEXaggData 9 2 9 2 3" xfId="2361"/>
    <cellStyle name="SAPBEXaggData 9 2 9 2 3 2" xfId="26728"/>
    <cellStyle name="SAPBEXaggData 9 2 9 2 3 3" xfId="26729"/>
    <cellStyle name="SAPBEXaggData 9 2 9 2 4" xfId="26730"/>
    <cellStyle name="SAPBEXaggData 9 2 9 2 5" xfId="26731"/>
    <cellStyle name="SAPBEXaggData 9 2 9 3" xfId="2362"/>
    <cellStyle name="SAPBEXaggData 9 2 9 3 2" xfId="26732"/>
    <cellStyle name="SAPBEXaggData 9 2 9 3 3" xfId="26733"/>
    <cellStyle name="SAPBEXaggData 9 2 9 4" xfId="2363"/>
    <cellStyle name="SAPBEXaggData 9 2 9 4 2" xfId="26734"/>
    <cellStyle name="SAPBEXaggData 9 2 9 4 3" xfId="26735"/>
    <cellStyle name="SAPBEXaggData 9 2 9 5" xfId="26736"/>
    <cellStyle name="SAPBEXaggData 9 2 9 6" xfId="26737"/>
    <cellStyle name="SAPBEXaggData 9 3" xfId="26738"/>
    <cellStyle name="SAPBEXaggData 9 3 2" xfId="26739"/>
    <cellStyle name="SAPBEXaggData 9 3 3" xfId="26740"/>
    <cellStyle name="SAPBEXaggData 9 4" xfId="26741"/>
    <cellStyle name="SAPBEXaggDataEmph" xfId="64097"/>
    <cellStyle name="SAPBEXaggDataEmph 2" xfId="64098"/>
    <cellStyle name="SAPBEXaggItem" xfId="2364"/>
    <cellStyle name="SAPBEXaggItem 10" xfId="2365"/>
    <cellStyle name="SAPBEXaggItem 10 2" xfId="2366"/>
    <cellStyle name="SAPBEXaggItem 10 2 10" xfId="2367"/>
    <cellStyle name="SAPBEXaggItem 10 2 10 2" xfId="2368"/>
    <cellStyle name="SAPBEXaggItem 10 2 10 2 2" xfId="26742"/>
    <cellStyle name="SAPBEXaggItem 10 2 10 2 3" xfId="26743"/>
    <cellStyle name="SAPBEXaggItem 10 2 10 3" xfId="2369"/>
    <cellStyle name="SAPBEXaggItem 10 2 10 3 2" xfId="26744"/>
    <cellStyle name="SAPBEXaggItem 10 2 10 3 3" xfId="26745"/>
    <cellStyle name="SAPBEXaggItem 10 2 10 4" xfId="26746"/>
    <cellStyle name="SAPBEXaggItem 10 2 10 5" xfId="26747"/>
    <cellStyle name="SAPBEXaggItem 10 2 11" xfId="2370"/>
    <cellStyle name="SAPBEXaggItem 10 2 11 2" xfId="2371"/>
    <cellStyle name="SAPBEXaggItem 10 2 11 2 2" xfId="26748"/>
    <cellStyle name="SAPBEXaggItem 10 2 11 2 3" xfId="26749"/>
    <cellStyle name="SAPBEXaggItem 10 2 11 3" xfId="2372"/>
    <cellStyle name="SAPBEXaggItem 10 2 11 3 2" xfId="26750"/>
    <cellStyle name="SAPBEXaggItem 10 2 11 3 3" xfId="26751"/>
    <cellStyle name="SAPBEXaggItem 10 2 11 4" xfId="26752"/>
    <cellStyle name="SAPBEXaggItem 10 2 11 5" xfId="26753"/>
    <cellStyle name="SAPBEXaggItem 10 2 12" xfId="2373"/>
    <cellStyle name="SAPBEXaggItem 10 2 12 2" xfId="2374"/>
    <cellStyle name="SAPBEXaggItem 10 2 12 2 2" xfId="26754"/>
    <cellStyle name="SAPBEXaggItem 10 2 12 2 3" xfId="26755"/>
    <cellStyle name="SAPBEXaggItem 10 2 12 3" xfId="2375"/>
    <cellStyle name="SAPBEXaggItem 10 2 12 3 2" xfId="26756"/>
    <cellStyle name="SAPBEXaggItem 10 2 12 3 3" xfId="26757"/>
    <cellStyle name="SAPBEXaggItem 10 2 12 4" xfId="26758"/>
    <cellStyle name="SAPBEXaggItem 10 2 12 5" xfId="26759"/>
    <cellStyle name="SAPBEXaggItem 10 2 13" xfId="26760"/>
    <cellStyle name="SAPBEXaggItem 10 2 13 2" xfId="26761"/>
    <cellStyle name="SAPBEXaggItem 10 2 13 3" xfId="26762"/>
    <cellStyle name="SAPBEXaggItem 10 2 14" xfId="26763"/>
    <cellStyle name="SAPBEXaggItem 10 2 2" xfId="2376"/>
    <cellStyle name="SAPBEXaggItem 10 2 2 10" xfId="2377"/>
    <cellStyle name="SAPBEXaggItem 10 2 2 10 2" xfId="2378"/>
    <cellStyle name="SAPBEXaggItem 10 2 2 10 2 2" xfId="26764"/>
    <cellStyle name="SAPBEXaggItem 10 2 2 10 2 3" xfId="26765"/>
    <cellStyle name="SAPBEXaggItem 10 2 2 10 3" xfId="2379"/>
    <cellStyle name="SAPBEXaggItem 10 2 2 10 3 2" xfId="26766"/>
    <cellStyle name="SAPBEXaggItem 10 2 2 10 3 3" xfId="26767"/>
    <cellStyle name="SAPBEXaggItem 10 2 2 10 4" xfId="26768"/>
    <cellStyle name="SAPBEXaggItem 10 2 2 10 5" xfId="26769"/>
    <cellStyle name="SAPBEXaggItem 10 2 2 11" xfId="26770"/>
    <cellStyle name="SAPBEXaggItem 10 2 2 11 2" xfId="26771"/>
    <cellStyle name="SAPBEXaggItem 10 2 2 11 3" xfId="26772"/>
    <cellStyle name="SAPBEXaggItem 10 2 2 12" xfId="26773"/>
    <cellStyle name="SAPBEXaggItem 10 2 2 2" xfId="2380"/>
    <cellStyle name="SAPBEXaggItem 10 2 2 2 2" xfId="2381"/>
    <cellStyle name="SAPBEXaggItem 10 2 2 2 2 2" xfId="2382"/>
    <cellStyle name="SAPBEXaggItem 10 2 2 2 2 2 2" xfId="26774"/>
    <cellStyle name="SAPBEXaggItem 10 2 2 2 2 2 2 2" xfId="26775"/>
    <cellStyle name="SAPBEXaggItem 10 2 2 2 2 2 2 2 2" xfId="26776"/>
    <cellStyle name="SAPBEXaggItem 10 2 2 2 2 2 2 3" xfId="26777"/>
    <cellStyle name="SAPBEXaggItem 10 2 2 2 2 2 3" xfId="26778"/>
    <cellStyle name="SAPBEXaggItem 10 2 2 2 2 2 3 2" xfId="26779"/>
    <cellStyle name="SAPBEXaggItem 10 2 2 2 2 2 3 3" xfId="26780"/>
    <cellStyle name="SAPBEXaggItem 10 2 2 2 2 2 4" xfId="26781"/>
    <cellStyle name="SAPBEXaggItem 10 2 2 2 2 2 4 2" xfId="26782"/>
    <cellStyle name="SAPBEXaggItem 10 2 2 2 2 2 4 3" xfId="26783"/>
    <cellStyle name="SAPBEXaggItem 10 2 2 2 2 2 5" xfId="26784"/>
    <cellStyle name="SAPBEXaggItem 10 2 2 2 2 2 5 2" xfId="26785"/>
    <cellStyle name="SAPBEXaggItem 10 2 2 2 2 2 6" xfId="26786"/>
    <cellStyle name="SAPBEXaggItem 10 2 2 2 2 2 7" xfId="26787"/>
    <cellStyle name="SAPBEXaggItem 10 2 2 2 2 2 8" xfId="26788"/>
    <cellStyle name="SAPBEXaggItem 10 2 2 2 2 2 9" xfId="26789"/>
    <cellStyle name="SAPBEXaggItem 10 2 2 2 2 3" xfId="26790"/>
    <cellStyle name="SAPBEXaggItem 10 2 2 2 2 3 2" xfId="26791"/>
    <cellStyle name="SAPBEXaggItem 10 2 2 2 2 3 2 2" xfId="26792"/>
    <cellStyle name="SAPBEXaggItem 10 2 2 2 2 3 3" xfId="26793"/>
    <cellStyle name="SAPBEXaggItem 10 2 2 2 2 4" xfId="26794"/>
    <cellStyle name="SAPBEXaggItem 10 2 2 2 2 4 2" xfId="26795"/>
    <cellStyle name="SAPBEXaggItem 10 2 2 2 2 4 3" xfId="26796"/>
    <cellStyle name="SAPBEXaggItem 10 2 2 2 2 5" xfId="26797"/>
    <cellStyle name="SAPBEXaggItem 10 2 2 2 2 6" xfId="26798"/>
    <cellStyle name="SAPBEXaggItem 10 2 2 2 3" xfId="2383"/>
    <cellStyle name="SAPBEXaggItem 10 2 2 2 3 2" xfId="26799"/>
    <cellStyle name="SAPBEXaggItem 10 2 2 2 3 2 2" xfId="26800"/>
    <cellStyle name="SAPBEXaggItem 10 2 2 2 3 2 2 2" xfId="26801"/>
    <cellStyle name="SAPBEXaggItem 10 2 2 2 3 2 3" xfId="26802"/>
    <cellStyle name="SAPBEXaggItem 10 2 2 2 3 3" xfId="26803"/>
    <cellStyle name="SAPBEXaggItem 10 2 2 2 3 3 2" xfId="26804"/>
    <cellStyle name="SAPBEXaggItem 10 2 2 2 3 3 3" xfId="26805"/>
    <cellStyle name="SAPBEXaggItem 10 2 2 2 3 4" xfId="26806"/>
    <cellStyle name="SAPBEXaggItem 10 2 2 2 3 4 2" xfId="26807"/>
    <cellStyle name="SAPBEXaggItem 10 2 2 2 3 4 3" xfId="26808"/>
    <cellStyle name="SAPBEXaggItem 10 2 2 2 3 5" xfId="26809"/>
    <cellStyle name="SAPBEXaggItem 10 2 2 2 3 5 2" xfId="26810"/>
    <cellStyle name="SAPBEXaggItem 10 2 2 2 3 5 3" xfId="26811"/>
    <cellStyle name="SAPBEXaggItem 10 2 2 2 3 6" xfId="26812"/>
    <cellStyle name="SAPBEXaggItem 10 2 2 2 3 6 2" xfId="26813"/>
    <cellStyle name="SAPBEXaggItem 10 2 2 2 3 7" xfId="26814"/>
    <cellStyle name="SAPBEXaggItem 10 2 2 2 3 8" xfId="26815"/>
    <cellStyle name="SAPBEXaggItem 10 2 2 2 3 9" xfId="26816"/>
    <cellStyle name="SAPBEXaggItem 10 2 2 2 4" xfId="2384"/>
    <cellStyle name="SAPBEXaggItem 10 2 2 2 4 2" xfId="26817"/>
    <cellStyle name="SAPBEXaggItem 10 2 2 2 4 2 2" xfId="26818"/>
    <cellStyle name="SAPBEXaggItem 10 2 2 2 4 3" xfId="26819"/>
    <cellStyle name="SAPBEXaggItem 10 2 2 2 5" xfId="26820"/>
    <cellStyle name="SAPBEXaggItem 10 2 2 2 5 2" xfId="26821"/>
    <cellStyle name="SAPBEXaggItem 10 2 2 2 5 3" xfId="26822"/>
    <cellStyle name="SAPBEXaggItem 10 2 2 2 6" xfId="26823"/>
    <cellStyle name="SAPBEXaggItem 10 2 2 3" xfId="2385"/>
    <cellStyle name="SAPBEXaggItem 10 2 2 3 2" xfId="2386"/>
    <cellStyle name="SAPBEXaggItem 10 2 2 3 2 2" xfId="26824"/>
    <cellStyle name="SAPBEXaggItem 10 2 2 3 2 2 2" xfId="26825"/>
    <cellStyle name="SAPBEXaggItem 10 2 2 3 2 2 2 2" xfId="26826"/>
    <cellStyle name="SAPBEXaggItem 10 2 2 3 2 2 3" xfId="26827"/>
    <cellStyle name="SAPBEXaggItem 10 2 2 3 2 3" xfId="26828"/>
    <cellStyle name="SAPBEXaggItem 10 2 2 3 2 3 2" xfId="26829"/>
    <cellStyle name="SAPBEXaggItem 10 2 2 3 2 3 2 2" xfId="26830"/>
    <cellStyle name="SAPBEXaggItem 10 2 2 3 2 3 3" xfId="26831"/>
    <cellStyle name="SAPBEXaggItem 10 2 2 3 2 4" xfId="26832"/>
    <cellStyle name="SAPBEXaggItem 10 2 2 3 2 4 2" xfId="26833"/>
    <cellStyle name="SAPBEXaggItem 10 2 2 3 2 4 3" xfId="26834"/>
    <cellStyle name="SAPBEXaggItem 10 2 2 3 2 5" xfId="26835"/>
    <cellStyle name="SAPBEXaggItem 10 2 2 3 2 5 2" xfId="26836"/>
    <cellStyle name="SAPBEXaggItem 10 2 2 3 2 6" xfId="26837"/>
    <cellStyle name="SAPBEXaggItem 10 2 2 3 2 7" xfId="26838"/>
    <cellStyle name="SAPBEXaggItem 10 2 2 3 2 8" xfId="26839"/>
    <cellStyle name="SAPBEXaggItem 10 2 2 3 2 9" xfId="26840"/>
    <cellStyle name="SAPBEXaggItem 10 2 2 3 3" xfId="2387"/>
    <cellStyle name="SAPBEXaggItem 10 2 2 3 3 2" xfId="26841"/>
    <cellStyle name="SAPBEXaggItem 10 2 2 3 3 2 2" xfId="26842"/>
    <cellStyle name="SAPBEXaggItem 10 2 2 3 3 3" xfId="26843"/>
    <cellStyle name="SAPBEXaggItem 10 2 2 3 4" xfId="2388"/>
    <cellStyle name="SAPBEXaggItem 10 2 2 3 4 2" xfId="26844"/>
    <cellStyle name="SAPBEXaggItem 10 2 2 3 4 3" xfId="26845"/>
    <cellStyle name="SAPBEXaggItem 10 2 2 3 5" xfId="26846"/>
    <cellStyle name="SAPBEXaggItem 10 2 2 3 6" xfId="26847"/>
    <cellStyle name="SAPBEXaggItem 10 2 2 4" xfId="2389"/>
    <cellStyle name="SAPBEXaggItem 10 2 2 4 10" xfId="26848"/>
    <cellStyle name="SAPBEXaggItem 10 2 2 4 11" xfId="26849"/>
    <cellStyle name="SAPBEXaggItem 10 2 2 4 2" xfId="2390"/>
    <cellStyle name="SAPBEXaggItem 10 2 2 4 2 10" xfId="26850"/>
    <cellStyle name="SAPBEXaggItem 10 2 2 4 2 2" xfId="2391"/>
    <cellStyle name="SAPBEXaggItem 10 2 2 4 2 2 2" xfId="26851"/>
    <cellStyle name="SAPBEXaggItem 10 2 2 4 2 2 2 2" xfId="26852"/>
    <cellStyle name="SAPBEXaggItem 10 2 2 4 2 2 3" xfId="26853"/>
    <cellStyle name="SAPBEXaggItem 10 2 2 4 2 3" xfId="26854"/>
    <cellStyle name="SAPBEXaggItem 10 2 2 4 2 3 2" xfId="26855"/>
    <cellStyle name="SAPBEXaggItem 10 2 2 4 2 3 2 2" xfId="26856"/>
    <cellStyle name="SAPBEXaggItem 10 2 2 4 2 3 3" xfId="26857"/>
    <cellStyle name="SAPBEXaggItem 10 2 2 4 2 4" xfId="26858"/>
    <cellStyle name="SAPBEXaggItem 10 2 2 4 2 4 2" xfId="26859"/>
    <cellStyle name="SAPBEXaggItem 10 2 2 4 2 4 3" xfId="26860"/>
    <cellStyle name="SAPBEXaggItem 10 2 2 4 2 5" xfId="26861"/>
    <cellStyle name="SAPBEXaggItem 10 2 2 4 2 5 2" xfId="26862"/>
    <cellStyle name="SAPBEXaggItem 10 2 2 4 2 5 3" xfId="26863"/>
    <cellStyle name="SAPBEXaggItem 10 2 2 4 2 6" xfId="26864"/>
    <cellStyle name="SAPBEXaggItem 10 2 2 4 2 6 2" xfId="26865"/>
    <cellStyle name="SAPBEXaggItem 10 2 2 4 2 7" xfId="26866"/>
    <cellStyle name="SAPBEXaggItem 10 2 2 4 2 8" xfId="26867"/>
    <cellStyle name="SAPBEXaggItem 10 2 2 4 2 9" xfId="26868"/>
    <cellStyle name="SAPBEXaggItem 10 2 2 4 3" xfId="2392"/>
    <cellStyle name="SAPBEXaggItem 10 2 2 4 3 2" xfId="26869"/>
    <cellStyle name="SAPBEXaggItem 10 2 2 4 3 2 2" xfId="26870"/>
    <cellStyle name="SAPBEXaggItem 10 2 2 4 3 3" xfId="26871"/>
    <cellStyle name="SAPBEXaggItem 10 2 2 4 4" xfId="26872"/>
    <cellStyle name="SAPBEXaggItem 10 2 2 4 4 2" xfId="26873"/>
    <cellStyle name="SAPBEXaggItem 10 2 2 4 4 2 2" xfId="26874"/>
    <cellStyle name="SAPBEXaggItem 10 2 2 4 4 3" xfId="26875"/>
    <cellStyle name="SAPBEXaggItem 10 2 2 4 5" xfId="26876"/>
    <cellStyle name="SAPBEXaggItem 10 2 2 4 5 2" xfId="26877"/>
    <cellStyle name="SAPBEXaggItem 10 2 2 4 5 3" xfId="26878"/>
    <cellStyle name="SAPBEXaggItem 10 2 2 4 6" xfId="26879"/>
    <cellStyle name="SAPBEXaggItem 10 2 2 4 6 2" xfId="26880"/>
    <cellStyle name="SAPBEXaggItem 10 2 2 4 6 3" xfId="26881"/>
    <cellStyle name="SAPBEXaggItem 10 2 2 4 7" xfId="26882"/>
    <cellStyle name="SAPBEXaggItem 10 2 2 4 7 2" xfId="26883"/>
    <cellStyle name="SAPBEXaggItem 10 2 2 4 8" xfId="26884"/>
    <cellStyle name="SAPBEXaggItem 10 2 2 4 9" xfId="26885"/>
    <cellStyle name="SAPBEXaggItem 10 2 2 5" xfId="2393"/>
    <cellStyle name="SAPBEXaggItem 10 2 2 5 10" xfId="26886"/>
    <cellStyle name="SAPBEXaggItem 10 2 2 5 11" xfId="26887"/>
    <cellStyle name="SAPBEXaggItem 10 2 2 5 2" xfId="2394"/>
    <cellStyle name="SAPBEXaggItem 10 2 2 5 2 10" xfId="26888"/>
    <cellStyle name="SAPBEXaggItem 10 2 2 5 2 2" xfId="2395"/>
    <cellStyle name="SAPBEXaggItem 10 2 2 5 2 2 2" xfId="26889"/>
    <cellStyle name="SAPBEXaggItem 10 2 2 5 2 2 2 2" xfId="26890"/>
    <cellStyle name="SAPBEXaggItem 10 2 2 5 2 2 3" xfId="26891"/>
    <cellStyle name="SAPBEXaggItem 10 2 2 5 2 3" xfId="2396"/>
    <cellStyle name="SAPBEXaggItem 10 2 2 5 2 3 2" xfId="26892"/>
    <cellStyle name="SAPBEXaggItem 10 2 2 5 2 3 2 2" xfId="26893"/>
    <cellStyle name="SAPBEXaggItem 10 2 2 5 2 3 3" xfId="26894"/>
    <cellStyle name="SAPBEXaggItem 10 2 2 5 2 4" xfId="26895"/>
    <cellStyle name="SAPBEXaggItem 10 2 2 5 2 4 2" xfId="26896"/>
    <cellStyle name="SAPBEXaggItem 10 2 2 5 2 4 3" xfId="26897"/>
    <cellStyle name="SAPBEXaggItem 10 2 2 5 2 5" xfId="26898"/>
    <cellStyle name="SAPBEXaggItem 10 2 2 5 2 5 2" xfId="26899"/>
    <cellStyle name="SAPBEXaggItem 10 2 2 5 2 5 3" xfId="26900"/>
    <cellStyle name="SAPBEXaggItem 10 2 2 5 2 6" xfId="26901"/>
    <cellStyle name="SAPBEXaggItem 10 2 2 5 2 6 2" xfId="26902"/>
    <cellStyle name="SAPBEXaggItem 10 2 2 5 2 6 3" xfId="26903"/>
    <cellStyle name="SAPBEXaggItem 10 2 2 5 2 7" xfId="26904"/>
    <cellStyle name="SAPBEXaggItem 10 2 2 5 2 7 2" xfId="26905"/>
    <cellStyle name="SAPBEXaggItem 10 2 2 5 2 8" xfId="26906"/>
    <cellStyle name="SAPBEXaggItem 10 2 2 5 2 9" xfId="26907"/>
    <cellStyle name="SAPBEXaggItem 10 2 2 5 3" xfId="2397"/>
    <cellStyle name="SAPBEXaggItem 10 2 2 5 3 2" xfId="26908"/>
    <cellStyle name="SAPBEXaggItem 10 2 2 5 3 2 2" xfId="26909"/>
    <cellStyle name="SAPBEXaggItem 10 2 2 5 3 3" xfId="26910"/>
    <cellStyle name="SAPBEXaggItem 10 2 2 5 4" xfId="2398"/>
    <cellStyle name="SAPBEXaggItem 10 2 2 5 4 2" xfId="26911"/>
    <cellStyle name="SAPBEXaggItem 10 2 2 5 4 2 2" xfId="26912"/>
    <cellStyle name="SAPBEXaggItem 10 2 2 5 4 3" xfId="26913"/>
    <cellStyle name="SAPBEXaggItem 10 2 2 5 5" xfId="26914"/>
    <cellStyle name="SAPBEXaggItem 10 2 2 5 5 2" xfId="26915"/>
    <cellStyle name="SAPBEXaggItem 10 2 2 5 5 3" xfId="26916"/>
    <cellStyle name="SAPBEXaggItem 10 2 2 5 6" xfId="26917"/>
    <cellStyle name="SAPBEXaggItem 10 2 2 5 6 2" xfId="26918"/>
    <cellStyle name="SAPBEXaggItem 10 2 2 5 6 3" xfId="26919"/>
    <cellStyle name="SAPBEXaggItem 10 2 2 5 7" xfId="26920"/>
    <cellStyle name="SAPBEXaggItem 10 2 2 5 7 2" xfId="26921"/>
    <cellStyle name="SAPBEXaggItem 10 2 2 5 7 3" xfId="26922"/>
    <cellStyle name="SAPBEXaggItem 10 2 2 5 8" xfId="26923"/>
    <cellStyle name="SAPBEXaggItem 10 2 2 5 8 2" xfId="26924"/>
    <cellStyle name="SAPBEXaggItem 10 2 2 5 9" xfId="26925"/>
    <cellStyle name="SAPBEXaggItem 10 2 2 6" xfId="2399"/>
    <cellStyle name="SAPBEXaggItem 10 2 2 6 2" xfId="2400"/>
    <cellStyle name="SAPBEXaggItem 10 2 2 6 2 2" xfId="2401"/>
    <cellStyle name="SAPBEXaggItem 10 2 2 6 2 2 2" xfId="26926"/>
    <cellStyle name="SAPBEXaggItem 10 2 2 6 2 2 3" xfId="26927"/>
    <cellStyle name="SAPBEXaggItem 10 2 2 6 2 3" xfId="2402"/>
    <cellStyle name="SAPBEXaggItem 10 2 2 6 2 3 2" xfId="26928"/>
    <cellStyle name="SAPBEXaggItem 10 2 2 6 2 3 3" xfId="26929"/>
    <cellStyle name="SAPBEXaggItem 10 2 2 6 2 4" xfId="26930"/>
    <cellStyle name="SAPBEXaggItem 10 2 2 6 2 5" xfId="26931"/>
    <cellStyle name="SAPBEXaggItem 10 2 2 6 3" xfId="2403"/>
    <cellStyle name="SAPBEXaggItem 10 2 2 6 3 2" xfId="26932"/>
    <cellStyle name="SAPBEXaggItem 10 2 2 6 3 3" xfId="26933"/>
    <cellStyle name="SAPBEXaggItem 10 2 2 6 4" xfId="2404"/>
    <cellStyle name="SAPBEXaggItem 10 2 2 6 4 2" xfId="26934"/>
    <cellStyle name="SAPBEXaggItem 10 2 2 6 4 3" xfId="26935"/>
    <cellStyle name="SAPBEXaggItem 10 2 2 6 5" xfId="26936"/>
    <cellStyle name="SAPBEXaggItem 10 2 2 6 5 2" xfId="26937"/>
    <cellStyle name="SAPBEXaggItem 10 2 2 6 6" xfId="26938"/>
    <cellStyle name="SAPBEXaggItem 10 2 2 6 7" xfId="26939"/>
    <cellStyle name="SAPBEXaggItem 10 2 2 7" xfId="2405"/>
    <cellStyle name="SAPBEXaggItem 10 2 2 7 2" xfId="2406"/>
    <cellStyle name="SAPBEXaggItem 10 2 2 7 2 2" xfId="2407"/>
    <cellStyle name="SAPBEXaggItem 10 2 2 7 2 2 2" xfId="26940"/>
    <cellStyle name="SAPBEXaggItem 10 2 2 7 2 2 3" xfId="26941"/>
    <cellStyle name="SAPBEXaggItem 10 2 2 7 2 3" xfId="2408"/>
    <cellStyle name="SAPBEXaggItem 10 2 2 7 2 3 2" xfId="26942"/>
    <cellStyle name="SAPBEXaggItem 10 2 2 7 2 3 3" xfId="26943"/>
    <cellStyle name="SAPBEXaggItem 10 2 2 7 2 4" xfId="26944"/>
    <cellStyle name="SAPBEXaggItem 10 2 2 7 2 5" xfId="26945"/>
    <cellStyle name="SAPBEXaggItem 10 2 2 7 3" xfId="2409"/>
    <cellStyle name="SAPBEXaggItem 10 2 2 7 3 2" xfId="26946"/>
    <cellStyle name="SAPBEXaggItem 10 2 2 7 3 3" xfId="26947"/>
    <cellStyle name="SAPBEXaggItem 10 2 2 7 4" xfId="2410"/>
    <cellStyle name="SAPBEXaggItem 10 2 2 7 4 2" xfId="26948"/>
    <cellStyle name="SAPBEXaggItem 10 2 2 7 4 3" xfId="26949"/>
    <cellStyle name="SAPBEXaggItem 10 2 2 7 5" xfId="26950"/>
    <cellStyle name="SAPBEXaggItem 10 2 2 7 6" xfId="26951"/>
    <cellStyle name="SAPBEXaggItem 10 2 2 8" xfId="2411"/>
    <cellStyle name="SAPBEXaggItem 10 2 2 8 2" xfId="2412"/>
    <cellStyle name="SAPBEXaggItem 10 2 2 8 2 2" xfId="26952"/>
    <cellStyle name="SAPBEXaggItem 10 2 2 8 2 3" xfId="26953"/>
    <cellStyle name="SAPBEXaggItem 10 2 2 8 3" xfId="2413"/>
    <cellStyle name="SAPBEXaggItem 10 2 2 8 3 2" xfId="26954"/>
    <cellStyle name="SAPBEXaggItem 10 2 2 8 3 3" xfId="26955"/>
    <cellStyle name="SAPBEXaggItem 10 2 2 8 4" xfId="26956"/>
    <cellStyle name="SAPBEXaggItem 10 2 2 8 5" xfId="26957"/>
    <cellStyle name="SAPBEXaggItem 10 2 2 9" xfId="2414"/>
    <cellStyle name="SAPBEXaggItem 10 2 2 9 2" xfId="2415"/>
    <cellStyle name="SAPBEXaggItem 10 2 2 9 2 2" xfId="26958"/>
    <cellStyle name="SAPBEXaggItem 10 2 2 9 2 3" xfId="26959"/>
    <cellStyle name="SAPBEXaggItem 10 2 2 9 3" xfId="2416"/>
    <cellStyle name="SAPBEXaggItem 10 2 2 9 3 2" xfId="26960"/>
    <cellStyle name="SAPBEXaggItem 10 2 2 9 3 3" xfId="26961"/>
    <cellStyle name="SAPBEXaggItem 10 2 2 9 4" xfId="26962"/>
    <cellStyle name="SAPBEXaggItem 10 2 2 9 5" xfId="26963"/>
    <cellStyle name="SAPBEXaggItem 10 2 3" xfId="2417"/>
    <cellStyle name="SAPBEXaggItem 10 2 3 10" xfId="2418"/>
    <cellStyle name="SAPBEXaggItem 10 2 3 10 2" xfId="2419"/>
    <cellStyle name="SAPBEXaggItem 10 2 3 10 2 2" xfId="26964"/>
    <cellStyle name="SAPBEXaggItem 10 2 3 10 2 3" xfId="26965"/>
    <cellStyle name="SAPBEXaggItem 10 2 3 10 3" xfId="2420"/>
    <cellStyle name="SAPBEXaggItem 10 2 3 10 3 2" xfId="26966"/>
    <cellStyle name="SAPBEXaggItem 10 2 3 10 3 3" xfId="26967"/>
    <cellStyle name="SAPBEXaggItem 10 2 3 10 4" xfId="26968"/>
    <cellStyle name="SAPBEXaggItem 10 2 3 10 5" xfId="26969"/>
    <cellStyle name="SAPBEXaggItem 10 2 3 11" xfId="26970"/>
    <cellStyle name="SAPBEXaggItem 10 2 3 11 2" xfId="26971"/>
    <cellStyle name="SAPBEXaggItem 10 2 3 11 3" xfId="26972"/>
    <cellStyle name="SAPBEXaggItem 10 2 3 12" xfId="26973"/>
    <cellStyle name="SAPBEXaggItem 10 2 3 2" xfId="2421"/>
    <cellStyle name="SAPBEXaggItem 10 2 3 2 2" xfId="2422"/>
    <cellStyle name="SAPBEXaggItem 10 2 3 2 2 2" xfId="2423"/>
    <cellStyle name="SAPBEXaggItem 10 2 3 2 2 2 2" xfId="26974"/>
    <cellStyle name="SAPBEXaggItem 10 2 3 2 2 2 2 2" xfId="26975"/>
    <cellStyle name="SAPBEXaggItem 10 2 3 2 2 2 2 2 2" xfId="26976"/>
    <cellStyle name="SAPBEXaggItem 10 2 3 2 2 2 2 3" xfId="26977"/>
    <cellStyle name="SAPBEXaggItem 10 2 3 2 2 2 3" xfId="26978"/>
    <cellStyle name="SAPBEXaggItem 10 2 3 2 2 2 3 2" xfId="26979"/>
    <cellStyle name="SAPBEXaggItem 10 2 3 2 2 2 3 3" xfId="26980"/>
    <cellStyle name="SAPBEXaggItem 10 2 3 2 2 2 4" xfId="26981"/>
    <cellStyle name="SAPBEXaggItem 10 2 3 2 2 2 4 2" xfId="26982"/>
    <cellStyle name="SAPBEXaggItem 10 2 3 2 2 2 4 3" xfId="26983"/>
    <cellStyle name="SAPBEXaggItem 10 2 3 2 2 2 5" xfId="26984"/>
    <cellStyle name="SAPBEXaggItem 10 2 3 2 2 2 5 2" xfId="26985"/>
    <cellStyle name="SAPBEXaggItem 10 2 3 2 2 2 6" xfId="26986"/>
    <cellStyle name="SAPBEXaggItem 10 2 3 2 2 2 7" xfId="26987"/>
    <cellStyle name="SAPBEXaggItem 10 2 3 2 2 2 8" xfId="26988"/>
    <cellStyle name="SAPBEXaggItem 10 2 3 2 2 2 9" xfId="26989"/>
    <cellStyle name="SAPBEXaggItem 10 2 3 2 2 3" xfId="26990"/>
    <cellStyle name="SAPBEXaggItem 10 2 3 2 2 3 2" xfId="26991"/>
    <cellStyle name="SAPBEXaggItem 10 2 3 2 2 3 2 2" xfId="26992"/>
    <cellStyle name="SAPBEXaggItem 10 2 3 2 2 3 3" xfId="26993"/>
    <cellStyle name="SAPBEXaggItem 10 2 3 2 2 4" xfId="26994"/>
    <cellStyle name="SAPBEXaggItem 10 2 3 2 2 4 2" xfId="26995"/>
    <cellStyle name="SAPBEXaggItem 10 2 3 2 2 4 3" xfId="26996"/>
    <cellStyle name="SAPBEXaggItem 10 2 3 2 2 5" xfId="26997"/>
    <cellStyle name="SAPBEXaggItem 10 2 3 2 2 6" xfId="26998"/>
    <cellStyle name="SAPBEXaggItem 10 2 3 2 3" xfId="2424"/>
    <cellStyle name="SAPBEXaggItem 10 2 3 2 3 2" xfId="26999"/>
    <cellStyle name="SAPBEXaggItem 10 2 3 2 3 2 2" xfId="27000"/>
    <cellStyle name="SAPBEXaggItem 10 2 3 2 3 2 2 2" xfId="27001"/>
    <cellStyle name="SAPBEXaggItem 10 2 3 2 3 2 3" xfId="27002"/>
    <cellStyle name="SAPBEXaggItem 10 2 3 2 3 3" xfId="27003"/>
    <cellStyle name="SAPBEXaggItem 10 2 3 2 3 3 2" xfId="27004"/>
    <cellStyle name="SAPBEXaggItem 10 2 3 2 3 3 3" xfId="27005"/>
    <cellStyle name="SAPBEXaggItem 10 2 3 2 3 4" xfId="27006"/>
    <cellStyle name="SAPBEXaggItem 10 2 3 2 3 4 2" xfId="27007"/>
    <cellStyle name="SAPBEXaggItem 10 2 3 2 3 4 3" xfId="27008"/>
    <cellStyle name="SAPBEXaggItem 10 2 3 2 3 5" xfId="27009"/>
    <cellStyle name="SAPBEXaggItem 10 2 3 2 3 5 2" xfId="27010"/>
    <cellStyle name="SAPBEXaggItem 10 2 3 2 3 5 3" xfId="27011"/>
    <cellStyle name="SAPBEXaggItem 10 2 3 2 3 6" xfId="27012"/>
    <cellStyle name="SAPBEXaggItem 10 2 3 2 3 6 2" xfId="27013"/>
    <cellStyle name="SAPBEXaggItem 10 2 3 2 3 7" xfId="27014"/>
    <cellStyle name="SAPBEXaggItem 10 2 3 2 3 8" xfId="27015"/>
    <cellStyle name="SAPBEXaggItem 10 2 3 2 3 9" xfId="27016"/>
    <cellStyle name="SAPBEXaggItem 10 2 3 2 4" xfId="2425"/>
    <cellStyle name="SAPBEXaggItem 10 2 3 2 4 2" xfId="27017"/>
    <cellStyle name="SAPBEXaggItem 10 2 3 2 4 2 2" xfId="27018"/>
    <cellStyle name="SAPBEXaggItem 10 2 3 2 4 3" xfId="27019"/>
    <cellStyle name="SAPBEXaggItem 10 2 3 2 5" xfId="27020"/>
    <cellStyle name="SAPBEXaggItem 10 2 3 2 5 2" xfId="27021"/>
    <cellStyle name="SAPBEXaggItem 10 2 3 2 5 3" xfId="27022"/>
    <cellStyle name="SAPBEXaggItem 10 2 3 2 6" xfId="27023"/>
    <cellStyle name="SAPBEXaggItem 10 2 3 3" xfId="2426"/>
    <cellStyle name="SAPBEXaggItem 10 2 3 3 2" xfId="2427"/>
    <cellStyle name="SAPBEXaggItem 10 2 3 3 2 2" xfId="27024"/>
    <cellStyle name="SAPBEXaggItem 10 2 3 3 2 2 2" xfId="27025"/>
    <cellStyle name="SAPBEXaggItem 10 2 3 3 2 2 2 2" xfId="27026"/>
    <cellStyle name="SAPBEXaggItem 10 2 3 3 2 2 3" xfId="27027"/>
    <cellStyle name="SAPBEXaggItem 10 2 3 3 2 3" xfId="27028"/>
    <cellStyle name="SAPBEXaggItem 10 2 3 3 2 3 2" xfId="27029"/>
    <cellStyle name="SAPBEXaggItem 10 2 3 3 2 3 2 2" xfId="27030"/>
    <cellStyle name="SAPBEXaggItem 10 2 3 3 2 3 3" xfId="27031"/>
    <cellStyle name="SAPBEXaggItem 10 2 3 3 2 4" xfId="27032"/>
    <cellStyle name="SAPBEXaggItem 10 2 3 3 2 4 2" xfId="27033"/>
    <cellStyle name="SAPBEXaggItem 10 2 3 3 2 4 3" xfId="27034"/>
    <cellStyle name="SAPBEXaggItem 10 2 3 3 2 5" xfId="27035"/>
    <cellStyle name="SAPBEXaggItem 10 2 3 3 2 5 2" xfId="27036"/>
    <cellStyle name="SAPBEXaggItem 10 2 3 3 2 6" xfId="27037"/>
    <cellStyle name="SAPBEXaggItem 10 2 3 3 2 7" xfId="27038"/>
    <cellStyle name="SAPBEXaggItem 10 2 3 3 2 8" xfId="27039"/>
    <cellStyle name="SAPBEXaggItem 10 2 3 3 2 9" xfId="27040"/>
    <cellStyle name="SAPBEXaggItem 10 2 3 3 3" xfId="2428"/>
    <cellStyle name="SAPBEXaggItem 10 2 3 3 3 2" xfId="27041"/>
    <cellStyle name="SAPBEXaggItem 10 2 3 3 3 2 2" xfId="27042"/>
    <cellStyle name="SAPBEXaggItem 10 2 3 3 3 3" xfId="27043"/>
    <cellStyle name="SAPBEXaggItem 10 2 3 3 4" xfId="2429"/>
    <cellStyle name="SAPBEXaggItem 10 2 3 3 4 2" xfId="27044"/>
    <cellStyle name="SAPBEXaggItem 10 2 3 3 4 3" xfId="27045"/>
    <cellStyle name="SAPBEXaggItem 10 2 3 3 5" xfId="27046"/>
    <cellStyle name="SAPBEXaggItem 10 2 3 3 6" xfId="27047"/>
    <cellStyle name="SAPBEXaggItem 10 2 3 4" xfId="2430"/>
    <cellStyle name="SAPBEXaggItem 10 2 3 4 10" xfId="27048"/>
    <cellStyle name="SAPBEXaggItem 10 2 3 4 11" xfId="27049"/>
    <cellStyle name="SAPBEXaggItem 10 2 3 4 2" xfId="2431"/>
    <cellStyle name="SAPBEXaggItem 10 2 3 4 2 10" xfId="27050"/>
    <cellStyle name="SAPBEXaggItem 10 2 3 4 2 2" xfId="2432"/>
    <cellStyle name="SAPBEXaggItem 10 2 3 4 2 2 2" xfId="27051"/>
    <cellStyle name="SAPBEXaggItem 10 2 3 4 2 2 2 2" xfId="27052"/>
    <cellStyle name="SAPBEXaggItem 10 2 3 4 2 2 3" xfId="27053"/>
    <cellStyle name="SAPBEXaggItem 10 2 3 4 2 3" xfId="27054"/>
    <cellStyle name="SAPBEXaggItem 10 2 3 4 2 3 2" xfId="27055"/>
    <cellStyle name="SAPBEXaggItem 10 2 3 4 2 3 2 2" xfId="27056"/>
    <cellStyle name="SAPBEXaggItem 10 2 3 4 2 3 3" xfId="27057"/>
    <cellStyle name="SAPBEXaggItem 10 2 3 4 2 4" xfId="27058"/>
    <cellStyle name="SAPBEXaggItem 10 2 3 4 2 4 2" xfId="27059"/>
    <cellStyle name="SAPBEXaggItem 10 2 3 4 2 4 3" xfId="27060"/>
    <cellStyle name="SAPBEXaggItem 10 2 3 4 2 5" xfId="27061"/>
    <cellStyle name="SAPBEXaggItem 10 2 3 4 2 5 2" xfId="27062"/>
    <cellStyle name="SAPBEXaggItem 10 2 3 4 2 5 3" xfId="27063"/>
    <cellStyle name="SAPBEXaggItem 10 2 3 4 2 6" xfId="27064"/>
    <cellStyle name="SAPBEXaggItem 10 2 3 4 2 6 2" xfId="27065"/>
    <cellStyle name="SAPBEXaggItem 10 2 3 4 2 7" xfId="27066"/>
    <cellStyle name="SAPBEXaggItem 10 2 3 4 2 8" xfId="27067"/>
    <cellStyle name="SAPBEXaggItem 10 2 3 4 2 9" xfId="27068"/>
    <cellStyle name="SAPBEXaggItem 10 2 3 4 3" xfId="2433"/>
    <cellStyle name="SAPBEXaggItem 10 2 3 4 3 2" xfId="27069"/>
    <cellStyle name="SAPBEXaggItem 10 2 3 4 3 2 2" xfId="27070"/>
    <cellStyle name="SAPBEXaggItem 10 2 3 4 3 3" xfId="27071"/>
    <cellStyle name="SAPBEXaggItem 10 2 3 4 4" xfId="27072"/>
    <cellStyle name="SAPBEXaggItem 10 2 3 4 4 2" xfId="27073"/>
    <cellStyle name="SAPBEXaggItem 10 2 3 4 4 2 2" xfId="27074"/>
    <cellStyle name="SAPBEXaggItem 10 2 3 4 4 3" xfId="27075"/>
    <cellStyle name="SAPBEXaggItem 10 2 3 4 5" xfId="27076"/>
    <cellStyle name="SAPBEXaggItem 10 2 3 4 5 2" xfId="27077"/>
    <cellStyle name="SAPBEXaggItem 10 2 3 4 5 3" xfId="27078"/>
    <cellStyle name="SAPBEXaggItem 10 2 3 4 6" xfId="27079"/>
    <cellStyle name="SAPBEXaggItem 10 2 3 4 6 2" xfId="27080"/>
    <cellStyle name="SAPBEXaggItem 10 2 3 4 6 3" xfId="27081"/>
    <cellStyle name="SAPBEXaggItem 10 2 3 4 7" xfId="27082"/>
    <cellStyle name="SAPBEXaggItem 10 2 3 4 7 2" xfId="27083"/>
    <cellStyle name="SAPBEXaggItem 10 2 3 4 8" xfId="27084"/>
    <cellStyle name="SAPBEXaggItem 10 2 3 4 9" xfId="27085"/>
    <cellStyle name="SAPBEXaggItem 10 2 3 5" xfId="2434"/>
    <cellStyle name="SAPBEXaggItem 10 2 3 5 10" xfId="27086"/>
    <cellStyle name="SAPBEXaggItem 10 2 3 5 11" xfId="27087"/>
    <cellStyle name="SAPBEXaggItem 10 2 3 5 2" xfId="2435"/>
    <cellStyle name="SAPBEXaggItem 10 2 3 5 2 10" xfId="27088"/>
    <cellStyle name="SAPBEXaggItem 10 2 3 5 2 2" xfId="2436"/>
    <cellStyle name="SAPBEXaggItem 10 2 3 5 2 2 2" xfId="27089"/>
    <cellStyle name="SAPBEXaggItem 10 2 3 5 2 2 2 2" xfId="27090"/>
    <cellStyle name="SAPBEXaggItem 10 2 3 5 2 2 3" xfId="27091"/>
    <cellStyle name="SAPBEXaggItem 10 2 3 5 2 3" xfId="2437"/>
    <cellStyle name="SAPBEXaggItem 10 2 3 5 2 3 2" xfId="27092"/>
    <cellStyle name="SAPBEXaggItem 10 2 3 5 2 3 2 2" xfId="27093"/>
    <cellStyle name="SAPBEXaggItem 10 2 3 5 2 3 3" xfId="27094"/>
    <cellStyle name="SAPBEXaggItem 10 2 3 5 2 4" xfId="27095"/>
    <cellStyle name="SAPBEXaggItem 10 2 3 5 2 4 2" xfId="27096"/>
    <cellStyle name="SAPBEXaggItem 10 2 3 5 2 4 3" xfId="27097"/>
    <cellStyle name="SAPBEXaggItem 10 2 3 5 2 5" xfId="27098"/>
    <cellStyle name="SAPBEXaggItem 10 2 3 5 2 5 2" xfId="27099"/>
    <cellStyle name="SAPBEXaggItem 10 2 3 5 2 5 3" xfId="27100"/>
    <cellStyle name="SAPBEXaggItem 10 2 3 5 2 6" xfId="27101"/>
    <cellStyle name="SAPBEXaggItem 10 2 3 5 2 6 2" xfId="27102"/>
    <cellStyle name="SAPBEXaggItem 10 2 3 5 2 6 3" xfId="27103"/>
    <cellStyle name="SAPBEXaggItem 10 2 3 5 2 7" xfId="27104"/>
    <cellStyle name="SAPBEXaggItem 10 2 3 5 2 7 2" xfId="27105"/>
    <cellStyle name="SAPBEXaggItem 10 2 3 5 2 8" xfId="27106"/>
    <cellStyle name="SAPBEXaggItem 10 2 3 5 2 9" xfId="27107"/>
    <cellStyle name="SAPBEXaggItem 10 2 3 5 3" xfId="2438"/>
    <cellStyle name="SAPBEXaggItem 10 2 3 5 3 2" xfId="27108"/>
    <cellStyle name="SAPBEXaggItem 10 2 3 5 3 2 2" xfId="27109"/>
    <cellStyle name="SAPBEXaggItem 10 2 3 5 3 3" xfId="27110"/>
    <cellStyle name="SAPBEXaggItem 10 2 3 5 4" xfId="2439"/>
    <cellStyle name="SAPBEXaggItem 10 2 3 5 4 2" xfId="27111"/>
    <cellStyle name="SAPBEXaggItem 10 2 3 5 4 2 2" xfId="27112"/>
    <cellStyle name="SAPBEXaggItem 10 2 3 5 4 3" xfId="27113"/>
    <cellStyle name="SAPBEXaggItem 10 2 3 5 5" xfId="27114"/>
    <cellStyle name="SAPBEXaggItem 10 2 3 5 5 2" xfId="27115"/>
    <cellStyle name="SAPBEXaggItem 10 2 3 5 5 3" xfId="27116"/>
    <cellStyle name="SAPBEXaggItem 10 2 3 5 6" xfId="27117"/>
    <cellStyle name="SAPBEXaggItem 10 2 3 5 6 2" xfId="27118"/>
    <cellStyle name="SAPBEXaggItem 10 2 3 5 6 3" xfId="27119"/>
    <cellStyle name="SAPBEXaggItem 10 2 3 5 7" xfId="27120"/>
    <cellStyle name="SAPBEXaggItem 10 2 3 5 7 2" xfId="27121"/>
    <cellStyle name="SAPBEXaggItem 10 2 3 5 7 3" xfId="27122"/>
    <cellStyle name="SAPBEXaggItem 10 2 3 5 8" xfId="27123"/>
    <cellStyle name="SAPBEXaggItem 10 2 3 5 8 2" xfId="27124"/>
    <cellStyle name="SAPBEXaggItem 10 2 3 5 9" xfId="27125"/>
    <cellStyle name="SAPBEXaggItem 10 2 3 6" xfId="2440"/>
    <cellStyle name="SAPBEXaggItem 10 2 3 6 2" xfId="2441"/>
    <cellStyle name="SAPBEXaggItem 10 2 3 6 2 2" xfId="2442"/>
    <cellStyle name="SAPBEXaggItem 10 2 3 6 2 2 2" xfId="27126"/>
    <cellStyle name="SAPBEXaggItem 10 2 3 6 2 2 3" xfId="27127"/>
    <cellStyle name="SAPBEXaggItem 10 2 3 6 2 3" xfId="2443"/>
    <cellStyle name="SAPBEXaggItem 10 2 3 6 2 3 2" xfId="27128"/>
    <cellStyle name="SAPBEXaggItem 10 2 3 6 2 3 3" xfId="27129"/>
    <cellStyle name="SAPBEXaggItem 10 2 3 6 2 4" xfId="27130"/>
    <cellStyle name="SAPBEXaggItem 10 2 3 6 2 5" xfId="27131"/>
    <cellStyle name="SAPBEXaggItem 10 2 3 6 3" xfId="2444"/>
    <cellStyle name="SAPBEXaggItem 10 2 3 6 3 2" xfId="27132"/>
    <cellStyle name="SAPBEXaggItem 10 2 3 6 3 3" xfId="27133"/>
    <cellStyle name="SAPBEXaggItem 10 2 3 6 4" xfId="2445"/>
    <cellStyle name="SAPBEXaggItem 10 2 3 6 4 2" xfId="27134"/>
    <cellStyle name="SAPBEXaggItem 10 2 3 6 4 3" xfId="27135"/>
    <cellStyle name="SAPBEXaggItem 10 2 3 6 5" xfId="27136"/>
    <cellStyle name="SAPBEXaggItem 10 2 3 6 5 2" xfId="27137"/>
    <cellStyle name="SAPBEXaggItem 10 2 3 6 6" xfId="27138"/>
    <cellStyle name="SAPBEXaggItem 10 2 3 6 7" xfId="27139"/>
    <cellStyle name="SAPBEXaggItem 10 2 3 7" xfId="2446"/>
    <cellStyle name="SAPBEXaggItem 10 2 3 7 2" xfId="2447"/>
    <cellStyle name="SAPBEXaggItem 10 2 3 7 2 2" xfId="2448"/>
    <cellStyle name="SAPBEXaggItem 10 2 3 7 2 2 2" xfId="27140"/>
    <cellStyle name="SAPBEXaggItem 10 2 3 7 2 2 3" xfId="27141"/>
    <cellStyle name="SAPBEXaggItem 10 2 3 7 2 3" xfId="2449"/>
    <cellStyle name="SAPBEXaggItem 10 2 3 7 2 3 2" xfId="27142"/>
    <cellStyle name="SAPBEXaggItem 10 2 3 7 2 3 3" xfId="27143"/>
    <cellStyle name="SAPBEXaggItem 10 2 3 7 2 4" xfId="27144"/>
    <cellStyle name="SAPBEXaggItem 10 2 3 7 2 5" xfId="27145"/>
    <cellStyle name="SAPBEXaggItem 10 2 3 7 3" xfId="2450"/>
    <cellStyle name="SAPBEXaggItem 10 2 3 7 3 2" xfId="27146"/>
    <cellStyle name="SAPBEXaggItem 10 2 3 7 3 3" xfId="27147"/>
    <cellStyle name="SAPBEXaggItem 10 2 3 7 4" xfId="2451"/>
    <cellStyle name="SAPBEXaggItem 10 2 3 7 4 2" xfId="27148"/>
    <cellStyle name="SAPBEXaggItem 10 2 3 7 4 3" xfId="27149"/>
    <cellStyle name="SAPBEXaggItem 10 2 3 7 5" xfId="27150"/>
    <cellStyle name="SAPBEXaggItem 10 2 3 7 6" xfId="27151"/>
    <cellStyle name="SAPBEXaggItem 10 2 3 8" xfId="2452"/>
    <cellStyle name="SAPBEXaggItem 10 2 3 8 2" xfId="2453"/>
    <cellStyle name="SAPBEXaggItem 10 2 3 8 2 2" xfId="27152"/>
    <cellStyle name="SAPBEXaggItem 10 2 3 8 2 3" xfId="27153"/>
    <cellStyle name="SAPBEXaggItem 10 2 3 8 3" xfId="2454"/>
    <cellStyle name="SAPBEXaggItem 10 2 3 8 3 2" xfId="27154"/>
    <cellStyle name="SAPBEXaggItem 10 2 3 8 3 3" xfId="27155"/>
    <cellStyle name="SAPBEXaggItem 10 2 3 8 4" xfId="27156"/>
    <cellStyle name="SAPBEXaggItem 10 2 3 8 5" xfId="27157"/>
    <cellStyle name="SAPBEXaggItem 10 2 3 9" xfId="2455"/>
    <cellStyle name="SAPBEXaggItem 10 2 3 9 2" xfId="2456"/>
    <cellStyle name="SAPBEXaggItem 10 2 3 9 2 2" xfId="27158"/>
    <cellStyle name="SAPBEXaggItem 10 2 3 9 2 3" xfId="27159"/>
    <cellStyle name="SAPBEXaggItem 10 2 3 9 3" xfId="2457"/>
    <cellStyle name="SAPBEXaggItem 10 2 3 9 3 2" xfId="27160"/>
    <cellStyle name="SAPBEXaggItem 10 2 3 9 3 3" xfId="27161"/>
    <cellStyle name="SAPBEXaggItem 10 2 3 9 4" xfId="27162"/>
    <cellStyle name="SAPBEXaggItem 10 2 3 9 5" xfId="27163"/>
    <cellStyle name="SAPBEXaggItem 10 2 4" xfId="2458"/>
    <cellStyle name="SAPBEXaggItem 10 2 4 2" xfId="2459"/>
    <cellStyle name="SAPBEXaggItem 10 2 4 2 2" xfId="2460"/>
    <cellStyle name="SAPBEXaggItem 10 2 4 2 2 2" xfId="27164"/>
    <cellStyle name="SAPBEXaggItem 10 2 4 2 2 2 2" xfId="27165"/>
    <cellStyle name="SAPBEXaggItem 10 2 4 2 2 2 2 2" xfId="27166"/>
    <cellStyle name="SAPBEXaggItem 10 2 4 2 2 2 3" xfId="27167"/>
    <cellStyle name="SAPBEXaggItem 10 2 4 2 2 3" xfId="27168"/>
    <cellStyle name="SAPBEXaggItem 10 2 4 2 2 3 2" xfId="27169"/>
    <cellStyle name="SAPBEXaggItem 10 2 4 2 2 3 3" xfId="27170"/>
    <cellStyle name="SAPBEXaggItem 10 2 4 2 2 4" xfId="27171"/>
    <cellStyle name="SAPBEXaggItem 10 2 4 2 2 4 2" xfId="27172"/>
    <cellStyle name="SAPBEXaggItem 10 2 4 2 2 4 3" xfId="27173"/>
    <cellStyle name="SAPBEXaggItem 10 2 4 2 2 5" xfId="27174"/>
    <cellStyle name="SAPBEXaggItem 10 2 4 2 2 5 2" xfId="27175"/>
    <cellStyle name="SAPBEXaggItem 10 2 4 2 2 6" xfId="27176"/>
    <cellStyle name="SAPBEXaggItem 10 2 4 2 2 7" xfId="27177"/>
    <cellStyle name="SAPBEXaggItem 10 2 4 2 2 8" xfId="27178"/>
    <cellStyle name="SAPBEXaggItem 10 2 4 2 2 9" xfId="27179"/>
    <cellStyle name="SAPBEXaggItem 10 2 4 2 3" xfId="27180"/>
    <cellStyle name="SAPBEXaggItem 10 2 4 2 3 2" xfId="27181"/>
    <cellStyle name="SAPBEXaggItem 10 2 4 2 3 2 2" xfId="27182"/>
    <cellStyle name="SAPBEXaggItem 10 2 4 2 3 3" xfId="27183"/>
    <cellStyle name="SAPBEXaggItem 10 2 4 2 4" xfId="27184"/>
    <cellStyle name="SAPBEXaggItem 10 2 4 2 4 2" xfId="27185"/>
    <cellStyle name="SAPBEXaggItem 10 2 4 2 4 3" xfId="27186"/>
    <cellStyle name="SAPBEXaggItem 10 2 4 2 5" xfId="27187"/>
    <cellStyle name="SAPBEXaggItem 10 2 4 2 6" xfId="27188"/>
    <cellStyle name="SAPBEXaggItem 10 2 4 3" xfId="2461"/>
    <cellStyle name="SAPBEXaggItem 10 2 4 3 2" xfId="27189"/>
    <cellStyle name="SAPBEXaggItem 10 2 4 3 2 2" xfId="27190"/>
    <cellStyle name="SAPBEXaggItem 10 2 4 3 2 2 2" xfId="27191"/>
    <cellStyle name="SAPBEXaggItem 10 2 4 3 2 3" xfId="27192"/>
    <cellStyle name="SAPBEXaggItem 10 2 4 3 3" xfId="27193"/>
    <cellStyle name="SAPBEXaggItem 10 2 4 3 3 2" xfId="27194"/>
    <cellStyle name="SAPBEXaggItem 10 2 4 3 3 3" xfId="27195"/>
    <cellStyle name="SAPBEXaggItem 10 2 4 3 4" xfId="27196"/>
    <cellStyle name="SAPBEXaggItem 10 2 4 3 4 2" xfId="27197"/>
    <cellStyle name="SAPBEXaggItem 10 2 4 3 4 3" xfId="27198"/>
    <cellStyle name="SAPBEXaggItem 10 2 4 3 5" xfId="27199"/>
    <cellStyle name="SAPBEXaggItem 10 2 4 3 5 2" xfId="27200"/>
    <cellStyle name="SAPBEXaggItem 10 2 4 3 5 3" xfId="27201"/>
    <cellStyle name="SAPBEXaggItem 10 2 4 3 6" xfId="27202"/>
    <cellStyle name="SAPBEXaggItem 10 2 4 3 6 2" xfId="27203"/>
    <cellStyle name="SAPBEXaggItem 10 2 4 3 7" xfId="27204"/>
    <cellStyle name="SAPBEXaggItem 10 2 4 3 8" xfId="27205"/>
    <cellStyle name="SAPBEXaggItem 10 2 4 3 9" xfId="27206"/>
    <cellStyle name="SAPBEXaggItem 10 2 4 4" xfId="2462"/>
    <cellStyle name="SAPBEXaggItem 10 2 4 4 2" xfId="27207"/>
    <cellStyle name="SAPBEXaggItem 10 2 4 4 2 2" xfId="27208"/>
    <cellStyle name="SAPBEXaggItem 10 2 4 4 3" xfId="27209"/>
    <cellStyle name="SAPBEXaggItem 10 2 4 5" xfId="27210"/>
    <cellStyle name="SAPBEXaggItem 10 2 4 5 2" xfId="27211"/>
    <cellStyle name="SAPBEXaggItem 10 2 4 5 3" xfId="27212"/>
    <cellStyle name="SAPBEXaggItem 10 2 4 6" xfId="27213"/>
    <cellStyle name="SAPBEXaggItem 10 2 5" xfId="2463"/>
    <cellStyle name="SAPBEXaggItem 10 2 5 2" xfId="2464"/>
    <cellStyle name="SAPBEXaggItem 10 2 5 2 2" xfId="27214"/>
    <cellStyle name="SAPBEXaggItem 10 2 5 2 2 2" xfId="27215"/>
    <cellStyle name="SAPBEXaggItem 10 2 5 2 2 2 2" xfId="27216"/>
    <cellStyle name="SAPBEXaggItem 10 2 5 2 2 3" xfId="27217"/>
    <cellStyle name="SAPBEXaggItem 10 2 5 2 3" xfId="27218"/>
    <cellStyle name="SAPBEXaggItem 10 2 5 2 3 2" xfId="27219"/>
    <cellStyle name="SAPBEXaggItem 10 2 5 2 3 2 2" xfId="27220"/>
    <cellStyle name="SAPBEXaggItem 10 2 5 2 3 3" xfId="27221"/>
    <cellStyle name="SAPBEXaggItem 10 2 5 2 4" xfId="27222"/>
    <cellStyle name="SAPBEXaggItem 10 2 5 2 4 2" xfId="27223"/>
    <cellStyle name="SAPBEXaggItem 10 2 5 2 4 3" xfId="27224"/>
    <cellStyle name="SAPBEXaggItem 10 2 5 2 5" xfId="27225"/>
    <cellStyle name="SAPBEXaggItem 10 2 5 2 5 2" xfId="27226"/>
    <cellStyle name="SAPBEXaggItem 10 2 5 2 6" xfId="27227"/>
    <cellStyle name="SAPBEXaggItem 10 2 5 2 7" xfId="27228"/>
    <cellStyle name="SAPBEXaggItem 10 2 5 2 8" xfId="27229"/>
    <cellStyle name="SAPBEXaggItem 10 2 5 2 9" xfId="27230"/>
    <cellStyle name="SAPBEXaggItem 10 2 5 3" xfId="2465"/>
    <cellStyle name="SAPBEXaggItem 10 2 5 3 2" xfId="27231"/>
    <cellStyle name="SAPBEXaggItem 10 2 5 3 2 2" xfId="27232"/>
    <cellStyle name="SAPBEXaggItem 10 2 5 3 3" xfId="27233"/>
    <cellStyle name="SAPBEXaggItem 10 2 5 4" xfId="2466"/>
    <cellStyle name="SAPBEXaggItem 10 2 5 4 2" xfId="27234"/>
    <cellStyle name="SAPBEXaggItem 10 2 5 4 3" xfId="27235"/>
    <cellStyle name="SAPBEXaggItem 10 2 5 5" xfId="27236"/>
    <cellStyle name="SAPBEXaggItem 10 2 5 6" xfId="27237"/>
    <cellStyle name="SAPBEXaggItem 10 2 6" xfId="2467"/>
    <cellStyle name="SAPBEXaggItem 10 2 6 10" xfId="27238"/>
    <cellStyle name="SAPBEXaggItem 10 2 6 11" xfId="27239"/>
    <cellStyle name="SAPBEXaggItem 10 2 6 2" xfId="2468"/>
    <cellStyle name="SAPBEXaggItem 10 2 6 2 10" xfId="27240"/>
    <cellStyle name="SAPBEXaggItem 10 2 6 2 2" xfId="2469"/>
    <cellStyle name="SAPBEXaggItem 10 2 6 2 2 2" xfId="27241"/>
    <cellStyle name="SAPBEXaggItem 10 2 6 2 2 2 2" xfId="27242"/>
    <cellStyle name="SAPBEXaggItem 10 2 6 2 2 3" xfId="27243"/>
    <cellStyle name="SAPBEXaggItem 10 2 6 2 3" xfId="27244"/>
    <cellStyle name="SAPBEXaggItem 10 2 6 2 3 2" xfId="27245"/>
    <cellStyle name="SAPBEXaggItem 10 2 6 2 3 2 2" xfId="27246"/>
    <cellStyle name="SAPBEXaggItem 10 2 6 2 3 3" xfId="27247"/>
    <cellStyle name="SAPBEXaggItem 10 2 6 2 4" xfId="27248"/>
    <cellStyle name="SAPBEXaggItem 10 2 6 2 4 2" xfId="27249"/>
    <cellStyle name="SAPBEXaggItem 10 2 6 2 4 3" xfId="27250"/>
    <cellStyle name="SAPBEXaggItem 10 2 6 2 5" xfId="27251"/>
    <cellStyle name="SAPBEXaggItem 10 2 6 2 5 2" xfId="27252"/>
    <cellStyle name="SAPBEXaggItem 10 2 6 2 5 3" xfId="27253"/>
    <cellStyle name="SAPBEXaggItem 10 2 6 2 6" xfId="27254"/>
    <cellStyle name="SAPBEXaggItem 10 2 6 2 6 2" xfId="27255"/>
    <cellStyle name="SAPBEXaggItem 10 2 6 2 7" xfId="27256"/>
    <cellStyle name="SAPBEXaggItem 10 2 6 2 8" xfId="27257"/>
    <cellStyle name="SAPBEXaggItem 10 2 6 2 9" xfId="27258"/>
    <cellStyle name="SAPBEXaggItem 10 2 6 3" xfId="2470"/>
    <cellStyle name="SAPBEXaggItem 10 2 6 3 2" xfId="27259"/>
    <cellStyle name="SAPBEXaggItem 10 2 6 3 2 2" xfId="27260"/>
    <cellStyle name="SAPBEXaggItem 10 2 6 3 3" xfId="27261"/>
    <cellStyle name="SAPBEXaggItem 10 2 6 4" xfId="27262"/>
    <cellStyle name="SAPBEXaggItem 10 2 6 4 2" xfId="27263"/>
    <cellStyle name="SAPBEXaggItem 10 2 6 4 2 2" xfId="27264"/>
    <cellStyle name="SAPBEXaggItem 10 2 6 4 3" xfId="27265"/>
    <cellStyle name="SAPBEXaggItem 10 2 6 5" xfId="27266"/>
    <cellStyle name="SAPBEXaggItem 10 2 6 5 2" xfId="27267"/>
    <cellStyle name="SAPBEXaggItem 10 2 6 5 3" xfId="27268"/>
    <cellStyle name="SAPBEXaggItem 10 2 6 6" xfId="27269"/>
    <cellStyle name="SAPBEXaggItem 10 2 6 6 2" xfId="27270"/>
    <cellStyle name="SAPBEXaggItem 10 2 6 6 3" xfId="27271"/>
    <cellStyle name="SAPBEXaggItem 10 2 6 7" xfId="27272"/>
    <cellStyle name="SAPBEXaggItem 10 2 6 7 2" xfId="27273"/>
    <cellStyle name="SAPBEXaggItem 10 2 6 8" xfId="27274"/>
    <cellStyle name="SAPBEXaggItem 10 2 6 9" xfId="27275"/>
    <cellStyle name="SAPBEXaggItem 10 2 7" xfId="2471"/>
    <cellStyle name="SAPBEXaggItem 10 2 7 10" xfId="27276"/>
    <cellStyle name="SAPBEXaggItem 10 2 7 11" xfId="27277"/>
    <cellStyle name="SAPBEXaggItem 10 2 7 2" xfId="2472"/>
    <cellStyle name="SAPBEXaggItem 10 2 7 2 10" xfId="27278"/>
    <cellStyle name="SAPBEXaggItem 10 2 7 2 2" xfId="2473"/>
    <cellStyle name="SAPBEXaggItem 10 2 7 2 2 2" xfId="27279"/>
    <cellStyle name="SAPBEXaggItem 10 2 7 2 2 2 2" xfId="27280"/>
    <cellStyle name="SAPBEXaggItem 10 2 7 2 2 3" xfId="27281"/>
    <cellStyle name="SAPBEXaggItem 10 2 7 2 3" xfId="2474"/>
    <cellStyle name="SAPBEXaggItem 10 2 7 2 3 2" xfId="27282"/>
    <cellStyle name="SAPBEXaggItem 10 2 7 2 3 2 2" xfId="27283"/>
    <cellStyle name="SAPBEXaggItem 10 2 7 2 3 3" xfId="27284"/>
    <cellStyle name="SAPBEXaggItem 10 2 7 2 4" xfId="27285"/>
    <cellStyle name="SAPBEXaggItem 10 2 7 2 4 2" xfId="27286"/>
    <cellStyle name="SAPBEXaggItem 10 2 7 2 4 3" xfId="27287"/>
    <cellStyle name="SAPBEXaggItem 10 2 7 2 5" xfId="27288"/>
    <cellStyle name="SAPBEXaggItem 10 2 7 2 5 2" xfId="27289"/>
    <cellStyle name="SAPBEXaggItem 10 2 7 2 5 3" xfId="27290"/>
    <cellStyle name="SAPBEXaggItem 10 2 7 2 6" xfId="27291"/>
    <cellStyle name="SAPBEXaggItem 10 2 7 2 6 2" xfId="27292"/>
    <cellStyle name="SAPBEXaggItem 10 2 7 2 6 3" xfId="27293"/>
    <cellStyle name="SAPBEXaggItem 10 2 7 2 7" xfId="27294"/>
    <cellStyle name="SAPBEXaggItem 10 2 7 2 7 2" xfId="27295"/>
    <cellStyle name="SAPBEXaggItem 10 2 7 2 8" xfId="27296"/>
    <cellStyle name="SAPBEXaggItem 10 2 7 2 9" xfId="27297"/>
    <cellStyle name="SAPBEXaggItem 10 2 7 3" xfId="2475"/>
    <cellStyle name="SAPBEXaggItem 10 2 7 3 2" xfId="27298"/>
    <cellStyle name="SAPBEXaggItem 10 2 7 3 2 2" xfId="27299"/>
    <cellStyle name="SAPBEXaggItem 10 2 7 3 3" xfId="27300"/>
    <cellStyle name="SAPBEXaggItem 10 2 7 4" xfId="2476"/>
    <cellStyle name="SAPBEXaggItem 10 2 7 4 2" xfId="27301"/>
    <cellStyle name="SAPBEXaggItem 10 2 7 4 2 2" xfId="27302"/>
    <cellStyle name="SAPBEXaggItem 10 2 7 4 3" xfId="27303"/>
    <cellStyle name="SAPBEXaggItem 10 2 7 5" xfId="27304"/>
    <cellStyle name="SAPBEXaggItem 10 2 7 5 2" xfId="27305"/>
    <cellStyle name="SAPBEXaggItem 10 2 7 5 3" xfId="27306"/>
    <cellStyle name="SAPBEXaggItem 10 2 7 6" xfId="27307"/>
    <cellStyle name="SAPBEXaggItem 10 2 7 6 2" xfId="27308"/>
    <cellStyle name="SAPBEXaggItem 10 2 7 6 3" xfId="27309"/>
    <cellStyle name="SAPBEXaggItem 10 2 7 7" xfId="27310"/>
    <cellStyle name="SAPBEXaggItem 10 2 7 7 2" xfId="27311"/>
    <cellStyle name="SAPBEXaggItem 10 2 7 7 3" xfId="27312"/>
    <cellStyle name="SAPBEXaggItem 10 2 7 8" xfId="27313"/>
    <cellStyle name="SAPBEXaggItem 10 2 7 8 2" xfId="27314"/>
    <cellStyle name="SAPBEXaggItem 10 2 7 9" xfId="27315"/>
    <cellStyle name="SAPBEXaggItem 10 2 8" xfId="2477"/>
    <cellStyle name="SAPBEXaggItem 10 2 8 2" xfId="2478"/>
    <cellStyle name="SAPBEXaggItem 10 2 8 2 2" xfId="2479"/>
    <cellStyle name="SAPBEXaggItem 10 2 8 2 2 2" xfId="27316"/>
    <cellStyle name="SAPBEXaggItem 10 2 8 2 2 3" xfId="27317"/>
    <cellStyle name="SAPBEXaggItem 10 2 8 2 3" xfId="2480"/>
    <cellStyle name="SAPBEXaggItem 10 2 8 2 3 2" xfId="27318"/>
    <cellStyle name="SAPBEXaggItem 10 2 8 2 3 3" xfId="27319"/>
    <cellStyle name="SAPBEXaggItem 10 2 8 2 4" xfId="27320"/>
    <cellStyle name="SAPBEXaggItem 10 2 8 2 5" xfId="27321"/>
    <cellStyle name="SAPBEXaggItem 10 2 8 3" xfId="2481"/>
    <cellStyle name="SAPBEXaggItem 10 2 8 3 2" xfId="27322"/>
    <cellStyle name="SAPBEXaggItem 10 2 8 3 3" xfId="27323"/>
    <cellStyle name="SAPBEXaggItem 10 2 8 4" xfId="2482"/>
    <cellStyle name="SAPBEXaggItem 10 2 8 4 2" xfId="27324"/>
    <cellStyle name="SAPBEXaggItem 10 2 8 4 3" xfId="27325"/>
    <cellStyle name="SAPBEXaggItem 10 2 8 5" xfId="27326"/>
    <cellStyle name="SAPBEXaggItem 10 2 8 5 2" xfId="27327"/>
    <cellStyle name="SAPBEXaggItem 10 2 8 6" xfId="27328"/>
    <cellStyle name="SAPBEXaggItem 10 2 8 7" xfId="27329"/>
    <cellStyle name="SAPBEXaggItem 10 2 9" xfId="2483"/>
    <cellStyle name="SAPBEXaggItem 10 2 9 2" xfId="2484"/>
    <cellStyle name="SAPBEXaggItem 10 2 9 2 2" xfId="2485"/>
    <cellStyle name="SAPBEXaggItem 10 2 9 2 2 2" xfId="27330"/>
    <cellStyle name="SAPBEXaggItem 10 2 9 2 2 3" xfId="27331"/>
    <cellStyle name="SAPBEXaggItem 10 2 9 2 3" xfId="2486"/>
    <cellStyle name="SAPBEXaggItem 10 2 9 2 3 2" xfId="27332"/>
    <cellStyle name="SAPBEXaggItem 10 2 9 2 3 3" xfId="27333"/>
    <cellStyle name="SAPBEXaggItem 10 2 9 2 4" xfId="27334"/>
    <cellStyle name="SAPBEXaggItem 10 2 9 2 5" xfId="27335"/>
    <cellStyle name="SAPBEXaggItem 10 2 9 3" xfId="2487"/>
    <cellStyle name="SAPBEXaggItem 10 2 9 3 2" xfId="27336"/>
    <cellStyle name="SAPBEXaggItem 10 2 9 3 3" xfId="27337"/>
    <cellStyle name="SAPBEXaggItem 10 2 9 4" xfId="2488"/>
    <cellStyle name="SAPBEXaggItem 10 2 9 4 2" xfId="27338"/>
    <cellStyle name="SAPBEXaggItem 10 2 9 4 3" xfId="27339"/>
    <cellStyle name="SAPBEXaggItem 10 2 9 5" xfId="27340"/>
    <cellStyle name="SAPBEXaggItem 10 2 9 6" xfId="27341"/>
    <cellStyle name="SAPBEXaggItem 10 3" xfId="27342"/>
    <cellStyle name="SAPBEXaggItem 10 3 2" xfId="27343"/>
    <cellStyle name="SAPBEXaggItem 10 3 3" xfId="27344"/>
    <cellStyle name="SAPBEXaggItem 10 4" xfId="27345"/>
    <cellStyle name="SAPBEXaggItem 11" xfId="2489"/>
    <cellStyle name="SAPBEXaggItem 11 2" xfId="2490"/>
    <cellStyle name="SAPBEXaggItem 11 2 10" xfId="2491"/>
    <cellStyle name="SAPBEXaggItem 11 2 10 2" xfId="2492"/>
    <cellStyle name="SAPBEXaggItem 11 2 10 2 2" xfId="27346"/>
    <cellStyle name="SAPBEXaggItem 11 2 10 2 3" xfId="27347"/>
    <cellStyle name="SAPBEXaggItem 11 2 10 3" xfId="2493"/>
    <cellStyle name="SAPBEXaggItem 11 2 10 3 2" xfId="27348"/>
    <cellStyle name="SAPBEXaggItem 11 2 10 3 3" xfId="27349"/>
    <cellStyle name="SAPBEXaggItem 11 2 10 4" xfId="27350"/>
    <cellStyle name="SAPBEXaggItem 11 2 10 5" xfId="27351"/>
    <cellStyle name="SAPBEXaggItem 11 2 11" xfId="2494"/>
    <cellStyle name="SAPBEXaggItem 11 2 11 2" xfId="2495"/>
    <cellStyle name="SAPBEXaggItem 11 2 11 2 2" xfId="27352"/>
    <cellStyle name="SAPBEXaggItem 11 2 11 2 3" xfId="27353"/>
    <cellStyle name="SAPBEXaggItem 11 2 11 3" xfId="2496"/>
    <cellStyle name="SAPBEXaggItem 11 2 11 3 2" xfId="27354"/>
    <cellStyle name="SAPBEXaggItem 11 2 11 3 3" xfId="27355"/>
    <cellStyle name="SAPBEXaggItem 11 2 11 4" xfId="27356"/>
    <cellStyle name="SAPBEXaggItem 11 2 11 5" xfId="27357"/>
    <cellStyle name="SAPBEXaggItem 11 2 12" xfId="2497"/>
    <cellStyle name="SAPBEXaggItem 11 2 12 2" xfId="2498"/>
    <cellStyle name="SAPBEXaggItem 11 2 12 2 2" xfId="27358"/>
    <cellStyle name="SAPBEXaggItem 11 2 12 2 3" xfId="27359"/>
    <cellStyle name="SAPBEXaggItem 11 2 12 3" xfId="2499"/>
    <cellStyle name="SAPBEXaggItem 11 2 12 3 2" xfId="27360"/>
    <cellStyle name="SAPBEXaggItem 11 2 12 3 3" xfId="27361"/>
    <cellStyle name="SAPBEXaggItem 11 2 12 4" xfId="27362"/>
    <cellStyle name="SAPBEXaggItem 11 2 12 5" xfId="27363"/>
    <cellStyle name="SAPBEXaggItem 11 2 13" xfId="27364"/>
    <cellStyle name="SAPBEXaggItem 11 2 13 2" xfId="27365"/>
    <cellStyle name="SAPBEXaggItem 11 2 13 3" xfId="27366"/>
    <cellStyle name="SAPBEXaggItem 11 2 14" xfId="27367"/>
    <cellStyle name="SAPBEXaggItem 11 2 2" xfId="2500"/>
    <cellStyle name="SAPBEXaggItem 11 2 2 10" xfId="2501"/>
    <cellStyle name="SAPBEXaggItem 11 2 2 10 2" xfId="2502"/>
    <cellStyle name="SAPBEXaggItem 11 2 2 10 2 2" xfId="27368"/>
    <cellStyle name="SAPBEXaggItem 11 2 2 10 2 3" xfId="27369"/>
    <cellStyle name="SAPBEXaggItem 11 2 2 10 3" xfId="2503"/>
    <cellStyle name="SAPBEXaggItem 11 2 2 10 3 2" xfId="27370"/>
    <cellStyle name="SAPBEXaggItem 11 2 2 10 3 3" xfId="27371"/>
    <cellStyle name="SAPBEXaggItem 11 2 2 10 4" xfId="27372"/>
    <cellStyle name="SAPBEXaggItem 11 2 2 10 5" xfId="27373"/>
    <cellStyle name="SAPBEXaggItem 11 2 2 11" xfId="27374"/>
    <cellStyle name="SAPBEXaggItem 11 2 2 11 2" xfId="27375"/>
    <cellStyle name="SAPBEXaggItem 11 2 2 11 3" xfId="27376"/>
    <cellStyle name="SAPBEXaggItem 11 2 2 12" xfId="27377"/>
    <cellStyle name="SAPBEXaggItem 11 2 2 2" xfId="2504"/>
    <cellStyle name="SAPBEXaggItem 11 2 2 2 2" xfId="2505"/>
    <cellStyle name="SAPBEXaggItem 11 2 2 2 2 2" xfId="2506"/>
    <cellStyle name="SAPBEXaggItem 11 2 2 2 2 2 2" xfId="27378"/>
    <cellStyle name="SAPBEXaggItem 11 2 2 2 2 2 2 2" xfId="27379"/>
    <cellStyle name="SAPBEXaggItem 11 2 2 2 2 2 2 2 2" xfId="27380"/>
    <cellStyle name="SAPBEXaggItem 11 2 2 2 2 2 2 3" xfId="27381"/>
    <cellStyle name="SAPBEXaggItem 11 2 2 2 2 2 3" xfId="27382"/>
    <cellStyle name="SAPBEXaggItem 11 2 2 2 2 2 3 2" xfId="27383"/>
    <cellStyle name="SAPBEXaggItem 11 2 2 2 2 2 3 3" xfId="27384"/>
    <cellStyle name="SAPBEXaggItem 11 2 2 2 2 2 4" xfId="27385"/>
    <cellStyle name="SAPBEXaggItem 11 2 2 2 2 2 4 2" xfId="27386"/>
    <cellStyle name="SAPBEXaggItem 11 2 2 2 2 2 4 3" xfId="27387"/>
    <cellStyle name="SAPBEXaggItem 11 2 2 2 2 2 5" xfId="27388"/>
    <cellStyle name="SAPBEXaggItem 11 2 2 2 2 2 5 2" xfId="27389"/>
    <cellStyle name="SAPBEXaggItem 11 2 2 2 2 2 6" xfId="27390"/>
    <cellStyle name="SAPBEXaggItem 11 2 2 2 2 2 7" xfId="27391"/>
    <cellStyle name="SAPBEXaggItem 11 2 2 2 2 2 8" xfId="27392"/>
    <cellStyle name="SAPBEXaggItem 11 2 2 2 2 2 9" xfId="27393"/>
    <cellStyle name="SAPBEXaggItem 11 2 2 2 2 3" xfId="27394"/>
    <cellStyle name="SAPBEXaggItem 11 2 2 2 2 3 2" xfId="27395"/>
    <cellStyle name="SAPBEXaggItem 11 2 2 2 2 3 2 2" xfId="27396"/>
    <cellStyle name="SAPBEXaggItem 11 2 2 2 2 3 3" xfId="27397"/>
    <cellStyle name="SAPBEXaggItem 11 2 2 2 2 4" xfId="27398"/>
    <cellStyle name="SAPBEXaggItem 11 2 2 2 2 4 2" xfId="27399"/>
    <cellStyle name="SAPBEXaggItem 11 2 2 2 2 4 3" xfId="27400"/>
    <cellStyle name="SAPBEXaggItem 11 2 2 2 2 5" xfId="27401"/>
    <cellStyle name="SAPBEXaggItem 11 2 2 2 2 6" xfId="27402"/>
    <cellStyle name="SAPBEXaggItem 11 2 2 2 3" xfId="2507"/>
    <cellStyle name="SAPBEXaggItem 11 2 2 2 3 2" xfId="27403"/>
    <cellStyle name="SAPBEXaggItem 11 2 2 2 3 2 2" xfId="27404"/>
    <cellStyle name="SAPBEXaggItem 11 2 2 2 3 2 2 2" xfId="27405"/>
    <cellStyle name="SAPBEXaggItem 11 2 2 2 3 2 3" xfId="27406"/>
    <cellStyle name="SAPBEXaggItem 11 2 2 2 3 3" xfId="27407"/>
    <cellStyle name="SAPBEXaggItem 11 2 2 2 3 3 2" xfId="27408"/>
    <cellStyle name="SAPBEXaggItem 11 2 2 2 3 3 3" xfId="27409"/>
    <cellStyle name="SAPBEXaggItem 11 2 2 2 3 4" xfId="27410"/>
    <cellStyle name="SAPBEXaggItem 11 2 2 2 3 4 2" xfId="27411"/>
    <cellStyle name="SAPBEXaggItem 11 2 2 2 3 4 3" xfId="27412"/>
    <cellStyle name="SAPBEXaggItem 11 2 2 2 3 5" xfId="27413"/>
    <cellStyle name="SAPBEXaggItem 11 2 2 2 3 5 2" xfId="27414"/>
    <cellStyle name="SAPBEXaggItem 11 2 2 2 3 5 3" xfId="27415"/>
    <cellStyle name="SAPBEXaggItem 11 2 2 2 3 6" xfId="27416"/>
    <cellStyle name="SAPBEXaggItem 11 2 2 2 3 6 2" xfId="27417"/>
    <cellStyle name="SAPBEXaggItem 11 2 2 2 3 7" xfId="27418"/>
    <cellStyle name="SAPBEXaggItem 11 2 2 2 3 8" xfId="27419"/>
    <cellStyle name="SAPBEXaggItem 11 2 2 2 3 9" xfId="27420"/>
    <cellStyle name="SAPBEXaggItem 11 2 2 2 4" xfId="2508"/>
    <cellStyle name="SAPBEXaggItem 11 2 2 2 4 2" xfId="27421"/>
    <cellStyle name="SAPBEXaggItem 11 2 2 2 4 2 2" xfId="27422"/>
    <cellStyle name="SAPBEXaggItem 11 2 2 2 4 3" xfId="27423"/>
    <cellStyle name="SAPBEXaggItem 11 2 2 2 5" xfId="27424"/>
    <cellStyle name="SAPBEXaggItem 11 2 2 2 5 2" xfId="27425"/>
    <cellStyle name="SAPBEXaggItem 11 2 2 2 5 3" xfId="27426"/>
    <cellStyle name="SAPBEXaggItem 11 2 2 2 6" xfId="27427"/>
    <cellStyle name="SAPBEXaggItem 11 2 2 3" xfId="2509"/>
    <cellStyle name="SAPBEXaggItem 11 2 2 3 2" xfId="2510"/>
    <cellStyle name="SAPBEXaggItem 11 2 2 3 2 2" xfId="27428"/>
    <cellStyle name="SAPBEXaggItem 11 2 2 3 2 2 2" xfId="27429"/>
    <cellStyle name="SAPBEXaggItem 11 2 2 3 2 2 2 2" xfId="27430"/>
    <cellStyle name="SAPBEXaggItem 11 2 2 3 2 2 3" xfId="27431"/>
    <cellStyle name="SAPBEXaggItem 11 2 2 3 2 3" xfId="27432"/>
    <cellStyle name="SAPBEXaggItem 11 2 2 3 2 3 2" xfId="27433"/>
    <cellStyle name="SAPBEXaggItem 11 2 2 3 2 3 2 2" xfId="27434"/>
    <cellStyle name="SAPBEXaggItem 11 2 2 3 2 3 3" xfId="27435"/>
    <cellStyle name="SAPBEXaggItem 11 2 2 3 2 4" xfId="27436"/>
    <cellStyle name="SAPBEXaggItem 11 2 2 3 2 4 2" xfId="27437"/>
    <cellStyle name="SAPBEXaggItem 11 2 2 3 2 4 3" xfId="27438"/>
    <cellStyle name="SAPBEXaggItem 11 2 2 3 2 5" xfId="27439"/>
    <cellStyle name="SAPBEXaggItem 11 2 2 3 2 5 2" xfId="27440"/>
    <cellStyle name="SAPBEXaggItem 11 2 2 3 2 6" xfId="27441"/>
    <cellStyle name="SAPBEXaggItem 11 2 2 3 2 7" xfId="27442"/>
    <cellStyle name="SAPBEXaggItem 11 2 2 3 2 8" xfId="27443"/>
    <cellStyle name="SAPBEXaggItem 11 2 2 3 2 9" xfId="27444"/>
    <cellStyle name="SAPBEXaggItem 11 2 2 3 3" xfId="2511"/>
    <cellStyle name="SAPBEXaggItem 11 2 2 3 3 2" xfId="27445"/>
    <cellStyle name="SAPBEXaggItem 11 2 2 3 3 2 2" xfId="27446"/>
    <cellStyle name="SAPBEXaggItem 11 2 2 3 3 3" xfId="27447"/>
    <cellStyle name="SAPBEXaggItem 11 2 2 3 4" xfId="2512"/>
    <cellStyle name="SAPBEXaggItem 11 2 2 3 4 2" xfId="27448"/>
    <cellStyle name="SAPBEXaggItem 11 2 2 3 4 3" xfId="27449"/>
    <cellStyle name="SAPBEXaggItem 11 2 2 3 5" xfId="27450"/>
    <cellStyle name="SAPBEXaggItem 11 2 2 3 6" xfId="27451"/>
    <cellStyle name="SAPBEXaggItem 11 2 2 4" xfId="2513"/>
    <cellStyle name="SAPBEXaggItem 11 2 2 4 10" xfId="27452"/>
    <cellStyle name="SAPBEXaggItem 11 2 2 4 11" xfId="27453"/>
    <cellStyle name="SAPBEXaggItem 11 2 2 4 2" xfId="2514"/>
    <cellStyle name="SAPBEXaggItem 11 2 2 4 2 10" xfId="27454"/>
    <cellStyle name="SAPBEXaggItem 11 2 2 4 2 2" xfId="2515"/>
    <cellStyle name="SAPBEXaggItem 11 2 2 4 2 2 2" xfId="27455"/>
    <cellStyle name="SAPBEXaggItem 11 2 2 4 2 2 2 2" xfId="27456"/>
    <cellStyle name="SAPBEXaggItem 11 2 2 4 2 2 3" xfId="27457"/>
    <cellStyle name="SAPBEXaggItem 11 2 2 4 2 3" xfId="27458"/>
    <cellStyle name="SAPBEXaggItem 11 2 2 4 2 3 2" xfId="27459"/>
    <cellStyle name="SAPBEXaggItem 11 2 2 4 2 3 2 2" xfId="27460"/>
    <cellStyle name="SAPBEXaggItem 11 2 2 4 2 3 3" xfId="27461"/>
    <cellStyle name="SAPBEXaggItem 11 2 2 4 2 4" xfId="27462"/>
    <cellStyle name="SAPBEXaggItem 11 2 2 4 2 4 2" xfId="27463"/>
    <cellStyle name="SAPBEXaggItem 11 2 2 4 2 4 3" xfId="27464"/>
    <cellStyle name="SAPBEXaggItem 11 2 2 4 2 5" xfId="27465"/>
    <cellStyle name="SAPBEXaggItem 11 2 2 4 2 5 2" xfId="27466"/>
    <cellStyle name="SAPBEXaggItem 11 2 2 4 2 5 3" xfId="27467"/>
    <cellStyle name="SAPBEXaggItem 11 2 2 4 2 6" xfId="27468"/>
    <cellStyle name="SAPBEXaggItem 11 2 2 4 2 6 2" xfId="27469"/>
    <cellStyle name="SAPBEXaggItem 11 2 2 4 2 7" xfId="27470"/>
    <cellStyle name="SAPBEXaggItem 11 2 2 4 2 8" xfId="27471"/>
    <cellStyle name="SAPBEXaggItem 11 2 2 4 2 9" xfId="27472"/>
    <cellStyle name="SAPBEXaggItem 11 2 2 4 3" xfId="2516"/>
    <cellStyle name="SAPBEXaggItem 11 2 2 4 3 2" xfId="27473"/>
    <cellStyle name="SAPBEXaggItem 11 2 2 4 3 2 2" xfId="27474"/>
    <cellStyle name="SAPBEXaggItem 11 2 2 4 3 3" xfId="27475"/>
    <cellStyle name="SAPBEXaggItem 11 2 2 4 4" xfId="27476"/>
    <cellStyle name="SAPBEXaggItem 11 2 2 4 4 2" xfId="27477"/>
    <cellStyle name="SAPBEXaggItem 11 2 2 4 4 2 2" xfId="27478"/>
    <cellStyle name="SAPBEXaggItem 11 2 2 4 4 3" xfId="27479"/>
    <cellStyle name="SAPBEXaggItem 11 2 2 4 5" xfId="27480"/>
    <cellStyle name="SAPBEXaggItem 11 2 2 4 5 2" xfId="27481"/>
    <cellStyle name="SAPBEXaggItem 11 2 2 4 5 3" xfId="27482"/>
    <cellStyle name="SAPBEXaggItem 11 2 2 4 6" xfId="27483"/>
    <cellStyle name="SAPBEXaggItem 11 2 2 4 6 2" xfId="27484"/>
    <cellStyle name="SAPBEXaggItem 11 2 2 4 6 3" xfId="27485"/>
    <cellStyle name="SAPBEXaggItem 11 2 2 4 7" xfId="27486"/>
    <cellStyle name="SAPBEXaggItem 11 2 2 4 7 2" xfId="27487"/>
    <cellStyle name="SAPBEXaggItem 11 2 2 4 8" xfId="27488"/>
    <cellStyle name="SAPBEXaggItem 11 2 2 4 9" xfId="27489"/>
    <cellStyle name="SAPBEXaggItem 11 2 2 5" xfId="2517"/>
    <cellStyle name="SAPBEXaggItem 11 2 2 5 10" xfId="27490"/>
    <cellStyle name="SAPBEXaggItem 11 2 2 5 11" xfId="27491"/>
    <cellStyle name="SAPBEXaggItem 11 2 2 5 2" xfId="2518"/>
    <cellStyle name="SAPBEXaggItem 11 2 2 5 2 10" xfId="27492"/>
    <cellStyle name="SAPBEXaggItem 11 2 2 5 2 2" xfId="2519"/>
    <cellStyle name="SAPBEXaggItem 11 2 2 5 2 2 2" xfId="27493"/>
    <cellStyle name="SAPBEXaggItem 11 2 2 5 2 2 2 2" xfId="27494"/>
    <cellStyle name="SAPBEXaggItem 11 2 2 5 2 2 3" xfId="27495"/>
    <cellStyle name="SAPBEXaggItem 11 2 2 5 2 3" xfId="2520"/>
    <cellStyle name="SAPBEXaggItem 11 2 2 5 2 3 2" xfId="27496"/>
    <cellStyle name="SAPBEXaggItem 11 2 2 5 2 3 2 2" xfId="27497"/>
    <cellStyle name="SAPBEXaggItem 11 2 2 5 2 3 3" xfId="27498"/>
    <cellStyle name="SAPBEXaggItem 11 2 2 5 2 4" xfId="27499"/>
    <cellStyle name="SAPBEXaggItem 11 2 2 5 2 4 2" xfId="27500"/>
    <cellStyle name="SAPBEXaggItem 11 2 2 5 2 4 3" xfId="27501"/>
    <cellStyle name="SAPBEXaggItem 11 2 2 5 2 5" xfId="27502"/>
    <cellStyle name="SAPBEXaggItem 11 2 2 5 2 5 2" xfId="27503"/>
    <cellStyle name="SAPBEXaggItem 11 2 2 5 2 5 3" xfId="27504"/>
    <cellStyle name="SAPBEXaggItem 11 2 2 5 2 6" xfId="27505"/>
    <cellStyle name="SAPBEXaggItem 11 2 2 5 2 6 2" xfId="27506"/>
    <cellStyle name="SAPBEXaggItem 11 2 2 5 2 6 3" xfId="27507"/>
    <cellStyle name="SAPBEXaggItem 11 2 2 5 2 7" xfId="27508"/>
    <cellStyle name="SAPBEXaggItem 11 2 2 5 2 7 2" xfId="27509"/>
    <cellStyle name="SAPBEXaggItem 11 2 2 5 2 8" xfId="27510"/>
    <cellStyle name="SAPBEXaggItem 11 2 2 5 2 9" xfId="27511"/>
    <cellStyle name="SAPBEXaggItem 11 2 2 5 3" xfId="2521"/>
    <cellStyle name="SAPBEXaggItem 11 2 2 5 3 2" xfId="27512"/>
    <cellStyle name="SAPBEXaggItem 11 2 2 5 3 2 2" xfId="27513"/>
    <cellStyle name="SAPBEXaggItem 11 2 2 5 3 3" xfId="27514"/>
    <cellStyle name="SAPBEXaggItem 11 2 2 5 4" xfId="2522"/>
    <cellStyle name="SAPBEXaggItem 11 2 2 5 4 2" xfId="27515"/>
    <cellStyle name="SAPBEXaggItem 11 2 2 5 4 2 2" xfId="27516"/>
    <cellStyle name="SAPBEXaggItem 11 2 2 5 4 3" xfId="27517"/>
    <cellStyle name="SAPBEXaggItem 11 2 2 5 5" xfId="27518"/>
    <cellStyle name="SAPBEXaggItem 11 2 2 5 5 2" xfId="27519"/>
    <cellStyle name="SAPBEXaggItem 11 2 2 5 5 3" xfId="27520"/>
    <cellStyle name="SAPBEXaggItem 11 2 2 5 6" xfId="27521"/>
    <cellStyle name="SAPBEXaggItem 11 2 2 5 6 2" xfId="27522"/>
    <cellStyle name="SAPBEXaggItem 11 2 2 5 6 3" xfId="27523"/>
    <cellStyle name="SAPBEXaggItem 11 2 2 5 7" xfId="27524"/>
    <cellStyle name="SAPBEXaggItem 11 2 2 5 7 2" xfId="27525"/>
    <cellStyle name="SAPBEXaggItem 11 2 2 5 7 3" xfId="27526"/>
    <cellStyle name="SAPBEXaggItem 11 2 2 5 8" xfId="27527"/>
    <cellStyle name="SAPBEXaggItem 11 2 2 5 8 2" xfId="27528"/>
    <cellStyle name="SAPBEXaggItem 11 2 2 5 9" xfId="27529"/>
    <cellStyle name="SAPBEXaggItem 11 2 2 6" xfId="2523"/>
    <cellStyle name="SAPBEXaggItem 11 2 2 6 2" xfId="2524"/>
    <cellStyle name="SAPBEXaggItem 11 2 2 6 2 2" xfId="2525"/>
    <cellStyle name="SAPBEXaggItem 11 2 2 6 2 2 2" xfId="27530"/>
    <cellStyle name="SAPBEXaggItem 11 2 2 6 2 2 3" xfId="27531"/>
    <cellStyle name="SAPBEXaggItem 11 2 2 6 2 3" xfId="2526"/>
    <cellStyle name="SAPBEXaggItem 11 2 2 6 2 3 2" xfId="27532"/>
    <cellStyle name="SAPBEXaggItem 11 2 2 6 2 3 3" xfId="27533"/>
    <cellStyle name="SAPBEXaggItem 11 2 2 6 2 4" xfId="27534"/>
    <cellStyle name="SAPBEXaggItem 11 2 2 6 2 5" xfId="27535"/>
    <cellStyle name="SAPBEXaggItem 11 2 2 6 3" xfId="2527"/>
    <cellStyle name="SAPBEXaggItem 11 2 2 6 3 2" xfId="27536"/>
    <cellStyle name="SAPBEXaggItem 11 2 2 6 3 3" xfId="27537"/>
    <cellStyle name="SAPBEXaggItem 11 2 2 6 4" xfId="2528"/>
    <cellStyle name="SAPBEXaggItem 11 2 2 6 4 2" xfId="27538"/>
    <cellStyle name="SAPBEXaggItem 11 2 2 6 4 3" xfId="27539"/>
    <cellStyle name="SAPBEXaggItem 11 2 2 6 5" xfId="27540"/>
    <cellStyle name="SAPBEXaggItem 11 2 2 6 5 2" xfId="27541"/>
    <cellStyle name="SAPBEXaggItem 11 2 2 6 6" xfId="27542"/>
    <cellStyle name="SAPBEXaggItem 11 2 2 6 7" xfId="27543"/>
    <cellStyle name="SAPBEXaggItem 11 2 2 7" xfId="2529"/>
    <cellStyle name="SAPBEXaggItem 11 2 2 7 2" xfId="2530"/>
    <cellStyle name="SAPBEXaggItem 11 2 2 7 2 2" xfId="2531"/>
    <cellStyle name="SAPBEXaggItem 11 2 2 7 2 2 2" xfId="27544"/>
    <cellStyle name="SAPBEXaggItem 11 2 2 7 2 2 3" xfId="27545"/>
    <cellStyle name="SAPBEXaggItem 11 2 2 7 2 3" xfId="2532"/>
    <cellStyle name="SAPBEXaggItem 11 2 2 7 2 3 2" xfId="27546"/>
    <cellStyle name="SAPBEXaggItem 11 2 2 7 2 3 3" xfId="27547"/>
    <cellStyle name="SAPBEXaggItem 11 2 2 7 2 4" xfId="27548"/>
    <cellStyle name="SAPBEXaggItem 11 2 2 7 2 5" xfId="27549"/>
    <cellStyle name="SAPBEXaggItem 11 2 2 7 3" xfId="2533"/>
    <cellStyle name="SAPBEXaggItem 11 2 2 7 3 2" xfId="27550"/>
    <cellStyle name="SAPBEXaggItem 11 2 2 7 3 3" xfId="27551"/>
    <cellStyle name="SAPBEXaggItem 11 2 2 7 4" xfId="2534"/>
    <cellStyle name="SAPBEXaggItem 11 2 2 7 4 2" xfId="27552"/>
    <cellStyle name="SAPBEXaggItem 11 2 2 7 4 3" xfId="27553"/>
    <cellStyle name="SAPBEXaggItem 11 2 2 7 5" xfId="27554"/>
    <cellStyle name="SAPBEXaggItem 11 2 2 7 6" xfId="27555"/>
    <cellStyle name="SAPBEXaggItem 11 2 2 8" xfId="2535"/>
    <cellStyle name="SAPBEXaggItem 11 2 2 8 2" xfId="2536"/>
    <cellStyle name="SAPBEXaggItem 11 2 2 8 2 2" xfId="27556"/>
    <cellStyle name="SAPBEXaggItem 11 2 2 8 2 3" xfId="27557"/>
    <cellStyle name="SAPBEXaggItem 11 2 2 8 3" xfId="2537"/>
    <cellStyle name="SAPBEXaggItem 11 2 2 8 3 2" xfId="27558"/>
    <cellStyle name="SAPBEXaggItem 11 2 2 8 3 3" xfId="27559"/>
    <cellStyle name="SAPBEXaggItem 11 2 2 8 4" xfId="27560"/>
    <cellStyle name="SAPBEXaggItem 11 2 2 8 5" xfId="27561"/>
    <cellStyle name="SAPBEXaggItem 11 2 2 9" xfId="2538"/>
    <cellStyle name="SAPBEXaggItem 11 2 2 9 2" xfId="2539"/>
    <cellStyle name="SAPBEXaggItem 11 2 2 9 2 2" xfId="27562"/>
    <cellStyle name="SAPBEXaggItem 11 2 2 9 2 3" xfId="27563"/>
    <cellStyle name="SAPBEXaggItem 11 2 2 9 3" xfId="2540"/>
    <cellStyle name="SAPBEXaggItem 11 2 2 9 3 2" xfId="27564"/>
    <cellStyle name="SAPBEXaggItem 11 2 2 9 3 3" xfId="27565"/>
    <cellStyle name="SAPBEXaggItem 11 2 2 9 4" xfId="27566"/>
    <cellStyle name="SAPBEXaggItem 11 2 2 9 5" xfId="27567"/>
    <cellStyle name="SAPBEXaggItem 11 2 3" xfId="2541"/>
    <cellStyle name="SAPBEXaggItem 11 2 3 10" xfId="2542"/>
    <cellStyle name="SAPBEXaggItem 11 2 3 10 2" xfId="2543"/>
    <cellStyle name="SAPBEXaggItem 11 2 3 10 2 2" xfId="27568"/>
    <cellStyle name="SAPBEXaggItem 11 2 3 10 2 3" xfId="27569"/>
    <cellStyle name="SAPBEXaggItem 11 2 3 10 3" xfId="2544"/>
    <cellStyle name="SAPBEXaggItem 11 2 3 10 3 2" xfId="27570"/>
    <cellStyle name="SAPBEXaggItem 11 2 3 10 3 3" xfId="27571"/>
    <cellStyle name="SAPBEXaggItem 11 2 3 10 4" xfId="27572"/>
    <cellStyle name="SAPBEXaggItem 11 2 3 10 5" xfId="27573"/>
    <cellStyle name="SAPBEXaggItem 11 2 3 11" xfId="27574"/>
    <cellStyle name="SAPBEXaggItem 11 2 3 11 2" xfId="27575"/>
    <cellStyle name="SAPBEXaggItem 11 2 3 11 3" xfId="27576"/>
    <cellStyle name="SAPBEXaggItem 11 2 3 12" xfId="27577"/>
    <cellStyle name="SAPBEXaggItem 11 2 3 2" xfId="2545"/>
    <cellStyle name="SAPBEXaggItem 11 2 3 2 2" xfId="2546"/>
    <cellStyle name="SAPBEXaggItem 11 2 3 2 2 2" xfId="2547"/>
    <cellStyle name="SAPBEXaggItem 11 2 3 2 2 2 2" xfId="27578"/>
    <cellStyle name="SAPBEXaggItem 11 2 3 2 2 2 2 2" xfId="27579"/>
    <cellStyle name="SAPBEXaggItem 11 2 3 2 2 2 2 2 2" xfId="27580"/>
    <cellStyle name="SAPBEXaggItem 11 2 3 2 2 2 2 3" xfId="27581"/>
    <cellStyle name="SAPBEXaggItem 11 2 3 2 2 2 3" xfId="27582"/>
    <cellStyle name="SAPBEXaggItem 11 2 3 2 2 2 3 2" xfId="27583"/>
    <cellStyle name="SAPBEXaggItem 11 2 3 2 2 2 3 3" xfId="27584"/>
    <cellStyle name="SAPBEXaggItem 11 2 3 2 2 2 4" xfId="27585"/>
    <cellStyle name="SAPBEXaggItem 11 2 3 2 2 2 4 2" xfId="27586"/>
    <cellStyle name="SAPBEXaggItem 11 2 3 2 2 2 4 3" xfId="27587"/>
    <cellStyle name="SAPBEXaggItem 11 2 3 2 2 2 5" xfId="27588"/>
    <cellStyle name="SAPBEXaggItem 11 2 3 2 2 2 5 2" xfId="27589"/>
    <cellStyle name="SAPBEXaggItem 11 2 3 2 2 2 6" xfId="27590"/>
    <cellStyle name="SAPBEXaggItem 11 2 3 2 2 2 7" xfId="27591"/>
    <cellStyle name="SAPBEXaggItem 11 2 3 2 2 2 8" xfId="27592"/>
    <cellStyle name="SAPBEXaggItem 11 2 3 2 2 2 9" xfId="27593"/>
    <cellStyle name="SAPBEXaggItem 11 2 3 2 2 3" xfId="27594"/>
    <cellStyle name="SAPBEXaggItem 11 2 3 2 2 3 2" xfId="27595"/>
    <cellStyle name="SAPBEXaggItem 11 2 3 2 2 3 2 2" xfId="27596"/>
    <cellStyle name="SAPBEXaggItem 11 2 3 2 2 3 3" xfId="27597"/>
    <cellStyle name="SAPBEXaggItem 11 2 3 2 2 4" xfId="27598"/>
    <cellStyle name="SAPBEXaggItem 11 2 3 2 2 4 2" xfId="27599"/>
    <cellStyle name="SAPBEXaggItem 11 2 3 2 2 4 3" xfId="27600"/>
    <cellStyle name="SAPBEXaggItem 11 2 3 2 2 5" xfId="27601"/>
    <cellStyle name="SAPBEXaggItem 11 2 3 2 2 6" xfId="27602"/>
    <cellStyle name="SAPBEXaggItem 11 2 3 2 3" xfId="2548"/>
    <cellStyle name="SAPBEXaggItem 11 2 3 2 3 2" xfId="27603"/>
    <cellStyle name="SAPBEXaggItem 11 2 3 2 3 2 2" xfId="27604"/>
    <cellStyle name="SAPBEXaggItem 11 2 3 2 3 2 2 2" xfId="27605"/>
    <cellStyle name="SAPBEXaggItem 11 2 3 2 3 2 3" xfId="27606"/>
    <cellStyle name="SAPBEXaggItem 11 2 3 2 3 3" xfId="27607"/>
    <cellStyle name="SAPBEXaggItem 11 2 3 2 3 3 2" xfId="27608"/>
    <cellStyle name="SAPBEXaggItem 11 2 3 2 3 3 3" xfId="27609"/>
    <cellStyle name="SAPBEXaggItem 11 2 3 2 3 4" xfId="27610"/>
    <cellStyle name="SAPBEXaggItem 11 2 3 2 3 4 2" xfId="27611"/>
    <cellStyle name="SAPBEXaggItem 11 2 3 2 3 4 3" xfId="27612"/>
    <cellStyle name="SAPBEXaggItem 11 2 3 2 3 5" xfId="27613"/>
    <cellStyle name="SAPBEXaggItem 11 2 3 2 3 5 2" xfId="27614"/>
    <cellStyle name="SAPBEXaggItem 11 2 3 2 3 5 3" xfId="27615"/>
    <cellStyle name="SAPBEXaggItem 11 2 3 2 3 6" xfId="27616"/>
    <cellStyle name="SAPBEXaggItem 11 2 3 2 3 6 2" xfId="27617"/>
    <cellStyle name="SAPBEXaggItem 11 2 3 2 3 7" xfId="27618"/>
    <cellStyle name="SAPBEXaggItem 11 2 3 2 3 8" xfId="27619"/>
    <cellStyle name="SAPBEXaggItem 11 2 3 2 3 9" xfId="27620"/>
    <cellStyle name="SAPBEXaggItem 11 2 3 2 4" xfId="2549"/>
    <cellStyle name="SAPBEXaggItem 11 2 3 2 4 2" xfId="27621"/>
    <cellStyle name="SAPBEXaggItem 11 2 3 2 4 2 2" xfId="27622"/>
    <cellStyle name="SAPBEXaggItem 11 2 3 2 4 3" xfId="27623"/>
    <cellStyle name="SAPBEXaggItem 11 2 3 2 5" xfId="27624"/>
    <cellStyle name="SAPBEXaggItem 11 2 3 2 5 2" xfId="27625"/>
    <cellStyle name="SAPBEXaggItem 11 2 3 2 5 3" xfId="27626"/>
    <cellStyle name="SAPBEXaggItem 11 2 3 2 6" xfId="27627"/>
    <cellStyle name="SAPBEXaggItem 11 2 3 3" xfId="2550"/>
    <cellStyle name="SAPBEXaggItem 11 2 3 3 2" xfId="2551"/>
    <cellStyle name="SAPBEXaggItem 11 2 3 3 2 2" xfId="27628"/>
    <cellStyle name="SAPBEXaggItem 11 2 3 3 2 2 2" xfId="27629"/>
    <cellStyle name="SAPBEXaggItem 11 2 3 3 2 2 2 2" xfId="27630"/>
    <cellStyle name="SAPBEXaggItem 11 2 3 3 2 2 3" xfId="27631"/>
    <cellStyle name="SAPBEXaggItem 11 2 3 3 2 3" xfId="27632"/>
    <cellStyle name="SAPBEXaggItem 11 2 3 3 2 3 2" xfId="27633"/>
    <cellStyle name="SAPBEXaggItem 11 2 3 3 2 3 2 2" xfId="27634"/>
    <cellStyle name="SAPBEXaggItem 11 2 3 3 2 3 3" xfId="27635"/>
    <cellStyle name="SAPBEXaggItem 11 2 3 3 2 4" xfId="27636"/>
    <cellStyle name="SAPBEXaggItem 11 2 3 3 2 4 2" xfId="27637"/>
    <cellStyle name="SAPBEXaggItem 11 2 3 3 2 4 3" xfId="27638"/>
    <cellStyle name="SAPBEXaggItem 11 2 3 3 2 5" xfId="27639"/>
    <cellStyle name="SAPBEXaggItem 11 2 3 3 2 5 2" xfId="27640"/>
    <cellStyle name="SAPBEXaggItem 11 2 3 3 2 6" xfId="27641"/>
    <cellStyle name="SAPBEXaggItem 11 2 3 3 2 7" xfId="27642"/>
    <cellStyle name="SAPBEXaggItem 11 2 3 3 2 8" xfId="27643"/>
    <cellStyle name="SAPBEXaggItem 11 2 3 3 2 9" xfId="27644"/>
    <cellStyle name="SAPBEXaggItem 11 2 3 3 3" xfId="2552"/>
    <cellStyle name="SAPBEXaggItem 11 2 3 3 3 2" xfId="27645"/>
    <cellStyle name="SAPBEXaggItem 11 2 3 3 3 2 2" xfId="27646"/>
    <cellStyle name="SAPBEXaggItem 11 2 3 3 3 3" xfId="27647"/>
    <cellStyle name="SAPBEXaggItem 11 2 3 3 4" xfId="2553"/>
    <cellStyle name="SAPBEXaggItem 11 2 3 3 4 2" xfId="27648"/>
    <cellStyle name="SAPBEXaggItem 11 2 3 3 4 3" xfId="27649"/>
    <cellStyle name="SAPBEXaggItem 11 2 3 3 5" xfId="27650"/>
    <cellStyle name="SAPBEXaggItem 11 2 3 3 6" xfId="27651"/>
    <cellStyle name="SAPBEXaggItem 11 2 3 4" xfId="2554"/>
    <cellStyle name="SAPBEXaggItem 11 2 3 4 10" xfId="27652"/>
    <cellStyle name="SAPBEXaggItem 11 2 3 4 11" xfId="27653"/>
    <cellStyle name="SAPBEXaggItem 11 2 3 4 2" xfId="2555"/>
    <cellStyle name="SAPBEXaggItem 11 2 3 4 2 10" xfId="27654"/>
    <cellStyle name="SAPBEXaggItem 11 2 3 4 2 2" xfId="2556"/>
    <cellStyle name="SAPBEXaggItem 11 2 3 4 2 2 2" xfId="27655"/>
    <cellStyle name="SAPBEXaggItem 11 2 3 4 2 2 2 2" xfId="27656"/>
    <cellStyle name="SAPBEXaggItem 11 2 3 4 2 2 3" xfId="27657"/>
    <cellStyle name="SAPBEXaggItem 11 2 3 4 2 3" xfId="27658"/>
    <cellStyle name="SAPBEXaggItem 11 2 3 4 2 3 2" xfId="27659"/>
    <cellStyle name="SAPBEXaggItem 11 2 3 4 2 3 2 2" xfId="27660"/>
    <cellStyle name="SAPBEXaggItem 11 2 3 4 2 3 3" xfId="27661"/>
    <cellStyle name="SAPBEXaggItem 11 2 3 4 2 4" xfId="27662"/>
    <cellStyle name="SAPBEXaggItem 11 2 3 4 2 4 2" xfId="27663"/>
    <cellStyle name="SAPBEXaggItem 11 2 3 4 2 4 3" xfId="27664"/>
    <cellStyle name="SAPBEXaggItem 11 2 3 4 2 5" xfId="27665"/>
    <cellStyle name="SAPBEXaggItem 11 2 3 4 2 5 2" xfId="27666"/>
    <cellStyle name="SAPBEXaggItem 11 2 3 4 2 5 3" xfId="27667"/>
    <cellStyle name="SAPBEXaggItem 11 2 3 4 2 6" xfId="27668"/>
    <cellStyle name="SAPBEXaggItem 11 2 3 4 2 6 2" xfId="27669"/>
    <cellStyle name="SAPBEXaggItem 11 2 3 4 2 7" xfId="27670"/>
    <cellStyle name="SAPBEXaggItem 11 2 3 4 2 8" xfId="27671"/>
    <cellStyle name="SAPBEXaggItem 11 2 3 4 2 9" xfId="27672"/>
    <cellStyle name="SAPBEXaggItem 11 2 3 4 3" xfId="2557"/>
    <cellStyle name="SAPBEXaggItem 11 2 3 4 3 2" xfId="27673"/>
    <cellStyle name="SAPBEXaggItem 11 2 3 4 3 2 2" xfId="27674"/>
    <cellStyle name="SAPBEXaggItem 11 2 3 4 3 3" xfId="27675"/>
    <cellStyle name="SAPBEXaggItem 11 2 3 4 4" xfId="27676"/>
    <cellStyle name="SAPBEXaggItem 11 2 3 4 4 2" xfId="27677"/>
    <cellStyle name="SAPBEXaggItem 11 2 3 4 4 2 2" xfId="27678"/>
    <cellStyle name="SAPBEXaggItem 11 2 3 4 4 3" xfId="27679"/>
    <cellStyle name="SAPBEXaggItem 11 2 3 4 5" xfId="27680"/>
    <cellStyle name="SAPBEXaggItem 11 2 3 4 5 2" xfId="27681"/>
    <cellStyle name="SAPBEXaggItem 11 2 3 4 5 3" xfId="27682"/>
    <cellStyle name="SAPBEXaggItem 11 2 3 4 6" xfId="27683"/>
    <cellStyle name="SAPBEXaggItem 11 2 3 4 6 2" xfId="27684"/>
    <cellStyle name="SAPBEXaggItem 11 2 3 4 6 3" xfId="27685"/>
    <cellStyle name="SAPBEXaggItem 11 2 3 4 7" xfId="27686"/>
    <cellStyle name="SAPBEXaggItem 11 2 3 4 7 2" xfId="27687"/>
    <cellStyle name="SAPBEXaggItem 11 2 3 4 8" xfId="27688"/>
    <cellStyle name="SAPBEXaggItem 11 2 3 4 9" xfId="27689"/>
    <cellStyle name="SAPBEXaggItem 11 2 3 5" xfId="2558"/>
    <cellStyle name="SAPBEXaggItem 11 2 3 5 10" xfId="27690"/>
    <cellStyle name="SAPBEXaggItem 11 2 3 5 11" xfId="27691"/>
    <cellStyle name="SAPBEXaggItem 11 2 3 5 2" xfId="2559"/>
    <cellStyle name="SAPBEXaggItem 11 2 3 5 2 10" xfId="27692"/>
    <cellStyle name="SAPBEXaggItem 11 2 3 5 2 2" xfId="2560"/>
    <cellStyle name="SAPBEXaggItem 11 2 3 5 2 2 2" xfId="27693"/>
    <cellStyle name="SAPBEXaggItem 11 2 3 5 2 2 2 2" xfId="27694"/>
    <cellStyle name="SAPBEXaggItem 11 2 3 5 2 2 3" xfId="27695"/>
    <cellStyle name="SAPBEXaggItem 11 2 3 5 2 3" xfId="2561"/>
    <cellStyle name="SAPBEXaggItem 11 2 3 5 2 3 2" xfId="27696"/>
    <cellStyle name="SAPBEXaggItem 11 2 3 5 2 3 2 2" xfId="27697"/>
    <cellStyle name="SAPBEXaggItem 11 2 3 5 2 3 3" xfId="27698"/>
    <cellStyle name="SAPBEXaggItem 11 2 3 5 2 4" xfId="27699"/>
    <cellStyle name="SAPBEXaggItem 11 2 3 5 2 4 2" xfId="27700"/>
    <cellStyle name="SAPBEXaggItem 11 2 3 5 2 4 3" xfId="27701"/>
    <cellStyle name="SAPBEXaggItem 11 2 3 5 2 5" xfId="27702"/>
    <cellStyle name="SAPBEXaggItem 11 2 3 5 2 5 2" xfId="27703"/>
    <cellStyle name="SAPBEXaggItem 11 2 3 5 2 5 3" xfId="27704"/>
    <cellStyle name="SAPBEXaggItem 11 2 3 5 2 6" xfId="27705"/>
    <cellStyle name="SAPBEXaggItem 11 2 3 5 2 6 2" xfId="27706"/>
    <cellStyle name="SAPBEXaggItem 11 2 3 5 2 6 3" xfId="27707"/>
    <cellStyle name="SAPBEXaggItem 11 2 3 5 2 7" xfId="27708"/>
    <cellStyle name="SAPBEXaggItem 11 2 3 5 2 7 2" xfId="27709"/>
    <cellStyle name="SAPBEXaggItem 11 2 3 5 2 8" xfId="27710"/>
    <cellStyle name="SAPBEXaggItem 11 2 3 5 2 9" xfId="27711"/>
    <cellStyle name="SAPBEXaggItem 11 2 3 5 3" xfId="2562"/>
    <cellStyle name="SAPBEXaggItem 11 2 3 5 3 2" xfId="27712"/>
    <cellStyle name="SAPBEXaggItem 11 2 3 5 3 2 2" xfId="27713"/>
    <cellStyle name="SAPBEXaggItem 11 2 3 5 3 3" xfId="27714"/>
    <cellStyle name="SAPBEXaggItem 11 2 3 5 4" xfId="2563"/>
    <cellStyle name="SAPBEXaggItem 11 2 3 5 4 2" xfId="27715"/>
    <cellStyle name="SAPBEXaggItem 11 2 3 5 4 2 2" xfId="27716"/>
    <cellStyle name="SAPBEXaggItem 11 2 3 5 4 3" xfId="27717"/>
    <cellStyle name="SAPBEXaggItem 11 2 3 5 5" xfId="27718"/>
    <cellStyle name="SAPBEXaggItem 11 2 3 5 5 2" xfId="27719"/>
    <cellStyle name="SAPBEXaggItem 11 2 3 5 5 3" xfId="27720"/>
    <cellStyle name="SAPBEXaggItem 11 2 3 5 6" xfId="27721"/>
    <cellStyle name="SAPBEXaggItem 11 2 3 5 6 2" xfId="27722"/>
    <cellStyle name="SAPBEXaggItem 11 2 3 5 6 3" xfId="27723"/>
    <cellStyle name="SAPBEXaggItem 11 2 3 5 7" xfId="27724"/>
    <cellStyle name="SAPBEXaggItem 11 2 3 5 7 2" xfId="27725"/>
    <cellStyle name="SAPBEXaggItem 11 2 3 5 7 3" xfId="27726"/>
    <cellStyle name="SAPBEXaggItem 11 2 3 5 8" xfId="27727"/>
    <cellStyle name="SAPBEXaggItem 11 2 3 5 8 2" xfId="27728"/>
    <cellStyle name="SAPBEXaggItem 11 2 3 5 9" xfId="27729"/>
    <cellStyle name="SAPBEXaggItem 11 2 3 6" xfId="2564"/>
    <cellStyle name="SAPBEXaggItem 11 2 3 6 2" xfId="2565"/>
    <cellStyle name="SAPBEXaggItem 11 2 3 6 2 2" xfId="2566"/>
    <cellStyle name="SAPBEXaggItem 11 2 3 6 2 2 2" xfId="27730"/>
    <cellStyle name="SAPBEXaggItem 11 2 3 6 2 2 3" xfId="27731"/>
    <cellStyle name="SAPBEXaggItem 11 2 3 6 2 3" xfId="2567"/>
    <cellStyle name="SAPBEXaggItem 11 2 3 6 2 3 2" xfId="27732"/>
    <cellStyle name="SAPBEXaggItem 11 2 3 6 2 3 3" xfId="27733"/>
    <cellStyle name="SAPBEXaggItem 11 2 3 6 2 4" xfId="27734"/>
    <cellStyle name="SAPBEXaggItem 11 2 3 6 2 5" xfId="27735"/>
    <cellStyle name="SAPBEXaggItem 11 2 3 6 3" xfId="2568"/>
    <cellStyle name="SAPBEXaggItem 11 2 3 6 3 2" xfId="27736"/>
    <cellStyle name="SAPBEXaggItem 11 2 3 6 3 3" xfId="27737"/>
    <cellStyle name="SAPBEXaggItem 11 2 3 6 4" xfId="2569"/>
    <cellStyle name="SAPBEXaggItem 11 2 3 6 4 2" xfId="27738"/>
    <cellStyle name="SAPBEXaggItem 11 2 3 6 4 3" xfId="27739"/>
    <cellStyle name="SAPBEXaggItem 11 2 3 6 5" xfId="27740"/>
    <cellStyle name="SAPBEXaggItem 11 2 3 6 5 2" xfId="27741"/>
    <cellStyle name="SAPBEXaggItem 11 2 3 6 6" xfId="27742"/>
    <cellStyle name="SAPBEXaggItem 11 2 3 6 7" xfId="27743"/>
    <cellStyle name="SAPBEXaggItem 11 2 3 7" xfId="2570"/>
    <cellStyle name="SAPBEXaggItem 11 2 3 7 2" xfId="2571"/>
    <cellStyle name="SAPBEXaggItem 11 2 3 7 2 2" xfId="2572"/>
    <cellStyle name="SAPBEXaggItem 11 2 3 7 2 2 2" xfId="27744"/>
    <cellStyle name="SAPBEXaggItem 11 2 3 7 2 2 3" xfId="27745"/>
    <cellStyle name="SAPBEXaggItem 11 2 3 7 2 3" xfId="2573"/>
    <cellStyle name="SAPBEXaggItem 11 2 3 7 2 3 2" xfId="27746"/>
    <cellStyle name="SAPBEXaggItem 11 2 3 7 2 3 3" xfId="27747"/>
    <cellStyle name="SAPBEXaggItem 11 2 3 7 2 4" xfId="27748"/>
    <cellStyle name="SAPBEXaggItem 11 2 3 7 2 5" xfId="27749"/>
    <cellStyle name="SAPBEXaggItem 11 2 3 7 3" xfId="2574"/>
    <cellStyle name="SAPBEXaggItem 11 2 3 7 3 2" xfId="27750"/>
    <cellStyle name="SAPBEXaggItem 11 2 3 7 3 3" xfId="27751"/>
    <cellStyle name="SAPBEXaggItem 11 2 3 7 4" xfId="2575"/>
    <cellStyle name="SAPBEXaggItem 11 2 3 7 4 2" xfId="27752"/>
    <cellStyle name="SAPBEXaggItem 11 2 3 7 4 3" xfId="27753"/>
    <cellStyle name="SAPBEXaggItem 11 2 3 7 5" xfId="27754"/>
    <cellStyle name="SAPBEXaggItem 11 2 3 7 6" xfId="27755"/>
    <cellStyle name="SAPBEXaggItem 11 2 3 8" xfId="2576"/>
    <cellStyle name="SAPBEXaggItem 11 2 3 8 2" xfId="2577"/>
    <cellStyle name="SAPBEXaggItem 11 2 3 8 2 2" xfId="27756"/>
    <cellStyle name="SAPBEXaggItem 11 2 3 8 2 3" xfId="27757"/>
    <cellStyle name="SAPBEXaggItem 11 2 3 8 3" xfId="2578"/>
    <cellStyle name="SAPBEXaggItem 11 2 3 8 3 2" xfId="27758"/>
    <cellStyle name="SAPBEXaggItem 11 2 3 8 3 3" xfId="27759"/>
    <cellStyle name="SAPBEXaggItem 11 2 3 8 4" xfId="27760"/>
    <cellStyle name="SAPBEXaggItem 11 2 3 8 5" xfId="27761"/>
    <cellStyle name="SAPBEXaggItem 11 2 3 9" xfId="2579"/>
    <cellStyle name="SAPBEXaggItem 11 2 3 9 2" xfId="2580"/>
    <cellStyle name="SAPBEXaggItem 11 2 3 9 2 2" xfId="27762"/>
    <cellStyle name="SAPBEXaggItem 11 2 3 9 2 3" xfId="27763"/>
    <cellStyle name="SAPBEXaggItem 11 2 3 9 3" xfId="2581"/>
    <cellStyle name="SAPBEXaggItem 11 2 3 9 3 2" xfId="27764"/>
    <cellStyle name="SAPBEXaggItem 11 2 3 9 3 3" xfId="27765"/>
    <cellStyle name="SAPBEXaggItem 11 2 3 9 4" xfId="27766"/>
    <cellStyle name="SAPBEXaggItem 11 2 3 9 5" xfId="27767"/>
    <cellStyle name="SAPBEXaggItem 11 2 4" xfId="2582"/>
    <cellStyle name="SAPBEXaggItem 11 2 4 2" xfId="2583"/>
    <cellStyle name="SAPBEXaggItem 11 2 4 2 2" xfId="2584"/>
    <cellStyle name="SAPBEXaggItem 11 2 4 2 2 2" xfId="27768"/>
    <cellStyle name="SAPBEXaggItem 11 2 4 2 2 2 2" xfId="27769"/>
    <cellStyle name="SAPBEXaggItem 11 2 4 2 2 2 2 2" xfId="27770"/>
    <cellStyle name="SAPBEXaggItem 11 2 4 2 2 2 3" xfId="27771"/>
    <cellStyle name="SAPBEXaggItem 11 2 4 2 2 3" xfId="27772"/>
    <cellStyle name="SAPBEXaggItem 11 2 4 2 2 3 2" xfId="27773"/>
    <cellStyle name="SAPBEXaggItem 11 2 4 2 2 3 3" xfId="27774"/>
    <cellStyle name="SAPBEXaggItem 11 2 4 2 2 4" xfId="27775"/>
    <cellStyle name="SAPBEXaggItem 11 2 4 2 2 4 2" xfId="27776"/>
    <cellStyle name="SAPBEXaggItem 11 2 4 2 2 4 3" xfId="27777"/>
    <cellStyle name="SAPBEXaggItem 11 2 4 2 2 5" xfId="27778"/>
    <cellStyle name="SAPBEXaggItem 11 2 4 2 2 5 2" xfId="27779"/>
    <cellStyle name="SAPBEXaggItem 11 2 4 2 2 6" xfId="27780"/>
    <cellStyle name="SAPBEXaggItem 11 2 4 2 2 7" xfId="27781"/>
    <cellStyle name="SAPBEXaggItem 11 2 4 2 2 8" xfId="27782"/>
    <cellStyle name="SAPBEXaggItem 11 2 4 2 2 9" xfId="27783"/>
    <cellStyle name="SAPBEXaggItem 11 2 4 2 3" xfId="27784"/>
    <cellStyle name="SAPBEXaggItem 11 2 4 2 3 2" xfId="27785"/>
    <cellStyle name="SAPBEXaggItem 11 2 4 2 3 2 2" xfId="27786"/>
    <cellStyle name="SAPBEXaggItem 11 2 4 2 3 3" xfId="27787"/>
    <cellStyle name="SAPBEXaggItem 11 2 4 2 4" xfId="27788"/>
    <cellStyle name="SAPBEXaggItem 11 2 4 2 4 2" xfId="27789"/>
    <cellStyle name="SAPBEXaggItem 11 2 4 2 4 3" xfId="27790"/>
    <cellStyle name="SAPBEXaggItem 11 2 4 2 5" xfId="27791"/>
    <cellStyle name="SAPBEXaggItem 11 2 4 2 6" xfId="27792"/>
    <cellStyle name="SAPBEXaggItem 11 2 4 3" xfId="2585"/>
    <cellStyle name="SAPBEXaggItem 11 2 4 3 2" xfId="27793"/>
    <cellStyle name="SAPBEXaggItem 11 2 4 3 2 2" xfId="27794"/>
    <cellStyle name="SAPBEXaggItem 11 2 4 3 2 2 2" xfId="27795"/>
    <cellStyle name="SAPBEXaggItem 11 2 4 3 2 3" xfId="27796"/>
    <cellStyle name="SAPBEXaggItem 11 2 4 3 3" xfId="27797"/>
    <cellStyle name="SAPBEXaggItem 11 2 4 3 3 2" xfId="27798"/>
    <cellStyle name="SAPBEXaggItem 11 2 4 3 3 3" xfId="27799"/>
    <cellStyle name="SAPBEXaggItem 11 2 4 3 4" xfId="27800"/>
    <cellStyle name="SAPBEXaggItem 11 2 4 3 4 2" xfId="27801"/>
    <cellStyle name="SAPBEXaggItem 11 2 4 3 4 3" xfId="27802"/>
    <cellStyle name="SAPBEXaggItem 11 2 4 3 5" xfId="27803"/>
    <cellStyle name="SAPBEXaggItem 11 2 4 3 5 2" xfId="27804"/>
    <cellStyle name="SAPBEXaggItem 11 2 4 3 5 3" xfId="27805"/>
    <cellStyle name="SAPBEXaggItem 11 2 4 3 6" xfId="27806"/>
    <cellStyle name="SAPBEXaggItem 11 2 4 3 6 2" xfId="27807"/>
    <cellStyle name="SAPBEXaggItem 11 2 4 3 7" xfId="27808"/>
    <cellStyle name="SAPBEXaggItem 11 2 4 3 8" xfId="27809"/>
    <cellStyle name="SAPBEXaggItem 11 2 4 3 9" xfId="27810"/>
    <cellStyle name="SAPBEXaggItem 11 2 4 4" xfId="2586"/>
    <cellStyle name="SAPBEXaggItem 11 2 4 4 2" xfId="27811"/>
    <cellStyle name="SAPBEXaggItem 11 2 4 4 2 2" xfId="27812"/>
    <cellStyle name="SAPBEXaggItem 11 2 4 4 3" xfId="27813"/>
    <cellStyle name="SAPBEXaggItem 11 2 4 5" xfId="27814"/>
    <cellStyle name="SAPBEXaggItem 11 2 4 5 2" xfId="27815"/>
    <cellStyle name="SAPBEXaggItem 11 2 4 5 3" xfId="27816"/>
    <cellStyle name="SAPBEXaggItem 11 2 4 6" xfId="27817"/>
    <cellStyle name="SAPBEXaggItem 11 2 5" xfId="2587"/>
    <cellStyle name="SAPBEXaggItem 11 2 5 2" xfId="2588"/>
    <cellStyle name="SAPBEXaggItem 11 2 5 2 2" xfId="27818"/>
    <cellStyle name="SAPBEXaggItem 11 2 5 2 2 2" xfId="27819"/>
    <cellStyle name="SAPBEXaggItem 11 2 5 2 2 2 2" xfId="27820"/>
    <cellStyle name="SAPBEXaggItem 11 2 5 2 2 3" xfId="27821"/>
    <cellStyle name="SAPBEXaggItem 11 2 5 2 3" xfId="27822"/>
    <cellStyle name="SAPBEXaggItem 11 2 5 2 3 2" xfId="27823"/>
    <cellStyle name="SAPBEXaggItem 11 2 5 2 3 2 2" xfId="27824"/>
    <cellStyle name="SAPBEXaggItem 11 2 5 2 3 3" xfId="27825"/>
    <cellStyle name="SAPBEXaggItem 11 2 5 2 4" xfId="27826"/>
    <cellStyle name="SAPBEXaggItem 11 2 5 2 4 2" xfId="27827"/>
    <cellStyle name="SAPBEXaggItem 11 2 5 2 4 3" xfId="27828"/>
    <cellStyle name="SAPBEXaggItem 11 2 5 2 5" xfId="27829"/>
    <cellStyle name="SAPBEXaggItem 11 2 5 2 5 2" xfId="27830"/>
    <cellStyle name="SAPBEXaggItem 11 2 5 2 6" xfId="27831"/>
    <cellStyle name="SAPBEXaggItem 11 2 5 2 7" xfId="27832"/>
    <cellStyle name="SAPBEXaggItem 11 2 5 2 8" xfId="27833"/>
    <cellStyle name="SAPBEXaggItem 11 2 5 2 9" xfId="27834"/>
    <cellStyle name="SAPBEXaggItem 11 2 5 3" xfId="2589"/>
    <cellStyle name="SAPBEXaggItem 11 2 5 3 2" xfId="27835"/>
    <cellStyle name="SAPBEXaggItem 11 2 5 3 2 2" xfId="27836"/>
    <cellStyle name="SAPBEXaggItem 11 2 5 3 3" xfId="27837"/>
    <cellStyle name="SAPBEXaggItem 11 2 5 4" xfId="2590"/>
    <cellStyle name="SAPBEXaggItem 11 2 5 4 2" xfId="27838"/>
    <cellStyle name="SAPBEXaggItem 11 2 5 4 3" xfId="27839"/>
    <cellStyle name="SAPBEXaggItem 11 2 5 5" xfId="27840"/>
    <cellStyle name="SAPBEXaggItem 11 2 5 6" xfId="27841"/>
    <cellStyle name="SAPBEXaggItem 11 2 6" xfId="2591"/>
    <cellStyle name="SAPBEXaggItem 11 2 6 10" xfId="27842"/>
    <cellStyle name="SAPBEXaggItem 11 2 6 11" xfId="27843"/>
    <cellStyle name="SAPBEXaggItem 11 2 6 2" xfId="2592"/>
    <cellStyle name="SAPBEXaggItem 11 2 6 2 10" xfId="27844"/>
    <cellStyle name="SAPBEXaggItem 11 2 6 2 2" xfId="2593"/>
    <cellStyle name="SAPBEXaggItem 11 2 6 2 2 2" xfId="27845"/>
    <cellStyle name="SAPBEXaggItem 11 2 6 2 2 2 2" xfId="27846"/>
    <cellStyle name="SAPBEXaggItem 11 2 6 2 2 3" xfId="27847"/>
    <cellStyle name="SAPBEXaggItem 11 2 6 2 3" xfId="27848"/>
    <cellStyle name="SAPBEXaggItem 11 2 6 2 3 2" xfId="27849"/>
    <cellStyle name="SAPBEXaggItem 11 2 6 2 3 2 2" xfId="27850"/>
    <cellStyle name="SAPBEXaggItem 11 2 6 2 3 3" xfId="27851"/>
    <cellStyle name="SAPBEXaggItem 11 2 6 2 4" xfId="27852"/>
    <cellStyle name="SAPBEXaggItem 11 2 6 2 4 2" xfId="27853"/>
    <cellStyle name="SAPBEXaggItem 11 2 6 2 4 3" xfId="27854"/>
    <cellStyle name="SAPBEXaggItem 11 2 6 2 5" xfId="27855"/>
    <cellStyle name="SAPBEXaggItem 11 2 6 2 5 2" xfId="27856"/>
    <cellStyle name="SAPBEXaggItem 11 2 6 2 5 3" xfId="27857"/>
    <cellStyle name="SAPBEXaggItem 11 2 6 2 6" xfId="27858"/>
    <cellStyle name="SAPBEXaggItem 11 2 6 2 6 2" xfId="27859"/>
    <cellStyle name="SAPBEXaggItem 11 2 6 2 7" xfId="27860"/>
    <cellStyle name="SAPBEXaggItem 11 2 6 2 8" xfId="27861"/>
    <cellStyle name="SAPBEXaggItem 11 2 6 2 9" xfId="27862"/>
    <cellStyle name="SAPBEXaggItem 11 2 6 3" xfId="2594"/>
    <cellStyle name="SAPBEXaggItem 11 2 6 3 2" xfId="27863"/>
    <cellStyle name="SAPBEXaggItem 11 2 6 3 2 2" xfId="27864"/>
    <cellStyle name="SAPBEXaggItem 11 2 6 3 3" xfId="27865"/>
    <cellStyle name="SAPBEXaggItem 11 2 6 4" xfId="27866"/>
    <cellStyle name="SAPBEXaggItem 11 2 6 4 2" xfId="27867"/>
    <cellStyle name="SAPBEXaggItem 11 2 6 4 2 2" xfId="27868"/>
    <cellStyle name="SAPBEXaggItem 11 2 6 4 3" xfId="27869"/>
    <cellStyle name="SAPBEXaggItem 11 2 6 5" xfId="27870"/>
    <cellStyle name="SAPBEXaggItem 11 2 6 5 2" xfId="27871"/>
    <cellStyle name="SAPBEXaggItem 11 2 6 5 3" xfId="27872"/>
    <cellStyle name="SAPBEXaggItem 11 2 6 6" xfId="27873"/>
    <cellStyle name="SAPBEXaggItem 11 2 6 6 2" xfId="27874"/>
    <cellStyle name="SAPBEXaggItem 11 2 6 6 3" xfId="27875"/>
    <cellStyle name="SAPBEXaggItem 11 2 6 7" xfId="27876"/>
    <cellStyle name="SAPBEXaggItem 11 2 6 7 2" xfId="27877"/>
    <cellStyle name="SAPBEXaggItem 11 2 6 8" xfId="27878"/>
    <cellStyle name="SAPBEXaggItem 11 2 6 9" xfId="27879"/>
    <cellStyle name="SAPBEXaggItem 11 2 7" xfId="2595"/>
    <cellStyle name="SAPBEXaggItem 11 2 7 10" xfId="27880"/>
    <cellStyle name="SAPBEXaggItem 11 2 7 11" xfId="27881"/>
    <cellStyle name="SAPBEXaggItem 11 2 7 2" xfId="2596"/>
    <cellStyle name="SAPBEXaggItem 11 2 7 2 10" xfId="27882"/>
    <cellStyle name="SAPBEXaggItem 11 2 7 2 2" xfId="2597"/>
    <cellStyle name="SAPBEXaggItem 11 2 7 2 2 2" xfId="27883"/>
    <cellStyle name="SAPBEXaggItem 11 2 7 2 2 2 2" xfId="27884"/>
    <cellStyle name="SAPBEXaggItem 11 2 7 2 2 3" xfId="27885"/>
    <cellStyle name="SAPBEXaggItem 11 2 7 2 3" xfId="2598"/>
    <cellStyle name="SAPBEXaggItem 11 2 7 2 3 2" xfId="27886"/>
    <cellStyle name="SAPBEXaggItem 11 2 7 2 3 2 2" xfId="27887"/>
    <cellStyle name="SAPBEXaggItem 11 2 7 2 3 3" xfId="27888"/>
    <cellStyle name="SAPBEXaggItem 11 2 7 2 4" xfId="27889"/>
    <cellStyle name="SAPBEXaggItem 11 2 7 2 4 2" xfId="27890"/>
    <cellStyle name="SAPBEXaggItem 11 2 7 2 4 3" xfId="27891"/>
    <cellStyle name="SAPBEXaggItem 11 2 7 2 5" xfId="27892"/>
    <cellStyle name="SAPBEXaggItem 11 2 7 2 5 2" xfId="27893"/>
    <cellStyle name="SAPBEXaggItem 11 2 7 2 5 3" xfId="27894"/>
    <cellStyle name="SAPBEXaggItem 11 2 7 2 6" xfId="27895"/>
    <cellStyle name="SAPBEXaggItem 11 2 7 2 6 2" xfId="27896"/>
    <cellStyle name="SAPBEXaggItem 11 2 7 2 6 3" xfId="27897"/>
    <cellStyle name="SAPBEXaggItem 11 2 7 2 7" xfId="27898"/>
    <cellStyle name="SAPBEXaggItem 11 2 7 2 7 2" xfId="27899"/>
    <cellStyle name="SAPBEXaggItem 11 2 7 2 8" xfId="27900"/>
    <cellStyle name="SAPBEXaggItem 11 2 7 2 9" xfId="27901"/>
    <cellStyle name="SAPBEXaggItem 11 2 7 3" xfId="2599"/>
    <cellStyle name="SAPBEXaggItem 11 2 7 3 2" xfId="27902"/>
    <cellStyle name="SAPBEXaggItem 11 2 7 3 2 2" xfId="27903"/>
    <cellStyle name="SAPBEXaggItem 11 2 7 3 3" xfId="27904"/>
    <cellStyle name="SAPBEXaggItem 11 2 7 4" xfId="2600"/>
    <cellStyle name="SAPBEXaggItem 11 2 7 4 2" xfId="27905"/>
    <cellStyle name="SAPBEXaggItem 11 2 7 4 2 2" xfId="27906"/>
    <cellStyle name="SAPBEXaggItem 11 2 7 4 3" xfId="27907"/>
    <cellStyle name="SAPBEXaggItem 11 2 7 5" xfId="27908"/>
    <cellStyle name="SAPBEXaggItem 11 2 7 5 2" xfId="27909"/>
    <cellStyle name="SAPBEXaggItem 11 2 7 5 3" xfId="27910"/>
    <cellStyle name="SAPBEXaggItem 11 2 7 6" xfId="27911"/>
    <cellStyle name="SAPBEXaggItem 11 2 7 6 2" xfId="27912"/>
    <cellStyle name="SAPBEXaggItem 11 2 7 6 3" xfId="27913"/>
    <cellStyle name="SAPBEXaggItem 11 2 7 7" xfId="27914"/>
    <cellStyle name="SAPBEXaggItem 11 2 7 7 2" xfId="27915"/>
    <cellStyle name="SAPBEXaggItem 11 2 7 7 3" xfId="27916"/>
    <cellStyle name="SAPBEXaggItem 11 2 7 8" xfId="27917"/>
    <cellStyle name="SAPBEXaggItem 11 2 7 8 2" xfId="27918"/>
    <cellStyle name="SAPBEXaggItem 11 2 7 9" xfId="27919"/>
    <cellStyle name="SAPBEXaggItem 11 2 8" xfId="2601"/>
    <cellStyle name="SAPBEXaggItem 11 2 8 2" xfId="2602"/>
    <cellStyle name="SAPBEXaggItem 11 2 8 2 2" xfId="2603"/>
    <cellStyle name="SAPBEXaggItem 11 2 8 2 2 2" xfId="27920"/>
    <cellStyle name="SAPBEXaggItem 11 2 8 2 2 3" xfId="27921"/>
    <cellStyle name="SAPBEXaggItem 11 2 8 2 3" xfId="2604"/>
    <cellStyle name="SAPBEXaggItem 11 2 8 2 3 2" xfId="27922"/>
    <cellStyle name="SAPBEXaggItem 11 2 8 2 3 3" xfId="27923"/>
    <cellStyle name="SAPBEXaggItem 11 2 8 2 4" xfId="27924"/>
    <cellStyle name="SAPBEXaggItem 11 2 8 2 5" xfId="27925"/>
    <cellStyle name="SAPBEXaggItem 11 2 8 3" xfId="2605"/>
    <cellStyle name="SAPBEXaggItem 11 2 8 3 2" xfId="27926"/>
    <cellStyle name="SAPBEXaggItem 11 2 8 3 3" xfId="27927"/>
    <cellStyle name="SAPBEXaggItem 11 2 8 4" xfId="2606"/>
    <cellStyle name="SAPBEXaggItem 11 2 8 4 2" xfId="27928"/>
    <cellStyle name="SAPBEXaggItem 11 2 8 4 3" xfId="27929"/>
    <cellStyle name="SAPBEXaggItem 11 2 8 5" xfId="27930"/>
    <cellStyle name="SAPBEXaggItem 11 2 8 5 2" xfId="27931"/>
    <cellStyle name="SAPBEXaggItem 11 2 8 6" xfId="27932"/>
    <cellStyle name="SAPBEXaggItem 11 2 8 7" xfId="27933"/>
    <cellStyle name="SAPBEXaggItem 11 2 9" xfId="2607"/>
    <cellStyle name="SAPBEXaggItem 11 2 9 2" xfId="2608"/>
    <cellStyle name="SAPBEXaggItem 11 2 9 2 2" xfId="2609"/>
    <cellStyle name="SAPBEXaggItem 11 2 9 2 2 2" xfId="27934"/>
    <cellStyle name="SAPBEXaggItem 11 2 9 2 2 3" xfId="27935"/>
    <cellStyle name="SAPBEXaggItem 11 2 9 2 3" xfId="2610"/>
    <cellStyle name="SAPBEXaggItem 11 2 9 2 3 2" xfId="27936"/>
    <cellStyle name="SAPBEXaggItem 11 2 9 2 3 3" xfId="27937"/>
    <cellStyle name="SAPBEXaggItem 11 2 9 2 4" xfId="27938"/>
    <cellStyle name="SAPBEXaggItem 11 2 9 2 5" xfId="27939"/>
    <cellStyle name="SAPBEXaggItem 11 2 9 3" xfId="2611"/>
    <cellStyle name="SAPBEXaggItem 11 2 9 3 2" xfId="27940"/>
    <cellStyle name="SAPBEXaggItem 11 2 9 3 3" xfId="27941"/>
    <cellStyle name="SAPBEXaggItem 11 2 9 4" xfId="2612"/>
    <cellStyle name="SAPBEXaggItem 11 2 9 4 2" xfId="27942"/>
    <cellStyle name="SAPBEXaggItem 11 2 9 4 3" xfId="27943"/>
    <cellStyle name="SAPBEXaggItem 11 2 9 5" xfId="27944"/>
    <cellStyle name="SAPBEXaggItem 11 2 9 6" xfId="27945"/>
    <cellStyle name="SAPBEXaggItem 11 3" xfId="27946"/>
    <cellStyle name="SAPBEXaggItem 11 3 2" xfId="27947"/>
    <cellStyle name="SAPBEXaggItem 11 3 3" xfId="27948"/>
    <cellStyle name="SAPBEXaggItem 11 4" xfId="27949"/>
    <cellStyle name="SAPBEXaggItem 12" xfId="2613"/>
    <cellStyle name="SAPBEXaggItem 12 2" xfId="2614"/>
    <cellStyle name="SAPBEXaggItem 12 2 10" xfId="2615"/>
    <cellStyle name="SAPBEXaggItem 12 2 10 2" xfId="2616"/>
    <cellStyle name="SAPBEXaggItem 12 2 10 2 2" xfId="27950"/>
    <cellStyle name="SAPBEXaggItem 12 2 10 2 3" xfId="27951"/>
    <cellStyle name="SAPBEXaggItem 12 2 10 3" xfId="2617"/>
    <cellStyle name="SAPBEXaggItem 12 2 10 3 2" xfId="27952"/>
    <cellStyle name="SAPBEXaggItem 12 2 10 3 3" xfId="27953"/>
    <cellStyle name="SAPBEXaggItem 12 2 10 4" xfId="27954"/>
    <cellStyle name="SAPBEXaggItem 12 2 10 5" xfId="27955"/>
    <cellStyle name="SAPBEXaggItem 12 2 11" xfId="2618"/>
    <cellStyle name="SAPBEXaggItem 12 2 11 2" xfId="2619"/>
    <cellStyle name="SAPBEXaggItem 12 2 11 2 2" xfId="27956"/>
    <cellStyle name="SAPBEXaggItem 12 2 11 2 3" xfId="27957"/>
    <cellStyle name="SAPBEXaggItem 12 2 11 3" xfId="2620"/>
    <cellStyle name="SAPBEXaggItem 12 2 11 3 2" xfId="27958"/>
    <cellStyle name="SAPBEXaggItem 12 2 11 3 3" xfId="27959"/>
    <cellStyle name="SAPBEXaggItem 12 2 11 4" xfId="27960"/>
    <cellStyle name="SAPBEXaggItem 12 2 11 5" xfId="27961"/>
    <cellStyle name="SAPBEXaggItem 12 2 12" xfId="2621"/>
    <cellStyle name="SAPBEXaggItem 12 2 12 2" xfId="2622"/>
    <cellStyle name="SAPBEXaggItem 12 2 12 2 2" xfId="27962"/>
    <cellStyle name="SAPBEXaggItem 12 2 12 2 3" xfId="27963"/>
    <cellStyle name="SAPBEXaggItem 12 2 12 3" xfId="2623"/>
    <cellStyle name="SAPBEXaggItem 12 2 12 3 2" xfId="27964"/>
    <cellStyle name="SAPBEXaggItem 12 2 12 3 3" xfId="27965"/>
    <cellStyle name="SAPBEXaggItem 12 2 12 4" xfId="27966"/>
    <cellStyle name="SAPBEXaggItem 12 2 12 5" xfId="27967"/>
    <cellStyle name="SAPBEXaggItem 12 2 13" xfId="27968"/>
    <cellStyle name="SAPBEXaggItem 12 2 13 2" xfId="27969"/>
    <cellStyle name="SAPBEXaggItem 12 2 13 3" xfId="27970"/>
    <cellStyle name="SAPBEXaggItem 12 2 14" xfId="27971"/>
    <cellStyle name="SAPBEXaggItem 12 2 2" xfId="2624"/>
    <cellStyle name="SAPBEXaggItem 12 2 2 10" xfId="2625"/>
    <cellStyle name="SAPBEXaggItem 12 2 2 10 2" xfId="2626"/>
    <cellStyle name="SAPBEXaggItem 12 2 2 10 2 2" xfId="27972"/>
    <cellStyle name="SAPBEXaggItem 12 2 2 10 2 3" xfId="27973"/>
    <cellStyle name="SAPBEXaggItem 12 2 2 10 3" xfId="2627"/>
    <cellStyle name="SAPBEXaggItem 12 2 2 10 3 2" xfId="27974"/>
    <cellStyle name="SAPBEXaggItem 12 2 2 10 3 3" xfId="27975"/>
    <cellStyle name="SAPBEXaggItem 12 2 2 10 4" xfId="27976"/>
    <cellStyle name="SAPBEXaggItem 12 2 2 10 5" xfId="27977"/>
    <cellStyle name="SAPBEXaggItem 12 2 2 11" xfId="27978"/>
    <cellStyle name="SAPBEXaggItem 12 2 2 11 2" xfId="27979"/>
    <cellStyle name="SAPBEXaggItem 12 2 2 11 3" xfId="27980"/>
    <cellStyle name="SAPBEXaggItem 12 2 2 12" xfId="27981"/>
    <cellStyle name="SAPBEXaggItem 12 2 2 2" xfId="2628"/>
    <cellStyle name="SAPBEXaggItem 12 2 2 2 2" xfId="2629"/>
    <cellStyle name="SAPBEXaggItem 12 2 2 2 2 2" xfId="2630"/>
    <cellStyle name="SAPBEXaggItem 12 2 2 2 2 2 2" xfId="27982"/>
    <cellStyle name="SAPBEXaggItem 12 2 2 2 2 2 2 2" xfId="27983"/>
    <cellStyle name="SAPBEXaggItem 12 2 2 2 2 2 2 2 2" xfId="27984"/>
    <cellStyle name="SAPBEXaggItem 12 2 2 2 2 2 2 3" xfId="27985"/>
    <cellStyle name="SAPBEXaggItem 12 2 2 2 2 2 3" xfId="27986"/>
    <cellStyle name="SAPBEXaggItem 12 2 2 2 2 2 3 2" xfId="27987"/>
    <cellStyle name="SAPBEXaggItem 12 2 2 2 2 2 3 3" xfId="27988"/>
    <cellStyle name="SAPBEXaggItem 12 2 2 2 2 2 4" xfId="27989"/>
    <cellStyle name="SAPBEXaggItem 12 2 2 2 2 2 4 2" xfId="27990"/>
    <cellStyle name="SAPBEXaggItem 12 2 2 2 2 2 4 3" xfId="27991"/>
    <cellStyle name="SAPBEXaggItem 12 2 2 2 2 2 5" xfId="27992"/>
    <cellStyle name="SAPBEXaggItem 12 2 2 2 2 2 5 2" xfId="27993"/>
    <cellStyle name="SAPBEXaggItem 12 2 2 2 2 2 6" xfId="27994"/>
    <cellStyle name="SAPBEXaggItem 12 2 2 2 2 2 7" xfId="27995"/>
    <cellStyle name="SAPBEXaggItem 12 2 2 2 2 2 8" xfId="27996"/>
    <cellStyle name="SAPBEXaggItem 12 2 2 2 2 2 9" xfId="27997"/>
    <cellStyle name="SAPBEXaggItem 12 2 2 2 2 3" xfId="27998"/>
    <cellStyle name="SAPBEXaggItem 12 2 2 2 2 3 2" xfId="27999"/>
    <cellStyle name="SAPBEXaggItem 12 2 2 2 2 3 2 2" xfId="28000"/>
    <cellStyle name="SAPBEXaggItem 12 2 2 2 2 3 3" xfId="28001"/>
    <cellStyle name="SAPBEXaggItem 12 2 2 2 2 4" xfId="28002"/>
    <cellStyle name="SAPBEXaggItem 12 2 2 2 2 4 2" xfId="28003"/>
    <cellStyle name="SAPBEXaggItem 12 2 2 2 2 4 3" xfId="28004"/>
    <cellStyle name="SAPBEXaggItem 12 2 2 2 2 5" xfId="28005"/>
    <cellStyle name="SAPBEXaggItem 12 2 2 2 2 6" xfId="28006"/>
    <cellStyle name="SAPBEXaggItem 12 2 2 2 3" xfId="2631"/>
    <cellStyle name="SAPBEXaggItem 12 2 2 2 3 2" xfId="28007"/>
    <cellStyle name="SAPBEXaggItem 12 2 2 2 3 2 2" xfId="28008"/>
    <cellStyle name="SAPBEXaggItem 12 2 2 2 3 2 2 2" xfId="28009"/>
    <cellStyle name="SAPBEXaggItem 12 2 2 2 3 2 3" xfId="28010"/>
    <cellStyle name="SAPBEXaggItem 12 2 2 2 3 3" xfId="28011"/>
    <cellStyle name="SAPBEXaggItem 12 2 2 2 3 3 2" xfId="28012"/>
    <cellStyle name="SAPBEXaggItem 12 2 2 2 3 3 3" xfId="28013"/>
    <cellStyle name="SAPBEXaggItem 12 2 2 2 3 4" xfId="28014"/>
    <cellStyle name="SAPBEXaggItem 12 2 2 2 3 4 2" xfId="28015"/>
    <cellStyle name="SAPBEXaggItem 12 2 2 2 3 4 3" xfId="28016"/>
    <cellStyle name="SAPBEXaggItem 12 2 2 2 3 5" xfId="28017"/>
    <cellStyle name="SAPBEXaggItem 12 2 2 2 3 5 2" xfId="28018"/>
    <cellStyle name="SAPBEXaggItem 12 2 2 2 3 5 3" xfId="28019"/>
    <cellStyle name="SAPBEXaggItem 12 2 2 2 3 6" xfId="28020"/>
    <cellStyle name="SAPBEXaggItem 12 2 2 2 3 6 2" xfId="28021"/>
    <cellStyle name="SAPBEXaggItem 12 2 2 2 3 7" xfId="28022"/>
    <cellStyle name="SAPBEXaggItem 12 2 2 2 3 8" xfId="28023"/>
    <cellStyle name="SAPBEXaggItem 12 2 2 2 3 9" xfId="28024"/>
    <cellStyle name="SAPBEXaggItem 12 2 2 2 4" xfId="2632"/>
    <cellStyle name="SAPBEXaggItem 12 2 2 2 4 2" xfId="28025"/>
    <cellStyle name="SAPBEXaggItem 12 2 2 2 4 2 2" xfId="28026"/>
    <cellStyle name="SAPBEXaggItem 12 2 2 2 4 3" xfId="28027"/>
    <cellStyle name="SAPBEXaggItem 12 2 2 2 5" xfId="28028"/>
    <cellStyle name="SAPBEXaggItem 12 2 2 2 5 2" xfId="28029"/>
    <cellStyle name="SAPBEXaggItem 12 2 2 2 5 3" xfId="28030"/>
    <cellStyle name="SAPBEXaggItem 12 2 2 2 6" xfId="28031"/>
    <cellStyle name="SAPBEXaggItem 12 2 2 3" xfId="2633"/>
    <cellStyle name="SAPBEXaggItem 12 2 2 3 2" xfId="2634"/>
    <cellStyle name="SAPBEXaggItem 12 2 2 3 2 2" xfId="28032"/>
    <cellStyle name="SAPBEXaggItem 12 2 2 3 2 2 2" xfId="28033"/>
    <cellStyle name="SAPBEXaggItem 12 2 2 3 2 2 2 2" xfId="28034"/>
    <cellStyle name="SAPBEXaggItem 12 2 2 3 2 2 3" xfId="28035"/>
    <cellStyle name="SAPBEXaggItem 12 2 2 3 2 3" xfId="28036"/>
    <cellStyle name="SAPBEXaggItem 12 2 2 3 2 3 2" xfId="28037"/>
    <cellStyle name="SAPBEXaggItem 12 2 2 3 2 3 2 2" xfId="28038"/>
    <cellStyle name="SAPBEXaggItem 12 2 2 3 2 3 3" xfId="28039"/>
    <cellStyle name="SAPBEXaggItem 12 2 2 3 2 4" xfId="28040"/>
    <cellStyle name="SAPBEXaggItem 12 2 2 3 2 4 2" xfId="28041"/>
    <cellStyle name="SAPBEXaggItem 12 2 2 3 2 4 3" xfId="28042"/>
    <cellStyle name="SAPBEXaggItem 12 2 2 3 2 5" xfId="28043"/>
    <cellStyle name="SAPBEXaggItem 12 2 2 3 2 5 2" xfId="28044"/>
    <cellStyle name="SAPBEXaggItem 12 2 2 3 2 6" xfId="28045"/>
    <cellStyle name="SAPBEXaggItem 12 2 2 3 2 7" xfId="28046"/>
    <cellStyle name="SAPBEXaggItem 12 2 2 3 2 8" xfId="28047"/>
    <cellStyle name="SAPBEXaggItem 12 2 2 3 2 9" xfId="28048"/>
    <cellStyle name="SAPBEXaggItem 12 2 2 3 3" xfId="2635"/>
    <cellStyle name="SAPBEXaggItem 12 2 2 3 3 2" xfId="28049"/>
    <cellStyle name="SAPBEXaggItem 12 2 2 3 3 2 2" xfId="28050"/>
    <cellStyle name="SAPBEXaggItem 12 2 2 3 3 3" xfId="28051"/>
    <cellStyle name="SAPBEXaggItem 12 2 2 3 4" xfId="2636"/>
    <cellStyle name="SAPBEXaggItem 12 2 2 3 4 2" xfId="28052"/>
    <cellStyle name="SAPBEXaggItem 12 2 2 3 4 3" xfId="28053"/>
    <cellStyle name="SAPBEXaggItem 12 2 2 3 5" xfId="28054"/>
    <cellStyle name="SAPBEXaggItem 12 2 2 3 6" xfId="28055"/>
    <cellStyle name="SAPBEXaggItem 12 2 2 4" xfId="2637"/>
    <cellStyle name="SAPBEXaggItem 12 2 2 4 10" xfId="28056"/>
    <cellStyle name="SAPBEXaggItem 12 2 2 4 11" xfId="28057"/>
    <cellStyle name="SAPBEXaggItem 12 2 2 4 2" xfId="2638"/>
    <cellStyle name="SAPBEXaggItem 12 2 2 4 2 10" xfId="28058"/>
    <cellStyle name="SAPBEXaggItem 12 2 2 4 2 2" xfId="2639"/>
    <cellStyle name="SAPBEXaggItem 12 2 2 4 2 2 2" xfId="28059"/>
    <cellStyle name="SAPBEXaggItem 12 2 2 4 2 2 2 2" xfId="28060"/>
    <cellStyle name="SAPBEXaggItem 12 2 2 4 2 2 3" xfId="28061"/>
    <cellStyle name="SAPBEXaggItem 12 2 2 4 2 3" xfId="28062"/>
    <cellStyle name="SAPBEXaggItem 12 2 2 4 2 3 2" xfId="28063"/>
    <cellStyle name="SAPBEXaggItem 12 2 2 4 2 3 2 2" xfId="28064"/>
    <cellStyle name="SAPBEXaggItem 12 2 2 4 2 3 3" xfId="28065"/>
    <cellStyle name="SAPBEXaggItem 12 2 2 4 2 4" xfId="28066"/>
    <cellStyle name="SAPBEXaggItem 12 2 2 4 2 4 2" xfId="28067"/>
    <cellStyle name="SAPBEXaggItem 12 2 2 4 2 4 3" xfId="28068"/>
    <cellStyle name="SAPBEXaggItem 12 2 2 4 2 5" xfId="28069"/>
    <cellStyle name="SAPBEXaggItem 12 2 2 4 2 5 2" xfId="28070"/>
    <cellStyle name="SAPBEXaggItem 12 2 2 4 2 5 3" xfId="28071"/>
    <cellStyle name="SAPBEXaggItem 12 2 2 4 2 6" xfId="28072"/>
    <cellStyle name="SAPBEXaggItem 12 2 2 4 2 6 2" xfId="28073"/>
    <cellStyle name="SAPBEXaggItem 12 2 2 4 2 7" xfId="28074"/>
    <cellStyle name="SAPBEXaggItem 12 2 2 4 2 8" xfId="28075"/>
    <cellStyle name="SAPBEXaggItem 12 2 2 4 2 9" xfId="28076"/>
    <cellStyle name="SAPBEXaggItem 12 2 2 4 3" xfId="2640"/>
    <cellStyle name="SAPBEXaggItem 12 2 2 4 3 2" xfId="28077"/>
    <cellStyle name="SAPBEXaggItem 12 2 2 4 3 2 2" xfId="28078"/>
    <cellStyle name="SAPBEXaggItem 12 2 2 4 3 3" xfId="28079"/>
    <cellStyle name="SAPBEXaggItem 12 2 2 4 4" xfId="28080"/>
    <cellStyle name="SAPBEXaggItem 12 2 2 4 4 2" xfId="28081"/>
    <cellStyle name="SAPBEXaggItem 12 2 2 4 4 2 2" xfId="28082"/>
    <cellStyle name="SAPBEXaggItem 12 2 2 4 4 3" xfId="28083"/>
    <cellStyle name="SAPBEXaggItem 12 2 2 4 5" xfId="28084"/>
    <cellStyle name="SAPBEXaggItem 12 2 2 4 5 2" xfId="28085"/>
    <cellStyle name="SAPBEXaggItem 12 2 2 4 5 3" xfId="28086"/>
    <cellStyle name="SAPBEXaggItem 12 2 2 4 6" xfId="28087"/>
    <cellStyle name="SAPBEXaggItem 12 2 2 4 6 2" xfId="28088"/>
    <cellStyle name="SAPBEXaggItem 12 2 2 4 6 3" xfId="28089"/>
    <cellStyle name="SAPBEXaggItem 12 2 2 4 7" xfId="28090"/>
    <cellStyle name="SAPBEXaggItem 12 2 2 4 7 2" xfId="28091"/>
    <cellStyle name="SAPBEXaggItem 12 2 2 4 8" xfId="28092"/>
    <cellStyle name="SAPBEXaggItem 12 2 2 4 9" xfId="28093"/>
    <cellStyle name="SAPBEXaggItem 12 2 2 5" xfId="2641"/>
    <cellStyle name="SAPBEXaggItem 12 2 2 5 10" xfId="28094"/>
    <cellStyle name="SAPBEXaggItem 12 2 2 5 11" xfId="28095"/>
    <cellStyle name="SAPBEXaggItem 12 2 2 5 2" xfId="2642"/>
    <cellStyle name="SAPBEXaggItem 12 2 2 5 2 10" xfId="28096"/>
    <cellStyle name="SAPBEXaggItem 12 2 2 5 2 2" xfId="2643"/>
    <cellStyle name="SAPBEXaggItem 12 2 2 5 2 2 2" xfId="28097"/>
    <cellStyle name="SAPBEXaggItem 12 2 2 5 2 2 2 2" xfId="28098"/>
    <cellStyle name="SAPBEXaggItem 12 2 2 5 2 2 3" xfId="28099"/>
    <cellStyle name="SAPBEXaggItem 12 2 2 5 2 3" xfId="2644"/>
    <cellStyle name="SAPBEXaggItem 12 2 2 5 2 3 2" xfId="28100"/>
    <cellStyle name="SAPBEXaggItem 12 2 2 5 2 3 2 2" xfId="28101"/>
    <cellStyle name="SAPBEXaggItem 12 2 2 5 2 3 3" xfId="28102"/>
    <cellStyle name="SAPBEXaggItem 12 2 2 5 2 4" xfId="28103"/>
    <cellStyle name="SAPBEXaggItem 12 2 2 5 2 4 2" xfId="28104"/>
    <cellStyle name="SAPBEXaggItem 12 2 2 5 2 4 3" xfId="28105"/>
    <cellStyle name="SAPBEXaggItem 12 2 2 5 2 5" xfId="28106"/>
    <cellStyle name="SAPBEXaggItem 12 2 2 5 2 5 2" xfId="28107"/>
    <cellStyle name="SAPBEXaggItem 12 2 2 5 2 5 3" xfId="28108"/>
    <cellStyle name="SAPBEXaggItem 12 2 2 5 2 6" xfId="28109"/>
    <cellStyle name="SAPBEXaggItem 12 2 2 5 2 6 2" xfId="28110"/>
    <cellStyle name="SAPBEXaggItem 12 2 2 5 2 6 3" xfId="28111"/>
    <cellStyle name="SAPBEXaggItem 12 2 2 5 2 7" xfId="28112"/>
    <cellStyle name="SAPBEXaggItem 12 2 2 5 2 7 2" xfId="28113"/>
    <cellStyle name="SAPBEXaggItem 12 2 2 5 2 8" xfId="28114"/>
    <cellStyle name="SAPBEXaggItem 12 2 2 5 2 9" xfId="28115"/>
    <cellStyle name="SAPBEXaggItem 12 2 2 5 3" xfId="2645"/>
    <cellStyle name="SAPBEXaggItem 12 2 2 5 3 2" xfId="28116"/>
    <cellStyle name="SAPBEXaggItem 12 2 2 5 3 2 2" xfId="28117"/>
    <cellStyle name="SAPBEXaggItem 12 2 2 5 3 3" xfId="28118"/>
    <cellStyle name="SAPBEXaggItem 12 2 2 5 4" xfId="2646"/>
    <cellStyle name="SAPBEXaggItem 12 2 2 5 4 2" xfId="28119"/>
    <cellStyle name="SAPBEXaggItem 12 2 2 5 4 2 2" xfId="28120"/>
    <cellStyle name="SAPBEXaggItem 12 2 2 5 4 3" xfId="28121"/>
    <cellStyle name="SAPBEXaggItem 12 2 2 5 5" xfId="28122"/>
    <cellStyle name="SAPBEXaggItem 12 2 2 5 5 2" xfId="28123"/>
    <cellStyle name="SAPBEXaggItem 12 2 2 5 5 3" xfId="28124"/>
    <cellStyle name="SAPBEXaggItem 12 2 2 5 6" xfId="28125"/>
    <cellStyle name="SAPBEXaggItem 12 2 2 5 6 2" xfId="28126"/>
    <cellStyle name="SAPBEXaggItem 12 2 2 5 6 3" xfId="28127"/>
    <cellStyle name="SAPBEXaggItem 12 2 2 5 7" xfId="28128"/>
    <cellStyle name="SAPBEXaggItem 12 2 2 5 7 2" xfId="28129"/>
    <cellStyle name="SAPBEXaggItem 12 2 2 5 7 3" xfId="28130"/>
    <cellStyle name="SAPBEXaggItem 12 2 2 5 8" xfId="28131"/>
    <cellStyle name="SAPBEXaggItem 12 2 2 5 8 2" xfId="28132"/>
    <cellStyle name="SAPBEXaggItem 12 2 2 5 9" xfId="28133"/>
    <cellStyle name="SAPBEXaggItem 12 2 2 6" xfId="2647"/>
    <cellStyle name="SAPBEXaggItem 12 2 2 6 2" xfId="2648"/>
    <cellStyle name="SAPBEXaggItem 12 2 2 6 2 2" xfId="2649"/>
    <cellStyle name="SAPBEXaggItem 12 2 2 6 2 2 2" xfId="28134"/>
    <cellStyle name="SAPBEXaggItem 12 2 2 6 2 2 3" xfId="28135"/>
    <cellStyle name="SAPBEXaggItem 12 2 2 6 2 3" xfId="2650"/>
    <cellStyle name="SAPBEXaggItem 12 2 2 6 2 3 2" xfId="28136"/>
    <cellStyle name="SAPBEXaggItem 12 2 2 6 2 3 3" xfId="28137"/>
    <cellStyle name="SAPBEXaggItem 12 2 2 6 2 4" xfId="28138"/>
    <cellStyle name="SAPBEXaggItem 12 2 2 6 2 5" xfId="28139"/>
    <cellStyle name="SAPBEXaggItem 12 2 2 6 3" xfId="2651"/>
    <cellStyle name="SAPBEXaggItem 12 2 2 6 3 2" xfId="28140"/>
    <cellStyle name="SAPBEXaggItem 12 2 2 6 3 3" xfId="28141"/>
    <cellStyle name="SAPBEXaggItem 12 2 2 6 4" xfId="2652"/>
    <cellStyle name="SAPBEXaggItem 12 2 2 6 4 2" xfId="28142"/>
    <cellStyle name="SAPBEXaggItem 12 2 2 6 4 3" xfId="28143"/>
    <cellStyle name="SAPBEXaggItem 12 2 2 6 5" xfId="28144"/>
    <cellStyle name="SAPBEXaggItem 12 2 2 6 5 2" xfId="28145"/>
    <cellStyle name="SAPBEXaggItem 12 2 2 6 6" xfId="28146"/>
    <cellStyle name="SAPBEXaggItem 12 2 2 6 7" xfId="28147"/>
    <cellStyle name="SAPBEXaggItem 12 2 2 7" xfId="2653"/>
    <cellStyle name="SAPBEXaggItem 12 2 2 7 2" xfId="2654"/>
    <cellStyle name="SAPBEXaggItem 12 2 2 7 2 2" xfId="2655"/>
    <cellStyle name="SAPBEXaggItem 12 2 2 7 2 2 2" xfId="28148"/>
    <cellStyle name="SAPBEXaggItem 12 2 2 7 2 2 3" xfId="28149"/>
    <cellStyle name="SAPBEXaggItem 12 2 2 7 2 3" xfId="2656"/>
    <cellStyle name="SAPBEXaggItem 12 2 2 7 2 3 2" xfId="28150"/>
    <cellStyle name="SAPBEXaggItem 12 2 2 7 2 3 3" xfId="28151"/>
    <cellStyle name="SAPBEXaggItem 12 2 2 7 2 4" xfId="28152"/>
    <cellStyle name="SAPBEXaggItem 12 2 2 7 2 5" xfId="28153"/>
    <cellStyle name="SAPBEXaggItem 12 2 2 7 3" xfId="2657"/>
    <cellStyle name="SAPBEXaggItem 12 2 2 7 3 2" xfId="28154"/>
    <cellStyle name="SAPBEXaggItem 12 2 2 7 3 3" xfId="28155"/>
    <cellStyle name="SAPBEXaggItem 12 2 2 7 4" xfId="2658"/>
    <cellStyle name="SAPBEXaggItem 12 2 2 7 4 2" xfId="28156"/>
    <cellStyle name="SAPBEXaggItem 12 2 2 7 4 3" xfId="28157"/>
    <cellStyle name="SAPBEXaggItem 12 2 2 7 5" xfId="28158"/>
    <cellStyle name="SAPBEXaggItem 12 2 2 7 6" xfId="28159"/>
    <cellStyle name="SAPBEXaggItem 12 2 2 8" xfId="2659"/>
    <cellStyle name="SAPBEXaggItem 12 2 2 8 2" xfId="2660"/>
    <cellStyle name="SAPBEXaggItem 12 2 2 8 2 2" xfId="28160"/>
    <cellStyle name="SAPBEXaggItem 12 2 2 8 2 3" xfId="28161"/>
    <cellStyle name="SAPBEXaggItem 12 2 2 8 3" xfId="2661"/>
    <cellStyle name="SAPBEXaggItem 12 2 2 8 3 2" xfId="28162"/>
    <cellStyle name="SAPBEXaggItem 12 2 2 8 3 3" xfId="28163"/>
    <cellStyle name="SAPBEXaggItem 12 2 2 8 4" xfId="28164"/>
    <cellStyle name="SAPBEXaggItem 12 2 2 8 5" xfId="28165"/>
    <cellStyle name="SAPBEXaggItem 12 2 2 9" xfId="2662"/>
    <cellStyle name="SAPBEXaggItem 12 2 2 9 2" xfId="2663"/>
    <cellStyle name="SAPBEXaggItem 12 2 2 9 2 2" xfId="28166"/>
    <cellStyle name="SAPBEXaggItem 12 2 2 9 2 3" xfId="28167"/>
    <cellStyle name="SAPBEXaggItem 12 2 2 9 3" xfId="2664"/>
    <cellStyle name="SAPBEXaggItem 12 2 2 9 3 2" xfId="28168"/>
    <cellStyle name="SAPBEXaggItem 12 2 2 9 3 3" xfId="28169"/>
    <cellStyle name="SAPBEXaggItem 12 2 2 9 4" xfId="28170"/>
    <cellStyle name="SAPBEXaggItem 12 2 2 9 5" xfId="28171"/>
    <cellStyle name="SAPBEXaggItem 12 2 3" xfId="2665"/>
    <cellStyle name="SAPBEXaggItem 12 2 3 10" xfId="2666"/>
    <cellStyle name="SAPBEXaggItem 12 2 3 10 2" xfId="2667"/>
    <cellStyle name="SAPBEXaggItem 12 2 3 10 2 2" xfId="28172"/>
    <cellStyle name="SAPBEXaggItem 12 2 3 10 2 3" xfId="28173"/>
    <cellStyle name="SAPBEXaggItem 12 2 3 10 3" xfId="2668"/>
    <cellStyle name="SAPBEXaggItem 12 2 3 10 3 2" xfId="28174"/>
    <cellStyle name="SAPBEXaggItem 12 2 3 10 3 3" xfId="28175"/>
    <cellStyle name="SAPBEXaggItem 12 2 3 10 4" xfId="28176"/>
    <cellStyle name="SAPBEXaggItem 12 2 3 10 5" xfId="28177"/>
    <cellStyle name="SAPBEXaggItem 12 2 3 11" xfId="28178"/>
    <cellStyle name="SAPBEXaggItem 12 2 3 11 2" xfId="28179"/>
    <cellStyle name="SAPBEXaggItem 12 2 3 11 3" xfId="28180"/>
    <cellStyle name="SAPBEXaggItem 12 2 3 12" xfId="28181"/>
    <cellStyle name="SAPBEXaggItem 12 2 3 2" xfId="2669"/>
    <cellStyle name="SAPBEXaggItem 12 2 3 2 2" xfId="2670"/>
    <cellStyle name="SAPBEXaggItem 12 2 3 2 2 2" xfId="2671"/>
    <cellStyle name="SAPBEXaggItem 12 2 3 2 2 2 2" xfId="28182"/>
    <cellStyle name="SAPBEXaggItem 12 2 3 2 2 2 2 2" xfId="28183"/>
    <cellStyle name="SAPBEXaggItem 12 2 3 2 2 2 2 2 2" xfId="28184"/>
    <cellStyle name="SAPBEXaggItem 12 2 3 2 2 2 2 3" xfId="28185"/>
    <cellStyle name="SAPBEXaggItem 12 2 3 2 2 2 3" xfId="28186"/>
    <cellStyle name="SAPBEXaggItem 12 2 3 2 2 2 3 2" xfId="28187"/>
    <cellStyle name="SAPBEXaggItem 12 2 3 2 2 2 3 3" xfId="28188"/>
    <cellStyle name="SAPBEXaggItem 12 2 3 2 2 2 4" xfId="28189"/>
    <cellStyle name="SAPBEXaggItem 12 2 3 2 2 2 4 2" xfId="28190"/>
    <cellStyle name="SAPBEXaggItem 12 2 3 2 2 2 4 3" xfId="28191"/>
    <cellStyle name="SAPBEXaggItem 12 2 3 2 2 2 5" xfId="28192"/>
    <cellStyle name="SAPBEXaggItem 12 2 3 2 2 2 5 2" xfId="28193"/>
    <cellStyle name="SAPBEXaggItem 12 2 3 2 2 2 6" xfId="28194"/>
    <cellStyle name="SAPBEXaggItem 12 2 3 2 2 2 7" xfId="28195"/>
    <cellStyle name="SAPBEXaggItem 12 2 3 2 2 2 8" xfId="28196"/>
    <cellStyle name="SAPBEXaggItem 12 2 3 2 2 2 9" xfId="28197"/>
    <cellStyle name="SAPBEXaggItem 12 2 3 2 2 3" xfId="28198"/>
    <cellStyle name="SAPBEXaggItem 12 2 3 2 2 3 2" xfId="28199"/>
    <cellStyle name="SAPBEXaggItem 12 2 3 2 2 3 2 2" xfId="28200"/>
    <cellStyle name="SAPBEXaggItem 12 2 3 2 2 3 3" xfId="28201"/>
    <cellStyle name="SAPBEXaggItem 12 2 3 2 2 4" xfId="28202"/>
    <cellStyle name="SAPBEXaggItem 12 2 3 2 2 4 2" xfId="28203"/>
    <cellStyle name="SAPBEXaggItem 12 2 3 2 2 4 3" xfId="28204"/>
    <cellStyle name="SAPBEXaggItem 12 2 3 2 2 5" xfId="28205"/>
    <cellStyle name="SAPBEXaggItem 12 2 3 2 2 6" xfId="28206"/>
    <cellStyle name="SAPBEXaggItem 12 2 3 2 3" xfId="2672"/>
    <cellStyle name="SAPBEXaggItem 12 2 3 2 3 2" xfId="28207"/>
    <cellStyle name="SAPBEXaggItem 12 2 3 2 3 2 2" xfId="28208"/>
    <cellStyle name="SAPBEXaggItem 12 2 3 2 3 2 2 2" xfId="28209"/>
    <cellStyle name="SAPBEXaggItem 12 2 3 2 3 2 3" xfId="28210"/>
    <cellStyle name="SAPBEXaggItem 12 2 3 2 3 3" xfId="28211"/>
    <cellStyle name="SAPBEXaggItem 12 2 3 2 3 3 2" xfId="28212"/>
    <cellStyle name="SAPBEXaggItem 12 2 3 2 3 3 3" xfId="28213"/>
    <cellStyle name="SAPBEXaggItem 12 2 3 2 3 4" xfId="28214"/>
    <cellStyle name="SAPBEXaggItem 12 2 3 2 3 4 2" xfId="28215"/>
    <cellStyle name="SAPBEXaggItem 12 2 3 2 3 4 3" xfId="28216"/>
    <cellStyle name="SAPBEXaggItem 12 2 3 2 3 5" xfId="28217"/>
    <cellStyle name="SAPBEXaggItem 12 2 3 2 3 5 2" xfId="28218"/>
    <cellStyle name="SAPBEXaggItem 12 2 3 2 3 5 3" xfId="28219"/>
    <cellStyle name="SAPBEXaggItem 12 2 3 2 3 6" xfId="28220"/>
    <cellStyle name="SAPBEXaggItem 12 2 3 2 3 6 2" xfId="28221"/>
    <cellStyle name="SAPBEXaggItem 12 2 3 2 3 7" xfId="28222"/>
    <cellStyle name="SAPBEXaggItem 12 2 3 2 3 8" xfId="28223"/>
    <cellStyle name="SAPBEXaggItem 12 2 3 2 3 9" xfId="28224"/>
    <cellStyle name="SAPBEXaggItem 12 2 3 2 4" xfId="2673"/>
    <cellStyle name="SAPBEXaggItem 12 2 3 2 4 2" xfId="28225"/>
    <cellStyle name="SAPBEXaggItem 12 2 3 2 4 2 2" xfId="28226"/>
    <cellStyle name="SAPBEXaggItem 12 2 3 2 4 3" xfId="28227"/>
    <cellStyle name="SAPBEXaggItem 12 2 3 2 5" xfId="28228"/>
    <cellStyle name="SAPBEXaggItem 12 2 3 2 5 2" xfId="28229"/>
    <cellStyle name="SAPBEXaggItem 12 2 3 2 5 3" xfId="28230"/>
    <cellStyle name="SAPBEXaggItem 12 2 3 2 6" xfId="28231"/>
    <cellStyle name="SAPBEXaggItem 12 2 3 3" xfId="2674"/>
    <cellStyle name="SAPBEXaggItem 12 2 3 3 2" xfId="2675"/>
    <cellStyle name="SAPBEXaggItem 12 2 3 3 2 2" xfId="28232"/>
    <cellStyle name="SAPBEXaggItem 12 2 3 3 2 2 2" xfId="28233"/>
    <cellStyle name="SAPBEXaggItem 12 2 3 3 2 2 2 2" xfId="28234"/>
    <cellStyle name="SAPBEXaggItem 12 2 3 3 2 2 3" xfId="28235"/>
    <cellStyle name="SAPBEXaggItem 12 2 3 3 2 3" xfId="28236"/>
    <cellStyle name="SAPBEXaggItem 12 2 3 3 2 3 2" xfId="28237"/>
    <cellStyle name="SAPBEXaggItem 12 2 3 3 2 3 2 2" xfId="28238"/>
    <cellStyle name="SAPBEXaggItem 12 2 3 3 2 3 3" xfId="28239"/>
    <cellStyle name="SAPBEXaggItem 12 2 3 3 2 4" xfId="28240"/>
    <cellStyle name="SAPBEXaggItem 12 2 3 3 2 4 2" xfId="28241"/>
    <cellStyle name="SAPBEXaggItem 12 2 3 3 2 4 3" xfId="28242"/>
    <cellStyle name="SAPBEXaggItem 12 2 3 3 2 5" xfId="28243"/>
    <cellStyle name="SAPBEXaggItem 12 2 3 3 2 5 2" xfId="28244"/>
    <cellStyle name="SAPBEXaggItem 12 2 3 3 2 6" xfId="28245"/>
    <cellStyle name="SAPBEXaggItem 12 2 3 3 2 7" xfId="28246"/>
    <cellStyle name="SAPBEXaggItem 12 2 3 3 2 8" xfId="28247"/>
    <cellStyle name="SAPBEXaggItem 12 2 3 3 2 9" xfId="28248"/>
    <cellStyle name="SAPBEXaggItem 12 2 3 3 3" xfId="2676"/>
    <cellStyle name="SAPBEXaggItem 12 2 3 3 3 2" xfId="28249"/>
    <cellStyle name="SAPBEXaggItem 12 2 3 3 3 2 2" xfId="28250"/>
    <cellStyle name="SAPBEXaggItem 12 2 3 3 3 3" xfId="28251"/>
    <cellStyle name="SAPBEXaggItem 12 2 3 3 4" xfId="2677"/>
    <cellStyle name="SAPBEXaggItem 12 2 3 3 4 2" xfId="28252"/>
    <cellStyle name="SAPBEXaggItem 12 2 3 3 4 3" xfId="28253"/>
    <cellStyle name="SAPBEXaggItem 12 2 3 3 5" xfId="28254"/>
    <cellStyle name="SAPBEXaggItem 12 2 3 3 6" xfId="28255"/>
    <cellStyle name="SAPBEXaggItem 12 2 3 4" xfId="2678"/>
    <cellStyle name="SAPBEXaggItem 12 2 3 4 10" xfId="28256"/>
    <cellStyle name="SAPBEXaggItem 12 2 3 4 11" xfId="28257"/>
    <cellStyle name="SAPBEXaggItem 12 2 3 4 2" xfId="2679"/>
    <cellStyle name="SAPBEXaggItem 12 2 3 4 2 10" xfId="28258"/>
    <cellStyle name="SAPBEXaggItem 12 2 3 4 2 2" xfId="2680"/>
    <cellStyle name="SAPBEXaggItem 12 2 3 4 2 2 2" xfId="28259"/>
    <cellStyle name="SAPBEXaggItem 12 2 3 4 2 2 2 2" xfId="28260"/>
    <cellStyle name="SAPBEXaggItem 12 2 3 4 2 2 3" xfId="28261"/>
    <cellStyle name="SAPBEXaggItem 12 2 3 4 2 3" xfId="28262"/>
    <cellStyle name="SAPBEXaggItem 12 2 3 4 2 3 2" xfId="28263"/>
    <cellStyle name="SAPBEXaggItem 12 2 3 4 2 3 2 2" xfId="28264"/>
    <cellStyle name="SAPBEXaggItem 12 2 3 4 2 3 3" xfId="28265"/>
    <cellStyle name="SAPBEXaggItem 12 2 3 4 2 4" xfId="28266"/>
    <cellStyle name="SAPBEXaggItem 12 2 3 4 2 4 2" xfId="28267"/>
    <cellStyle name="SAPBEXaggItem 12 2 3 4 2 4 3" xfId="28268"/>
    <cellStyle name="SAPBEXaggItem 12 2 3 4 2 5" xfId="28269"/>
    <cellStyle name="SAPBEXaggItem 12 2 3 4 2 5 2" xfId="28270"/>
    <cellStyle name="SAPBEXaggItem 12 2 3 4 2 5 3" xfId="28271"/>
    <cellStyle name="SAPBEXaggItem 12 2 3 4 2 6" xfId="28272"/>
    <cellStyle name="SAPBEXaggItem 12 2 3 4 2 6 2" xfId="28273"/>
    <cellStyle name="SAPBEXaggItem 12 2 3 4 2 7" xfId="28274"/>
    <cellStyle name="SAPBEXaggItem 12 2 3 4 2 8" xfId="28275"/>
    <cellStyle name="SAPBEXaggItem 12 2 3 4 2 9" xfId="28276"/>
    <cellStyle name="SAPBEXaggItem 12 2 3 4 3" xfId="2681"/>
    <cellStyle name="SAPBEXaggItem 12 2 3 4 3 2" xfId="28277"/>
    <cellStyle name="SAPBEXaggItem 12 2 3 4 3 2 2" xfId="28278"/>
    <cellStyle name="SAPBEXaggItem 12 2 3 4 3 3" xfId="28279"/>
    <cellStyle name="SAPBEXaggItem 12 2 3 4 4" xfId="28280"/>
    <cellStyle name="SAPBEXaggItem 12 2 3 4 4 2" xfId="28281"/>
    <cellStyle name="SAPBEXaggItem 12 2 3 4 4 2 2" xfId="28282"/>
    <cellStyle name="SAPBEXaggItem 12 2 3 4 4 3" xfId="28283"/>
    <cellStyle name="SAPBEXaggItem 12 2 3 4 5" xfId="28284"/>
    <cellStyle name="SAPBEXaggItem 12 2 3 4 5 2" xfId="28285"/>
    <cellStyle name="SAPBEXaggItem 12 2 3 4 5 3" xfId="28286"/>
    <cellStyle name="SAPBEXaggItem 12 2 3 4 6" xfId="28287"/>
    <cellStyle name="SAPBEXaggItem 12 2 3 4 6 2" xfId="28288"/>
    <cellStyle name="SAPBEXaggItem 12 2 3 4 6 3" xfId="28289"/>
    <cellStyle name="SAPBEXaggItem 12 2 3 4 7" xfId="28290"/>
    <cellStyle name="SAPBEXaggItem 12 2 3 4 7 2" xfId="28291"/>
    <cellStyle name="SAPBEXaggItem 12 2 3 4 8" xfId="28292"/>
    <cellStyle name="SAPBEXaggItem 12 2 3 4 9" xfId="28293"/>
    <cellStyle name="SAPBEXaggItem 12 2 3 5" xfId="2682"/>
    <cellStyle name="SAPBEXaggItem 12 2 3 5 10" xfId="28294"/>
    <cellStyle name="SAPBEXaggItem 12 2 3 5 11" xfId="28295"/>
    <cellStyle name="SAPBEXaggItem 12 2 3 5 2" xfId="2683"/>
    <cellStyle name="SAPBEXaggItem 12 2 3 5 2 10" xfId="28296"/>
    <cellStyle name="SAPBEXaggItem 12 2 3 5 2 2" xfId="2684"/>
    <cellStyle name="SAPBEXaggItem 12 2 3 5 2 2 2" xfId="28297"/>
    <cellStyle name="SAPBEXaggItem 12 2 3 5 2 2 2 2" xfId="28298"/>
    <cellStyle name="SAPBEXaggItem 12 2 3 5 2 2 3" xfId="28299"/>
    <cellStyle name="SAPBEXaggItem 12 2 3 5 2 3" xfId="2685"/>
    <cellStyle name="SAPBEXaggItem 12 2 3 5 2 3 2" xfId="28300"/>
    <cellStyle name="SAPBEXaggItem 12 2 3 5 2 3 2 2" xfId="28301"/>
    <cellStyle name="SAPBEXaggItem 12 2 3 5 2 3 3" xfId="28302"/>
    <cellStyle name="SAPBEXaggItem 12 2 3 5 2 4" xfId="28303"/>
    <cellStyle name="SAPBEXaggItem 12 2 3 5 2 4 2" xfId="28304"/>
    <cellStyle name="SAPBEXaggItem 12 2 3 5 2 4 3" xfId="28305"/>
    <cellStyle name="SAPBEXaggItem 12 2 3 5 2 5" xfId="28306"/>
    <cellStyle name="SAPBEXaggItem 12 2 3 5 2 5 2" xfId="28307"/>
    <cellStyle name="SAPBEXaggItem 12 2 3 5 2 5 3" xfId="28308"/>
    <cellStyle name="SAPBEXaggItem 12 2 3 5 2 6" xfId="28309"/>
    <cellStyle name="SAPBEXaggItem 12 2 3 5 2 6 2" xfId="28310"/>
    <cellStyle name="SAPBEXaggItem 12 2 3 5 2 6 3" xfId="28311"/>
    <cellStyle name="SAPBEXaggItem 12 2 3 5 2 7" xfId="28312"/>
    <cellStyle name="SAPBEXaggItem 12 2 3 5 2 7 2" xfId="28313"/>
    <cellStyle name="SAPBEXaggItem 12 2 3 5 2 8" xfId="28314"/>
    <cellStyle name="SAPBEXaggItem 12 2 3 5 2 9" xfId="28315"/>
    <cellStyle name="SAPBEXaggItem 12 2 3 5 3" xfId="2686"/>
    <cellStyle name="SAPBEXaggItem 12 2 3 5 3 2" xfId="28316"/>
    <cellStyle name="SAPBEXaggItem 12 2 3 5 3 2 2" xfId="28317"/>
    <cellStyle name="SAPBEXaggItem 12 2 3 5 3 3" xfId="28318"/>
    <cellStyle name="SAPBEXaggItem 12 2 3 5 4" xfId="2687"/>
    <cellStyle name="SAPBEXaggItem 12 2 3 5 4 2" xfId="28319"/>
    <cellStyle name="SAPBEXaggItem 12 2 3 5 4 2 2" xfId="28320"/>
    <cellStyle name="SAPBEXaggItem 12 2 3 5 4 3" xfId="28321"/>
    <cellStyle name="SAPBEXaggItem 12 2 3 5 5" xfId="28322"/>
    <cellStyle name="SAPBEXaggItem 12 2 3 5 5 2" xfId="28323"/>
    <cellStyle name="SAPBEXaggItem 12 2 3 5 5 3" xfId="28324"/>
    <cellStyle name="SAPBEXaggItem 12 2 3 5 6" xfId="28325"/>
    <cellStyle name="SAPBEXaggItem 12 2 3 5 6 2" xfId="28326"/>
    <cellStyle name="SAPBEXaggItem 12 2 3 5 6 3" xfId="28327"/>
    <cellStyle name="SAPBEXaggItem 12 2 3 5 7" xfId="28328"/>
    <cellStyle name="SAPBEXaggItem 12 2 3 5 7 2" xfId="28329"/>
    <cellStyle name="SAPBEXaggItem 12 2 3 5 7 3" xfId="28330"/>
    <cellStyle name="SAPBEXaggItem 12 2 3 5 8" xfId="28331"/>
    <cellStyle name="SAPBEXaggItem 12 2 3 5 8 2" xfId="28332"/>
    <cellStyle name="SAPBEXaggItem 12 2 3 5 9" xfId="28333"/>
    <cellStyle name="SAPBEXaggItem 12 2 3 6" xfId="2688"/>
    <cellStyle name="SAPBEXaggItem 12 2 3 6 2" xfId="2689"/>
    <cellStyle name="SAPBEXaggItem 12 2 3 6 2 2" xfId="2690"/>
    <cellStyle name="SAPBEXaggItem 12 2 3 6 2 2 2" xfId="28334"/>
    <cellStyle name="SAPBEXaggItem 12 2 3 6 2 2 3" xfId="28335"/>
    <cellStyle name="SAPBEXaggItem 12 2 3 6 2 3" xfId="2691"/>
    <cellStyle name="SAPBEXaggItem 12 2 3 6 2 3 2" xfId="28336"/>
    <cellStyle name="SAPBEXaggItem 12 2 3 6 2 3 3" xfId="28337"/>
    <cellStyle name="SAPBEXaggItem 12 2 3 6 2 4" xfId="28338"/>
    <cellStyle name="SAPBEXaggItem 12 2 3 6 2 5" xfId="28339"/>
    <cellStyle name="SAPBEXaggItem 12 2 3 6 3" xfId="2692"/>
    <cellStyle name="SAPBEXaggItem 12 2 3 6 3 2" xfId="28340"/>
    <cellStyle name="SAPBEXaggItem 12 2 3 6 3 3" xfId="28341"/>
    <cellStyle name="SAPBEXaggItem 12 2 3 6 4" xfId="2693"/>
    <cellStyle name="SAPBEXaggItem 12 2 3 6 4 2" xfId="28342"/>
    <cellStyle name="SAPBEXaggItem 12 2 3 6 4 3" xfId="28343"/>
    <cellStyle name="SAPBEXaggItem 12 2 3 6 5" xfId="28344"/>
    <cellStyle name="SAPBEXaggItem 12 2 3 6 5 2" xfId="28345"/>
    <cellStyle name="SAPBEXaggItem 12 2 3 6 6" xfId="28346"/>
    <cellStyle name="SAPBEXaggItem 12 2 3 6 7" xfId="28347"/>
    <cellStyle name="SAPBEXaggItem 12 2 3 7" xfId="2694"/>
    <cellStyle name="SAPBEXaggItem 12 2 3 7 2" xfId="2695"/>
    <cellStyle name="SAPBEXaggItem 12 2 3 7 2 2" xfId="2696"/>
    <cellStyle name="SAPBEXaggItem 12 2 3 7 2 2 2" xfId="28348"/>
    <cellStyle name="SAPBEXaggItem 12 2 3 7 2 2 3" xfId="28349"/>
    <cellStyle name="SAPBEXaggItem 12 2 3 7 2 3" xfId="2697"/>
    <cellStyle name="SAPBEXaggItem 12 2 3 7 2 3 2" xfId="28350"/>
    <cellStyle name="SAPBEXaggItem 12 2 3 7 2 3 3" xfId="28351"/>
    <cellStyle name="SAPBEXaggItem 12 2 3 7 2 4" xfId="28352"/>
    <cellStyle name="SAPBEXaggItem 12 2 3 7 2 5" xfId="28353"/>
    <cellStyle name="SAPBEXaggItem 12 2 3 7 3" xfId="2698"/>
    <cellStyle name="SAPBEXaggItem 12 2 3 7 3 2" xfId="28354"/>
    <cellStyle name="SAPBEXaggItem 12 2 3 7 3 3" xfId="28355"/>
    <cellStyle name="SAPBEXaggItem 12 2 3 7 4" xfId="2699"/>
    <cellStyle name="SAPBEXaggItem 12 2 3 7 4 2" xfId="28356"/>
    <cellStyle name="SAPBEXaggItem 12 2 3 7 4 3" xfId="28357"/>
    <cellStyle name="SAPBEXaggItem 12 2 3 7 5" xfId="28358"/>
    <cellStyle name="SAPBEXaggItem 12 2 3 7 6" xfId="28359"/>
    <cellStyle name="SAPBEXaggItem 12 2 3 8" xfId="2700"/>
    <cellStyle name="SAPBEXaggItem 12 2 3 8 2" xfId="2701"/>
    <cellStyle name="SAPBEXaggItem 12 2 3 8 2 2" xfId="28360"/>
    <cellStyle name="SAPBEXaggItem 12 2 3 8 2 3" xfId="28361"/>
    <cellStyle name="SAPBEXaggItem 12 2 3 8 3" xfId="2702"/>
    <cellStyle name="SAPBEXaggItem 12 2 3 8 3 2" xfId="28362"/>
    <cellStyle name="SAPBEXaggItem 12 2 3 8 3 3" xfId="28363"/>
    <cellStyle name="SAPBEXaggItem 12 2 3 8 4" xfId="28364"/>
    <cellStyle name="SAPBEXaggItem 12 2 3 8 5" xfId="28365"/>
    <cellStyle name="SAPBEXaggItem 12 2 3 9" xfId="2703"/>
    <cellStyle name="SAPBEXaggItem 12 2 3 9 2" xfId="2704"/>
    <cellStyle name="SAPBEXaggItem 12 2 3 9 2 2" xfId="28366"/>
    <cellStyle name="SAPBEXaggItem 12 2 3 9 2 3" xfId="28367"/>
    <cellStyle name="SAPBEXaggItem 12 2 3 9 3" xfId="2705"/>
    <cellStyle name="SAPBEXaggItem 12 2 3 9 3 2" xfId="28368"/>
    <cellStyle name="SAPBEXaggItem 12 2 3 9 3 3" xfId="28369"/>
    <cellStyle name="SAPBEXaggItem 12 2 3 9 4" xfId="28370"/>
    <cellStyle name="SAPBEXaggItem 12 2 3 9 5" xfId="28371"/>
    <cellStyle name="SAPBEXaggItem 12 2 4" xfId="2706"/>
    <cellStyle name="SAPBEXaggItem 12 2 4 2" xfId="2707"/>
    <cellStyle name="SAPBEXaggItem 12 2 4 2 2" xfId="2708"/>
    <cellStyle name="SAPBEXaggItem 12 2 4 2 2 2" xfId="28372"/>
    <cellStyle name="SAPBEXaggItem 12 2 4 2 2 2 2" xfId="28373"/>
    <cellStyle name="SAPBEXaggItem 12 2 4 2 2 2 2 2" xfId="28374"/>
    <cellStyle name="SAPBEXaggItem 12 2 4 2 2 2 3" xfId="28375"/>
    <cellStyle name="SAPBEXaggItem 12 2 4 2 2 3" xfId="28376"/>
    <cellStyle name="SAPBEXaggItem 12 2 4 2 2 3 2" xfId="28377"/>
    <cellStyle name="SAPBEXaggItem 12 2 4 2 2 3 3" xfId="28378"/>
    <cellStyle name="SAPBEXaggItem 12 2 4 2 2 4" xfId="28379"/>
    <cellStyle name="SAPBEXaggItem 12 2 4 2 2 4 2" xfId="28380"/>
    <cellStyle name="SAPBEXaggItem 12 2 4 2 2 4 3" xfId="28381"/>
    <cellStyle name="SAPBEXaggItem 12 2 4 2 2 5" xfId="28382"/>
    <cellStyle name="SAPBEXaggItem 12 2 4 2 2 5 2" xfId="28383"/>
    <cellStyle name="SAPBEXaggItem 12 2 4 2 2 6" xfId="28384"/>
    <cellStyle name="SAPBEXaggItem 12 2 4 2 2 7" xfId="28385"/>
    <cellStyle name="SAPBEXaggItem 12 2 4 2 2 8" xfId="28386"/>
    <cellStyle name="SAPBEXaggItem 12 2 4 2 2 9" xfId="28387"/>
    <cellStyle name="SAPBEXaggItem 12 2 4 2 3" xfId="28388"/>
    <cellStyle name="SAPBEXaggItem 12 2 4 2 3 2" xfId="28389"/>
    <cellStyle name="SAPBEXaggItem 12 2 4 2 3 2 2" xfId="28390"/>
    <cellStyle name="SAPBEXaggItem 12 2 4 2 3 3" xfId="28391"/>
    <cellStyle name="SAPBEXaggItem 12 2 4 2 4" xfId="28392"/>
    <cellStyle name="SAPBEXaggItem 12 2 4 2 4 2" xfId="28393"/>
    <cellStyle name="SAPBEXaggItem 12 2 4 2 4 3" xfId="28394"/>
    <cellStyle name="SAPBEXaggItem 12 2 4 2 5" xfId="28395"/>
    <cellStyle name="SAPBEXaggItem 12 2 4 2 6" xfId="28396"/>
    <cellStyle name="SAPBEXaggItem 12 2 4 3" xfId="2709"/>
    <cellStyle name="SAPBEXaggItem 12 2 4 3 2" xfId="28397"/>
    <cellStyle name="SAPBEXaggItem 12 2 4 3 2 2" xfId="28398"/>
    <cellStyle name="SAPBEXaggItem 12 2 4 3 2 2 2" xfId="28399"/>
    <cellStyle name="SAPBEXaggItem 12 2 4 3 2 3" xfId="28400"/>
    <cellStyle name="SAPBEXaggItem 12 2 4 3 3" xfId="28401"/>
    <cellStyle name="SAPBEXaggItem 12 2 4 3 3 2" xfId="28402"/>
    <cellStyle name="SAPBEXaggItem 12 2 4 3 3 3" xfId="28403"/>
    <cellStyle name="SAPBEXaggItem 12 2 4 3 4" xfId="28404"/>
    <cellStyle name="SAPBEXaggItem 12 2 4 3 4 2" xfId="28405"/>
    <cellStyle name="SAPBEXaggItem 12 2 4 3 4 3" xfId="28406"/>
    <cellStyle name="SAPBEXaggItem 12 2 4 3 5" xfId="28407"/>
    <cellStyle name="SAPBEXaggItem 12 2 4 3 5 2" xfId="28408"/>
    <cellStyle name="SAPBEXaggItem 12 2 4 3 5 3" xfId="28409"/>
    <cellStyle name="SAPBEXaggItem 12 2 4 3 6" xfId="28410"/>
    <cellStyle name="SAPBEXaggItem 12 2 4 3 6 2" xfId="28411"/>
    <cellStyle name="SAPBEXaggItem 12 2 4 3 7" xfId="28412"/>
    <cellStyle name="SAPBEXaggItem 12 2 4 3 8" xfId="28413"/>
    <cellStyle name="SAPBEXaggItem 12 2 4 3 9" xfId="28414"/>
    <cellStyle name="SAPBEXaggItem 12 2 4 4" xfId="2710"/>
    <cellStyle name="SAPBEXaggItem 12 2 4 4 2" xfId="28415"/>
    <cellStyle name="SAPBEXaggItem 12 2 4 4 2 2" xfId="28416"/>
    <cellStyle name="SAPBEXaggItem 12 2 4 4 3" xfId="28417"/>
    <cellStyle name="SAPBEXaggItem 12 2 4 5" xfId="28418"/>
    <cellStyle name="SAPBEXaggItem 12 2 4 5 2" xfId="28419"/>
    <cellStyle name="SAPBEXaggItem 12 2 4 5 3" xfId="28420"/>
    <cellStyle name="SAPBEXaggItem 12 2 4 6" xfId="28421"/>
    <cellStyle name="SAPBEXaggItem 12 2 5" xfId="2711"/>
    <cellStyle name="SAPBEXaggItem 12 2 5 2" xfId="2712"/>
    <cellStyle name="SAPBEXaggItem 12 2 5 2 2" xfId="28422"/>
    <cellStyle name="SAPBEXaggItem 12 2 5 2 2 2" xfId="28423"/>
    <cellStyle name="SAPBEXaggItem 12 2 5 2 2 2 2" xfId="28424"/>
    <cellStyle name="SAPBEXaggItem 12 2 5 2 2 3" xfId="28425"/>
    <cellStyle name="SAPBEXaggItem 12 2 5 2 3" xfId="28426"/>
    <cellStyle name="SAPBEXaggItem 12 2 5 2 3 2" xfId="28427"/>
    <cellStyle name="SAPBEXaggItem 12 2 5 2 3 2 2" xfId="28428"/>
    <cellStyle name="SAPBEXaggItem 12 2 5 2 3 3" xfId="28429"/>
    <cellStyle name="SAPBEXaggItem 12 2 5 2 4" xfId="28430"/>
    <cellStyle name="SAPBEXaggItem 12 2 5 2 4 2" xfId="28431"/>
    <cellStyle name="SAPBEXaggItem 12 2 5 2 4 3" xfId="28432"/>
    <cellStyle name="SAPBEXaggItem 12 2 5 2 5" xfId="28433"/>
    <cellStyle name="SAPBEXaggItem 12 2 5 2 5 2" xfId="28434"/>
    <cellStyle name="SAPBEXaggItem 12 2 5 2 6" xfId="28435"/>
    <cellStyle name="SAPBEXaggItem 12 2 5 2 7" xfId="28436"/>
    <cellStyle name="SAPBEXaggItem 12 2 5 2 8" xfId="28437"/>
    <cellStyle name="SAPBEXaggItem 12 2 5 2 9" xfId="28438"/>
    <cellStyle name="SAPBEXaggItem 12 2 5 3" xfId="2713"/>
    <cellStyle name="SAPBEXaggItem 12 2 5 3 2" xfId="28439"/>
    <cellStyle name="SAPBEXaggItem 12 2 5 3 2 2" xfId="28440"/>
    <cellStyle name="SAPBEXaggItem 12 2 5 3 3" xfId="28441"/>
    <cellStyle name="SAPBEXaggItem 12 2 5 4" xfId="2714"/>
    <cellStyle name="SAPBEXaggItem 12 2 5 4 2" xfId="28442"/>
    <cellStyle name="SAPBEXaggItem 12 2 5 4 3" xfId="28443"/>
    <cellStyle name="SAPBEXaggItem 12 2 5 5" xfId="28444"/>
    <cellStyle name="SAPBEXaggItem 12 2 5 6" xfId="28445"/>
    <cellStyle name="SAPBEXaggItem 12 2 6" xfId="2715"/>
    <cellStyle name="SAPBEXaggItem 12 2 6 10" xfId="28446"/>
    <cellStyle name="SAPBEXaggItem 12 2 6 11" xfId="28447"/>
    <cellStyle name="SAPBEXaggItem 12 2 6 2" xfId="2716"/>
    <cellStyle name="SAPBEXaggItem 12 2 6 2 10" xfId="28448"/>
    <cellStyle name="SAPBEXaggItem 12 2 6 2 2" xfId="2717"/>
    <cellStyle name="SAPBEXaggItem 12 2 6 2 2 2" xfId="28449"/>
    <cellStyle name="SAPBEXaggItem 12 2 6 2 2 2 2" xfId="28450"/>
    <cellStyle name="SAPBEXaggItem 12 2 6 2 2 3" xfId="28451"/>
    <cellStyle name="SAPBEXaggItem 12 2 6 2 3" xfId="28452"/>
    <cellStyle name="SAPBEXaggItem 12 2 6 2 3 2" xfId="28453"/>
    <cellStyle name="SAPBEXaggItem 12 2 6 2 3 2 2" xfId="28454"/>
    <cellStyle name="SAPBEXaggItem 12 2 6 2 3 3" xfId="28455"/>
    <cellStyle name="SAPBEXaggItem 12 2 6 2 4" xfId="28456"/>
    <cellStyle name="SAPBEXaggItem 12 2 6 2 4 2" xfId="28457"/>
    <cellStyle name="SAPBEXaggItem 12 2 6 2 4 3" xfId="28458"/>
    <cellStyle name="SAPBEXaggItem 12 2 6 2 5" xfId="28459"/>
    <cellStyle name="SAPBEXaggItem 12 2 6 2 5 2" xfId="28460"/>
    <cellStyle name="SAPBEXaggItem 12 2 6 2 5 3" xfId="28461"/>
    <cellStyle name="SAPBEXaggItem 12 2 6 2 6" xfId="28462"/>
    <cellStyle name="SAPBEXaggItem 12 2 6 2 6 2" xfId="28463"/>
    <cellStyle name="SAPBEXaggItem 12 2 6 2 7" xfId="28464"/>
    <cellStyle name="SAPBEXaggItem 12 2 6 2 8" xfId="28465"/>
    <cellStyle name="SAPBEXaggItem 12 2 6 2 9" xfId="28466"/>
    <cellStyle name="SAPBEXaggItem 12 2 6 3" xfId="2718"/>
    <cellStyle name="SAPBEXaggItem 12 2 6 3 2" xfId="28467"/>
    <cellStyle name="SAPBEXaggItem 12 2 6 3 2 2" xfId="28468"/>
    <cellStyle name="SAPBEXaggItem 12 2 6 3 3" xfId="28469"/>
    <cellStyle name="SAPBEXaggItem 12 2 6 4" xfId="28470"/>
    <cellStyle name="SAPBEXaggItem 12 2 6 4 2" xfId="28471"/>
    <cellStyle name="SAPBEXaggItem 12 2 6 4 2 2" xfId="28472"/>
    <cellStyle name="SAPBEXaggItem 12 2 6 4 3" xfId="28473"/>
    <cellStyle name="SAPBEXaggItem 12 2 6 5" xfId="28474"/>
    <cellStyle name="SAPBEXaggItem 12 2 6 5 2" xfId="28475"/>
    <cellStyle name="SAPBEXaggItem 12 2 6 5 3" xfId="28476"/>
    <cellStyle name="SAPBEXaggItem 12 2 6 6" xfId="28477"/>
    <cellStyle name="SAPBEXaggItem 12 2 6 6 2" xfId="28478"/>
    <cellStyle name="SAPBEXaggItem 12 2 6 6 3" xfId="28479"/>
    <cellStyle name="SAPBEXaggItem 12 2 6 7" xfId="28480"/>
    <cellStyle name="SAPBEXaggItem 12 2 6 7 2" xfId="28481"/>
    <cellStyle name="SAPBEXaggItem 12 2 6 8" xfId="28482"/>
    <cellStyle name="SAPBEXaggItem 12 2 6 9" xfId="28483"/>
    <cellStyle name="SAPBEXaggItem 12 2 7" xfId="2719"/>
    <cellStyle name="SAPBEXaggItem 12 2 7 10" xfId="28484"/>
    <cellStyle name="SAPBEXaggItem 12 2 7 11" xfId="28485"/>
    <cellStyle name="SAPBEXaggItem 12 2 7 2" xfId="2720"/>
    <cellStyle name="SAPBEXaggItem 12 2 7 2 10" xfId="28486"/>
    <cellStyle name="SAPBEXaggItem 12 2 7 2 2" xfId="2721"/>
    <cellStyle name="SAPBEXaggItem 12 2 7 2 2 2" xfId="28487"/>
    <cellStyle name="SAPBEXaggItem 12 2 7 2 2 2 2" xfId="28488"/>
    <cellStyle name="SAPBEXaggItem 12 2 7 2 2 3" xfId="28489"/>
    <cellStyle name="SAPBEXaggItem 12 2 7 2 3" xfId="2722"/>
    <cellStyle name="SAPBEXaggItem 12 2 7 2 3 2" xfId="28490"/>
    <cellStyle name="SAPBEXaggItem 12 2 7 2 3 2 2" xfId="28491"/>
    <cellStyle name="SAPBEXaggItem 12 2 7 2 3 3" xfId="28492"/>
    <cellStyle name="SAPBEXaggItem 12 2 7 2 4" xfId="28493"/>
    <cellStyle name="SAPBEXaggItem 12 2 7 2 4 2" xfId="28494"/>
    <cellStyle name="SAPBEXaggItem 12 2 7 2 4 3" xfId="28495"/>
    <cellStyle name="SAPBEXaggItem 12 2 7 2 5" xfId="28496"/>
    <cellStyle name="SAPBEXaggItem 12 2 7 2 5 2" xfId="28497"/>
    <cellStyle name="SAPBEXaggItem 12 2 7 2 5 3" xfId="28498"/>
    <cellStyle name="SAPBEXaggItem 12 2 7 2 6" xfId="28499"/>
    <cellStyle name="SAPBEXaggItem 12 2 7 2 6 2" xfId="28500"/>
    <cellStyle name="SAPBEXaggItem 12 2 7 2 6 3" xfId="28501"/>
    <cellStyle name="SAPBEXaggItem 12 2 7 2 7" xfId="28502"/>
    <cellStyle name="SAPBEXaggItem 12 2 7 2 7 2" xfId="28503"/>
    <cellStyle name="SAPBEXaggItem 12 2 7 2 8" xfId="28504"/>
    <cellStyle name="SAPBEXaggItem 12 2 7 2 9" xfId="28505"/>
    <cellStyle name="SAPBEXaggItem 12 2 7 3" xfId="2723"/>
    <cellStyle name="SAPBEXaggItem 12 2 7 3 2" xfId="28506"/>
    <cellStyle name="SAPBEXaggItem 12 2 7 3 2 2" xfId="28507"/>
    <cellStyle name="SAPBEXaggItem 12 2 7 3 3" xfId="28508"/>
    <cellStyle name="SAPBEXaggItem 12 2 7 4" xfId="2724"/>
    <cellStyle name="SAPBEXaggItem 12 2 7 4 2" xfId="28509"/>
    <cellStyle name="SAPBEXaggItem 12 2 7 4 2 2" xfId="28510"/>
    <cellStyle name="SAPBEXaggItem 12 2 7 4 3" xfId="28511"/>
    <cellStyle name="SAPBEXaggItem 12 2 7 5" xfId="28512"/>
    <cellStyle name="SAPBEXaggItem 12 2 7 5 2" xfId="28513"/>
    <cellStyle name="SAPBEXaggItem 12 2 7 5 3" xfId="28514"/>
    <cellStyle name="SAPBEXaggItem 12 2 7 6" xfId="28515"/>
    <cellStyle name="SAPBEXaggItem 12 2 7 6 2" xfId="28516"/>
    <cellStyle name="SAPBEXaggItem 12 2 7 6 3" xfId="28517"/>
    <cellStyle name="SAPBEXaggItem 12 2 7 7" xfId="28518"/>
    <cellStyle name="SAPBEXaggItem 12 2 7 7 2" xfId="28519"/>
    <cellStyle name="SAPBEXaggItem 12 2 7 7 3" xfId="28520"/>
    <cellStyle name="SAPBEXaggItem 12 2 7 8" xfId="28521"/>
    <cellStyle name="SAPBEXaggItem 12 2 7 8 2" xfId="28522"/>
    <cellStyle name="SAPBEXaggItem 12 2 7 9" xfId="28523"/>
    <cellStyle name="SAPBEXaggItem 12 2 8" xfId="2725"/>
    <cellStyle name="SAPBEXaggItem 12 2 8 2" xfId="2726"/>
    <cellStyle name="SAPBEXaggItem 12 2 8 2 2" xfId="2727"/>
    <cellStyle name="SAPBEXaggItem 12 2 8 2 2 2" xfId="28524"/>
    <cellStyle name="SAPBEXaggItem 12 2 8 2 2 3" xfId="28525"/>
    <cellStyle name="SAPBEXaggItem 12 2 8 2 3" xfId="2728"/>
    <cellStyle name="SAPBEXaggItem 12 2 8 2 3 2" xfId="28526"/>
    <cellStyle name="SAPBEXaggItem 12 2 8 2 3 3" xfId="28527"/>
    <cellStyle name="SAPBEXaggItem 12 2 8 2 4" xfId="28528"/>
    <cellStyle name="SAPBEXaggItem 12 2 8 2 5" xfId="28529"/>
    <cellStyle name="SAPBEXaggItem 12 2 8 3" xfId="2729"/>
    <cellStyle name="SAPBEXaggItem 12 2 8 3 2" xfId="28530"/>
    <cellStyle name="SAPBEXaggItem 12 2 8 3 3" xfId="28531"/>
    <cellStyle name="SAPBEXaggItem 12 2 8 4" xfId="2730"/>
    <cellStyle name="SAPBEXaggItem 12 2 8 4 2" xfId="28532"/>
    <cellStyle name="SAPBEXaggItem 12 2 8 4 3" xfId="28533"/>
    <cellStyle name="SAPBEXaggItem 12 2 8 5" xfId="28534"/>
    <cellStyle name="SAPBEXaggItem 12 2 8 5 2" xfId="28535"/>
    <cellStyle name="SAPBEXaggItem 12 2 8 6" xfId="28536"/>
    <cellStyle name="SAPBEXaggItem 12 2 8 7" xfId="28537"/>
    <cellStyle name="SAPBEXaggItem 12 2 9" xfId="2731"/>
    <cellStyle name="SAPBEXaggItem 12 2 9 2" xfId="2732"/>
    <cellStyle name="SAPBEXaggItem 12 2 9 2 2" xfId="2733"/>
    <cellStyle name="SAPBEXaggItem 12 2 9 2 2 2" xfId="28538"/>
    <cellStyle name="SAPBEXaggItem 12 2 9 2 2 3" xfId="28539"/>
    <cellStyle name="SAPBEXaggItem 12 2 9 2 3" xfId="2734"/>
    <cellStyle name="SAPBEXaggItem 12 2 9 2 3 2" xfId="28540"/>
    <cellStyle name="SAPBEXaggItem 12 2 9 2 3 3" xfId="28541"/>
    <cellStyle name="SAPBEXaggItem 12 2 9 2 4" xfId="28542"/>
    <cellStyle name="SAPBEXaggItem 12 2 9 2 5" xfId="28543"/>
    <cellStyle name="SAPBEXaggItem 12 2 9 3" xfId="2735"/>
    <cellStyle name="SAPBEXaggItem 12 2 9 3 2" xfId="28544"/>
    <cellStyle name="SAPBEXaggItem 12 2 9 3 3" xfId="28545"/>
    <cellStyle name="SAPBEXaggItem 12 2 9 4" xfId="2736"/>
    <cellStyle name="SAPBEXaggItem 12 2 9 4 2" xfId="28546"/>
    <cellStyle name="SAPBEXaggItem 12 2 9 4 3" xfId="28547"/>
    <cellStyle name="SAPBEXaggItem 12 2 9 5" xfId="28548"/>
    <cellStyle name="SAPBEXaggItem 12 2 9 6" xfId="28549"/>
    <cellStyle name="SAPBEXaggItem 12 3" xfId="28550"/>
    <cellStyle name="SAPBEXaggItem 12 3 2" xfId="28551"/>
    <cellStyle name="SAPBEXaggItem 12 3 3" xfId="28552"/>
    <cellStyle name="SAPBEXaggItem 12 4" xfId="28553"/>
    <cellStyle name="SAPBEXaggItem 13" xfId="2737"/>
    <cellStyle name="SAPBEXaggItem 13 2" xfId="2738"/>
    <cellStyle name="SAPBEXaggItem 13 2 10" xfId="2739"/>
    <cellStyle name="SAPBEXaggItem 13 2 10 2" xfId="2740"/>
    <cellStyle name="SAPBEXaggItem 13 2 10 2 2" xfId="28554"/>
    <cellStyle name="SAPBEXaggItem 13 2 10 2 3" xfId="28555"/>
    <cellStyle name="SAPBEXaggItem 13 2 10 3" xfId="2741"/>
    <cellStyle name="SAPBEXaggItem 13 2 10 3 2" xfId="28556"/>
    <cellStyle name="SAPBEXaggItem 13 2 10 3 3" xfId="28557"/>
    <cellStyle name="SAPBEXaggItem 13 2 10 4" xfId="28558"/>
    <cellStyle name="SAPBEXaggItem 13 2 10 5" xfId="28559"/>
    <cellStyle name="SAPBEXaggItem 13 2 11" xfId="2742"/>
    <cellStyle name="SAPBEXaggItem 13 2 11 2" xfId="2743"/>
    <cellStyle name="SAPBEXaggItem 13 2 11 2 2" xfId="28560"/>
    <cellStyle name="SAPBEXaggItem 13 2 11 2 3" xfId="28561"/>
    <cellStyle name="SAPBEXaggItem 13 2 11 3" xfId="2744"/>
    <cellStyle name="SAPBEXaggItem 13 2 11 3 2" xfId="28562"/>
    <cellStyle name="SAPBEXaggItem 13 2 11 3 3" xfId="28563"/>
    <cellStyle name="SAPBEXaggItem 13 2 11 4" xfId="28564"/>
    <cellStyle name="SAPBEXaggItem 13 2 11 5" xfId="28565"/>
    <cellStyle name="SAPBEXaggItem 13 2 12" xfId="2745"/>
    <cellStyle name="SAPBEXaggItem 13 2 12 2" xfId="2746"/>
    <cellStyle name="SAPBEXaggItem 13 2 12 2 2" xfId="28566"/>
    <cellStyle name="SAPBEXaggItem 13 2 12 2 3" xfId="28567"/>
    <cellStyle name="SAPBEXaggItem 13 2 12 3" xfId="2747"/>
    <cellStyle name="SAPBEXaggItem 13 2 12 3 2" xfId="28568"/>
    <cellStyle name="SAPBEXaggItem 13 2 12 3 3" xfId="28569"/>
    <cellStyle name="SAPBEXaggItem 13 2 12 4" xfId="28570"/>
    <cellStyle name="SAPBEXaggItem 13 2 12 5" xfId="28571"/>
    <cellStyle name="SAPBEXaggItem 13 2 13" xfId="28572"/>
    <cellStyle name="SAPBEXaggItem 13 2 13 2" xfId="28573"/>
    <cellStyle name="SAPBEXaggItem 13 2 13 3" xfId="28574"/>
    <cellStyle name="SAPBEXaggItem 13 2 14" xfId="28575"/>
    <cellStyle name="SAPBEXaggItem 13 2 2" xfId="2748"/>
    <cellStyle name="SAPBEXaggItem 13 2 2 10" xfId="2749"/>
    <cellStyle name="SAPBEXaggItem 13 2 2 10 2" xfId="2750"/>
    <cellStyle name="SAPBEXaggItem 13 2 2 10 2 2" xfId="28576"/>
    <cellStyle name="SAPBEXaggItem 13 2 2 10 2 3" xfId="28577"/>
    <cellStyle name="SAPBEXaggItem 13 2 2 10 3" xfId="2751"/>
    <cellStyle name="SAPBEXaggItem 13 2 2 10 3 2" xfId="28578"/>
    <cellStyle name="SAPBEXaggItem 13 2 2 10 3 3" xfId="28579"/>
    <cellStyle name="SAPBEXaggItem 13 2 2 10 4" xfId="28580"/>
    <cellStyle name="SAPBEXaggItem 13 2 2 10 5" xfId="28581"/>
    <cellStyle name="SAPBEXaggItem 13 2 2 11" xfId="28582"/>
    <cellStyle name="SAPBEXaggItem 13 2 2 11 2" xfId="28583"/>
    <cellStyle name="SAPBEXaggItem 13 2 2 11 3" xfId="28584"/>
    <cellStyle name="SAPBEXaggItem 13 2 2 12" xfId="28585"/>
    <cellStyle name="SAPBEXaggItem 13 2 2 2" xfId="2752"/>
    <cellStyle name="SAPBEXaggItem 13 2 2 2 2" xfId="2753"/>
    <cellStyle name="SAPBEXaggItem 13 2 2 2 2 2" xfId="2754"/>
    <cellStyle name="SAPBEXaggItem 13 2 2 2 2 2 2" xfId="28586"/>
    <cellStyle name="SAPBEXaggItem 13 2 2 2 2 2 2 2" xfId="28587"/>
    <cellStyle name="SAPBEXaggItem 13 2 2 2 2 2 2 2 2" xfId="28588"/>
    <cellStyle name="SAPBEXaggItem 13 2 2 2 2 2 2 3" xfId="28589"/>
    <cellStyle name="SAPBEXaggItem 13 2 2 2 2 2 3" xfId="28590"/>
    <cellStyle name="SAPBEXaggItem 13 2 2 2 2 2 3 2" xfId="28591"/>
    <cellStyle name="SAPBEXaggItem 13 2 2 2 2 2 3 3" xfId="28592"/>
    <cellStyle name="SAPBEXaggItem 13 2 2 2 2 2 4" xfId="28593"/>
    <cellStyle name="SAPBEXaggItem 13 2 2 2 2 2 4 2" xfId="28594"/>
    <cellStyle name="SAPBEXaggItem 13 2 2 2 2 2 4 3" xfId="28595"/>
    <cellStyle name="SAPBEXaggItem 13 2 2 2 2 2 5" xfId="28596"/>
    <cellStyle name="SAPBEXaggItem 13 2 2 2 2 2 5 2" xfId="28597"/>
    <cellStyle name="SAPBEXaggItem 13 2 2 2 2 2 6" xfId="28598"/>
    <cellStyle name="SAPBEXaggItem 13 2 2 2 2 2 7" xfId="28599"/>
    <cellStyle name="SAPBEXaggItem 13 2 2 2 2 2 8" xfId="28600"/>
    <cellStyle name="SAPBEXaggItem 13 2 2 2 2 2 9" xfId="28601"/>
    <cellStyle name="SAPBEXaggItem 13 2 2 2 2 3" xfId="28602"/>
    <cellStyle name="SAPBEXaggItem 13 2 2 2 2 3 2" xfId="28603"/>
    <cellStyle name="SAPBEXaggItem 13 2 2 2 2 3 2 2" xfId="28604"/>
    <cellStyle name="SAPBEXaggItem 13 2 2 2 2 3 3" xfId="28605"/>
    <cellStyle name="SAPBEXaggItem 13 2 2 2 2 4" xfId="28606"/>
    <cellStyle name="SAPBEXaggItem 13 2 2 2 2 4 2" xfId="28607"/>
    <cellStyle name="SAPBEXaggItem 13 2 2 2 2 4 3" xfId="28608"/>
    <cellStyle name="SAPBEXaggItem 13 2 2 2 2 5" xfId="28609"/>
    <cellStyle name="SAPBEXaggItem 13 2 2 2 2 6" xfId="28610"/>
    <cellStyle name="SAPBEXaggItem 13 2 2 2 3" xfId="2755"/>
    <cellStyle name="SAPBEXaggItem 13 2 2 2 3 2" xfId="28611"/>
    <cellStyle name="SAPBEXaggItem 13 2 2 2 3 2 2" xfId="28612"/>
    <cellStyle name="SAPBEXaggItem 13 2 2 2 3 2 2 2" xfId="28613"/>
    <cellStyle name="SAPBEXaggItem 13 2 2 2 3 2 3" xfId="28614"/>
    <cellStyle name="SAPBEXaggItem 13 2 2 2 3 3" xfId="28615"/>
    <cellStyle name="SAPBEXaggItem 13 2 2 2 3 3 2" xfId="28616"/>
    <cellStyle name="SAPBEXaggItem 13 2 2 2 3 3 3" xfId="28617"/>
    <cellStyle name="SAPBEXaggItem 13 2 2 2 3 4" xfId="28618"/>
    <cellStyle name="SAPBEXaggItem 13 2 2 2 3 4 2" xfId="28619"/>
    <cellStyle name="SAPBEXaggItem 13 2 2 2 3 4 3" xfId="28620"/>
    <cellStyle name="SAPBEXaggItem 13 2 2 2 3 5" xfId="28621"/>
    <cellStyle name="SAPBEXaggItem 13 2 2 2 3 5 2" xfId="28622"/>
    <cellStyle name="SAPBEXaggItem 13 2 2 2 3 5 3" xfId="28623"/>
    <cellStyle name="SAPBEXaggItem 13 2 2 2 3 6" xfId="28624"/>
    <cellStyle name="SAPBEXaggItem 13 2 2 2 3 6 2" xfId="28625"/>
    <cellStyle name="SAPBEXaggItem 13 2 2 2 3 7" xfId="28626"/>
    <cellStyle name="SAPBEXaggItem 13 2 2 2 3 8" xfId="28627"/>
    <cellStyle name="SAPBEXaggItem 13 2 2 2 3 9" xfId="28628"/>
    <cellStyle name="SAPBEXaggItem 13 2 2 2 4" xfId="2756"/>
    <cellStyle name="SAPBEXaggItem 13 2 2 2 4 2" xfId="28629"/>
    <cellStyle name="SAPBEXaggItem 13 2 2 2 4 2 2" xfId="28630"/>
    <cellStyle name="SAPBEXaggItem 13 2 2 2 4 3" xfId="28631"/>
    <cellStyle name="SAPBEXaggItem 13 2 2 2 5" xfId="28632"/>
    <cellStyle name="SAPBEXaggItem 13 2 2 2 5 2" xfId="28633"/>
    <cellStyle name="SAPBEXaggItem 13 2 2 2 5 3" xfId="28634"/>
    <cellStyle name="SAPBEXaggItem 13 2 2 2 6" xfId="28635"/>
    <cellStyle name="SAPBEXaggItem 13 2 2 3" xfId="2757"/>
    <cellStyle name="SAPBEXaggItem 13 2 2 3 2" xfId="2758"/>
    <cellStyle name="SAPBEXaggItem 13 2 2 3 2 2" xfId="28636"/>
    <cellStyle name="SAPBEXaggItem 13 2 2 3 2 2 2" xfId="28637"/>
    <cellStyle name="SAPBEXaggItem 13 2 2 3 2 2 2 2" xfId="28638"/>
    <cellStyle name="SAPBEXaggItem 13 2 2 3 2 2 3" xfId="28639"/>
    <cellStyle name="SAPBEXaggItem 13 2 2 3 2 3" xfId="28640"/>
    <cellStyle name="SAPBEXaggItem 13 2 2 3 2 3 2" xfId="28641"/>
    <cellStyle name="SAPBEXaggItem 13 2 2 3 2 3 2 2" xfId="28642"/>
    <cellStyle name="SAPBEXaggItem 13 2 2 3 2 3 3" xfId="28643"/>
    <cellStyle name="SAPBEXaggItem 13 2 2 3 2 4" xfId="28644"/>
    <cellStyle name="SAPBEXaggItem 13 2 2 3 2 4 2" xfId="28645"/>
    <cellStyle name="SAPBEXaggItem 13 2 2 3 2 4 3" xfId="28646"/>
    <cellStyle name="SAPBEXaggItem 13 2 2 3 2 5" xfId="28647"/>
    <cellStyle name="SAPBEXaggItem 13 2 2 3 2 5 2" xfId="28648"/>
    <cellStyle name="SAPBEXaggItem 13 2 2 3 2 6" xfId="28649"/>
    <cellStyle name="SAPBEXaggItem 13 2 2 3 2 7" xfId="28650"/>
    <cellStyle name="SAPBEXaggItem 13 2 2 3 2 8" xfId="28651"/>
    <cellStyle name="SAPBEXaggItem 13 2 2 3 2 9" xfId="28652"/>
    <cellStyle name="SAPBEXaggItem 13 2 2 3 3" xfId="2759"/>
    <cellStyle name="SAPBEXaggItem 13 2 2 3 3 2" xfId="28653"/>
    <cellStyle name="SAPBEXaggItem 13 2 2 3 3 2 2" xfId="28654"/>
    <cellStyle name="SAPBEXaggItem 13 2 2 3 3 3" xfId="28655"/>
    <cellStyle name="SAPBEXaggItem 13 2 2 3 4" xfId="2760"/>
    <cellStyle name="SAPBEXaggItem 13 2 2 3 4 2" xfId="28656"/>
    <cellStyle name="SAPBEXaggItem 13 2 2 3 4 3" xfId="28657"/>
    <cellStyle name="SAPBEXaggItem 13 2 2 3 5" xfId="28658"/>
    <cellStyle name="SAPBEXaggItem 13 2 2 3 6" xfId="28659"/>
    <cellStyle name="SAPBEXaggItem 13 2 2 4" xfId="2761"/>
    <cellStyle name="SAPBEXaggItem 13 2 2 4 10" xfId="28660"/>
    <cellStyle name="SAPBEXaggItem 13 2 2 4 11" xfId="28661"/>
    <cellStyle name="SAPBEXaggItem 13 2 2 4 2" xfId="2762"/>
    <cellStyle name="SAPBEXaggItem 13 2 2 4 2 10" xfId="28662"/>
    <cellStyle name="SAPBEXaggItem 13 2 2 4 2 2" xfId="2763"/>
    <cellStyle name="SAPBEXaggItem 13 2 2 4 2 2 2" xfId="28663"/>
    <cellStyle name="SAPBEXaggItem 13 2 2 4 2 2 2 2" xfId="28664"/>
    <cellStyle name="SAPBEXaggItem 13 2 2 4 2 2 3" xfId="28665"/>
    <cellStyle name="SAPBEXaggItem 13 2 2 4 2 3" xfId="28666"/>
    <cellStyle name="SAPBEXaggItem 13 2 2 4 2 3 2" xfId="28667"/>
    <cellStyle name="SAPBEXaggItem 13 2 2 4 2 3 2 2" xfId="28668"/>
    <cellStyle name="SAPBEXaggItem 13 2 2 4 2 3 3" xfId="28669"/>
    <cellStyle name="SAPBEXaggItem 13 2 2 4 2 4" xfId="28670"/>
    <cellStyle name="SAPBEXaggItem 13 2 2 4 2 4 2" xfId="28671"/>
    <cellStyle name="SAPBEXaggItem 13 2 2 4 2 4 3" xfId="28672"/>
    <cellStyle name="SAPBEXaggItem 13 2 2 4 2 5" xfId="28673"/>
    <cellStyle name="SAPBEXaggItem 13 2 2 4 2 5 2" xfId="28674"/>
    <cellStyle name="SAPBEXaggItem 13 2 2 4 2 5 3" xfId="28675"/>
    <cellStyle name="SAPBEXaggItem 13 2 2 4 2 6" xfId="28676"/>
    <cellStyle name="SAPBEXaggItem 13 2 2 4 2 6 2" xfId="28677"/>
    <cellStyle name="SAPBEXaggItem 13 2 2 4 2 7" xfId="28678"/>
    <cellStyle name="SAPBEXaggItem 13 2 2 4 2 8" xfId="28679"/>
    <cellStyle name="SAPBEXaggItem 13 2 2 4 2 9" xfId="28680"/>
    <cellStyle name="SAPBEXaggItem 13 2 2 4 3" xfId="2764"/>
    <cellStyle name="SAPBEXaggItem 13 2 2 4 3 2" xfId="28681"/>
    <cellStyle name="SAPBEXaggItem 13 2 2 4 3 2 2" xfId="28682"/>
    <cellStyle name="SAPBEXaggItem 13 2 2 4 3 3" xfId="28683"/>
    <cellStyle name="SAPBEXaggItem 13 2 2 4 4" xfId="28684"/>
    <cellStyle name="SAPBEXaggItem 13 2 2 4 4 2" xfId="28685"/>
    <cellStyle name="SAPBEXaggItem 13 2 2 4 4 2 2" xfId="28686"/>
    <cellStyle name="SAPBEXaggItem 13 2 2 4 4 3" xfId="28687"/>
    <cellStyle name="SAPBEXaggItem 13 2 2 4 5" xfId="28688"/>
    <cellStyle name="SAPBEXaggItem 13 2 2 4 5 2" xfId="28689"/>
    <cellStyle name="SAPBEXaggItem 13 2 2 4 5 3" xfId="28690"/>
    <cellStyle name="SAPBEXaggItem 13 2 2 4 6" xfId="28691"/>
    <cellStyle name="SAPBEXaggItem 13 2 2 4 6 2" xfId="28692"/>
    <cellStyle name="SAPBEXaggItem 13 2 2 4 6 3" xfId="28693"/>
    <cellStyle name="SAPBEXaggItem 13 2 2 4 7" xfId="28694"/>
    <cellStyle name="SAPBEXaggItem 13 2 2 4 7 2" xfId="28695"/>
    <cellStyle name="SAPBEXaggItem 13 2 2 4 8" xfId="28696"/>
    <cellStyle name="SAPBEXaggItem 13 2 2 4 9" xfId="28697"/>
    <cellStyle name="SAPBEXaggItem 13 2 2 5" xfId="2765"/>
    <cellStyle name="SAPBEXaggItem 13 2 2 5 10" xfId="28698"/>
    <cellStyle name="SAPBEXaggItem 13 2 2 5 11" xfId="28699"/>
    <cellStyle name="SAPBEXaggItem 13 2 2 5 2" xfId="2766"/>
    <cellStyle name="SAPBEXaggItem 13 2 2 5 2 10" xfId="28700"/>
    <cellStyle name="SAPBEXaggItem 13 2 2 5 2 2" xfId="2767"/>
    <cellStyle name="SAPBEXaggItem 13 2 2 5 2 2 2" xfId="28701"/>
    <cellStyle name="SAPBEXaggItem 13 2 2 5 2 2 2 2" xfId="28702"/>
    <cellStyle name="SAPBEXaggItem 13 2 2 5 2 2 3" xfId="28703"/>
    <cellStyle name="SAPBEXaggItem 13 2 2 5 2 3" xfId="2768"/>
    <cellStyle name="SAPBEXaggItem 13 2 2 5 2 3 2" xfId="28704"/>
    <cellStyle name="SAPBEXaggItem 13 2 2 5 2 3 2 2" xfId="28705"/>
    <cellStyle name="SAPBEXaggItem 13 2 2 5 2 3 3" xfId="28706"/>
    <cellStyle name="SAPBEXaggItem 13 2 2 5 2 4" xfId="28707"/>
    <cellStyle name="SAPBEXaggItem 13 2 2 5 2 4 2" xfId="28708"/>
    <cellStyle name="SAPBEXaggItem 13 2 2 5 2 4 3" xfId="28709"/>
    <cellStyle name="SAPBEXaggItem 13 2 2 5 2 5" xfId="28710"/>
    <cellStyle name="SAPBEXaggItem 13 2 2 5 2 5 2" xfId="28711"/>
    <cellStyle name="SAPBEXaggItem 13 2 2 5 2 5 3" xfId="28712"/>
    <cellStyle name="SAPBEXaggItem 13 2 2 5 2 6" xfId="28713"/>
    <cellStyle name="SAPBEXaggItem 13 2 2 5 2 6 2" xfId="28714"/>
    <cellStyle name="SAPBEXaggItem 13 2 2 5 2 6 3" xfId="28715"/>
    <cellStyle name="SAPBEXaggItem 13 2 2 5 2 7" xfId="28716"/>
    <cellStyle name="SAPBEXaggItem 13 2 2 5 2 7 2" xfId="28717"/>
    <cellStyle name="SAPBEXaggItem 13 2 2 5 2 8" xfId="28718"/>
    <cellStyle name="SAPBEXaggItem 13 2 2 5 2 9" xfId="28719"/>
    <cellStyle name="SAPBEXaggItem 13 2 2 5 3" xfId="2769"/>
    <cellStyle name="SAPBEXaggItem 13 2 2 5 3 2" xfId="28720"/>
    <cellStyle name="SAPBEXaggItem 13 2 2 5 3 2 2" xfId="28721"/>
    <cellStyle name="SAPBEXaggItem 13 2 2 5 3 3" xfId="28722"/>
    <cellStyle name="SAPBEXaggItem 13 2 2 5 4" xfId="2770"/>
    <cellStyle name="SAPBEXaggItem 13 2 2 5 4 2" xfId="28723"/>
    <cellStyle name="SAPBEXaggItem 13 2 2 5 4 2 2" xfId="28724"/>
    <cellStyle name="SAPBEXaggItem 13 2 2 5 4 3" xfId="28725"/>
    <cellStyle name="SAPBEXaggItem 13 2 2 5 5" xfId="28726"/>
    <cellStyle name="SAPBEXaggItem 13 2 2 5 5 2" xfId="28727"/>
    <cellStyle name="SAPBEXaggItem 13 2 2 5 5 3" xfId="28728"/>
    <cellStyle name="SAPBEXaggItem 13 2 2 5 6" xfId="28729"/>
    <cellStyle name="SAPBEXaggItem 13 2 2 5 6 2" xfId="28730"/>
    <cellStyle name="SAPBEXaggItem 13 2 2 5 6 3" xfId="28731"/>
    <cellStyle name="SAPBEXaggItem 13 2 2 5 7" xfId="28732"/>
    <cellStyle name="SAPBEXaggItem 13 2 2 5 7 2" xfId="28733"/>
    <cellStyle name="SAPBEXaggItem 13 2 2 5 7 3" xfId="28734"/>
    <cellStyle name="SAPBEXaggItem 13 2 2 5 8" xfId="28735"/>
    <cellStyle name="SAPBEXaggItem 13 2 2 5 8 2" xfId="28736"/>
    <cellStyle name="SAPBEXaggItem 13 2 2 5 9" xfId="28737"/>
    <cellStyle name="SAPBEXaggItem 13 2 2 6" xfId="2771"/>
    <cellStyle name="SAPBEXaggItem 13 2 2 6 2" xfId="2772"/>
    <cellStyle name="SAPBEXaggItem 13 2 2 6 2 2" xfId="2773"/>
    <cellStyle name="SAPBEXaggItem 13 2 2 6 2 2 2" xfId="28738"/>
    <cellStyle name="SAPBEXaggItem 13 2 2 6 2 2 3" xfId="28739"/>
    <cellStyle name="SAPBEXaggItem 13 2 2 6 2 3" xfId="2774"/>
    <cellStyle name="SAPBEXaggItem 13 2 2 6 2 3 2" xfId="28740"/>
    <cellStyle name="SAPBEXaggItem 13 2 2 6 2 3 3" xfId="28741"/>
    <cellStyle name="SAPBEXaggItem 13 2 2 6 2 4" xfId="28742"/>
    <cellStyle name="SAPBEXaggItem 13 2 2 6 2 5" xfId="28743"/>
    <cellStyle name="SAPBEXaggItem 13 2 2 6 3" xfId="2775"/>
    <cellStyle name="SAPBEXaggItem 13 2 2 6 3 2" xfId="28744"/>
    <cellStyle name="SAPBEXaggItem 13 2 2 6 3 3" xfId="28745"/>
    <cellStyle name="SAPBEXaggItem 13 2 2 6 4" xfId="2776"/>
    <cellStyle name="SAPBEXaggItem 13 2 2 6 4 2" xfId="28746"/>
    <cellStyle name="SAPBEXaggItem 13 2 2 6 4 3" xfId="28747"/>
    <cellStyle name="SAPBEXaggItem 13 2 2 6 5" xfId="28748"/>
    <cellStyle name="SAPBEXaggItem 13 2 2 6 5 2" xfId="28749"/>
    <cellStyle name="SAPBEXaggItem 13 2 2 6 6" xfId="28750"/>
    <cellStyle name="SAPBEXaggItem 13 2 2 6 7" xfId="28751"/>
    <cellStyle name="SAPBEXaggItem 13 2 2 7" xfId="2777"/>
    <cellStyle name="SAPBEXaggItem 13 2 2 7 2" xfId="2778"/>
    <cellStyle name="SAPBEXaggItem 13 2 2 7 2 2" xfId="2779"/>
    <cellStyle name="SAPBEXaggItem 13 2 2 7 2 2 2" xfId="28752"/>
    <cellStyle name="SAPBEXaggItem 13 2 2 7 2 2 3" xfId="28753"/>
    <cellStyle name="SAPBEXaggItem 13 2 2 7 2 3" xfId="2780"/>
    <cellStyle name="SAPBEXaggItem 13 2 2 7 2 3 2" xfId="28754"/>
    <cellStyle name="SAPBEXaggItem 13 2 2 7 2 3 3" xfId="28755"/>
    <cellStyle name="SAPBEXaggItem 13 2 2 7 2 4" xfId="28756"/>
    <cellStyle name="SAPBEXaggItem 13 2 2 7 2 5" xfId="28757"/>
    <cellStyle name="SAPBEXaggItem 13 2 2 7 3" xfId="2781"/>
    <cellStyle name="SAPBEXaggItem 13 2 2 7 3 2" xfId="28758"/>
    <cellStyle name="SAPBEXaggItem 13 2 2 7 3 3" xfId="28759"/>
    <cellStyle name="SAPBEXaggItem 13 2 2 7 4" xfId="2782"/>
    <cellStyle name="SAPBEXaggItem 13 2 2 7 4 2" xfId="28760"/>
    <cellStyle name="SAPBEXaggItem 13 2 2 7 4 3" xfId="28761"/>
    <cellStyle name="SAPBEXaggItem 13 2 2 7 5" xfId="28762"/>
    <cellStyle name="SAPBEXaggItem 13 2 2 7 6" xfId="28763"/>
    <cellStyle name="SAPBEXaggItem 13 2 2 8" xfId="2783"/>
    <cellStyle name="SAPBEXaggItem 13 2 2 8 2" xfId="2784"/>
    <cellStyle name="SAPBEXaggItem 13 2 2 8 2 2" xfId="28764"/>
    <cellStyle name="SAPBEXaggItem 13 2 2 8 2 3" xfId="28765"/>
    <cellStyle name="SAPBEXaggItem 13 2 2 8 3" xfId="2785"/>
    <cellStyle name="SAPBEXaggItem 13 2 2 8 3 2" xfId="28766"/>
    <cellStyle name="SAPBEXaggItem 13 2 2 8 3 3" xfId="28767"/>
    <cellStyle name="SAPBEXaggItem 13 2 2 8 4" xfId="28768"/>
    <cellStyle name="SAPBEXaggItem 13 2 2 8 5" xfId="28769"/>
    <cellStyle name="SAPBEXaggItem 13 2 2 9" xfId="2786"/>
    <cellStyle name="SAPBEXaggItem 13 2 2 9 2" xfId="2787"/>
    <cellStyle name="SAPBEXaggItem 13 2 2 9 2 2" xfId="28770"/>
    <cellStyle name="SAPBEXaggItem 13 2 2 9 2 3" xfId="28771"/>
    <cellStyle name="SAPBEXaggItem 13 2 2 9 3" xfId="2788"/>
    <cellStyle name="SAPBEXaggItem 13 2 2 9 3 2" xfId="28772"/>
    <cellStyle name="SAPBEXaggItem 13 2 2 9 3 3" xfId="28773"/>
    <cellStyle name="SAPBEXaggItem 13 2 2 9 4" xfId="28774"/>
    <cellStyle name="SAPBEXaggItem 13 2 2 9 5" xfId="28775"/>
    <cellStyle name="SAPBEXaggItem 13 2 3" xfId="2789"/>
    <cellStyle name="SAPBEXaggItem 13 2 3 10" xfId="2790"/>
    <cellStyle name="SAPBEXaggItem 13 2 3 10 2" xfId="2791"/>
    <cellStyle name="SAPBEXaggItem 13 2 3 10 2 2" xfId="28776"/>
    <cellStyle name="SAPBEXaggItem 13 2 3 10 2 3" xfId="28777"/>
    <cellStyle name="SAPBEXaggItem 13 2 3 10 3" xfId="2792"/>
    <cellStyle name="SAPBEXaggItem 13 2 3 10 3 2" xfId="28778"/>
    <cellStyle name="SAPBEXaggItem 13 2 3 10 3 3" xfId="28779"/>
    <cellStyle name="SAPBEXaggItem 13 2 3 10 4" xfId="28780"/>
    <cellStyle name="SAPBEXaggItem 13 2 3 10 5" xfId="28781"/>
    <cellStyle name="SAPBEXaggItem 13 2 3 11" xfId="28782"/>
    <cellStyle name="SAPBEXaggItem 13 2 3 11 2" xfId="28783"/>
    <cellStyle name="SAPBEXaggItem 13 2 3 11 3" xfId="28784"/>
    <cellStyle name="SAPBEXaggItem 13 2 3 12" xfId="28785"/>
    <cellStyle name="SAPBEXaggItem 13 2 3 2" xfId="2793"/>
    <cellStyle name="SAPBEXaggItem 13 2 3 2 2" xfId="2794"/>
    <cellStyle name="SAPBEXaggItem 13 2 3 2 2 2" xfId="2795"/>
    <cellStyle name="SAPBEXaggItem 13 2 3 2 2 2 2" xfId="28786"/>
    <cellStyle name="SAPBEXaggItem 13 2 3 2 2 2 2 2" xfId="28787"/>
    <cellStyle name="SAPBEXaggItem 13 2 3 2 2 2 2 2 2" xfId="28788"/>
    <cellStyle name="SAPBEXaggItem 13 2 3 2 2 2 2 3" xfId="28789"/>
    <cellStyle name="SAPBEXaggItem 13 2 3 2 2 2 3" xfId="28790"/>
    <cellStyle name="SAPBEXaggItem 13 2 3 2 2 2 3 2" xfId="28791"/>
    <cellStyle name="SAPBEXaggItem 13 2 3 2 2 2 3 3" xfId="28792"/>
    <cellStyle name="SAPBEXaggItem 13 2 3 2 2 2 4" xfId="28793"/>
    <cellStyle name="SAPBEXaggItem 13 2 3 2 2 2 4 2" xfId="28794"/>
    <cellStyle name="SAPBEXaggItem 13 2 3 2 2 2 4 3" xfId="28795"/>
    <cellStyle name="SAPBEXaggItem 13 2 3 2 2 2 5" xfId="28796"/>
    <cellStyle name="SAPBEXaggItem 13 2 3 2 2 2 5 2" xfId="28797"/>
    <cellStyle name="SAPBEXaggItem 13 2 3 2 2 2 6" xfId="28798"/>
    <cellStyle name="SAPBEXaggItem 13 2 3 2 2 2 7" xfId="28799"/>
    <cellStyle name="SAPBEXaggItem 13 2 3 2 2 2 8" xfId="28800"/>
    <cellStyle name="SAPBEXaggItem 13 2 3 2 2 2 9" xfId="28801"/>
    <cellStyle name="SAPBEXaggItem 13 2 3 2 2 3" xfId="28802"/>
    <cellStyle name="SAPBEXaggItem 13 2 3 2 2 3 2" xfId="28803"/>
    <cellStyle name="SAPBEXaggItem 13 2 3 2 2 3 2 2" xfId="28804"/>
    <cellStyle name="SAPBEXaggItem 13 2 3 2 2 3 3" xfId="28805"/>
    <cellStyle name="SAPBEXaggItem 13 2 3 2 2 4" xfId="28806"/>
    <cellStyle name="SAPBEXaggItem 13 2 3 2 2 4 2" xfId="28807"/>
    <cellStyle name="SAPBEXaggItem 13 2 3 2 2 4 3" xfId="28808"/>
    <cellStyle name="SAPBEXaggItem 13 2 3 2 2 5" xfId="28809"/>
    <cellStyle name="SAPBEXaggItem 13 2 3 2 2 6" xfId="28810"/>
    <cellStyle name="SAPBEXaggItem 13 2 3 2 3" xfId="2796"/>
    <cellStyle name="SAPBEXaggItem 13 2 3 2 3 2" xfId="28811"/>
    <cellStyle name="SAPBEXaggItem 13 2 3 2 3 2 2" xfId="28812"/>
    <cellStyle name="SAPBEXaggItem 13 2 3 2 3 2 2 2" xfId="28813"/>
    <cellStyle name="SAPBEXaggItem 13 2 3 2 3 2 3" xfId="28814"/>
    <cellStyle name="SAPBEXaggItem 13 2 3 2 3 3" xfId="28815"/>
    <cellStyle name="SAPBEXaggItem 13 2 3 2 3 3 2" xfId="28816"/>
    <cellStyle name="SAPBEXaggItem 13 2 3 2 3 3 3" xfId="28817"/>
    <cellStyle name="SAPBEXaggItem 13 2 3 2 3 4" xfId="28818"/>
    <cellStyle name="SAPBEXaggItem 13 2 3 2 3 4 2" xfId="28819"/>
    <cellStyle name="SAPBEXaggItem 13 2 3 2 3 4 3" xfId="28820"/>
    <cellStyle name="SAPBEXaggItem 13 2 3 2 3 5" xfId="28821"/>
    <cellStyle name="SAPBEXaggItem 13 2 3 2 3 5 2" xfId="28822"/>
    <cellStyle name="SAPBEXaggItem 13 2 3 2 3 5 3" xfId="28823"/>
    <cellStyle name="SAPBEXaggItem 13 2 3 2 3 6" xfId="28824"/>
    <cellStyle name="SAPBEXaggItem 13 2 3 2 3 6 2" xfId="28825"/>
    <cellStyle name="SAPBEXaggItem 13 2 3 2 3 7" xfId="28826"/>
    <cellStyle name="SAPBEXaggItem 13 2 3 2 3 8" xfId="28827"/>
    <cellStyle name="SAPBEXaggItem 13 2 3 2 3 9" xfId="28828"/>
    <cellStyle name="SAPBEXaggItem 13 2 3 2 4" xfId="2797"/>
    <cellStyle name="SAPBEXaggItem 13 2 3 2 4 2" xfId="28829"/>
    <cellStyle name="SAPBEXaggItem 13 2 3 2 4 2 2" xfId="28830"/>
    <cellStyle name="SAPBEXaggItem 13 2 3 2 4 3" xfId="28831"/>
    <cellStyle name="SAPBEXaggItem 13 2 3 2 5" xfId="28832"/>
    <cellStyle name="SAPBEXaggItem 13 2 3 2 5 2" xfId="28833"/>
    <cellStyle name="SAPBEXaggItem 13 2 3 2 5 3" xfId="28834"/>
    <cellStyle name="SAPBEXaggItem 13 2 3 2 6" xfId="28835"/>
    <cellStyle name="SAPBEXaggItem 13 2 3 3" xfId="2798"/>
    <cellStyle name="SAPBEXaggItem 13 2 3 3 2" xfId="2799"/>
    <cellStyle name="SAPBEXaggItem 13 2 3 3 2 2" xfId="28836"/>
    <cellStyle name="SAPBEXaggItem 13 2 3 3 2 2 2" xfId="28837"/>
    <cellStyle name="SAPBEXaggItem 13 2 3 3 2 2 2 2" xfId="28838"/>
    <cellStyle name="SAPBEXaggItem 13 2 3 3 2 2 3" xfId="28839"/>
    <cellStyle name="SAPBEXaggItem 13 2 3 3 2 3" xfId="28840"/>
    <cellStyle name="SAPBEXaggItem 13 2 3 3 2 3 2" xfId="28841"/>
    <cellStyle name="SAPBEXaggItem 13 2 3 3 2 3 2 2" xfId="28842"/>
    <cellStyle name="SAPBEXaggItem 13 2 3 3 2 3 3" xfId="28843"/>
    <cellStyle name="SAPBEXaggItem 13 2 3 3 2 4" xfId="28844"/>
    <cellStyle name="SAPBEXaggItem 13 2 3 3 2 4 2" xfId="28845"/>
    <cellStyle name="SAPBEXaggItem 13 2 3 3 2 4 3" xfId="28846"/>
    <cellStyle name="SAPBEXaggItem 13 2 3 3 2 5" xfId="28847"/>
    <cellStyle name="SAPBEXaggItem 13 2 3 3 2 5 2" xfId="28848"/>
    <cellStyle name="SAPBEXaggItem 13 2 3 3 2 6" xfId="28849"/>
    <cellStyle name="SAPBEXaggItem 13 2 3 3 2 7" xfId="28850"/>
    <cellStyle name="SAPBEXaggItem 13 2 3 3 2 8" xfId="28851"/>
    <cellStyle name="SAPBEXaggItem 13 2 3 3 2 9" xfId="28852"/>
    <cellStyle name="SAPBEXaggItem 13 2 3 3 3" xfId="2800"/>
    <cellStyle name="SAPBEXaggItem 13 2 3 3 3 2" xfId="28853"/>
    <cellStyle name="SAPBEXaggItem 13 2 3 3 3 2 2" xfId="28854"/>
    <cellStyle name="SAPBEXaggItem 13 2 3 3 3 3" xfId="28855"/>
    <cellStyle name="SAPBEXaggItem 13 2 3 3 4" xfId="2801"/>
    <cellStyle name="SAPBEXaggItem 13 2 3 3 4 2" xfId="28856"/>
    <cellStyle name="SAPBEXaggItem 13 2 3 3 4 3" xfId="28857"/>
    <cellStyle name="SAPBEXaggItem 13 2 3 3 5" xfId="28858"/>
    <cellStyle name="SAPBEXaggItem 13 2 3 3 6" xfId="28859"/>
    <cellStyle name="SAPBEXaggItem 13 2 3 4" xfId="2802"/>
    <cellStyle name="SAPBEXaggItem 13 2 3 4 10" xfId="28860"/>
    <cellStyle name="SAPBEXaggItem 13 2 3 4 11" xfId="28861"/>
    <cellStyle name="SAPBEXaggItem 13 2 3 4 2" xfId="2803"/>
    <cellStyle name="SAPBEXaggItem 13 2 3 4 2 10" xfId="28862"/>
    <cellStyle name="SAPBEXaggItem 13 2 3 4 2 2" xfId="2804"/>
    <cellStyle name="SAPBEXaggItem 13 2 3 4 2 2 2" xfId="28863"/>
    <cellStyle name="SAPBEXaggItem 13 2 3 4 2 2 2 2" xfId="28864"/>
    <cellStyle name="SAPBEXaggItem 13 2 3 4 2 2 3" xfId="28865"/>
    <cellStyle name="SAPBEXaggItem 13 2 3 4 2 3" xfId="28866"/>
    <cellStyle name="SAPBEXaggItem 13 2 3 4 2 3 2" xfId="28867"/>
    <cellStyle name="SAPBEXaggItem 13 2 3 4 2 3 2 2" xfId="28868"/>
    <cellStyle name="SAPBEXaggItem 13 2 3 4 2 3 3" xfId="28869"/>
    <cellStyle name="SAPBEXaggItem 13 2 3 4 2 4" xfId="28870"/>
    <cellStyle name="SAPBEXaggItem 13 2 3 4 2 4 2" xfId="28871"/>
    <cellStyle name="SAPBEXaggItem 13 2 3 4 2 4 3" xfId="28872"/>
    <cellStyle name="SAPBEXaggItem 13 2 3 4 2 5" xfId="28873"/>
    <cellStyle name="SAPBEXaggItem 13 2 3 4 2 5 2" xfId="28874"/>
    <cellStyle name="SAPBEXaggItem 13 2 3 4 2 5 3" xfId="28875"/>
    <cellStyle name="SAPBEXaggItem 13 2 3 4 2 6" xfId="28876"/>
    <cellStyle name="SAPBEXaggItem 13 2 3 4 2 6 2" xfId="28877"/>
    <cellStyle name="SAPBEXaggItem 13 2 3 4 2 7" xfId="28878"/>
    <cellStyle name="SAPBEXaggItem 13 2 3 4 2 8" xfId="28879"/>
    <cellStyle name="SAPBEXaggItem 13 2 3 4 2 9" xfId="28880"/>
    <cellStyle name="SAPBEXaggItem 13 2 3 4 3" xfId="2805"/>
    <cellStyle name="SAPBEXaggItem 13 2 3 4 3 2" xfId="28881"/>
    <cellStyle name="SAPBEXaggItem 13 2 3 4 3 2 2" xfId="28882"/>
    <cellStyle name="SAPBEXaggItem 13 2 3 4 3 3" xfId="28883"/>
    <cellStyle name="SAPBEXaggItem 13 2 3 4 4" xfId="28884"/>
    <cellStyle name="SAPBEXaggItem 13 2 3 4 4 2" xfId="28885"/>
    <cellStyle name="SAPBEXaggItem 13 2 3 4 4 2 2" xfId="28886"/>
    <cellStyle name="SAPBEXaggItem 13 2 3 4 4 3" xfId="28887"/>
    <cellStyle name="SAPBEXaggItem 13 2 3 4 5" xfId="28888"/>
    <cellStyle name="SAPBEXaggItem 13 2 3 4 5 2" xfId="28889"/>
    <cellStyle name="SAPBEXaggItem 13 2 3 4 5 3" xfId="28890"/>
    <cellStyle name="SAPBEXaggItem 13 2 3 4 6" xfId="28891"/>
    <cellStyle name="SAPBEXaggItem 13 2 3 4 6 2" xfId="28892"/>
    <cellStyle name="SAPBEXaggItem 13 2 3 4 6 3" xfId="28893"/>
    <cellStyle name="SAPBEXaggItem 13 2 3 4 7" xfId="28894"/>
    <cellStyle name="SAPBEXaggItem 13 2 3 4 7 2" xfId="28895"/>
    <cellStyle name="SAPBEXaggItem 13 2 3 4 8" xfId="28896"/>
    <cellStyle name="SAPBEXaggItem 13 2 3 4 9" xfId="28897"/>
    <cellStyle name="SAPBEXaggItem 13 2 3 5" xfId="2806"/>
    <cellStyle name="SAPBEXaggItem 13 2 3 5 10" xfId="28898"/>
    <cellStyle name="SAPBEXaggItem 13 2 3 5 11" xfId="28899"/>
    <cellStyle name="SAPBEXaggItem 13 2 3 5 2" xfId="2807"/>
    <cellStyle name="SAPBEXaggItem 13 2 3 5 2 10" xfId="28900"/>
    <cellStyle name="SAPBEXaggItem 13 2 3 5 2 2" xfId="2808"/>
    <cellStyle name="SAPBEXaggItem 13 2 3 5 2 2 2" xfId="28901"/>
    <cellStyle name="SAPBEXaggItem 13 2 3 5 2 2 2 2" xfId="28902"/>
    <cellStyle name="SAPBEXaggItem 13 2 3 5 2 2 3" xfId="28903"/>
    <cellStyle name="SAPBEXaggItem 13 2 3 5 2 3" xfId="2809"/>
    <cellStyle name="SAPBEXaggItem 13 2 3 5 2 3 2" xfId="28904"/>
    <cellStyle name="SAPBEXaggItem 13 2 3 5 2 3 2 2" xfId="28905"/>
    <cellStyle name="SAPBEXaggItem 13 2 3 5 2 3 3" xfId="28906"/>
    <cellStyle name="SAPBEXaggItem 13 2 3 5 2 4" xfId="28907"/>
    <cellStyle name="SAPBEXaggItem 13 2 3 5 2 4 2" xfId="28908"/>
    <cellStyle name="SAPBEXaggItem 13 2 3 5 2 4 3" xfId="28909"/>
    <cellStyle name="SAPBEXaggItem 13 2 3 5 2 5" xfId="28910"/>
    <cellStyle name="SAPBEXaggItem 13 2 3 5 2 5 2" xfId="28911"/>
    <cellStyle name="SAPBEXaggItem 13 2 3 5 2 5 3" xfId="28912"/>
    <cellStyle name="SAPBEXaggItem 13 2 3 5 2 6" xfId="28913"/>
    <cellStyle name="SAPBEXaggItem 13 2 3 5 2 6 2" xfId="28914"/>
    <cellStyle name="SAPBEXaggItem 13 2 3 5 2 6 3" xfId="28915"/>
    <cellStyle name="SAPBEXaggItem 13 2 3 5 2 7" xfId="28916"/>
    <cellStyle name="SAPBEXaggItem 13 2 3 5 2 7 2" xfId="28917"/>
    <cellStyle name="SAPBEXaggItem 13 2 3 5 2 8" xfId="28918"/>
    <cellStyle name="SAPBEXaggItem 13 2 3 5 2 9" xfId="28919"/>
    <cellStyle name="SAPBEXaggItem 13 2 3 5 3" xfId="2810"/>
    <cellStyle name="SAPBEXaggItem 13 2 3 5 3 2" xfId="28920"/>
    <cellStyle name="SAPBEXaggItem 13 2 3 5 3 2 2" xfId="28921"/>
    <cellStyle name="SAPBEXaggItem 13 2 3 5 3 3" xfId="28922"/>
    <cellStyle name="SAPBEXaggItem 13 2 3 5 4" xfId="2811"/>
    <cellStyle name="SAPBEXaggItem 13 2 3 5 4 2" xfId="28923"/>
    <cellStyle name="SAPBEXaggItem 13 2 3 5 4 2 2" xfId="28924"/>
    <cellStyle name="SAPBEXaggItem 13 2 3 5 4 3" xfId="28925"/>
    <cellStyle name="SAPBEXaggItem 13 2 3 5 5" xfId="28926"/>
    <cellStyle name="SAPBEXaggItem 13 2 3 5 5 2" xfId="28927"/>
    <cellStyle name="SAPBEXaggItem 13 2 3 5 5 3" xfId="28928"/>
    <cellStyle name="SAPBEXaggItem 13 2 3 5 6" xfId="28929"/>
    <cellStyle name="SAPBEXaggItem 13 2 3 5 6 2" xfId="28930"/>
    <cellStyle name="SAPBEXaggItem 13 2 3 5 6 3" xfId="28931"/>
    <cellStyle name="SAPBEXaggItem 13 2 3 5 7" xfId="28932"/>
    <cellStyle name="SAPBEXaggItem 13 2 3 5 7 2" xfId="28933"/>
    <cellStyle name="SAPBEXaggItem 13 2 3 5 7 3" xfId="28934"/>
    <cellStyle name="SAPBEXaggItem 13 2 3 5 8" xfId="28935"/>
    <cellStyle name="SAPBEXaggItem 13 2 3 5 8 2" xfId="28936"/>
    <cellStyle name="SAPBEXaggItem 13 2 3 5 9" xfId="28937"/>
    <cellStyle name="SAPBEXaggItem 13 2 3 6" xfId="2812"/>
    <cellStyle name="SAPBEXaggItem 13 2 3 6 2" xfId="2813"/>
    <cellStyle name="SAPBEXaggItem 13 2 3 6 2 2" xfId="2814"/>
    <cellStyle name="SAPBEXaggItem 13 2 3 6 2 2 2" xfId="28938"/>
    <cellStyle name="SAPBEXaggItem 13 2 3 6 2 2 3" xfId="28939"/>
    <cellStyle name="SAPBEXaggItem 13 2 3 6 2 3" xfId="2815"/>
    <cellStyle name="SAPBEXaggItem 13 2 3 6 2 3 2" xfId="28940"/>
    <cellStyle name="SAPBEXaggItem 13 2 3 6 2 3 3" xfId="28941"/>
    <cellStyle name="SAPBEXaggItem 13 2 3 6 2 4" xfId="28942"/>
    <cellStyle name="SAPBEXaggItem 13 2 3 6 2 5" xfId="28943"/>
    <cellStyle name="SAPBEXaggItem 13 2 3 6 3" xfId="2816"/>
    <cellStyle name="SAPBEXaggItem 13 2 3 6 3 2" xfId="28944"/>
    <cellStyle name="SAPBEXaggItem 13 2 3 6 3 3" xfId="28945"/>
    <cellStyle name="SAPBEXaggItem 13 2 3 6 4" xfId="2817"/>
    <cellStyle name="SAPBEXaggItem 13 2 3 6 4 2" xfId="28946"/>
    <cellStyle name="SAPBEXaggItem 13 2 3 6 4 3" xfId="28947"/>
    <cellStyle name="SAPBEXaggItem 13 2 3 6 5" xfId="28948"/>
    <cellStyle name="SAPBEXaggItem 13 2 3 6 5 2" xfId="28949"/>
    <cellStyle name="SAPBEXaggItem 13 2 3 6 6" xfId="28950"/>
    <cellStyle name="SAPBEXaggItem 13 2 3 6 7" xfId="28951"/>
    <cellStyle name="SAPBEXaggItem 13 2 3 7" xfId="2818"/>
    <cellStyle name="SAPBEXaggItem 13 2 3 7 2" xfId="2819"/>
    <cellStyle name="SAPBEXaggItem 13 2 3 7 2 2" xfId="2820"/>
    <cellStyle name="SAPBEXaggItem 13 2 3 7 2 2 2" xfId="28952"/>
    <cellStyle name="SAPBEXaggItem 13 2 3 7 2 2 3" xfId="28953"/>
    <cellStyle name="SAPBEXaggItem 13 2 3 7 2 3" xfId="2821"/>
    <cellStyle name="SAPBEXaggItem 13 2 3 7 2 3 2" xfId="28954"/>
    <cellStyle name="SAPBEXaggItem 13 2 3 7 2 3 3" xfId="28955"/>
    <cellStyle name="SAPBEXaggItem 13 2 3 7 2 4" xfId="28956"/>
    <cellStyle name="SAPBEXaggItem 13 2 3 7 2 5" xfId="28957"/>
    <cellStyle name="SAPBEXaggItem 13 2 3 7 3" xfId="2822"/>
    <cellStyle name="SAPBEXaggItem 13 2 3 7 3 2" xfId="28958"/>
    <cellStyle name="SAPBEXaggItem 13 2 3 7 3 3" xfId="28959"/>
    <cellStyle name="SAPBEXaggItem 13 2 3 7 4" xfId="2823"/>
    <cellStyle name="SAPBEXaggItem 13 2 3 7 4 2" xfId="28960"/>
    <cellStyle name="SAPBEXaggItem 13 2 3 7 4 3" xfId="28961"/>
    <cellStyle name="SAPBEXaggItem 13 2 3 7 5" xfId="28962"/>
    <cellStyle name="SAPBEXaggItem 13 2 3 7 6" xfId="28963"/>
    <cellStyle name="SAPBEXaggItem 13 2 3 8" xfId="2824"/>
    <cellStyle name="SAPBEXaggItem 13 2 3 8 2" xfId="2825"/>
    <cellStyle name="SAPBEXaggItem 13 2 3 8 2 2" xfId="28964"/>
    <cellStyle name="SAPBEXaggItem 13 2 3 8 2 3" xfId="28965"/>
    <cellStyle name="SAPBEXaggItem 13 2 3 8 3" xfId="2826"/>
    <cellStyle name="SAPBEXaggItem 13 2 3 8 3 2" xfId="28966"/>
    <cellStyle name="SAPBEXaggItem 13 2 3 8 3 3" xfId="28967"/>
    <cellStyle name="SAPBEXaggItem 13 2 3 8 4" xfId="28968"/>
    <cellStyle name="SAPBEXaggItem 13 2 3 8 5" xfId="28969"/>
    <cellStyle name="SAPBEXaggItem 13 2 3 9" xfId="2827"/>
    <cellStyle name="SAPBEXaggItem 13 2 3 9 2" xfId="2828"/>
    <cellStyle name="SAPBEXaggItem 13 2 3 9 2 2" xfId="28970"/>
    <cellStyle name="SAPBEXaggItem 13 2 3 9 2 3" xfId="28971"/>
    <cellStyle name="SAPBEXaggItem 13 2 3 9 3" xfId="2829"/>
    <cellStyle name="SAPBEXaggItem 13 2 3 9 3 2" xfId="28972"/>
    <cellStyle name="SAPBEXaggItem 13 2 3 9 3 3" xfId="28973"/>
    <cellStyle name="SAPBEXaggItem 13 2 3 9 4" xfId="28974"/>
    <cellStyle name="SAPBEXaggItem 13 2 3 9 5" xfId="28975"/>
    <cellStyle name="SAPBEXaggItem 13 2 4" xfId="2830"/>
    <cellStyle name="SAPBEXaggItem 13 2 4 2" xfId="2831"/>
    <cellStyle name="SAPBEXaggItem 13 2 4 2 2" xfId="2832"/>
    <cellStyle name="SAPBEXaggItem 13 2 4 2 2 2" xfId="28976"/>
    <cellStyle name="SAPBEXaggItem 13 2 4 2 2 2 2" xfId="28977"/>
    <cellStyle name="SAPBEXaggItem 13 2 4 2 2 2 2 2" xfId="28978"/>
    <cellStyle name="SAPBEXaggItem 13 2 4 2 2 2 3" xfId="28979"/>
    <cellStyle name="SAPBEXaggItem 13 2 4 2 2 3" xfId="28980"/>
    <cellStyle name="SAPBEXaggItem 13 2 4 2 2 3 2" xfId="28981"/>
    <cellStyle name="SAPBEXaggItem 13 2 4 2 2 3 3" xfId="28982"/>
    <cellStyle name="SAPBEXaggItem 13 2 4 2 2 4" xfId="28983"/>
    <cellStyle name="SAPBEXaggItem 13 2 4 2 2 4 2" xfId="28984"/>
    <cellStyle name="SAPBEXaggItem 13 2 4 2 2 4 3" xfId="28985"/>
    <cellStyle name="SAPBEXaggItem 13 2 4 2 2 5" xfId="28986"/>
    <cellStyle name="SAPBEXaggItem 13 2 4 2 2 5 2" xfId="28987"/>
    <cellStyle name="SAPBEXaggItem 13 2 4 2 2 6" xfId="28988"/>
    <cellStyle name="SAPBEXaggItem 13 2 4 2 2 7" xfId="28989"/>
    <cellStyle name="SAPBEXaggItem 13 2 4 2 2 8" xfId="28990"/>
    <cellStyle name="SAPBEXaggItem 13 2 4 2 2 9" xfId="28991"/>
    <cellStyle name="SAPBEXaggItem 13 2 4 2 3" xfId="28992"/>
    <cellStyle name="SAPBEXaggItem 13 2 4 2 3 2" xfId="28993"/>
    <cellStyle name="SAPBEXaggItem 13 2 4 2 3 2 2" xfId="28994"/>
    <cellStyle name="SAPBEXaggItem 13 2 4 2 3 3" xfId="28995"/>
    <cellStyle name="SAPBEXaggItem 13 2 4 2 4" xfId="28996"/>
    <cellStyle name="SAPBEXaggItem 13 2 4 2 4 2" xfId="28997"/>
    <cellStyle name="SAPBEXaggItem 13 2 4 2 4 3" xfId="28998"/>
    <cellStyle name="SAPBEXaggItem 13 2 4 2 5" xfId="28999"/>
    <cellStyle name="SAPBEXaggItem 13 2 4 2 6" xfId="29000"/>
    <cellStyle name="SAPBEXaggItem 13 2 4 3" xfId="2833"/>
    <cellStyle name="SAPBEXaggItem 13 2 4 3 2" xfId="29001"/>
    <cellStyle name="SAPBEXaggItem 13 2 4 3 2 2" xfId="29002"/>
    <cellStyle name="SAPBEXaggItem 13 2 4 3 2 2 2" xfId="29003"/>
    <cellStyle name="SAPBEXaggItem 13 2 4 3 2 3" xfId="29004"/>
    <cellStyle name="SAPBEXaggItem 13 2 4 3 3" xfId="29005"/>
    <cellStyle name="SAPBEXaggItem 13 2 4 3 3 2" xfId="29006"/>
    <cellStyle name="SAPBEXaggItem 13 2 4 3 3 3" xfId="29007"/>
    <cellStyle name="SAPBEXaggItem 13 2 4 3 4" xfId="29008"/>
    <cellStyle name="SAPBEXaggItem 13 2 4 3 4 2" xfId="29009"/>
    <cellStyle name="SAPBEXaggItem 13 2 4 3 4 3" xfId="29010"/>
    <cellStyle name="SAPBEXaggItem 13 2 4 3 5" xfId="29011"/>
    <cellStyle name="SAPBEXaggItem 13 2 4 3 5 2" xfId="29012"/>
    <cellStyle name="SAPBEXaggItem 13 2 4 3 5 3" xfId="29013"/>
    <cellStyle name="SAPBEXaggItem 13 2 4 3 6" xfId="29014"/>
    <cellStyle name="SAPBEXaggItem 13 2 4 3 6 2" xfId="29015"/>
    <cellStyle name="SAPBEXaggItem 13 2 4 3 7" xfId="29016"/>
    <cellStyle name="SAPBEXaggItem 13 2 4 3 8" xfId="29017"/>
    <cellStyle name="SAPBEXaggItem 13 2 4 3 9" xfId="29018"/>
    <cellStyle name="SAPBEXaggItem 13 2 4 4" xfId="2834"/>
    <cellStyle name="SAPBEXaggItem 13 2 4 4 2" xfId="29019"/>
    <cellStyle name="SAPBEXaggItem 13 2 4 4 2 2" xfId="29020"/>
    <cellStyle name="SAPBEXaggItem 13 2 4 4 3" xfId="29021"/>
    <cellStyle name="SAPBEXaggItem 13 2 4 5" xfId="29022"/>
    <cellStyle name="SAPBEXaggItem 13 2 4 5 2" xfId="29023"/>
    <cellStyle name="SAPBEXaggItem 13 2 4 5 3" xfId="29024"/>
    <cellStyle name="SAPBEXaggItem 13 2 4 6" xfId="29025"/>
    <cellStyle name="SAPBEXaggItem 13 2 5" xfId="2835"/>
    <cellStyle name="SAPBEXaggItem 13 2 5 2" xfId="2836"/>
    <cellStyle name="SAPBEXaggItem 13 2 5 2 2" xfId="29026"/>
    <cellStyle name="SAPBEXaggItem 13 2 5 2 2 2" xfId="29027"/>
    <cellStyle name="SAPBEXaggItem 13 2 5 2 2 2 2" xfId="29028"/>
    <cellStyle name="SAPBEXaggItem 13 2 5 2 2 3" xfId="29029"/>
    <cellStyle name="SAPBEXaggItem 13 2 5 2 3" xfId="29030"/>
    <cellStyle name="SAPBEXaggItem 13 2 5 2 3 2" xfId="29031"/>
    <cellStyle name="SAPBEXaggItem 13 2 5 2 3 2 2" xfId="29032"/>
    <cellStyle name="SAPBEXaggItem 13 2 5 2 3 3" xfId="29033"/>
    <cellStyle name="SAPBEXaggItem 13 2 5 2 4" xfId="29034"/>
    <cellStyle name="SAPBEXaggItem 13 2 5 2 4 2" xfId="29035"/>
    <cellStyle name="SAPBEXaggItem 13 2 5 2 4 3" xfId="29036"/>
    <cellStyle name="SAPBEXaggItem 13 2 5 2 5" xfId="29037"/>
    <cellStyle name="SAPBEXaggItem 13 2 5 2 5 2" xfId="29038"/>
    <cellStyle name="SAPBEXaggItem 13 2 5 2 6" xfId="29039"/>
    <cellStyle name="SAPBEXaggItem 13 2 5 2 7" xfId="29040"/>
    <cellStyle name="SAPBEXaggItem 13 2 5 2 8" xfId="29041"/>
    <cellStyle name="SAPBEXaggItem 13 2 5 2 9" xfId="29042"/>
    <cellStyle name="SAPBEXaggItem 13 2 5 3" xfId="2837"/>
    <cellStyle name="SAPBEXaggItem 13 2 5 3 2" xfId="29043"/>
    <cellStyle name="SAPBEXaggItem 13 2 5 3 2 2" xfId="29044"/>
    <cellStyle name="SAPBEXaggItem 13 2 5 3 3" xfId="29045"/>
    <cellStyle name="SAPBEXaggItem 13 2 5 4" xfId="2838"/>
    <cellStyle name="SAPBEXaggItem 13 2 5 4 2" xfId="29046"/>
    <cellStyle name="SAPBEXaggItem 13 2 5 4 3" xfId="29047"/>
    <cellStyle name="SAPBEXaggItem 13 2 5 5" xfId="29048"/>
    <cellStyle name="SAPBEXaggItem 13 2 5 6" xfId="29049"/>
    <cellStyle name="SAPBEXaggItem 13 2 6" xfId="2839"/>
    <cellStyle name="SAPBEXaggItem 13 2 6 10" xfId="29050"/>
    <cellStyle name="SAPBEXaggItem 13 2 6 11" xfId="29051"/>
    <cellStyle name="SAPBEXaggItem 13 2 6 2" xfId="2840"/>
    <cellStyle name="SAPBEXaggItem 13 2 6 2 10" xfId="29052"/>
    <cellStyle name="SAPBEXaggItem 13 2 6 2 2" xfId="2841"/>
    <cellStyle name="SAPBEXaggItem 13 2 6 2 2 2" xfId="29053"/>
    <cellStyle name="SAPBEXaggItem 13 2 6 2 2 2 2" xfId="29054"/>
    <cellStyle name="SAPBEXaggItem 13 2 6 2 2 3" xfId="29055"/>
    <cellStyle name="SAPBEXaggItem 13 2 6 2 3" xfId="29056"/>
    <cellStyle name="SAPBEXaggItem 13 2 6 2 3 2" xfId="29057"/>
    <cellStyle name="SAPBEXaggItem 13 2 6 2 3 2 2" xfId="29058"/>
    <cellStyle name="SAPBEXaggItem 13 2 6 2 3 3" xfId="29059"/>
    <cellStyle name="SAPBEXaggItem 13 2 6 2 4" xfId="29060"/>
    <cellStyle name="SAPBEXaggItem 13 2 6 2 4 2" xfId="29061"/>
    <cellStyle name="SAPBEXaggItem 13 2 6 2 4 3" xfId="29062"/>
    <cellStyle name="SAPBEXaggItem 13 2 6 2 5" xfId="29063"/>
    <cellStyle name="SAPBEXaggItem 13 2 6 2 5 2" xfId="29064"/>
    <cellStyle name="SAPBEXaggItem 13 2 6 2 5 3" xfId="29065"/>
    <cellStyle name="SAPBEXaggItem 13 2 6 2 6" xfId="29066"/>
    <cellStyle name="SAPBEXaggItem 13 2 6 2 6 2" xfId="29067"/>
    <cellStyle name="SAPBEXaggItem 13 2 6 2 7" xfId="29068"/>
    <cellStyle name="SAPBEXaggItem 13 2 6 2 8" xfId="29069"/>
    <cellStyle name="SAPBEXaggItem 13 2 6 2 9" xfId="29070"/>
    <cellStyle name="SAPBEXaggItem 13 2 6 3" xfId="2842"/>
    <cellStyle name="SAPBEXaggItem 13 2 6 3 2" xfId="29071"/>
    <cellStyle name="SAPBEXaggItem 13 2 6 3 2 2" xfId="29072"/>
    <cellStyle name="SAPBEXaggItem 13 2 6 3 3" xfId="29073"/>
    <cellStyle name="SAPBEXaggItem 13 2 6 4" xfId="29074"/>
    <cellStyle name="SAPBEXaggItem 13 2 6 4 2" xfId="29075"/>
    <cellStyle name="SAPBEXaggItem 13 2 6 4 2 2" xfId="29076"/>
    <cellStyle name="SAPBEXaggItem 13 2 6 4 3" xfId="29077"/>
    <cellStyle name="SAPBEXaggItem 13 2 6 5" xfId="29078"/>
    <cellStyle name="SAPBEXaggItem 13 2 6 5 2" xfId="29079"/>
    <cellStyle name="SAPBEXaggItem 13 2 6 5 3" xfId="29080"/>
    <cellStyle name="SAPBEXaggItem 13 2 6 6" xfId="29081"/>
    <cellStyle name="SAPBEXaggItem 13 2 6 6 2" xfId="29082"/>
    <cellStyle name="SAPBEXaggItem 13 2 6 6 3" xfId="29083"/>
    <cellStyle name="SAPBEXaggItem 13 2 6 7" xfId="29084"/>
    <cellStyle name="SAPBEXaggItem 13 2 6 7 2" xfId="29085"/>
    <cellStyle name="SAPBEXaggItem 13 2 6 8" xfId="29086"/>
    <cellStyle name="SAPBEXaggItem 13 2 6 9" xfId="29087"/>
    <cellStyle name="SAPBEXaggItem 13 2 7" xfId="2843"/>
    <cellStyle name="SAPBEXaggItem 13 2 7 10" xfId="29088"/>
    <cellStyle name="SAPBEXaggItem 13 2 7 11" xfId="29089"/>
    <cellStyle name="SAPBEXaggItem 13 2 7 2" xfId="2844"/>
    <cellStyle name="SAPBEXaggItem 13 2 7 2 10" xfId="29090"/>
    <cellStyle name="SAPBEXaggItem 13 2 7 2 2" xfId="2845"/>
    <cellStyle name="SAPBEXaggItem 13 2 7 2 2 2" xfId="29091"/>
    <cellStyle name="SAPBEXaggItem 13 2 7 2 2 2 2" xfId="29092"/>
    <cellStyle name="SAPBEXaggItem 13 2 7 2 2 3" xfId="29093"/>
    <cellStyle name="SAPBEXaggItem 13 2 7 2 3" xfId="2846"/>
    <cellStyle name="SAPBEXaggItem 13 2 7 2 3 2" xfId="29094"/>
    <cellStyle name="SAPBEXaggItem 13 2 7 2 3 2 2" xfId="29095"/>
    <cellStyle name="SAPBEXaggItem 13 2 7 2 3 3" xfId="29096"/>
    <cellStyle name="SAPBEXaggItem 13 2 7 2 4" xfId="29097"/>
    <cellStyle name="SAPBEXaggItem 13 2 7 2 4 2" xfId="29098"/>
    <cellStyle name="SAPBEXaggItem 13 2 7 2 4 3" xfId="29099"/>
    <cellStyle name="SAPBEXaggItem 13 2 7 2 5" xfId="29100"/>
    <cellStyle name="SAPBEXaggItem 13 2 7 2 5 2" xfId="29101"/>
    <cellStyle name="SAPBEXaggItem 13 2 7 2 5 3" xfId="29102"/>
    <cellStyle name="SAPBEXaggItem 13 2 7 2 6" xfId="29103"/>
    <cellStyle name="SAPBEXaggItem 13 2 7 2 6 2" xfId="29104"/>
    <cellStyle name="SAPBEXaggItem 13 2 7 2 6 3" xfId="29105"/>
    <cellStyle name="SAPBEXaggItem 13 2 7 2 7" xfId="29106"/>
    <cellStyle name="SAPBEXaggItem 13 2 7 2 7 2" xfId="29107"/>
    <cellStyle name="SAPBEXaggItem 13 2 7 2 8" xfId="29108"/>
    <cellStyle name="SAPBEXaggItem 13 2 7 2 9" xfId="29109"/>
    <cellStyle name="SAPBEXaggItem 13 2 7 3" xfId="2847"/>
    <cellStyle name="SAPBEXaggItem 13 2 7 3 2" xfId="29110"/>
    <cellStyle name="SAPBEXaggItem 13 2 7 3 2 2" xfId="29111"/>
    <cellStyle name="SAPBEXaggItem 13 2 7 3 3" xfId="29112"/>
    <cellStyle name="SAPBEXaggItem 13 2 7 4" xfId="2848"/>
    <cellStyle name="SAPBEXaggItem 13 2 7 4 2" xfId="29113"/>
    <cellStyle name="SAPBEXaggItem 13 2 7 4 2 2" xfId="29114"/>
    <cellStyle name="SAPBEXaggItem 13 2 7 4 3" xfId="29115"/>
    <cellStyle name="SAPBEXaggItem 13 2 7 5" xfId="29116"/>
    <cellStyle name="SAPBEXaggItem 13 2 7 5 2" xfId="29117"/>
    <cellStyle name="SAPBEXaggItem 13 2 7 5 3" xfId="29118"/>
    <cellStyle name="SAPBEXaggItem 13 2 7 6" xfId="29119"/>
    <cellStyle name="SAPBEXaggItem 13 2 7 6 2" xfId="29120"/>
    <cellStyle name="SAPBEXaggItem 13 2 7 6 3" xfId="29121"/>
    <cellStyle name="SAPBEXaggItem 13 2 7 7" xfId="29122"/>
    <cellStyle name="SAPBEXaggItem 13 2 7 7 2" xfId="29123"/>
    <cellStyle name="SAPBEXaggItem 13 2 7 7 3" xfId="29124"/>
    <cellStyle name="SAPBEXaggItem 13 2 7 8" xfId="29125"/>
    <cellStyle name="SAPBEXaggItem 13 2 7 8 2" xfId="29126"/>
    <cellStyle name="SAPBEXaggItem 13 2 7 9" xfId="29127"/>
    <cellStyle name="SAPBEXaggItem 13 2 8" xfId="2849"/>
    <cellStyle name="SAPBEXaggItem 13 2 8 2" xfId="2850"/>
    <cellStyle name="SAPBEXaggItem 13 2 8 2 2" xfId="2851"/>
    <cellStyle name="SAPBEXaggItem 13 2 8 2 2 2" xfId="29128"/>
    <cellStyle name="SAPBEXaggItem 13 2 8 2 2 3" xfId="29129"/>
    <cellStyle name="SAPBEXaggItem 13 2 8 2 3" xfId="2852"/>
    <cellStyle name="SAPBEXaggItem 13 2 8 2 3 2" xfId="29130"/>
    <cellStyle name="SAPBEXaggItem 13 2 8 2 3 3" xfId="29131"/>
    <cellStyle name="SAPBEXaggItem 13 2 8 2 4" xfId="29132"/>
    <cellStyle name="SAPBEXaggItem 13 2 8 2 5" xfId="29133"/>
    <cellStyle name="SAPBEXaggItem 13 2 8 3" xfId="2853"/>
    <cellStyle name="SAPBEXaggItem 13 2 8 3 2" xfId="29134"/>
    <cellStyle name="SAPBEXaggItem 13 2 8 3 3" xfId="29135"/>
    <cellStyle name="SAPBEXaggItem 13 2 8 4" xfId="2854"/>
    <cellStyle name="SAPBEXaggItem 13 2 8 4 2" xfId="29136"/>
    <cellStyle name="SAPBEXaggItem 13 2 8 4 3" xfId="29137"/>
    <cellStyle name="SAPBEXaggItem 13 2 8 5" xfId="29138"/>
    <cellStyle name="SAPBEXaggItem 13 2 8 5 2" xfId="29139"/>
    <cellStyle name="SAPBEXaggItem 13 2 8 6" xfId="29140"/>
    <cellStyle name="SAPBEXaggItem 13 2 8 7" xfId="29141"/>
    <cellStyle name="SAPBEXaggItem 13 2 9" xfId="2855"/>
    <cellStyle name="SAPBEXaggItem 13 2 9 2" xfId="2856"/>
    <cellStyle name="SAPBEXaggItem 13 2 9 2 2" xfId="2857"/>
    <cellStyle name="SAPBEXaggItem 13 2 9 2 2 2" xfId="29142"/>
    <cellStyle name="SAPBEXaggItem 13 2 9 2 2 3" xfId="29143"/>
    <cellStyle name="SAPBEXaggItem 13 2 9 2 3" xfId="2858"/>
    <cellStyle name="SAPBEXaggItem 13 2 9 2 3 2" xfId="29144"/>
    <cellStyle name="SAPBEXaggItem 13 2 9 2 3 3" xfId="29145"/>
    <cellStyle name="SAPBEXaggItem 13 2 9 2 4" xfId="29146"/>
    <cellStyle name="SAPBEXaggItem 13 2 9 2 5" xfId="29147"/>
    <cellStyle name="SAPBEXaggItem 13 2 9 3" xfId="2859"/>
    <cellStyle name="SAPBEXaggItem 13 2 9 3 2" xfId="29148"/>
    <cellStyle name="SAPBEXaggItem 13 2 9 3 3" xfId="29149"/>
    <cellStyle name="SAPBEXaggItem 13 2 9 4" xfId="2860"/>
    <cellStyle name="SAPBEXaggItem 13 2 9 4 2" xfId="29150"/>
    <cellStyle name="SAPBEXaggItem 13 2 9 4 3" xfId="29151"/>
    <cellStyle name="SAPBEXaggItem 13 2 9 5" xfId="29152"/>
    <cellStyle name="SAPBEXaggItem 13 2 9 6" xfId="29153"/>
    <cellStyle name="SAPBEXaggItem 13 3" xfId="29154"/>
    <cellStyle name="SAPBEXaggItem 13 3 2" xfId="29155"/>
    <cellStyle name="SAPBEXaggItem 13 3 3" xfId="29156"/>
    <cellStyle name="SAPBEXaggItem 13 4" xfId="29157"/>
    <cellStyle name="SAPBEXaggItem 14" xfId="2861"/>
    <cellStyle name="SAPBEXaggItem 14 2" xfId="2862"/>
    <cellStyle name="SAPBEXaggItem 14 2 10" xfId="2863"/>
    <cellStyle name="SAPBEXaggItem 14 2 10 2" xfId="2864"/>
    <cellStyle name="SAPBEXaggItem 14 2 10 2 2" xfId="29158"/>
    <cellStyle name="SAPBEXaggItem 14 2 10 2 3" xfId="29159"/>
    <cellStyle name="SAPBEXaggItem 14 2 10 3" xfId="2865"/>
    <cellStyle name="SAPBEXaggItem 14 2 10 3 2" xfId="29160"/>
    <cellStyle name="SAPBEXaggItem 14 2 10 3 3" xfId="29161"/>
    <cellStyle name="SAPBEXaggItem 14 2 10 4" xfId="29162"/>
    <cellStyle name="SAPBEXaggItem 14 2 10 5" xfId="29163"/>
    <cellStyle name="SAPBEXaggItem 14 2 11" xfId="2866"/>
    <cellStyle name="SAPBEXaggItem 14 2 11 2" xfId="2867"/>
    <cellStyle name="SAPBEXaggItem 14 2 11 2 2" xfId="29164"/>
    <cellStyle name="SAPBEXaggItem 14 2 11 2 3" xfId="29165"/>
    <cellStyle name="SAPBEXaggItem 14 2 11 3" xfId="2868"/>
    <cellStyle name="SAPBEXaggItem 14 2 11 3 2" xfId="29166"/>
    <cellStyle name="SAPBEXaggItem 14 2 11 3 3" xfId="29167"/>
    <cellStyle name="SAPBEXaggItem 14 2 11 4" xfId="29168"/>
    <cellStyle name="SAPBEXaggItem 14 2 11 5" xfId="29169"/>
    <cellStyle name="SAPBEXaggItem 14 2 12" xfId="2869"/>
    <cellStyle name="SAPBEXaggItem 14 2 12 2" xfId="2870"/>
    <cellStyle name="SAPBEXaggItem 14 2 12 2 2" xfId="29170"/>
    <cellStyle name="SAPBEXaggItem 14 2 12 2 3" xfId="29171"/>
    <cellStyle name="SAPBEXaggItem 14 2 12 3" xfId="2871"/>
    <cellStyle name="SAPBEXaggItem 14 2 12 3 2" xfId="29172"/>
    <cellStyle name="SAPBEXaggItem 14 2 12 3 3" xfId="29173"/>
    <cellStyle name="SAPBEXaggItem 14 2 12 4" xfId="29174"/>
    <cellStyle name="SAPBEXaggItem 14 2 12 5" xfId="29175"/>
    <cellStyle name="SAPBEXaggItem 14 2 13" xfId="29176"/>
    <cellStyle name="SAPBEXaggItem 14 2 13 2" xfId="29177"/>
    <cellStyle name="SAPBEXaggItem 14 2 13 3" xfId="29178"/>
    <cellStyle name="SAPBEXaggItem 14 2 14" xfId="29179"/>
    <cellStyle name="SAPBEXaggItem 14 2 2" xfId="2872"/>
    <cellStyle name="SAPBEXaggItem 14 2 2 10" xfId="2873"/>
    <cellStyle name="SAPBEXaggItem 14 2 2 10 2" xfId="2874"/>
    <cellStyle name="SAPBEXaggItem 14 2 2 10 2 2" xfId="29180"/>
    <cellStyle name="SAPBEXaggItem 14 2 2 10 2 3" xfId="29181"/>
    <cellStyle name="SAPBEXaggItem 14 2 2 10 3" xfId="2875"/>
    <cellStyle name="SAPBEXaggItem 14 2 2 10 3 2" xfId="29182"/>
    <cellStyle name="SAPBEXaggItem 14 2 2 10 3 3" xfId="29183"/>
    <cellStyle name="SAPBEXaggItem 14 2 2 10 4" xfId="29184"/>
    <cellStyle name="SAPBEXaggItem 14 2 2 10 5" xfId="29185"/>
    <cellStyle name="SAPBEXaggItem 14 2 2 11" xfId="29186"/>
    <cellStyle name="SAPBEXaggItem 14 2 2 11 2" xfId="29187"/>
    <cellStyle name="SAPBEXaggItem 14 2 2 11 3" xfId="29188"/>
    <cellStyle name="SAPBEXaggItem 14 2 2 12" xfId="29189"/>
    <cellStyle name="SAPBEXaggItem 14 2 2 2" xfId="2876"/>
    <cellStyle name="SAPBEXaggItem 14 2 2 2 2" xfId="2877"/>
    <cellStyle name="SAPBEXaggItem 14 2 2 2 2 2" xfId="2878"/>
    <cellStyle name="SAPBEXaggItem 14 2 2 2 2 2 2" xfId="29190"/>
    <cellStyle name="SAPBEXaggItem 14 2 2 2 2 2 2 2" xfId="29191"/>
    <cellStyle name="SAPBEXaggItem 14 2 2 2 2 2 2 2 2" xfId="29192"/>
    <cellStyle name="SAPBEXaggItem 14 2 2 2 2 2 2 3" xfId="29193"/>
    <cellStyle name="SAPBEXaggItem 14 2 2 2 2 2 3" xfId="29194"/>
    <cellStyle name="SAPBEXaggItem 14 2 2 2 2 2 3 2" xfId="29195"/>
    <cellStyle name="SAPBEXaggItem 14 2 2 2 2 2 3 3" xfId="29196"/>
    <cellStyle name="SAPBEXaggItem 14 2 2 2 2 2 4" xfId="29197"/>
    <cellStyle name="SAPBEXaggItem 14 2 2 2 2 2 4 2" xfId="29198"/>
    <cellStyle name="SAPBEXaggItem 14 2 2 2 2 2 4 3" xfId="29199"/>
    <cellStyle name="SAPBEXaggItem 14 2 2 2 2 2 5" xfId="29200"/>
    <cellStyle name="SAPBEXaggItem 14 2 2 2 2 2 5 2" xfId="29201"/>
    <cellStyle name="SAPBEXaggItem 14 2 2 2 2 2 6" xfId="29202"/>
    <cellStyle name="SAPBEXaggItem 14 2 2 2 2 2 7" xfId="29203"/>
    <cellStyle name="SAPBEXaggItem 14 2 2 2 2 2 8" xfId="29204"/>
    <cellStyle name="SAPBEXaggItem 14 2 2 2 2 2 9" xfId="29205"/>
    <cellStyle name="SAPBEXaggItem 14 2 2 2 2 3" xfId="29206"/>
    <cellStyle name="SAPBEXaggItem 14 2 2 2 2 3 2" xfId="29207"/>
    <cellStyle name="SAPBEXaggItem 14 2 2 2 2 3 2 2" xfId="29208"/>
    <cellStyle name="SAPBEXaggItem 14 2 2 2 2 3 3" xfId="29209"/>
    <cellStyle name="SAPBEXaggItem 14 2 2 2 2 4" xfId="29210"/>
    <cellStyle name="SAPBEXaggItem 14 2 2 2 2 4 2" xfId="29211"/>
    <cellStyle name="SAPBEXaggItem 14 2 2 2 2 4 3" xfId="29212"/>
    <cellStyle name="SAPBEXaggItem 14 2 2 2 2 5" xfId="29213"/>
    <cellStyle name="SAPBEXaggItem 14 2 2 2 2 6" xfId="29214"/>
    <cellStyle name="SAPBEXaggItem 14 2 2 2 3" xfId="2879"/>
    <cellStyle name="SAPBEXaggItem 14 2 2 2 3 2" xfId="29215"/>
    <cellStyle name="SAPBEXaggItem 14 2 2 2 3 2 2" xfId="29216"/>
    <cellStyle name="SAPBEXaggItem 14 2 2 2 3 2 2 2" xfId="29217"/>
    <cellStyle name="SAPBEXaggItem 14 2 2 2 3 2 3" xfId="29218"/>
    <cellStyle name="SAPBEXaggItem 14 2 2 2 3 3" xfId="29219"/>
    <cellStyle name="SAPBEXaggItem 14 2 2 2 3 3 2" xfId="29220"/>
    <cellStyle name="SAPBEXaggItem 14 2 2 2 3 3 3" xfId="29221"/>
    <cellStyle name="SAPBEXaggItem 14 2 2 2 3 4" xfId="29222"/>
    <cellStyle name="SAPBEXaggItem 14 2 2 2 3 4 2" xfId="29223"/>
    <cellStyle name="SAPBEXaggItem 14 2 2 2 3 4 3" xfId="29224"/>
    <cellStyle name="SAPBEXaggItem 14 2 2 2 3 5" xfId="29225"/>
    <cellStyle name="SAPBEXaggItem 14 2 2 2 3 5 2" xfId="29226"/>
    <cellStyle name="SAPBEXaggItem 14 2 2 2 3 5 3" xfId="29227"/>
    <cellStyle name="SAPBEXaggItem 14 2 2 2 3 6" xfId="29228"/>
    <cellStyle name="SAPBEXaggItem 14 2 2 2 3 6 2" xfId="29229"/>
    <cellStyle name="SAPBEXaggItem 14 2 2 2 3 7" xfId="29230"/>
    <cellStyle name="SAPBEXaggItem 14 2 2 2 3 8" xfId="29231"/>
    <cellStyle name="SAPBEXaggItem 14 2 2 2 3 9" xfId="29232"/>
    <cellStyle name="SAPBEXaggItem 14 2 2 2 4" xfId="2880"/>
    <cellStyle name="SAPBEXaggItem 14 2 2 2 4 2" xfId="29233"/>
    <cellStyle name="SAPBEXaggItem 14 2 2 2 4 2 2" xfId="29234"/>
    <cellStyle name="SAPBEXaggItem 14 2 2 2 4 3" xfId="29235"/>
    <cellStyle name="SAPBEXaggItem 14 2 2 2 5" xfId="29236"/>
    <cellStyle name="SAPBEXaggItem 14 2 2 2 5 2" xfId="29237"/>
    <cellStyle name="SAPBEXaggItem 14 2 2 2 5 3" xfId="29238"/>
    <cellStyle name="SAPBEXaggItem 14 2 2 2 6" xfId="29239"/>
    <cellStyle name="SAPBEXaggItem 14 2 2 3" xfId="2881"/>
    <cellStyle name="SAPBEXaggItem 14 2 2 3 2" xfId="2882"/>
    <cellStyle name="SAPBEXaggItem 14 2 2 3 2 2" xfId="29240"/>
    <cellStyle name="SAPBEXaggItem 14 2 2 3 2 2 2" xfId="29241"/>
    <cellStyle name="SAPBEXaggItem 14 2 2 3 2 2 2 2" xfId="29242"/>
    <cellStyle name="SAPBEXaggItem 14 2 2 3 2 2 3" xfId="29243"/>
    <cellStyle name="SAPBEXaggItem 14 2 2 3 2 3" xfId="29244"/>
    <cellStyle name="SAPBEXaggItem 14 2 2 3 2 3 2" xfId="29245"/>
    <cellStyle name="SAPBEXaggItem 14 2 2 3 2 3 2 2" xfId="29246"/>
    <cellStyle name="SAPBEXaggItem 14 2 2 3 2 3 3" xfId="29247"/>
    <cellStyle name="SAPBEXaggItem 14 2 2 3 2 4" xfId="29248"/>
    <cellStyle name="SAPBEXaggItem 14 2 2 3 2 4 2" xfId="29249"/>
    <cellStyle name="SAPBEXaggItem 14 2 2 3 2 4 3" xfId="29250"/>
    <cellStyle name="SAPBEXaggItem 14 2 2 3 2 5" xfId="29251"/>
    <cellStyle name="SAPBEXaggItem 14 2 2 3 2 5 2" xfId="29252"/>
    <cellStyle name="SAPBEXaggItem 14 2 2 3 2 6" xfId="29253"/>
    <cellStyle name="SAPBEXaggItem 14 2 2 3 2 7" xfId="29254"/>
    <cellStyle name="SAPBEXaggItem 14 2 2 3 2 8" xfId="29255"/>
    <cellStyle name="SAPBEXaggItem 14 2 2 3 2 9" xfId="29256"/>
    <cellStyle name="SAPBEXaggItem 14 2 2 3 3" xfId="2883"/>
    <cellStyle name="SAPBEXaggItem 14 2 2 3 3 2" xfId="29257"/>
    <cellStyle name="SAPBEXaggItem 14 2 2 3 3 2 2" xfId="29258"/>
    <cellStyle name="SAPBEXaggItem 14 2 2 3 3 3" xfId="29259"/>
    <cellStyle name="SAPBEXaggItem 14 2 2 3 4" xfId="2884"/>
    <cellStyle name="SAPBEXaggItem 14 2 2 3 4 2" xfId="29260"/>
    <cellStyle name="SAPBEXaggItem 14 2 2 3 4 3" xfId="29261"/>
    <cellStyle name="SAPBEXaggItem 14 2 2 3 5" xfId="29262"/>
    <cellStyle name="SAPBEXaggItem 14 2 2 3 6" xfId="29263"/>
    <cellStyle name="SAPBEXaggItem 14 2 2 4" xfId="2885"/>
    <cellStyle name="SAPBEXaggItem 14 2 2 4 10" xfId="29264"/>
    <cellStyle name="SAPBEXaggItem 14 2 2 4 11" xfId="29265"/>
    <cellStyle name="SAPBEXaggItem 14 2 2 4 2" xfId="2886"/>
    <cellStyle name="SAPBEXaggItem 14 2 2 4 2 10" xfId="29266"/>
    <cellStyle name="SAPBEXaggItem 14 2 2 4 2 2" xfId="2887"/>
    <cellStyle name="SAPBEXaggItem 14 2 2 4 2 2 2" xfId="29267"/>
    <cellStyle name="SAPBEXaggItem 14 2 2 4 2 2 2 2" xfId="29268"/>
    <cellStyle name="SAPBEXaggItem 14 2 2 4 2 2 3" xfId="29269"/>
    <cellStyle name="SAPBEXaggItem 14 2 2 4 2 3" xfId="29270"/>
    <cellStyle name="SAPBEXaggItem 14 2 2 4 2 3 2" xfId="29271"/>
    <cellStyle name="SAPBEXaggItem 14 2 2 4 2 3 2 2" xfId="29272"/>
    <cellStyle name="SAPBEXaggItem 14 2 2 4 2 3 3" xfId="29273"/>
    <cellStyle name="SAPBEXaggItem 14 2 2 4 2 4" xfId="29274"/>
    <cellStyle name="SAPBEXaggItem 14 2 2 4 2 4 2" xfId="29275"/>
    <cellStyle name="SAPBEXaggItem 14 2 2 4 2 4 3" xfId="29276"/>
    <cellStyle name="SAPBEXaggItem 14 2 2 4 2 5" xfId="29277"/>
    <cellStyle name="SAPBEXaggItem 14 2 2 4 2 5 2" xfId="29278"/>
    <cellStyle name="SAPBEXaggItem 14 2 2 4 2 5 3" xfId="29279"/>
    <cellStyle name="SAPBEXaggItem 14 2 2 4 2 6" xfId="29280"/>
    <cellStyle name="SAPBEXaggItem 14 2 2 4 2 6 2" xfId="29281"/>
    <cellStyle name="SAPBEXaggItem 14 2 2 4 2 7" xfId="29282"/>
    <cellStyle name="SAPBEXaggItem 14 2 2 4 2 8" xfId="29283"/>
    <cellStyle name="SAPBEXaggItem 14 2 2 4 2 9" xfId="29284"/>
    <cellStyle name="SAPBEXaggItem 14 2 2 4 3" xfId="2888"/>
    <cellStyle name="SAPBEXaggItem 14 2 2 4 3 2" xfId="29285"/>
    <cellStyle name="SAPBEXaggItem 14 2 2 4 3 2 2" xfId="29286"/>
    <cellStyle name="SAPBEXaggItem 14 2 2 4 3 3" xfId="29287"/>
    <cellStyle name="SAPBEXaggItem 14 2 2 4 4" xfId="29288"/>
    <cellStyle name="SAPBEXaggItem 14 2 2 4 4 2" xfId="29289"/>
    <cellStyle name="SAPBEXaggItem 14 2 2 4 4 2 2" xfId="29290"/>
    <cellStyle name="SAPBEXaggItem 14 2 2 4 4 3" xfId="29291"/>
    <cellStyle name="SAPBEXaggItem 14 2 2 4 5" xfId="29292"/>
    <cellStyle name="SAPBEXaggItem 14 2 2 4 5 2" xfId="29293"/>
    <cellStyle name="SAPBEXaggItem 14 2 2 4 5 3" xfId="29294"/>
    <cellStyle name="SAPBEXaggItem 14 2 2 4 6" xfId="29295"/>
    <cellStyle name="SAPBEXaggItem 14 2 2 4 6 2" xfId="29296"/>
    <cellStyle name="SAPBEXaggItem 14 2 2 4 6 3" xfId="29297"/>
    <cellStyle name="SAPBEXaggItem 14 2 2 4 7" xfId="29298"/>
    <cellStyle name="SAPBEXaggItem 14 2 2 4 7 2" xfId="29299"/>
    <cellStyle name="SAPBEXaggItem 14 2 2 4 8" xfId="29300"/>
    <cellStyle name="SAPBEXaggItem 14 2 2 4 9" xfId="29301"/>
    <cellStyle name="SAPBEXaggItem 14 2 2 5" xfId="2889"/>
    <cellStyle name="SAPBEXaggItem 14 2 2 5 10" xfId="29302"/>
    <cellStyle name="SAPBEXaggItem 14 2 2 5 11" xfId="29303"/>
    <cellStyle name="SAPBEXaggItem 14 2 2 5 2" xfId="2890"/>
    <cellStyle name="SAPBEXaggItem 14 2 2 5 2 10" xfId="29304"/>
    <cellStyle name="SAPBEXaggItem 14 2 2 5 2 2" xfId="2891"/>
    <cellStyle name="SAPBEXaggItem 14 2 2 5 2 2 2" xfId="29305"/>
    <cellStyle name="SAPBEXaggItem 14 2 2 5 2 2 2 2" xfId="29306"/>
    <cellStyle name="SAPBEXaggItem 14 2 2 5 2 2 3" xfId="29307"/>
    <cellStyle name="SAPBEXaggItem 14 2 2 5 2 3" xfId="2892"/>
    <cellStyle name="SAPBEXaggItem 14 2 2 5 2 3 2" xfId="29308"/>
    <cellStyle name="SAPBEXaggItem 14 2 2 5 2 3 2 2" xfId="29309"/>
    <cellStyle name="SAPBEXaggItem 14 2 2 5 2 3 3" xfId="29310"/>
    <cellStyle name="SAPBEXaggItem 14 2 2 5 2 4" xfId="29311"/>
    <cellStyle name="SAPBEXaggItem 14 2 2 5 2 4 2" xfId="29312"/>
    <cellStyle name="SAPBEXaggItem 14 2 2 5 2 4 3" xfId="29313"/>
    <cellStyle name="SAPBEXaggItem 14 2 2 5 2 5" xfId="29314"/>
    <cellStyle name="SAPBEXaggItem 14 2 2 5 2 5 2" xfId="29315"/>
    <cellStyle name="SAPBEXaggItem 14 2 2 5 2 5 3" xfId="29316"/>
    <cellStyle name="SAPBEXaggItem 14 2 2 5 2 6" xfId="29317"/>
    <cellStyle name="SAPBEXaggItem 14 2 2 5 2 6 2" xfId="29318"/>
    <cellStyle name="SAPBEXaggItem 14 2 2 5 2 6 3" xfId="29319"/>
    <cellStyle name="SAPBEXaggItem 14 2 2 5 2 7" xfId="29320"/>
    <cellStyle name="SAPBEXaggItem 14 2 2 5 2 7 2" xfId="29321"/>
    <cellStyle name="SAPBEXaggItem 14 2 2 5 2 8" xfId="29322"/>
    <cellStyle name="SAPBEXaggItem 14 2 2 5 2 9" xfId="29323"/>
    <cellStyle name="SAPBEXaggItem 14 2 2 5 3" xfId="2893"/>
    <cellStyle name="SAPBEXaggItem 14 2 2 5 3 2" xfId="29324"/>
    <cellStyle name="SAPBEXaggItem 14 2 2 5 3 2 2" xfId="29325"/>
    <cellStyle name="SAPBEXaggItem 14 2 2 5 3 3" xfId="29326"/>
    <cellStyle name="SAPBEXaggItem 14 2 2 5 4" xfId="2894"/>
    <cellStyle name="SAPBEXaggItem 14 2 2 5 4 2" xfId="29327"/>
    <cellStyle name="SAPBEXaggItem 14 2 2 5 4 2 2" xfId="29328"/>
    <cellStyle name="SAPBEXaggItem 14 2 2 5 4 3" xfId="29329"/>
    <cellStyle name="SAPBEXaggItem 14 2 2 5 5" xfId="29330"/>
    <cellStyle name="SAPBEXaggItem 14 2 2 5 5 2" xfId="29331"/>
    <cellStyle name="SAPBEXaggItem 14 2 2 5 5 3" xfId="29332"/>
    <cellStyle name="SAPBEXaggItem 14 2 2 5 6" xfId="29333"/>
    <cellStyle name="SAPBEXaggItem 14 2 2 5 6 2" xfId="29334"/>
    <cellStyle name="SAPBEXaggItem 14 2 2 5 6 3" xfId="29335"/>
    <cellStyle name="SAPBEXaggItem 14 2 2 5 7" xfId="29336"/>
    <cellStyle name="SAPBEXaggItem 14 2 2 5 7 2" xfId="29337"/>
    <cellStyle name="SAPBEXaggItem 14 2 2 5 7 3" xfId="29338"/>
    <cellStyle name="SAPBEXaggItem 14 2 2 5 8" xfId="29339"/>
    <cellStyle name="SAPBEXaggItem 14 2 2 5 8 2" xfId="29340"/>
    <cellStyle name="SAPBEXaggItem 14 2 2 5 9" xfId="29341"/>
    <cellStyle name="SAPBEXaggItem 14 2 2 6" xfId="2895"/>
    <cellStyle name="SAPBEXaggItem 14 2 2 6 2" xfId="2896"/>
    <cellStyle name="SAPBEXaggItem 14 2 2 6 2 2" xfId="2897"/>
    <cellStyle name="SAPBEXaggItem 14 2 2 6 2 2 2" xfId="29342"/>
    <cellStyle name="SAPBEXaggItem 14 2 2 6 2 2 3" xfId="29343"/>
    <cellStyle name="SAPBEXaggItem 14 2 2 6 2 3" xfId="2898"/>
    <cellStyle name="SAPBEXaggItem 14 2 2 6 2 3 2" xfId="29344"/>
    <cellStyle name="SAPBEXaggItem 14 2 2 6 2 3 3" xfId="29345"/>
    <cellStyle name="SAPBEXaggItem 14 2 2 6 2 4" xfId="29346"/>
    <cellStyle name="SAPBEXaggItem 14 2 2 6 2 5" xfId="29347"/>
    <cellStyle name="SAPBEXaggItem 14 2 2 6 3" xfId="2899"/>
    <cellStyle name="SAPBEXaggItem 14 2 2 6 3 2" xfId="29348"/>
    <cellStyle name="SAPBEXaggItem 14 2 2 6 3 3" xfId="29349"/>
    <cellStyle name="SAPBEXaggItem 14 2 2 6 4" xfId="2900"/>
    <cellStyle name="SAPBEXaggItem 14 2 2 6 4 2" xfId="29350"/>
    <cellStyle name="SAPBEXaggItem 14 2 2 6 4 3" xfId="29351"/>
    <cellStyle name="SAPBEXaggItem 14 2 2 6 5" xfId="29352"/>
    <cellStyle name="SAPBEXaggItem 14 2 2 6 5 2" xfId="29353"/>
    <cellStyle name="SAPBEXaggItem 14 2 2 6 6" xfId="29354"/>
    <cellStyle name="SAPBEXaggItem 14 2 2 6 7" xfId="29355"/>
    <cellStyle name="SAPBEXaggItem 14 2 2 7" xfId="2901"/>
    <cellStyle name="SAPBEXaggItem 14 2 2 7 2" xfId="2902"/>
    <cellStyle name="SAPBEXaggItem 14 2 2 7 2 2" xfId="2903"/>
    <cellStyle name="SAPBEXaggItem 14 2 2 7 2 2 2" xfId="29356"/>
    <cellStyle name="SAPBEXaggItem 14 2 2 7 2 2 3" xfId="29357"/>
    <cellStyle name="SAPBEXaggItem 14 2 2 7 2 3" xfId="2904"/>
    <cellStyle name="SAPBEXaggItem 14 2 2 7 2 3 2" xfId="29358"/>
    <cellStyle name="SAPBEXaggItem 14 2 2 7 2 3 3" xfId="29359"/>
    <cellStyle name="SAPBEXaggItem 14 2 2 7 2 4" xfId="29360"/>
    <cellStyle name="SAPBEXaggItem 14 2 2 7 2 5" xfId="29361"/>
    <cellStyle name="SAPBEXaggItem 14 2 2 7 3" xfId="2905"/>
    <cellStyle name="SAPBEXaggItem 14 2 2 7 3 2" xfId="29362"/>
    <cellStyle name="SAPBEXaggItem 14 2 2 7 3 3" xfId="29363"/>
    <cellStyle name="SAPBEXaggItem 14 2 2 7 4" xfId="2906"/>
    <cellStyle name="SAPBEXaggItem 14 2 2 7 4 2" xfId="29364"/>
    <cellStyle name="SAPBEXaggItem 14 2 2 7 4 3" xfId="29365"/>
    <cellStyle name="SAPBEXaggItem 14 2 2 7 5" xfId="29366"/>
    <cellStyle name="SAPBEXaggItem 14 2 2 7 6" xfId="29367"/>
    <cellStyle name="SAPBEXaggItem 14 2 2 8" xfId="2907"/>
    <cellStyle name="SAPBEXaggItem 14 2 2 8 2" xfId="2908"/>
    <cellStyle name="SAPBEXaggItem 14 2 2 8 2 2" xfId="29368"/>
    <cellStyle name="SAPBEXaggItem 14 2 2 8 2 3" xfId="29369"/>
    <cellStyle name="SAPBEXaggItem 14 2 2 8 3" xfId="2909"/>
    <cellStyle name="SAPBEXaggItem 14 2 2 8 3 2" xfId="29370"/>
    <cellStyle name="SAPBEXaggItem 14 2 2 8 3 3" xfId="29371"/>
    <cellStyle name="SAPBEXaggItem 14 2 2 8 4" xfId="29372"/>
    <cellStyle name="SAPBEXaggItem 14 2 2 8 5" xfId="29373"/>
    <cellStyle name="SAPBEXaggItem 14 2 2 9" xfId="2910"/>
    <cellStyle name="SAPBEXaggItem 14 2 2 9 2" xfId="2911"/>
    <cellStyle name="SAPBEXaggItem 14 2 2 9 2 2" xfId="29374"/>
    <cellStyle name="SAPBEXaggItem 14 2 2 9 2 3" xfId="29375"/>
    <cellStyle name="SAPBEXaggItem 14 2 2 9 3" xfId="2912"/>
    <cellStyle name="SAPBEXaggItem 14 2 2 9 3 2" xfId="29376"/>
    <cellStyle name="SAPBEXaggItem 14 2 2 9 3 3" xfId="29377"/>
    <cellStyle name="SAPBEXaggItem 14 2 2 9 4" xfId="29378"/>
    <cellStyle name="SAPBEXaggItem 14 2 2 9 5" xfId="29379"/>
    <cellStyle name="SAPBEXaggItem 14 2 3" xfId="2913"/>
    <cellStyle name="SAPBEXaggItem 14 2 3 10" xfId="2914"/>
    <cellStyle name="SAPBEXaggItem 14 2 3 10 2" xfId="2915"/>
    <cellStyle name="SAPBEXaggItem 14 2 3 10 2 2" xfId="29380"/>
    <cellStyle name="SAPBEXaggItem 14 2 3 10 2 3" xfId="29381"/>
    <cellStyle name="SAPBEXaggItem 14 2 3 10 3" xfId="2916"/>
    <cellStyle name="SAPBEXaggItem 14 2 3 10 3 2" xfId="29382"/>
    <cellStyle name="SAPBEXaggItem 14 2 3 10 3 3" xfId="29383"/>
    <cellStyle name="SAPBEXaggItem 14 2 3 10 4" xfId="29384"/>
    <cellStyle name="SAPBEXaggItem 14 2 3 10 5" xfId="29385"/>
    <cellStyle name="SAPBEXaggItem 14 2 3 11" xfId="29386"/>
    <cellStyle name="SAPBEXaggItem 14 2 3 11 2" xfId="29387"/>
    <cellStyle name="SAPBEXaggItem 14 2 3 11 3" xfId="29388"/>
    <cellStyle name="SAPBEXaggItem 14 2 3 12" xfId="29389"/>
    <cellStyle name="SAPBEXaggItem 14 2 3 2" xfId="2917"/>
    <cellStyle name="SAPBEXaggItem 14 2 3 2 2" xfId="2918"/>
    <cellStyle name="SAPBEXaggItem 14 2 3 2 2 2" xfId="2919"/>
    <cellStyle name="SAPBEXaggItem 14 2 3 2 2 2 2" xfId="29390"/>
    <cellStyle name="SAPBEXaggItem 14 2 3 2 2 2 2 2" xfId="29391"/>
    <cellStyle name="SAPBEXaggItem 14 2 3 2 2 2 2 2 2" xfId="29392"/>
    <cellStyle name="SAPBEXaggItem 14 2 3 2 2 2 2 3" xfId="29393"/>
    <cellStyle name="SAPBEXaggItem 14 2 3 2 2 2 3" xfId="29394"/>
    <cellStyle name="SAPBEXaggItem 14 2 3 2 2 2 3 2" xfId="29395"/>
    <cellStyle name="SAPBEXaggItem 14 2 3 2 2 2 3 3" xfId="29396"/>
    <cellStyle name="SAPBEXaggItem 14 2 3 2 2 2 4" xfId="29397"/>
    <cellStyle name="SAPBEXaggItem 14 2 3 2 2 2 4 2" xfId="29398"/>
    <cellStyle name="SAPBEXaggItem 14 2 3 2 2 2 4 3" xfId="29399"/>
    <cellStyle name="SAPBEXaggItem 14 2 3 2 2 2 5" xfId="29400"/>
    <cellStyle name="SAPBEXaggItem 14 2 3 2 2 2 5 2" xfId="29401"/>
    <cellStyle name="SAPBEXaggItem 14 2 3 2 2 2 6" xfId="29402"/>
    <cellStyle name="SAPBEXaggItem 14 2 3 2 2 2 7" xfId="29403"/>
    <cellStyle name="SAPBEXaggItem 14 2 3 2 2 2 8" xfId="29404"/>
    <cellStyle name="SAPBEXaggItem 14 2 3 2 2 2 9" xfId="29405"/>
    <cellStyle name="SAPBEXaggItem 14 2 3 2 2 3" xfId="29406"/>
    <cellStyle name="SAPBEXaggItem 14 2 3 2 2 3 2" xfId="29407"/>
    <cellStyle name="SAPBEXaggItem 14 2 3 2 2 3 2 2" xfId="29408"/>
    <cellStyle name="SAPBEXaggItem 14 2 3 2 2 3 3" xfId="29409"/>
    <cellStyle name="SAPBEXaggItem 14 2 3 2 2 4" xfId="29410"/>
    <cellStyle name="SAPBEXaggItem 14 2 3 2 2 4 2" xfId="29411"/>
    <cellStyle name="SAPBEXaggItem 14 2 3 2 2 4 3" xfId="29412"/>
    <cellStyle name="SAPBEXaggItem 14 2 3 2 2 5" xfId="29413"/>
    <cellStyle name="SAPBEXaggItem 14 2 3 2 2 6" xfId="29414"/>
    <cellStyle name="SAPBEXaggItem 14 2 3 2 3" xfId="2920"/>
    <cellStyle name="SAPBEXaggItem 14 2 3 2 3 2" xfId="29415"/>
    <cellStyle name="SAPBEXaggItem 14 2 3 2 3 2 2" xfId="29416"/>
    <cellStyle name="SAPBEXaggItem 14 2 3 2 3 2 2 2" xfId="29417"/>
    <cellStyle name="SAPBEXaggItem 14 2 3 2 3 2 3" xfId="29418"/>
    <cellStyle name="SAPBEXaggItem 14 2 3 2 3 3" xfId="29419"/>
    <cellStyle name="SAPBEXaggItem 14 2 3 2 3 3 2" xfId="29420"/>
    <cellStyle name="SAPBEXaggItem 14 2 3 2 3 3 3" xfId="29421"/>
    <cellStyle name="SAPBEXaggItem 14 2 3 2 3 4" xfId="29422"/>
    <cellStyle name="SAPBEXaggItem 14 2 3 2 3 4 2" xfId="29423"/>
    <cellStyle name="SAPBEXaggItem 14 2 3 2 3 4 3" xfId="29424"/>
    <cellStyle name="SAPBEXaggItem 14 2 3 2 3 5" xfId="29425"/>
    <cellStyle name="SAPBEXaggItem 14 2 3 2 3 5 2" xfId="29426"/>
    <cellStyle name="SAPBEXaggItem 14 2 3 2 3 5 3" xfId="29427"/>
    <cellStyle name="SAPBEXaggItem 14 2 3 2 3 6" xfId="29428"/>
    <cellStyle name="SAPBEXaggItem 14 2 3 2 3 6 2" xfId="29429"/>
    <cellStyle name="SAPBEXaggItem 14 2 3 2 3 7" xfId="29430"/>
    <cellStyle name="SAPBEXaggItem 14 2 3 2 3 8" xfId="29431"/>
    <cellStyle name="SAPBEXaggItem 14 2 3 2 3 9" xfId="29432"/>
    <cellStyle name="SAPBEXaggItem 14 2 3 2 4" xfId="2921"/>
    <cellStyle name="SAPBEXaggItem 14 2 3 2 4 2" xfId="29433"/>
    <cellStyle name="SAPBEXaggItem 14 2 3 2 4 2 2" xfId="29434"/>
    <cellStyle name="SAPBEXaggItem 14 2 3 2 4 3" xfId="29435"/>
    <cellStyle name="SAPBEXaggItem 14 2 3 2 5" xfId="29436"/>
    <cellStyle name="SAPBEXaggItem 14 2 3 2 5 2" xfId="29437"/>
    <cellStyle name="SAPBEXaggItem 14 2 3 2 5 3" xfId="29438"/>
    <cellStyle name="SAPBEXaggItem 14 2 3 2 6" xfId="29439"/>
    <cellStyle name="SAPBEXaggItem 14 2 3 3" xfId="2922"/>
    <cellStyle name="SAPBEXaggItem 14 2 3 3 2" xfId="2923"/>
    <cellStyle name="SAPBEXaggItem 14 2 3 3 2 2" xfId="29440"/>
    <cellStyle name="SAPBEXaggItem 14 2 3 3 2 2 2" xfId="29441"/>
    <cellStyle name="SAPBEXaggItem 14 2 3 3 2 2 2 2" xfId="29442"/>
    <cellStyle name="SAPBEXaggItem 14 2 3 3 2 2 3" xfId="29443"/>
    <cellStyle name="SAPBEXaggItem 14 2 3 3 2 3" xfId="29444"/>
    <cellStyle name="SAPBEXaggItem 14 2 3 3 2 3 2" xfId="29445"/>
    <cellStyle name="SAPBEXaggItem 14 2 3 3 2 3 2 2" xfId="29446"/>
    <cellStyle name="SAPBEXaggItem 14 2 3 3 2 3 3" xfId="29447"/>
    <cellStyle name="SAPBEXaggItem 14 2 3 3 2 4" xfId="29448"/>
    <cellStyle name="SAPBEXaggItem 14 2 3 3 2 4 2" xfId="29449"/>
    <cellStyle name="SAPBEXaggItem 14 2 3 3 2 4 3" xfId="29450"/>
    <cellStyle name="SAPBEXaggItem 14 2 3 3 2 5" xfId="29451"/>
    <cellStyle name="SAPBEXaggItem 14 2 3 3 2 5 2" xfId="29452"/>
    <cellStyle name="SAPBEXaggItem 14 2 3 3 2 6" xfId="29453"/>
    <cellStyle name="SAPBEXaggItem 14 2 3 3 2 7" xfId="29454"/>
    <cellStyle name="SAPBEXaggItem 14 2 3 3 2 8" xfId="29455"/>
    <cellStyle name="SAPBEXaggItem 14 2 3 3 2 9" xfId="29456"/>
    <cellStyle name="SAPBEXaggItem 14 2 3 3 3" xfId="2924"/>
    <cellStyle name="SAPBEXaggItem 14 2 3 3 3 2" xfId="29457"/>
    <cellStyle name="SAPBEXaggItem 14 2 3 3 3 2 2" xfId="29458"/>
    <cellStyle name="SAPBEXaggItem 14 2 3 3 3 3" xfId="29459"/>
    <cellStyle name="SAPBEXaggItem 14 2 3 3 4" xfId="2925"/>
    <cellStyle name="SAPBEXaggItem 14 2 3 3 4 2" xfId="29460"/>
    <cellStyle name="SAPBEXaggItem 14 2 3 3 4 3" xfId="29461"/>
    <cellStyle name="SAPBEXaggItem 14 2 3 3 5" xfId="29462"/>
    <cellStyle name="SAPBEXaggItem 14 2 3 3 6" xfId="29463"/>
    <cellStyle name="SAPBEXaggItem 14 2 3 4" xfId="2926"/>
    <cellStyle name="SAPBEXaggItem 14 2 3 4 10" xfId="29464"/>
    <cellStyle name="SAPBEXaggItem 14 2 3 4 11" xfId="29465"/>
    <cellStyle name="SAPBEXaggItem 14 2 3 4 2" xfId="2927"/>
    <cellStyle name="SAPBEXaggItem 14 2 3 4 2 10" xfId="29466"/>
    <cellStyle name="SAPBEXaggItem 14 2 3 4 2 2" xfId="2928"/>
    <cellStyle name="SAPBEXaggItem 14 2 3 4 2 2 2" xfId="29467"/>
    <cellStyle name="SAPBEXaggItem 14 2 3 4 2 2 2 2" xfId="29468"/>
    <cellStyle name="SAPBEXaggItem 14 2 3 4 2 2 3" xfId="29469"/>
    <cellStyle name="SAPBEXaggItem 14 2 3 4 2 3" xfId="29470"/>
    <cellStyle name="SAPBEXaggItem 14 2 3 4 2 3 2" xfId="29471"/>
    <cellStyle name="SAPBEXaggItem 14 2 3 4 2 3 2 2" xfId="29472"/>
    <cellStyle name="SAPBEXaggItem 14 2 3 4 2 3 3" xfId="29473"/>
    <cellStyle name="SAPBEXaggItem 14 2 3 4 2 4" xfId="29474"/>
    <cellStyle name="SAPBEXaggItem 14 2 3 4 2 4 2" xfId="29475"/>
    <cellStyle name="SAPBEXaggItem 14 2 3 4 2 4 3" xfId="29476"/>
    <cellStyle name="SAPBEXaggItem 14 2 3 4 2 5" xfId="29477"/>
    <cellStyle name="SAPBEXaggItem 14 2 3 4 2 5 2" xfId="29478"/>
    <cellStyle name="SAPBEXaggItem 14 2 3 4 2 5 3" xfId="29479"/>
    <cellStyle name="SAPBEXaggItem 14 2 3 4 2 6" xfId="29480"/>
    <cellStyle name="SAPBEXaggItem 14 2 3 4 2 6 2" xfId="29481"/>
    <cellStyle name="SAPBEXaggItem 14 2 3 4 2 7" xfId="29482"/>
    <cellStyle name="SAPBEXaggItem 14 2 3 4 2 8" xfId="29483"/>
    <cellStyle name="SAPBEXaggItem 14 2 3 4 2 9" xfId="29484"/>
    <cellStyle name="SAPBEXaggItem 14 2 3 4 3" xfId="2929"/>
    <cellStyle name="SAPBEXaggItem 14 2 3 4 3 2" xfId="29485"/>
    <cellStyle name="SAPBEXaggItem 14 2 3 4 3 2 2" xfId="29486"/>
    <cellStyle name="SAPBEXaggItem 14 2 3 4 3 3" xfId="29487"/>
    <cellStyle name="SAPBEXaggItem 14 2 3 4 4" xfId="29488"/>
    <cellStyle name="SAPBEXaggItem 14 2 3 4 4 2" xfId="29489"/>
    <cellStyle name="SAPBEXaggItem 14 2 3 4 4 2 2" xfId="29490"/>
    <cellStyle name="SAPBEXaggItem 14 2 3 4 4 3" xfId="29491"/>
    <cellStyle name="SAPBEXaggItem 14 2 3 4 5" xfId="29492"/>
    <cellStyle name="SAPBEXaggItem 14 2 3 4 5 2" xfId="29493"/>
    <cellStyle name="SAPBEXaggItem 14 2 3 4 5 3" xfId="29494"/>
    <cellStyle name="SAPBEXaggItem 14 2 3 4 6" xfId="29495"/>
    <cellStyle name="SAPBEXaggItem 14 2 3 4 6 2" xfId="29496"/>
    <cellStyle name="SAPBEXaggItem 14 2 3 4 6 3" xfId="29497"/>
    <cellStyle name="SAPBEXaggItem 14 2 3 4 7" xfId="29498"/>
    <cellStyle name="SAPBEXaggItem 14 2 3 4 7 2" xfId="29499"/>
    <cellStyle name="SAPBEXaggItem 14 2 3 4 8" xfId="29500"/>
    <cellStyle name="SAPBEXaggItem 14 2 3 4 9" xfId="29501"/>
    <cellStyle name="SAPBEXaggItem 14 2 3 5" xfId="2930"/>
    <cellStyle name="SAPBEXaggItem 14 2 3 5 10" xfId="29502"/>
    <cellStyle name="SAPBEXaggItem 14 2 3 5 11" xfId="29503"/>
    <cellStyle name="SAPBEXaggItem 14 2 3 5 2" xfId="2931"/>
    <cellStyle name="SAPBEXaggItem 14 2 3 5 2 10" xfId="29504"/>
    <cellStyle name="SAPBEXaggItem 14 2 3 5 2 2" xfId="2932"/>
    <cellStyle name="SAPBEXaggItem 14 2 3 5 2 2 2" xfId="29505"/>
    <cellStyle name="SAPBEXaggItem 14 2 3 5 2 2 2 2" xfId="29506"/>
    <cellStyle name="SAPBEXaggItem 14 2 3 5 2 2 3" xfId="29507"/>
    <cellStyle name="SAPBEXaggItem 14 2 3 5 2 3" xfId="2933"/>
    <cellStyle name="SAPBEXaggItem 14 2 3 5 2 3 2" xfId="29508"/>
    <cellStyle name="SAPBEXaggItem 14 2 3 5 2 3 2 2" xfId="29509"/>
    <cellStyle name="SAPBEXaggItem 14 2 3 5 2 3 3" xfId="29510"/>
    <cellStyle name="SAPBEXaggItem 14 2 3 5 2 4" xfId="29511"/>
    <cellStyle name="SAPBEXaggItem 14 2 3 5 2 4 2" xfId="29512"/>
    <cellStyle name="SAPBEXaggItem 14 2 3 5 2 4 3" xfId="29513"/>
    <cellStyle name="SAPBEXaggItem 14 2 3 5 2 5" xfId="29514"/>
    <cellStyle name="SAPBEXaggItem 14 2 3 5 2 5 2" xfId="29515"/>
    <cellStyle name="SAPBEXaggItem 14 2 3 5 2 5 3" xfId="29516"/>
    <cellStyle name="SAPBEXaggItem 14 2 3 5 2 6" xfId="29517"/>
    <cellStyle name="SAPBEXaggItem 14 2 3 5 2 6 2" xfId="29518"/>
    <cellStyle name="SAPBEXaggItem 14 2 3 5 2 6 3" xfId="29519"/>
    <cellStyle name="SAPBEXaggItem 14 2 3 5 2 7" xfId="29520"/>
    <cellStyle name="SAPBEXaggItem 14 2 3 5 2 7 2" xfId="29521"/>
    <cellStyle name="SAPBEXaggItem 14 2 3 5 2 8" xfId="29522"/>
    <cellStyle name="SAPBEXaggItem 14 2 3 5 2 9" xfId="29523"/>
    <cellStyle name="SAPBEXaggItem 14 2 3 5 3" xfId="2934"/>
    <cellStyle name="SAPBEXaggItem 14 2 3 5 3 2" xfId="29524"/>
    <cellStyle name="SAPBEXaggItem 14 2 3 5 3 2 2" xfId="29525"/>
    <cellStyle name="SAPBEXaggItem 14 2 3 5 3 3" xfId="29526"/>
    <cellStyle name="SAPBEXaggItem 14 2 3 5 4" xfId="2935"/>
    <cellStyle name="SAPBEXaggItem 14 2 3 5 4 2" xfId="29527"/>
    <cellStyle name="SAPBEXaggItem 14 2 3 5 4 2 2" xfId="29528"/>
    <cellStyle name="SAPBEXaggItem 14 2 3 5 4 3" xfId="29529"/>
    <cellStyle name="SAPBEXaggItem 14 2 3 5 5" xfId="29530"/>
    <cellStyle name="SAPBEXaggItem 14 2 3 5 5 2" xfId="29531"/>
    <cellStyle name="SAPBEXaggItem 14 2 3 5 5 3" xfId="29532"/>
    <cellStyle name="SAPBEXaggItem 14 2 3 5 6" xfId="29533"/>
    <cellStyle name="SAPBEXaggItem 14 2 3 5 6 2" xfId="29534"/>
    <cellStyle name="SAPBEXaggItem 14 2 3 5 6 3" xfId="29535"/>
    <cellStyle name="SAPBEXaggItem 14 2 3 5 7" xfId="29536"/>
    <cellStyle name="SAPBEXaggItem 14 2 3 5 7 2" xfId="29537"/>
    <cellStyle name="SAPBEXaggItem 14 2 3 5 7 3" xfId="29538"/>
    <cellStyle name="SAPBEXaggItem 14 2 3 5 8" xfId="29539"/>
    <cellStyle name="SAPBEXaggItem 14 2 3 5 8 2" xfId="29540"/>
    <cellStyle name="SAPBEXaggItem 14 2 3 5 9" xfId="29541"/>
    <cellStyle name="SAPBEXaggItem 14 2 3 6" xfId="2936"/>
    <cellStyle name="SAPBEXaggItem 14 2 3 6 2" xfId="2937"/>
    <cellStyle name="SAPBEXaggItem 14 2 3 6 2 2" xfId="2938"/>
    <cellStyle name="SAPBEXaggItem 14 2 3 6 2 2 2" xfId="29542"/>
    <cellStyle name="SAPBEXaggItem 14 2 3 6 2 2 3" xfId="29543"/>
    <cellStyle name="SAPBEXaggItem 14 2 3 6 2 3" xfId="2939"/>
    <cellStyle name="SAPBEXaggItem 14 2 3 6 2 3 2" xfId="29544"/>
    <cellStyle name="SAPBEXaggItem 14 2 3 6 2 3 3" xfId="29545"/>
    <cellStyle name="SAPBEXaggItem 14 2 3 6 2 4" xfId="29546"/>
    <cellStyle name="SAPBEXaggItem 14 2 3 6 2 5" xfId="29547"/>
    <cellStyle name="SAPBEXaggItem 14 2 3 6 3" xfId="2940"/>
    <cellStyle name="SAPBEXaggItem 14 2 3 6 3 2" xfId="29548"/>
    <cellStyle name="SAPBEXaggItem 14 2 3 6 3 3" xfId="29549"/>
    <cellStyle name="SAPBEXaggItem 14 2 3 6 4" xfId="2941"/>
    <cellStyle name="SAPBEXaggItem 14 2 3 6 4 2" xfId="29550"/>
    <cellStyle name="SAPBEXaggItem 14 2 3 6 4 3" xfId="29551"/>
    <cellStyle name="SAPBEXaggItem 14 2 3 6 5" xfId="29552"/>
    <cellStyle name="SAPBEXaggItem 14 2 3 6 5 2" xfId="29553"/>
    <cellStyle name="SAPBEXaggItem 14 2 3 6 6" xfId="29554"/>
    <cellStyle name="SAPBEXaggItem 14 2 3 6 7" xfId="29555"/>
    <cellStyle name="SAPBEXaggItem 14 2 3 7" xfId="2942"/>
    <cellStyle name="SAPBEXaggItem 14 2 3 7 2" xfId="2943"/>
    <cellStyle name="SAPBEXaggItem 14 2 3 7 2 2" xfId="2944"/>
    <cellStyle name="SAPBEXaggItem 14 2 3 7 2 2 2" xfId="29556"/>
    <cellStyle name="SAPBEXaggItem 14 2 3 7 2 2 3" xfId="29557"/>
    <cellStyle name="SAPBEXaggItem 14 2 3 7 2 3" xfId="2945"/>
    <cellStyle name="SAPBEXaggItem 14 2 3 7 2 3 2" xfId="29558"/>
    <cellStyle name="SAPBEXaggItem 14 2 3 7 2 3 3" xfId="29559"/>
    <cellStyle name="SAPBEXaggItem 14 2 3 7 2 4" xfId="29560"/>
    <cellStyle name="SAPBEXaggItem 14 2 3 7 2 5" xfId="29561"/>
    <cellStyle name="SAPBEXaggItem 14 2 3 7 3" xfId="2946"/>
    <cellStyle name="SAPBEXaggItem 14 2 3 7 3 2" xfId="29562"/>
    <cellStyle name="SAPBEXaggItem 14 2 3 7 3 3" xfId="29563"/>
    <cellStyle name="SAPBEXaggItem 14 2 3 7 4" xfId="2947"/>
    <cellStyle name="SAPBEXaggItem 14 2 3 7 4 2" xfId="29564"/>
    <cellStyle name="SAPBEXaggItem 14 2 3 7 4 3" xfId="29565"/>
    <cellStyle name="SAPBEXaggItem 14 2 3 7 5" xfId="29566"/>
    <cellStyle name="SAPBEXaggItem 14 2 3 7 6" xfId="29567"/>
    <cellStyle name="SAPBEXaggItem 14 2 3 8" xfId="2948"/>
    <cellStyle name="SAPBEXaggItem 14 2 3 8 2" xfId="2949"/>
    <cellStyle name="SAPBEXaggItem 14 2 3 8 2 2" xfId="29568"/>
    <cellStyle name="SAPBEXaggItem 14 2 3 8 2 3" xfId="29569"/>
    <cellStyle name="SAPBEXaggItem 14 2 3 8 3" xfId="2950"/>
    <cellStyle name="SAPBEXaggItem 14 2 3 8 3 2" xfId="29570"/>
    <cellStyle name="SAPBEXaggItem 14 2 3 8 3 3" xfId="29571"/>
    <cellStyle name="SAPBEXaggItem 14 2 3 8 4" xfId="29572"/>
    <cellStyle name="SAPBEXaggItem 14 2 3 8 5" xfId="29573"/>
    <cellStyle name="SAPBEXaggItem 14 2 3 9" xfId="2951"/>
    <cellStyle name="SAPBEXaggItem 14 2 3 9 2" xfId="2952"/>
    <cellStyle name="SAPBEXaggItem 14 2 3 9 2 2" xfId="29574"/>
    <cellStyle name="SAPBEXaggItem 14 2 3 9 2 3" xfId="29575"/>
    <cellStyle name="SAPBEXaggItem 14 2 3 9 3" xfId="2953"/>
    <cellStyle name="SAPBEXaggItem 14 2 3 9 3 2" xfId="29576"/>
    <cellStyle name="SAPBEXaggItem 14 2 3 9 3 3" xfId="29577"/>
    <cellStyle name="SAPBEXaggItem 14 2 3 9 4" xfId="29578"/>
    <cellStyle name="SAPBEXaggItem 14 2 3 9 5" xfId="29579"/>
    <cellStyle name="SAPBEXaggItem 14 2 4" xfId="2954"/>
    <cellStyle name="SAPBEXaggItem 14 2 4 2" xfId="2955"/>
    <cellStyle name="SAPBEXaggItem 14 2 4 2 2" xfId="2956"/>
    <cellStyle name="SAPBEXaggItem 14 2 4 2 2 2" xfId="29580"/>
    <cellStyle name="SAPBEXaggItem 14 2 4 2 2 2 2" xfId="29581"/>
    <cellStyle name="SAPBEXaggItem 14 2 4 2 2 2 2 2" xfId="29582"/>
    <cellStyle name="SAPBEXaggItem 14 2 4 2 2 2 3" xfId="29583"/>
    <cellStyle name="SAPBEXaggItem 14 2 4 2 2 3" xfId="29584"/>
    <cellStyle name="SAPBEXaggItem 14 2 4 2 2 3 2" xfId="29585"/>
    <cellStyle name="SAPBEXaggItem 14 2 4 2 2 3 3" xfId="29586"/>
    <cellStyle name="SAPBEXaggItem 14 2 4 2 2 4" xfId="29587"/>
    <cellStyle name="SAPBEXaggItem 14 2 4 2 2 4 2" xfId="29588"/>
    <cellStyle name="SAPBEXaggItem 14 2 4 2 2 4 3" xfId="29589"/>
    <cellStyle name="SAPBEXaggItem 14 2 4 2 2 5" xfId="29590"/>
    <cellStyle name="SAPBEXaggItem 14 2 4 2 2 5 2" xfId="29591"/>
    <cellStyle name="SAPBEXaggItem 14 2 4 2 2 6" xfId="29592"/>
    <cellStyle name="SAPBEXaggItem 14 2 4 2 2 7" xfId="29593"/>
    <cellStyle name="SAPBEXaggItem 14 2 4 2 2 8" xfId="29594"/>
    <cellStyle name="SAPBEXaggItem 14 2 4 2 2 9" xfId="29595"/>
    <cellStyle name="SAPBEXaggItem 14 2 4 2 3" xfId="29596"/>
    <cellStyle name="SAPBEXaggItem 14 2 4 2 3 2" xfId="29597"/>
    <cellStyle name="SAPBEXaggItem 14 2 4 2 3 2 2" xfId="29598"/>
    <cellStyle name="SAPBEXaggItem 14 2 4 2 3 3" xfId="29599"/>
    <cellStyle name="SAPBEXaggItem 14 2 4 2 4" xfId="29600"/>
    <cellStyle name="SAPBEXaggItem 14 2 4 2 4 2" xfId="29601"/>
    <cellStyle name="SAPBEXaggItem 14 2 4 2 4 3" xfId="29602"/>
    <cellStyle name="SAPBEXaggItem 14 2 4 2 5" xfId="29603"/>
    <cellStyle name="SAPBEXaggItem 14 2 4 2 6" xfId="29604"/>
    <cellStyle name="SAPBEXaggItem 14 2 4 3" xfId="2957"/>
    <cellStyle name="SAPBEXaggItem 14 2 4 3 2" xfId="29605"/>
    <cellStyle name="SAPBEXaggItem 14 2 4 3 2 2" xfId="29606"/>
    <cellStyle name="SAPBEXaggItem 14 2 4 3 2 2 2" xfId="29607"/>
    <cellStyle name="SAPBEXaggItem 14 2 4 3 2 3" xfId="29608"/>
    <cellStyle name="SAPBEXaggItem 14 2 4 3 3" xfId="29609"/>
    <cellStyle name="SAPBEXaggItem 14 2 4 3 3 2" xfId="29610"/>
    <cellStyle name="SAPBEXaggItem 14 2 4 3 3 3" xfId="29611"/>
    <cellStyle name="SAPBEXaggItem 14 2 4 3 4" xfId="29612"/>
    <cellStyle name="SAPBEXaggItem 14 2 4 3 4 2" xfId="29613"/>
    <cellStyle name="SAPBEXaggItem 14 2 4 3 4 3" xfId="29614"/>
    <cellStyle name="SAPBEXaggItem 14 2 4 3 5" xfId="29615"/>
    <cellStyle name="SAPBEXaggItem 14 2 4 3 5 2" xfId="29616"/>
    <cellStyle name="SAPBEXaggItem 14 2 4 3 5 3" xfId="29617"/>
    <cellStyle name="SAPBEXaggItem 14 2 4 3 6" xfId="29618"/>
    <cellStyle name="SAPBEXaggItem 14 2 4 3 6 2" xfId="29619"/>
    <cellStyle name="SAPBEXaggItem 14 2 4 3 7" xfId="29620"/>
    <cellStyle name="SAPBEXaggItem 14 2 4 3 8" xfId="29621"/>
    <cellStyle name="SAPBEXaggItem 14 2 4 3 9" xfId="29622"/>
    <cellStyle name="SAPBEXaggItem 14 2 4 4" xfId="2958"/>
    <cellStyle name="SAPBEXaggItem 14 2 4 4 2" xfId="29623"/>
    <cellStyle name="SAPBEXaggItem 14 2 4 4 2 2" xfId="29624"/>
    <cellStyle name="SAPBEXaggItem 14 2 4 4 3" xfId="29625"/>
    <cellStyle name="SAPBEXaggItem 14 2 4 5" xfId="29626"/>
    <cellStyle name="SAPBEXaggItem 14 2 4 5 2" xfId="29627"/>
    <cellStyle name="SAPBEXaggItem 14 2 4 5 3" xfId="29628"/>
    <cellStyle name="SAPBEXaggItem 14 2 4 6" xfId="29629"/>
    <cellStyle name="SAPBEXaggItem 14 2 5" xfId="2959"/>
    <cellStyle name="SAPBEXaggItem 14 2 5 2" xfId="2960"/>
    <cellStyle name="SAPBEXaggItem 14 2 5 2 2" xfId="29630"/>
    <cellStyle name="SAPBEXaggItem 14 2 5 2 2 2" xfId="29631"/>
    <cellStyle name="SAPBEXaggItem 14 2 5 2 2 2 2" xfId="29632"/>
    <cellStyle name="SAPBEXaggItem 14 2 5 2 2 3" xfId="29633"/>
    <cellStyle name="SAPBEXaggItem 14 2 5 2 3" xfId="29634"/>
    <cellStyle name="SAPBEXaggItem 14 2 5 2 3 2" xfId="29635"/>
    <cellStyle name="SAPBEXaggItem 14 2 5 2 3 2 2" xfId="29636"/>
    <cellStyle name="SAPBEXaggItem 14 2 5 2 3 3" xfId="29637"/>
    <cellStyle name="SAPBEXaggItem 14 2 5 2 4" xfId="29638"/>
    <cellStyle name="SAPBEXaggItem 14 2 5 2 4 2" xfId="29639"/>
    <cellStyle name="SAPBEXaggItem 14 2 5 2 4 3" xfId="29640"/>
    <cellStyle name="SAPBEXaggItem 14 2 5 2 5" xfId="29641"/>
    <cellStyle name="SAPBEXaggItem 14 2 5 2 5 2" xfId="29642"/>
    <cellStyle name="SAPBEXaggItem 14 2 5 2 6" xfId="29643"/>
    <cellStyle name="SAPBEXaggItem 14 2 5 2 7" xfId="29644"/>
    <cellStyle name="SAPBEXaggItem 14 2 5 2 8" xfId="29645"/>
    <cellStyle name="SAPBEXaggItem 14 2 5 2 9" xfId="29646"/>
    <cellStyle name="SAPBEXaggItem 14 2 5 3" xfId="2961"/>
    <cellStyle name="SAPBEXaggItem 14 2 5 3 2" xfId="29647"/>
    <cellStyle name="SAPBEXaggItem 14 2 5 3 2 2" xfId="29648"/>
    <cellStyle name="SAPBEXaggItem 14 2 5 3 3" xfId="29649"/>
    <cellStyle name="SAPBEXaggItem 14 2 5 4" xfId="2962"/>
    <cellStyle name="SAPBEXaggItem 14 2 5 4 2" xfId="29650"/>
    <cellStyle name="SAPBEXaggItem 14 2 5 4 3" xfId="29651"/>
    <cellStyle name="SAPBEXaggItem 14 2 5 5" xfId="29652"/>
    <cellStyle name="SAPBEXaggItem 14 2 5 6" xfId="29653"/>
    <cellStyle name="SAPBEXaggItem 14 2 6" xfId="2963"/>
    <cellStyle name="SAPBEXaggItem 14 2 6 10" xfId="29654"/>
    <cellStyle name="SAPBEXaggItem 14 2 6 11" xfId="29655"/>
    <cellStyle name="SAPBEXaggItem 14 2 6 2" xfId="2964"/>
    <cellStyle name="SAPBEXaggItem 14 2 6 2 10" xfId="29656"/>
    <cellStyle name="SAPBEXaggItem 14 2 6 2 2" xfId="2965"/>
    <cellStyle name="SAPBEXaggItem 14 2 6 2 2 2" xfId="29657"/>
    <cellStyle name="SAPBEXaggItem 14 2 6 2 2 2 2" xfId="29658"/>
    <cellStyle name="SAPBEXaggItem 14 2 6 2 2 3" xfId="29659"/>
    <cellStyle name="SAPBEXaggItem 14 2 6 2 3" xfId="29660"/>
    <cellStyle name="SAPBEXaggItem 14 2 6 2 3 2" xfId="29661"/>
    <cellStyle name="SAPBEXaggItem 14 2 6 2 3 2 2" xfId="29662"/>
    <cellStyle name="SAPBEXaggItem 14 2 6 2 3 3" xfId="29663"/>
    <cellStyle name="SAPBEXaggItem 14 2 6 2 4" xfId="29664"/>
    <cellStyle name="SAPBEXaggItem 14 2 6 2 4 2" xfId="29665"/>
    <cellStyle name="SAPBEXaggItem 14 2 6 2 4 3" xfId="29666"/>
    <cellStyle name="SAPBEXaggItem 14 2 6 2 5" xfId="29667"/>
    <cellStyle name="SAPBEXaggItem 14 2 6 2 5 2" xfId="29668"/>
    <cellStyle name="SAPBEXaggItem 14 2 6 2 5 3" xfId="29669"/>
    <cellStyle name="SAPBEXaggItem 14 2 6 2 6" xfId="29670"/>
    <cellStyle name="SAPBEXaggItem 14 2 6 2 6 2" xfId="29671"/>
    <cellStyle name="SAPBEXaggItem 14 2 6 2 7" xfId="29672"/>
    <cellStyle name="SAPBEXaggItem 14 2 6 2 8" xfId="29673"/>
    <cellStyle name="SAPBEXaggItem 14 2 6 2 9" xfId="29674"/>
    <cellStyle name="SAPBEXaggItem 14 2 6 3" xfId="2966"/>
    <cellStyle name="SAPBEXaggItem 14 2 6 3 2" xfId="29675"/>
    <cellStyle name="SAPBEXaggItem 14 2 6 3 2 2" xfId="29676"/>
    <cellStyle name="SAPBEXaggItem 14 2 6 3 3" xfId="29677"/>
    <cellStyle name="SAPBEXaggItem 14 2 6 4" xfId="29678"/>
    <cellStyle name="SAPBEXaggItem 14 2 6 4 2" xfId="29679"/>
    <cellStyle name="SAPBEXaggItem 14 2 6 4 2 2" xfId="29680"/>
    <cellStyle name="SAPBEXaggItem 14 2 6 4 3" xfId="29681"/>
    <cellStyle name="SAPBEXaggItem 14 2 6 5" xfId="29682"/>
    <cellStyle name="SAPBEXaggItem 14 2 6 5 2" xfId="29683"/>
    <cellStyle name="SAPBEXaggItem 14 2 6 5 3" xfId="29684"/>
    <cellStyle name="SAPBEXaggItem 14 2 6 6" xfId="29685"/>
    <cellStyle name="SAPBEXaggItem 14 2 6 6 2" xfId="29686"/>
    <cellStyle name="SAPBEXaggItem 14 2 6 6 3" xfId="29687"/>
    <cellStyle name="SAPBEXaggItem 14 2 6 7" xfId="29688"/>
    <cellStyle name="SAPBEXaggItem 14 2 6 7 2" xfId="29689"/>
    <cellStyle name="SAPBEXaggItem 14 2 6 8" xfId="29690"/>
    <cellStyle name="SAPBEXaggItem 14 2 6 9" xfId="29691"/>
    <cellStyle name="SAPBEXaggItem 14 2 7" xfId="2967"/>
    <cellStyle name="SAPBEXaggItem 14 2 7 10" xfId="29692"/>
    <cellStyle name="SAPBEXaggItem 14 2 7 11" xfId="29693"/>
    <cellStyle name="SAPBEXaggItem 14 2 7 2" xfId="2968"/>
    <cellStyle name="SAPBEXaggItem 14 2 7 2 10" xfId="29694"/>
    <cellStyle name="SAPBEXaggItem 14 2 7 2 2" xfId="2969"/>
    <cellStyle name="SAPBEXaggItem 14 2 7 2 2 2" xfId="29695"/>
    <cellStyle name="SAPBEXaggItem 14 2 7 2 2 2 2" xfId="29696"/>
    <cellStyle name="SAPBEXaggItem 14 2 7 2 2 3" xfId="29697"/>
    <cellStyle name="SAPBEXaggItem 14 2 7 2 3" xfId="2970"/>
    <cellStyle name="SAPBEXaggItem 14 2 7 2 3 2" xfId="29698"/>
    <cellStyle name="SAPBEXaggItem 14 2 7 2 3 2 2" xfId="29699"/>
    <cellStyle name="SAPBEXaggItem 14 2 7 2 3 3" xfId="29700"/>
    <cellStyle name="SAPBEXaggItem 14 2 7 2 4" xfId="29701"/>
    <cellStyle name="SAPBEXaggItem 14 2 7 2 4 2" xfId="29702"/>
    <cellStyle name="SAPBEXaggItem 14 2 7 2 4 3" xfId="29703"/>
    <cellStyle name="SAPBEXaggItem 14 2 7 2 5" xfId="29704"/>
    <cellStyle name="SAPBEXaggItem 14 2 7 2 5 2" xfId="29705"/>
    <cellStyle name="SAPBEXaggItem 14 2 7 2 5 3" xfId="29706"/>
    <cellStyle name="SAPBEXaggItem 14 2 7 2 6" xfId="29707"/>
    <cellStyle name="SAPBEXaggItem 14 2 7 2 6 2" xfId="29708"/>
    <cellStyle name="SAPBEXaggItem 14 2 7 2 6 3" xfId="29709"/>
    <cellStyle name="SAPBEXaggItem 14 2 7 2 7" xfId="29710"/>
    <cellStyle name="SAPBEXaggItem 14 2 7 2 7 2" xfId="29711"/>
    <cellStyle name="SAPBEXaggItem 14 2 7 2 8" xfId="29712"/>
    <cellStyle name="SAPBEXaggItem 14 2 7 2 9" xfId="29713"/>
    <cellStyle name="SAPBEXaggItem 14 2 7 3" xfId="2971"/>
    <cellStyle name="SAPBEXaggItem 14 2 7 3 2" xfId="29714"/>
    <cellStyle name="SAPBEXaggItem 14 2 7 3 2 2" xfId="29715"/>
    <cellStyle name="SAPBEXaggItem 14 2 7 3 3" xfId="29716"/>
    <cellStyle name="SAPBEXaggItem 14 2 7 4" xfId="2972"/>
    <cellStyle name="SAPBEXaggItem 14 2 7 4 2" xfId="29717"/>
    <cellStyle name="SAPBEXaggItem 14 2 7 4 2 2" xfId="29718"/>
    <cellStyle name="SAPBEXaggItem 14 2 7 4 3" xfId="29719"/>
    <cellStyle name="SAPBEXaggItem 14 2 7 5" xfId="29720"/>
    <cellStyle name="SAPBEXaggItem 14 2 7 5 2" xfId="29721"/>
    <cellStyle name="SAPBEXaggItem 14 2 7 5 3" xfId="29722"/>
    <cellStyle name="SAPBEXaggItem 14 2 7 6" xfId="29723"/>
    <cellStyle name="SAPBEXaggItem 14 2 7 6 2" xfId="29724"/>
    <cellStyle name="SAPBEXaggItem 14 2 7 6 3" xfId="29725"/>
    <cellStyle name="SAPBEXaggItem 14 2 7 7" xfId="29726"/>
    <cellStyle name="SAPBEXaggItem 14 2 7 7 2" xfId="29727"/>
    <cellStyle name="SAPBEXaggItem 14 2 7 7 3" xfId="29728"/>
    <cellStyle name="SAPBEXaggItem 14 2 7 8" xfId="29729"/>
    <cellStyle name="SAPBEXaggItem 14 2 7 8 2" xfId="29730"/>
    <cellStyle name="SAPBEXaggItem 14 2 7 9" xfId="29731"/>
    <cellStyle name="SAPBEXaggItem 14 2 8" xfId="2973"/>
    <cellStyle name="SAPBEXaggItem 14 2 8 2" xfId="2974"/>
    <cellStyle name="SAPBEXaggItem 14 2 8 2 2" xfId="2975"/>
    <cellStyle name="SAPBEXaggItem 14 2 8 2 2 2" xfId="29732"/>
    <cellStyle name="SAPBEXaggItem 14 2 8 2 2 3" xfId="29733"/>
    <cellStyle name="SAPBEXaggItem 14 2 8 2 3" xfId="2976"/>
    <cellStyle name="SAPBEXaggItem 14 2 8 2 3 2" xfId="29734"/>
    <cellStyle name="SAPBEXaggItem 14 2 8 2 3 3" xfId="29735"/>
    <cellStyle name="SAPBEXaggItem 14 2 8 2 4" xfId="29736"/>
    <cellStyle name="SAPBEXaggItem 14 2 8 2 5" xfId="29737"/>
    <cellStyle name="SAPBEXaggItem 14 2 8 3" xfId="2977"/>
    <cellStyle name="SAPBEXaggItem 14 2 8 3 2" xfId="29738"/>
    <cellStyle name="SAPBEXaggItem 14 2 8 3 3" xfId="29739"/>
    <cellStyle name="SAPBEXaggItem 14 2 8 4" xfId="2978"/>
    <cellStyle name="SAPBEXaggItem 14 2 8 4 2" xfId="29740"/>
    <cellStyle name="SAPBEXaggItem 14 2 8 4 3" xfId="29741"/>
    <cellStyle name="SAPBEXaggItem 14 2 8 5" xfId="29742"/>
    <cellStyle name="SAPBEXaggItem 14 2 8 5 2" xfId="29743"/>
    <cellStyle name="SAPBEXaggItem 14 2 8 6" xfId="29744"/>
    <cellStyle name="SAPBEXaggItem 14 2 8 7" xfId="29745"/>
    <cellStyle name="SAPBEXaggItem 14 2 9" xfId="2979"/>
    <cellStyle name="SAPBEXaggItem 14 2 9 2" xfId="2980"/>
    <cellStyle name="SAPBEXaggItem 14 2 9 2 2" xfId="2981"/>
    <cellStyle name="SAPBEXaggItem 14 2 9 2 2 2" xfId="29746"/>
    <cellStyle name="SAPBEXaggItem 14 2 9 2 2 3" xfId="29747"/>
    <cellStyle name="SAPBEXaggItem 14 2 9 2 3" xfId="2982"/>
    <cellStyle name="SAPBEXaggItem 14 2 9 2 3 2" xfId="29748"/>
    <cellStyle name="SAPBEXaggItem 14 2 9 2 3 3" xfId="29749"/>
    <cellStyle name="SAPBEXaggItem 14 2 9 2 4" xfId="29750"/>
    <cellStyle name="SAPBEXaggItem 14 2 9 2 5" xfId="29751"/>
    <cellStyle name="SAPBEXaggItem 14 2 9 3" xfId="2983"/>
    <cellStyle name="SAPBEXaggItem 14 2 9 3 2" xfId="29752"/>
    <cellStyle name="SAPBEXaggItem 14 2 9 3 3" xfId="29753"/>
    <cellStyle name="SAPBEXaggItem 14 2 9 4" xfId="2984"/>
    <cellStyle name="SAPBEXaggItem 14 2 9 4 2" xfId="29754"/>
    <cellStyle name="SAPBEXaggItem 14 2 9 4 3" xfId="29755"/>
    <cellStyle name="SAPBEXaggItem 14 2 9 5" xfId="29756"/>
    <cellStyle name="SAPBEXaggItem 14 2 9 6" xfId="29757"/>
    <cellStyle name="SAPBEXaggItem 14 3" xfId="29758"/>
    <cellStyle name="SAPBEXaggItem 14 3 2" xfId="29759"/>
    <cellStyle name="SAPBEXaggItem 14 3 3" xfId="29760"/>
    <cellStyle name="SAPBEXaggItem 14 4" xfId="29761"/>
    <cellStyle name="SAPBEXaggItem 15" xfId="2985"/>
    <cellStyle name="SAPBEXaggItem 15 10" xfId="2986"/>
    <cellStyle name="SAPBEXaggItem 15 10 2" xfId="2987"/>
    <cellStyle name="SAPBEXaggItem 15 10 2 2" xfId="29762"/>
    <cellStyle name="SAPBEXaggItem 15 10 2 3" xfId="29763"/>
    <cellStyle name="SAPBEXaggItem 15 10 3" xfId="2988"/>
    <cellStyle name="SAPBEXaggItem 15 10 3 2" xfId="29764"/>
    <cellStyle name="SAPBEXaggItem 15 10 3 3" xfId="29765"/>
    <cellStyle name="SAPBEXaggItem 15 10 4" xfId="29766"/>
    <cellStyle name="SAPBEXaggItem 15 10 5" xfId="29767"/>
    <cellStyle name="SAPBEXaggItem 15 11" xfId="2989"/>
    <cellStyle name="SAPBEXaggItem 15 11 2" xfId="2990"/>
    <cellStyle name="SAPBEXaggItem 15 11 2 2" xfId="29768"/>
    <cellStyle name="SAPBEXaggItem 15 11 2 3" xfId="29769"/>
    <cellStyle name="SAPBEXaggItem 15 11 3" xfId="2991"/>
    <cellStyle name="SAPBEXaggItem 15 11 3 2" xfId="29770"/>
    <cellStyle name="SAPBEXaggItem 15 11 3 3" xfId="29771"/>
    <cellStyle name="SAPBEXaggItem 15 11 4" xfId="29772"/>
    <cellStyle name="SAPBEXaggItem 15 11 5" xfId="29773"/>
    <cellStyle name="SAPBEXaggItem 15 12" xfId="2992"/>
    <cellStyle name="SAPBEXaggItem 15 12 2" xfId="2993"/>
    <cellStyle name="SAPBEXaggItem 15 12 2 2" xfId="29774"/>
    <cellStyle name="SAPBEXaggItem 15 12 2 3" xfId="29775"/>
    <cellStyle name="SAPBEXaggItem 15 12 3" xfId="2994"/>
    <cellStyle name="SAPBEXaggItem 15 12 3 2" xfId="29776"/>
    <cellStyle name="SAPBEXaggItem 15 12 3 3" xfId="29777"/>
    <cellStyle name="SAPBEXaggItem 15 12 4" xfId="29778"/>
    <cellStyle name="SAPBEXaggItem 15 12 5" xfId="29779"/>
    <cellStyle name="SAPBEXaggItem 15 13" xfId="29780"/>
    <cellStyle name="SAPBEXaggItem 15 13 2" xfId="29781"/>
    <cellStyle name="SAPBEXaggItem 15 13 3" xfId="29782"/>
    <cellStyle name="SAPBEXaggItem 15 14" xfId="29783"/>
    <cellStyle name="SAPBEXaggItem 15 2" xfId="2995"/>
    <cellStyle name="SAPBEXaggItem 15 2 10" xfId="2996"/>
    <cellStyle name="SAPBEXaggItem 15 2 10 2" xfId="2997"/>
    <cellStyle name="SAPBEXaggItem 15 2 10 2 2" xfId="29784"/>
    <cellStyle name="SAPBEXaggItem 15 2 10 2 3" xfId="29785"/>
    <cellStyle name="SAPBEXaggItem 15 2 10 3" xfId="2998"/>
    <cellStyle name="SAPBEXaggItem 15 2 10 3 2" xfId="29786"/>
    <cellStyle name="SAPBEXaggItem 15 2 10 3 3" xfId="29787"/>
    <cellStyle name="SAPBEXaggItem 15 2 10 4" xfId="29788"/>
    <cellStyle name="SAPBEXaggItem 15 2 10 5" xfId="29789"/>
    <cellStyle name="SAPBEXaggItem 15 2 11" xfId="29790"/>
    <cellStyle name="SAPBEXaggItem 15 2 11 2" xfId="29791"/>
    <cellStyle name="SAPBEXaggItem 15 2 11 3" xfId="29792"/>
    <cellStyle name="SAPBEXaggItem 15 2 12" xfId="29793"/>
    <cellStyle name="SAPBEXaggItem 15 2 2" xfId="2999"/>
    <cellStyle name="SAPBEXaggItem 15 2 2 2" xfId="3000"/>
    <cellStyle name="SAPBEXaggItem 15 2 2 2 2" xfId="3001"/>
    <cellStyle name="SAPBEXaggItem 15 2 2 2 2 2" xfId="29794"/>
    <cellStyle name="SAPBEXaggItem 15 2 2 2 2 2 2" xfId="29795"/>
    <cellStyle name="SAPBEXaggItem 15 2 2 2 2 2 2 2" xfId="29796"/>
    <cellStyle name="SAPBEXaggItem 15 2 2 2 2 2 3" xfId="29797"/>
    <cellStyle name="SAPBEXaggItem 15 2 2 2 2 3" xfId="29798"/>
    <cellStyle name="SAPBEXaggItem 15 2 2 2 2 3 2" xfId="29799"/>
    <cellStyle name="SAPBEXaggItem 15 2 2 2 2 3 3" xfId="29800"/>
    <cellStyle name="SAPBEXaggItem 15 2 2 2 2 4" xfId="29801"/>
    <cellStyle name="SAPBEXaggItem 15 2 2 2 2 4 2" xfId="29802"/>
    <cellStyle name="SAPBEXaggItem 15 2 2 2 2 4 3" xfId="29803"/>
    <cellStyle name="SAPBEXaggItem 15 2 2 2 2 5" xfId="29804"/>
    <cellStyle name="SAPBEXaggItem 15 2 2 2 2 5 2" xfId="29805"/>
    <cellStyle name="SAPBEXaggItem 15 2 2 2 2 6" xfId="29806"/>
    <cellStyle name="SAPBEXaggItem 15 2 2 2 2 7" xfId="29807"/>
    <cellStyle name="SAPBEXaggItem 15 2 2 2 2 8" xfId="29808"/>
    <cellStyle name="SAPBEXaggItem 15 2 2 2 2 9" xfId="29809"/>
    <cellStyle name="SAPBEXaggItem 15 2 2 2 3" xfId="29810"/>
    <cellStyle name="SAPBEXaggItem 15 2 2 2 3 2" xfId="29811"/>
    <cellStyle name="SAPBEXaggItem 15 2 2 2 3 2 2" xfId="29812"/>
    <cellStyle name="SAPBEXaggItem 15 2 2 2 3 3" xfId="29813"/>
    <cellStyle name="SAPBEXaggItem 15 2 2 2 4" xfId="29814"/>
    <cellStyle name="SAPBEXaggItem 15 2 2 2 4 2" xfId="29815"/>
    <cellStyle name="SAPBEXaggItem 15 2 2 2 4 3" xfId="29816"/>
    <cellStyle name="SAPBEXaggItem 15 2 2 2 5" xfId="29817"/>
    <cellStyle name="SAPBEXaggItem 15 2 2 2 6" xfId="29818"/>
    <cellStyle name="SAPBEXaggItem 15 2 2 3" xfId="3002"/>
    <cellStyle name="SAPBEXaggItem 15 2 2 3 2" xfId="29819"/>
    <cellStyle name="SAPBEXaggItem 15 2 2 3 2 2" xfId="29820"/>
    <cellStyle name="SAPBEXaggItem 15 2 2 3 2 2 2" xfId="29821"/>
    <cellStyle name="SAPBEXaggItem 15 2 2 3 2 3" xfId="29822"/>
    <cellStyle name="SAPBEXaggItem 15 2 2 3 3" xfId="29823"/>
    <cellStyle name="SAPBEXaggItem 15 2 2 3 3 2" xfId="29824"/>
    <cellStyle name="SAPBEXaggItem 15 2 2 3 3 3" xfId="29825"/>
    <cellStyle name="SAPBEXaggItem 15 2 2 3 4" xfId="29826"/>
    <cellStyle name="SAPBEXaggItem 15 2 2 3 4 2" xfId="29827"/>
    <cellStyle name="SAPBEXaggItem 15 2 2 3 4 3" xfId="29828"/>
    <cellStyle name="SAPBEXaggItem 15 2 2 3 5" xfId="29829"/>
    <cellStyle name="SAPBEXaggItem 15 2 2 3 5 2" xfId="29830"/>
    <cellStyle name="SAPBEXaggItem 15 2 2 3 5 3" xfId="29831"/>
    <cellStyle name="SAPBEXaggItem 15 2 2 3 6" xfId="29832"/>
    <cellStyle name="SAPBEXaggItem 15 2 2 3 6 2" xfId="29833"/>
    <cellStyle name="SAPBEXaggItem 15 2 2 3 7" xfId="29834"/>
    <cellStyle name="SAPBEXaggItem 15 2 2 3 8" xfId="29835"/>
    <cellStyle name="SAPBEXaggItem 15 2 2 3 9" xfId="29836"/>
    <cellStyle name="SAPBEXaggItem 15 2 2 4" xfId="3003"/>
    <cellStyle name="SAPBEXaggItem 15 2 2 4 2" xfId="29837"/>
    <cellStyle name="SAPBEXaggItem 15 2 2 4 2 2" xfId="29838"/>
    <cellStyle name="SAPBEXaggItem 15 2 2 4 3" xfId="29839"/>
    <cellStyle name="SAPBEXaggItem 15 2 2 5" xfId="29840"/>
    <cellStyle name="SAPBEXaggItem 15 2 2 5 2" xfId="29841"/>
    <cellStyle name="SAPBEXaggItem 15 2 2 5 3" xfId="29842"/>
    <cellStyle name="SAPBEXaggItem 15 2 2 6" xfId="29843"/>
    <cellStyle name="SAPBEXaggItem 15 2 3" xfId="3004"/>
    <cellStyle name="SAPBEXaggItem 15 2 3 2" xfId="3005"/>
    <cellStyle name="SAPBEXaggItem 15 2 3 2 2" xfId="29844"/>
    <cellStyle name="SAPBEXaggItem 15 2 3 2 2 2" xfId="29845"/>
    <cellStyle name="SAPBEXaggItem 15 2 3 2 2 2 2" xfId="29846"/>
    <cellStyle name="SAPBEXaggItem 15 2 3 2 2 3" xfId="29847"/>
    <cellStyle name="SAPBEXaggItem 15 2 3 2 3" xfId="29848"/>
    <cellStyle name="SAPBEXaggItem 15 2 3 2 3 2" xfId="29849"/>
    <cellStyle name="SAPBEXaggItem 15 2 3 2 3 2 2" xfId="29850"/>
    <cellStyle name="SAPBEXaggItem 15 2 3 2 3 3" xfId="29851"/>
    <cellStyle name="SAPBEXaggItem 15 2 3 2 4" xfId="29852"/>
    <cellStyle name="SAPBEXaggItem 15 2 3 2 4 2" xfId="29853"/>
    <cellStyle name="SAPBEXaggItem 15 2 3 2 4 3" xfId="29854"/>
    <cellStyle name="SAPBEXaggItem 15 2 3 2 5" xfId="29855"/>
    <cellStyle name="SAPBEXaggItem 15 2 3 2 5 2" xfId="29856"/>
    <cellStyle name="SAPBEXaggItem 15 2 3 2 6" xfId="29857"/>
    <cellStyle name="SAPBEXaggItem 15 2 3 2 7" xfId="29858"/>
    <cellStyle name="SAPBEXaggItem 15 2 3 2 8" xfId="29859"/>
    <cellStyle name="SAPBEXaggItem 15 2 3 2 9" xfId="29860"/>
    <cellStyle name="SAPBEXaggItem 15 2 3 3" xfId="3006"/>
    <cellStyle name="SAPBEXaggItem 15 2 3 3 2" xfId="29861"/>
    <cellStyle name="SAPBEXaggItem 15 2 3 3 2 2" xfId="29862"/>
    <cellStyle name="SAPBEXaggItem 15 2 3 3 3" xfId="29863"/>
    <cellStyle name="SAPBEXaggItem 15 2 3 4" xfId="3007"/>
    <cellStyle name="SAPBEXaggItem 15 2 3 4 2" xfId="29864"/>
    <cellStyle name="SAPBEXaggItem 15 2 3 4 3" xfId="29865"/>
    <cellStyle name="SAPBEXaggItem 15 2 3 5" xfId="29866"/>
    <cellStyle name="SAPBEXaggItem 15 2 3 6" xfId="29867"/>
    <cellStyle name="SAPBEXaggItem 15 2 4" xfId="3008"/>
    <cellStyle name="SAPBEXaggItem 15 2 4 10" xfId="29868"/>
    <cellStyle name="SAPBEXaggItem 15 2 4 11" xfId="29869"/>
    <cellStyle name="SAPBEXaggItem 15 2 4 2" xfId="3009"/>
    <cellStyle name="SAPBEXaggItem 15 2 4 2 10" xfId="29870"/>
    <cellStyle name="SAPBEXaggItem 15 2 4 2 2" xfId="3010"/>
    <cellStyle name="SAPBEXaggItem 15 2 4 2 2 2" xfId="29871"/>
    <cellStyle name="SAPBEXaggItem 15 2 4 2 2 2 2" xfId="29872"/>
    <cellStyle name="SAPBEXaggItem 15 2 4 2 2 3" xfId="29873"/>
    <cellStyle name="SAPBEXaggItem 15 2 4 2 3" xfId="29874"/>
    <cellStyle name="SAPBEXaggItem 15 2 4 2 3 2" xfId="29875"/>
    <cellStyle name="SAPBEXaggItem 15 2 4 2 3 2 2" xfId="29876"/>
    <cellStyle name="SAPBEXaggItem 15 2 4 2 3 3" xfId="29877"/>
    <cellStyle name="SAPBEXaggItem 15 2 4 2 4" xfId="29878"/>
    <cellStyle name="SAPBEXaggItem 15 2 4 2 4 2" xfId="29879"/>
    <cellStyle name="SAPBEXaggItem 15 2 4 2 4 3" xfId="29880"/>
    <cellStyle name="SAPBEXaggItem 15 2 4 2 5" xfId="29881"/>
    <cellStyle name="SAPBEXaggItem 15 2 4 2 5 2" xfId="29882"/>
    <cellStyle name="SAPBEXaggItem 15 2 4 2 5 3" xfId="29883"/>
    <cellStyle name="SAPBEXaggItem 15 2 4 2 6" xfId="29884"/>
    <cellStyle name="SAPBEXaggItem 15 2 4 2 6 2" xfId="29885"/>
    <cellStyle name="SAPBEXaggItem 15 2 4 2 7" xfId="29886"/>
    <cellStyle name="SAPBEXaggItem 15 2 4 2 8" xfId="29887"/>
    <cellStyle name="SAPBEXaggItem 15 2 4 2 9" xfId="29888"/>
    <cellStyle name="SAPBEXaggItem 15 2 4 3" xfId="3011"/>
    <cellStyle name="SAPBEXaggItem 15 2 4 3 2" xfId="29889"/>
    <cellStyle name="SAPBEXaggItem 15 2 4 3 2 2" xfId="29890"/>
    <cellStyle name="SAPBEXaggItem 15 2 4 3 3" xfId="29891"/>
    <cellStyle name="SAPBEXaggItem 15 2 4 4" xfId="29892"/>
    <cellStyle name="SAPBEXaggItem 15 2 4 4 2" xfId="29893"/>
    <cellStyle name="SAPBEXaggItem 15 2 4 4 2 2" xfId="29894"/>
    <cellStyle name="SAPBEXaggItem 15 2 4 4 3" xfId="29895"/>
    <cellStyle name="SAPBEXaggItem 15 2 4 5" xfId="29896"/>
    <cellStyle name="SAPBEXaggItem 15 2 4 5 2" xfId="29897"/>
    <cellStyle name="SAPBEXaggItem 15 2 4 5 3" xfId="29898"/>
    <cellStyle name="SAPBEXaggItem 15 2 4 6" xfId="29899"/>
    <cellStyle name="SAPBEXaggItem 15 2 4 6 2" xfId="29900"/>
    <cellStyle name="SAPBEXaggItem 15 2 4 6 3" xfId="29901"/>
    <cellStyle name="SAPBEXaggItem 15 2 4 7" xfId="29902"/>
    <cellStyle name="SAPBEXaggItem 15 2 4 7 2" xfId="29903"/>
    <cellStyle name="SAPBEXaggItem 15 2 4 8" xfId="29904"/>
    <cellStyle name="SAPBEXaggItem 15 2 4 9" xfId="29905"/>
    <cellStyle name="SAPBEXaggItem 15 2 5" xfId="3012"/>
    <cellStyle name="SAPBEXaggItem 15 2 5 10" xfId="29906"/>
    <cellStyle name="SAPBEXaggItem 15 2 5 11" xfId="29907"/>
    <cellStyle name="SAPBEXaggItem 15 2 5 2" xfId="3013"/>
    <cellStyle name="SAPBEXaggItem 15 2 5 2 10" xfId="29908"/>
    <cellStyle name="SAPBEXaggItem 15 2 5 2 2" xfId="3014"/>
    <cellStyle name="SAPBEXaggItem 15 2 5 2 2 2" xfId="29909"/>
    <cellStyle name="SAPBEXaggItem 15 2 5 2 2 2 2" xfId="29910"/>
    <cellStyle name="SAPBEXaggItem 15 2 5 2 2 3" xfId="29911"/>
    <cellStyle name="SAPBEXaggItem 15 2 5 2 3" xfId="3015"/>
    <cellStyle name="SAPBEXaggItem 15 2 5 2 3 2" xfId="29912"/>
    <cellStyle name="SAPBEXaggItem 15 2 5 2 3 2 2" xfId="29913"/>
    <cellStyle name="SAPBEXaggItem 15 2 5 2 3 3" xfId="29914"/>
    <cellStyle name="SAPBEXaggItem 15 2 5 2 4" xfId="29915"/>
    <cellStyle name="SAPBEXaggItem 15 2 5 2 4 2" xfId="29916"/>
    <cellStyle name="SAPBEXaggItem 15 2 5 2 4 3" xfId="29917"/>
    <cellStyle name="SAPBEXaggItem 15 2 5 2 5" xfId="29918"/>
    <cellStyle name="SAPBEXaggItem 15 2 5 2 5 2" xfId="29919"/>
    <cellStyle name="SAPBEXaggItem 15 2 5 2 5 3" xfId="29920"/>
    <cellStyle name="SAPBEXaggItem 15 2 5 2 6" xfId="29921"/>
    <cellStyle name="SAPBEXaggItem 15 2 5 2 6 2" xfId="29922"/>
    <cellStyle name="SAPBEXaggItem 15 2 5 2 6 3" xfId="29923"/>
    <cellStyle name="SAPBEXaggItem 15 2 5 2 7" xfId="29924"/>
    <cellStyle name="SAPBEXaggItem 15 2 5 2 7 2" xfId="29925"/>
    <cellStyle name="SAPBEXaggItem 15 2 5 2 8" xfId="29926"/>
    <cellStyle name="SAPBEXaggItem 15 2 5 2 9" xfId="29927"/>
    <cellStyle name="SAPBEXaggItem 15 2 5 3" xfId="3016"/>
    <cellStyle name="SAPBEXaggItem 15 2 5 3 2" xfId="29928"/>
    <cellStyle name="SAPBEXaggItem 15 2 5 3 2 2" xfId="29929"/>
    <cellStyle name="SAPBEXaggItem 15 2 5 3 3" xfId="29930"/>
    <cellStyle name="SAPBEXaggItem 15 2 5 4" xfId="3017"/>
    <cellStyle name="SAPBEXaggItem 15 2 5 4 2" xfId="29931"/>
    <cellStyle name="SAPBEXaggItem 15 2 5 4 2 2" xfId="29932"/>
    <cellStyle name="SAPBEXaggItem 15 2 5 4 3" xfId="29933"/>
    <cellStyle name="SAPBEXaggItem 15 2 5 5" xfId="29934"/>
    <cellStyle name="SAPBEXaggItem 15 2 5 5 2" xfId="29935"/>
    <cellStyle name="SAPBEXaggItem 15 2 5 5 3" xfId="29936"/>
    <cellStyle name="SAPBEXaggItem 15 2 5 6" xfId="29937"/>
    <cellStyle name="SAPBEXaggItem 15 2 5 6 2" xfId="29938"/>
    <cellStyle name="SAPBEXaggItem 15 2 5 6 3" xfId="29939"/>
    <cellStyle name="SAPBEXaggItem 15 2 5 7" xfId="29940"/>
    <cellStyle name="SAPBEXaggItem 15 2 5 7 2" xfId="29941"/>
    <cellStyle name="SAPBEXaggItem 15 2 5 7 3" xfId="29942"/>
    <cellStyle name="SAPBEXaggItem 15 2 5 8" xfId="29943"/>
    <cellStyle name="SAPBEXaggItem 15 2 5 8 2" xfId="29944"/>
    <cellStyle name="SAPBEXaggItem 15 2 5 9" xfId="29945"/>
    <cellStyle name="SAPBEXaggItem 15 2 6" xfId="3018"/>
    <cellStyle name="SAPBEXaggItem 15 2 6 2" xfId="3019"/>
    <cellStyle name="SAPBEXaggItem 15 2 6 2 2" xfId="3020"/>
    <cellStyle name="SAPBEXaggItem 15 2 6 2 2 2" xfId="29946"/>
    <cellStyle name="SAPBEXaggItem 15 2 6 2 2 3" xfId="29947"/>
    <cellStyle name="SAPBEXaggItem 15 2 6 2 3" xfId="3021"/>
    <cellStyle name="SAPBEXaggItem 15 2 6 2 3 2" xfId="29948"/>
    <cellStyle name="SAPBEXaggItem 15 2 6 2 3 3" xfId="29949"/>
    <cellStyle name="SAPBEXaggItem 15 2 6 2 4" xfId="29950"/>
    <cellStyle name="SAPBEXaggItem 15 2 6 2 5" xfId="29951"/>
    <cellStyle name="SAPBEXaggItem 15 2 6 3" xfId="3022"/>
    <cellStyle name="SAPBEXaggItem 15 2 6 3 2" xfId="29952"/>
    <cellStyle name="SAPBEXaggItem 15 2 6 3 3" xfId="29953"/>
    <cellStyle name="SAPBEXaggItem 15 2 6 4" xfId="3023"/>
    <cellStyle name="SAPBEXaggItem 15 2 6 4 2" xfId="29954"/>
    <cellStyle name="SAPBEXaggItem 15 2 6 4 3" xfId="29955"/>
    <cellStyle name="SAPBEXaggItem 15 2 6 5" xfId="29956"/>
    <cellStyle name="SAPBEXaggItem 15 2 6 5 2" xfId="29957"/>
    <cellStyle name="SAPBEXaggItem 15 2 6 6" xfId="29958"/>
    <cellStyle name="SAPBEXaggItem 15 2 6 7" xfId="29959"/>
    <cellStyle name="SAPBEXaggItem 15 2 7" xfId="3024"/>
    <cellStyle name="SAPBEXaggItem 15 2 7 2" xfId="3025"/>
    <cellStyle name="SAPBEXaggItem 15 2 7 2 2" xfId="3026"/>
    <cellStyle name="SAPBEXaggItem 15 2 7 2 2 2" xfId="29960"/>
    <cellStyle name="SAPBEXaggItem 15 2 7 2 2 3" xfId="29961"/>
    <cellStyle name="SAPBEXaggItem 15 2 7 2 3" xfId="3027"/>
    <cellStyle name="SAPBEXaggItem 15 2 7 2 3 2" xfId="29962"/>
    <cellStyle name="SAPBEXaggItem 15 2 7 2 3 3" xfId="29963"/>
    <cellStyle name="SAPBEXaggItem 15 2 7 2 4" xfId="29964"/>
    <cellStyle name="SAPBEXaggItem 15 2 7 2 5" xfId="29965"/>
    <cellStyle name="SAPBEXaggItem 15 2 7 3" xfId="3028"/>
    <cellStyle name="SAPBEXaggItem 15 2 7 3 2" xfId="29966"/>
    <cellStyle name="SAPBEXaggItem 15 2 7 3 3" xfId="29967"/>
    <cellStyle name="SAPBEXaggItem 15 2 7 4" xfId="3029"/>
    <cellStyle name="SAPBEXaggItem 15 2 7 4 2" xfId="29968"/>
    <cellStyle name="SAPBEXaggItem 15 2 7 4 3" xfId="29969"/>
    <cellStyle name="SAPBEXaggItem 15 2 7 5" xfId="29970"/>
    <cellStyle name="SAPBEXaggItem 15 2 7 6" xfId="29971"/>
    <cellStyle name="SAPBEXaggItem 15 2 8" xfId="3030"/>
    <cellStyle name="SAPBEXaggItem 15 2 8 2" xfId="3031"/>
    <cellStyle name="SAPBEXaggItem 15 2 8 2 2" xfId="29972"/>
    <cellStyle name="SAPBEXaggItem 15 2 8 2 3" xfId="29973"/>
    <cellStyle name="SAPBEXaggItem 15 2 8 3" xfId="3032"/>
    <cellStyle name="SAPBEXaggItem 15 2 8 3 2" xfId="29974"/>
    <cellStyle name="SAPBEXaggItem 15 2 8 3 3" xfId="29975"/>
    <cellStyle name="SAPBEXaggItem 15 2 8 4" xfId="29976"/>
    <cellStyle name="SAPBEXaggItem 15 2 8 5" xfId="29977"/>
    <cellStyle name="SAPBEXaggItem 15 2 9" xfId="3033"/>
    <cellStyle name="SAPBEXaggItem 15 2 9 2" xfId="3034"/>
    <cellStyle name="SAPBEXaggItem 15 2 9 2 2" xfId="29978"/>
    <cellStyle name="SAPBEXaggItem 15 2 9 2 3" xfId="29979"/>
    <cellStyle name="SAPBEXaggItem 15 2 9 3" xfId="3035"/>
    <cellStyle name="SAPBEXaggItem 15 2 9 3 2" xfId="29980"/>
    <cellStyle name="SAPBEXaggItem 15 2 9 3 3" xfId="29981"/>
    <cellStyle name="SAPBEXaggItem 15 2 9 4" xfId="29982"/>
    <cellStyle name="SAPBEXaggItem 15 2 9 5" xfId="29983"/>
    <cellStyle name="SAPBEXaggItem 15 3" xfId="3036"/>
    <cellStyle name="SAPBEXaggItem 15 3 10" xfId="3037"/>
    <cellStyle name="SAPBEXaggItem 15 3 10 2" xfId="3038"/>
    <cellStyle name="SAPBEXaggItem 15 3 10 2 2" xfId="29984"/>
    <cellStyle name="SAPBEXaggItem 15 3 10 2 3" xfId="29985"/>
    <cellStyle name="SAPBEXaggItem 15 3 10 3" xfId="3039"/>
    <cellStyle name="SAPBEXaggItem 15 3 10 3 2" xfId="29986"/>
    <cellStyle name="SAPBEXaggItem 15 3 10 3 3" xfId="29987"/>
    <cellStyle name="SAPBEXaggItem 15 3 10 4" xfId="29988"/>
    <cellStyle name="SAPBEXaggItem 15 3 10 5" xfId="29989"/>
    <cellStyle name="SAPBEXaggItem 15 3 11" xfId="29990"/>
    <cellStyle name="SAPBEXaggItem 15 3 11 2" xfId="29991"/>
    <cellStyle name="SAPBEXaggItem 15 3 11 3" xfId="29992"/>
    <cellStyle name="SAPBEXaggItem 15 3 12" xfId="29993"/>
    <cellStyle name="SAPBEXaggItem 15 3 2" xfId="3040"/>
    <cellStyle name="SAPBEXaggItem 15 3 2 2" xfId="3041"/>
    <cellStyle name="SAPBEXaggItem 15 3 2 2 2" xfId="3042"/>
    <cellStyle name="SAPBEXaggItem 15 3 2 2 2 2" xfId="29994"/>
    <cellStyle name="SAPBEXaggItem 15 3 2 2 2 2 2" xfId="29995"/>
    <cellStyle name="SAPBEXaggItem 15 3 2 2 2 2 2 2" xfId="29996"/>
    <cellStyle name="SAPBEXaggItem 15 3 2 2 2 2 3" xfId="29997"/>
    <cellStyle name="SAPBEXaggItem 15 3 2 2 2 3" xfId="29998"/>
    <cellStyle name="SAPBEXaggItem 15 3 2 2 2 3 2" xfId="29999"/>
    <cellStyle name="SAPBEXaggItem 15 3 2 2 2 3 3" xfId="30000"/>
    <cellStyle name="SAPBEXaggItem 15 3 2 2 2 4" xfId="30001"/>
    <cellStyle name="SAPBEXaggItem 15 3 2 2 2 4 2" xfId="30002"/>
    <cellStyle name="SAPBEXaggItem 15 3 2 2 2 4 3" xfId="30003"/>
    <cellStyle name="SAPBEXaggItem 15 3 2 2 2 5" xfId="30004"/>
    <cellStyle name="SAPBEXaggItem 15 3 2 2 2 5 2" xfId="30005"/>
    <cellStyle name="SAPBEXaggItem 15 3 2 2 2 6" xfId="30006"/>
    <cellStyle name="SAPBEXaggItem 15 3 2 2 2 7" xfId="30007"/>
    <cellStyle name="SAPBEXaggItem 15 3 2 2 2 8" xfId="30008"/>
    <cellStyle name="SAPBEXaggItem 15 3 2 2 2 9" xfId="30009"/>
    <cellStyle name="SAPBEXaggItem 15 3 2 2 3" xfId="30010"/>
    <cellStyle name="SAPBEXaggItem 15 3 2 2 3 2" xfId="30011"/>
    <cellStyle name="SAPBEXaggItem 15 3 2 2 3 2 2" xfId="30012"/>
    <cellStyle name="SAPBEXaggItem 15 3 2 2 3 3" xfId="30013"/>
    <cellStyle name="SAPBEXaggItem 15 3 2 2 4" xfId="30014"/>
    <cellStyle name="SAPBEXaggItem 15 3 2 2 4 2" xfId="30015"/>
    <cellStyle name="SAPBEXaggItem 15 3 2 2 4 3" xfId="30016"/>
    <cellStyle name="SAPBEXaggItem 15 3 2 2 5" xfId="30017"/>
    <cellStyle name="SAPBEXaggItem 15 3 2 2 6" xfId="30018"/>
    <cellStyle name="SAPBEXaggItem 15 3 2 3" xfId="3043"/>
    <cellStyle name="SAPBEXaggItem 15 3 2 3 2" xfId="30019"/>
    <cellStyle name="SAPBEXaggItem 15 3 2 3 2 2" xfId="30020"/>
    <cellStyle name="SAPBEXaggItem 15 3 2 3 2 2 2" xfId="30021"/>
    <cellStyle name="SAPBEXaggItem 15 3 2 3 2 3" xfId="30022"/>
    <cellStyle name="SAPBEXaggItem 15 3 2 3 3" xfId="30023"/>
    <cellStyle name="SAPBEXaggItem 15 3 2 3 3 2" xfId="30024"/>
    <cellStyle name="SAPBEXaggItem 15 3 2 3 3 3" xfId="30025"/>
    <cellStyle name="SAPBEXaggItem 15 3 2 3 4" xfId="30026"/>
    <cellStyle name="SAPBEXaggItem 15 3 2 3 4 2" xfId="30027"/>
    <cellStyle name="SAPBEXaggItem 15 3 2 3 4 3" xfId="30028"/>
    <cellStyle name="SAPBEXaggItem 15 3 2 3 5" xfId="30029"/>
    <cellStyle name="SAPBEXaggItem 15 3 2 3 5 2" xfId="30030"/>
    <cellStyle name="SAPBEXaggItem 15 3 2 3 5 3" xfId="30031"/>
    <cellStyle name="SAPBEXaggItem 15 3 2 3 6" xfId="30032"/>
    <cellStyle name="SAPBEXaggItem 15 3 2 3 6 2" xfId="30033"/>
    <cellStyle name="SAPBEXaggItem 15 3 2 3 7" xfId="30034"/>
    <cellStyle name="SAPBEXaggItem 15 3 2 3 8" xfId="30035"/>
    <cellStyle name="SAPBEXaggItem 15 3 2 3 9" xfId="30036"/>
    <cellStyle name="SAPBEXaggItem 15 3 2 4" xfId="3044"/>
    <cellStyle name="SAPBEXaggItem 15 3 2 4 2" xfId="30037"/>
    <cellStyle name="SAPBEXaggItem 15 3 2 4 2 2" xfId="30038"/>
    <cellStyle name="SAPBEXaggItem 15 3 2 4 3" xfId="30039"/>
    <cellStyle name="SAPBEXaggItem 15 3 2 5" xfId="30040"/>
    <cellStyle name="SAPBEXaggItem 15 3 2 5 2" xfId="30041"/>
    <cellStyle name="SAPBEXaggItem 15 3 2 5 3" xfId="30042"/>
    <cellStyle name="SAPBEXaggItem 15 3 2 6" xfId="30043"/>
    <cellStyle name="SAPBEXaggItem 15 3 3" xfId="3045"/>
    <cellStyle name="SAPBEXaggItem 15 3 3 2" xfId="3046"/>
    <cellStyle name="SAPBEXaggItem 15 3 3 2 2" xfId="30044"/>
    <cellStyle name="SAPBEXaggItem 15 3 3 2 2 2" xfId="30045"/>
    <cellStyle name="SAPBEXaggItem 15 3 3 2 2 2 2" xfId="30046"/>
    <cellStyle name="SAPBEXaggItem 15 3 3 2 2 3" xfId="30047"/>
    <cellStyle name="SAPBEXaggItem 15 3 3 2 3" xfId="30048"/>
    <cellStyle name="SAPBEXaggItem 15 3 3 2 3 2" xfId="30049"/>
    <cellStyle name="SAPBEXaggItem 15 3 3 2 3 2 2" xfId="30050"/>
    <cellStyle name="SAPBEXaggItem 15 3 3 2 3 3" xfId="30051"/>
    <cellStyle name="SAPBEXaggItem 15 3 3 2 4" xfId="30052"/>
    <cellStyle name="SAPBEXaggItem 15 3 3 2 4 2" xfId="30053"/>
    <cellStyle name="SAPBEXaggItem 15 3 3 2 4 3" xfId="30054"/>
    <cellStyle name="SAPBEXaggItem 15 3 3 2 5" xfId="30055"/>
    <cellStyle name="SAPBEXaggItem 15 3 3 2 5 2" xfId="30056"/>
    <cellStyle name="SAPBEXaggItem 15 3 3 2 6" xfId="30057"/>
    <cellStyle name="SAPBEXaggItem 15 3 3 2 7" xfId="30058"/>
    <cellStyle name="SAPBEXaggItem 15 3 3 2 8" xfId="30059"/>
    <cellStyle name="SAPBEXaggItem 15 3 3 2 9" xfId="30060"/>
    <cellStyle name="SAPBEXaggItem 15 3 3 3" xfId="3047"/>
    <cellStyle name="SAPBEXaggItem 15 3 3 3 2" xfId="30061"/>
    <cellStyle name="SAPBEXaggItem 15 3 3 3 2 2" xfId="30062"/>
    <cellStyle name="SAPBEXaggItem 15 3 3 3 3" xfId="30063"/>
    <cellStyle name="SAPBEXaggItem 15 3 3 4" xfId="3048"/>
    <cellStyle name="SAPBEXaggItem 15 3 3 4 2" xfId="30064"/>
    <cellStyle name="SAPBEXaggItem 15 3 3 4 3" xfId="30065"/>
    <cellStyle name="SAPBEXaggItem 15 3 3 5" xfId="30066"/>
    <cellStyle name="SAPBEXaggItem 15 3 3 6" xfId="30067"/>
    <cellStyle name="SAPBEXaggItem 15 3 4" xfId="3049"/>
    <cellStyle name="SAPBEXaggItem 15 3 4 10" xfId="30068"/>
    <cellStyle name="SAPBEXaggItem 15 3 4 11" xfId="30069"/>
    <cellStyle name="SAPBEXaggItem 15 3 4 2" xfId="3050"/>
    <cellStyle name="SAPBEXaggItem 15 3 4 2 10" xfId="30070"/>
    <cellStyle name="SAPBEXaggItem 15 3 4 2 2" xfId="3051"/>
    <cellStyle name="SAPBEXaggItem 15 3 4 2 2 2" xfId="30071"/>
    <cellStyle name="SAPBEXaggItem 15 3 4 2 2 2 2" xfId="30072"/>
    <cellStyle name="SAPBEXaggItem 15 3 4 2 2 3" xfId="30073"/>
    <cellStyle name="SAPBEXaggItem 15 3 4 2 3" xfId="30074"/>
    <cellStyle name="SAPBEXaggItem 15 3 4 2 3 2" xfId="30075"/>
    <cellStyle name="SAPBEXaggItem 15 3 4 2 3 2 2" xfId="30076"/>
    <cellStyle name="SAPBEXaggItem 15 3 4 2 3 3" xfId="30077"/>
    <cellStyle name="SAPBEXaggItem 15 3 4 2 4" xfId="30078"/>
    <cellStyle name="SAPBEXaggItem 15 3 4 2 4 2" xfId="30079"/>
    <cellStyle name="SAPBEXaggItem 15 3 4 2 4 3" xfId="30080"/>
    <cellStyle name="SAPBEXaggItem 15 3 4 2 5" xfId="30081"/>
    <cellStyle name="SAPBEXaggItem 15 3 4 2 5 2" xfId="30082"/>
    <cellStyle name="SAPBEXaggItem 15 3 4 2 5 3" xfId="30083"/>
    <cellStyle name="SAPBEXaggItem 15 3 4 2 6" xfId="30084"/>
    <cellStyle name="SAPBEXaggItem 15 3 4 2 6 2" xfId="30085"/>
    <cellStyle name="SAPBEXaggItem 15 3 4 2 7" xfId="30086"/>
    <cellStyle name="SAPBEXaggItem 15 3 4 2 8" xfId="30087"/>
    <cellStyle name="SAPBEXaggItem 15 3 4 2 9" xfId="30088"/>
    <cellStyle name="SAPBEXaggItem 15 3 4 3" xfId="3052"/>
    <cellStyle name="SAPBEXaggItem 15 3 4 3 2" xfId="30089"/>
    <cellStyle name="SAPBEXaggItem 15 3 4 3 2 2" xfId="30090"/>
    <cellStyle name="SAPBEXaggItem 15 3 4 3 3" xfId="30091"/>
    <cellStyle name="SAPBEXaggItem 15 3 4 4" xfId="30092"/>
    <cellStyle name="SAPBEXaggItem 15 3 4 4 2" xfId="30093"/>
    <cellStyle name="SAPBEXaggItem 15 3 4 4 2 2" xfId="30094"/>
    <cellStyle name="SAPBEXaggItem 15 3 4 4 3" xfId="30095"/>
    <cellStyle name="SAPBEXaggItem 15 3 4 5" xfId="30096"/>
    <cellStyle name="SAPBEXaggItem 15 3 4 5 2" xfId="30097"/>
    <cellStyle name="SAPBEXaggItem 15 3 4 5 3" xfId="30098"/>
    <cellStyle name="SAPBEXaggItem 15 3 4 6" xfId="30099"/>
    <cellStyle name="SAPBEXaggItem 15 3 4 6 2" xfId="30100"/>
    <cellStyle name="SAPBEXaggItem 15 3 4 6 3" xfId="30101"/>
    <cellStyle name="SAPBEXaggItem 15 3 4 7" xfId="30102"/>
    <cellStyle name="SAPBEXaggItem 15 3 4 7 2" xfId="30103"/>
    <cellStyle name="SAPBEXaggItem 15 3 4 8" xfId="30104"/>
    <cellStyle name="SAPBEXaggItem 15 3 4 9" xfId="30105"/>
    <cellStyle name="SAPBEXaggItem 15 3 5" xfId="3053"/>
    <cellStyle name="SAPBEXaggItem 15 3 5 10" xfId="30106"/>
    <cellStyle name="SAPBEXaggItem 15 3 5 11" xfId="30107"/>
    <cellStyle name="SAPBEXaggItem 15 3 5 2" xfId="3054"/>
    <cellStyle name="SAPBEXaggItem 15 3 5 2 10" xfId="30108"/>
    <cellStyle name="SAPBEXaggItem 15 3 5 2 2" xfId="3055"/>
    <cellStyle name="SAPBEXaggItem 15 3 5 2 2 2" xfId="30109"/>
    <cellStyle name="SAPBEXaggItem 15 3 5 2 2 2 2" xfId="30110"/>
    <cellStyle name="SAPBEXaggItem 15 3 5 2 2 3" xfId="30111"/>
    <cellStyle name="SAPBEXaggItem 15 3 5 2 3" xfId="3056"/>
    <cellStyle name="SAPBEXaggItem 15 3 5 2 3 2" xfId="30112"/>
    <cellStyle name="SAPBEXaggItem 15 3 5 2 3 2 2" xfId="30113"/>
    <cellStyle name="SAPBEXaggItem 15 3 5 2 3 3" xfId="30114"/>
    <cellStyle name="SAPBEXaggItem 15 3 5 2 4" xfId="30115"/>
    <cellStyle name="SAPBEXaggItem 15 3 5 2 4 2" xfId="30116"/>
    <cellStyle name="SAPBEXaggItem 15 3 5 2 4 3" xfId="30117"/>
    <cellStyle name="SAPBEXaggItem 15 3 5 2 5" xfId="30118"/>
    <cellStyle name="SAPBEXaggItem 15 3 5 2 5 2" xfId="30119"/>
    <cellStyle name="SAPBEXaggItem 15 3 5 2 5 3" xfId="30120"/>
    <cellStyle name="SAPBEXaggItem 15 3 5 2 6" xfId="30121"/>
    <cellStyle name="SAPBEXaggItem 15 3 5 2 6 2" xfId="30122"/>
    <cellStyle name="SAPBEXaggItem 15 3 5 2 6 3" xfId="30123"/>
    <cellStyle name="SAPBEXaggItem 15 3 5 2 7" xfId="30124"/>
    <cellStyle name="SAPBEXaggItem 15 3 5 2 7 2" xfId="30125"/>
    <cellStyle name="SAPBEXaggItem 15 3 5 2 8" xfId="30126"/>
    <cellStyle name="SAPBEXaggItem 15 3 5 2 9" xfId="30127"/>
    <cellStyle name="SAPBEXaggItem 15 3 5 3" xfId="3057"/>
    <cellStyle name="SAPBEXaggItem 15 3 5 3 2" xfId="30128"/>
    <cellStyle name="SAPBEXaggItem 15 3 5 3 2 2" xfId="30129"/>
    <cellStyle name="SAPBEXaggItem 15 3 5 3 3" xfId="30130"/>
    <cellStyle name="SAPBEXaggItem 15 3 5 4" xfId="3058"/>
    <cellStyle name="SAPBEXaggItem 15 3 5 4 2" xfId="30131"/>
    <cellStyle name="SAPBEXaggItem 15 3 5 4 2 2" xfId="30132"/>
    <cellStyle name="SAPBEXaggItem 15 3 5 4 3" xfId="30133"/>
    <cellStyle name="SAPBEXaggItem 15 3 5 5" xfId="30134"/>
    <cellStyle name="SAPBEXaggItem 15 3 5 5 2" xfId="30135"/>
    <cellStyle name="SAPBEXaggItem 15 3 5 5 3" xfId="30136"/>
    <cellStyle name="SAPBEXaggItem 15 3 5 6" xfId="30137"/>
    <cellStyle name="SAPBEXaggItem 15 3 5 6 2" xfId="30138"/>
    <cellStyle name="SAPBEXaggItem 15 3 5 6 3" xfId="30139"/>
    <cellStyle name="SAPBEXaggItem 15 3 5 7" xfId="30140"/>
    <cellStyle name="SAPBEXaggItem 15 3 5 7 2" xfId="30141"/>
    <cellStyle name="SAPBEXaggItem 15 3 5 7 3" xfId="30142"/>
    <cellStyle name="SAPBEXaggItem 15 3 5 8" xfId="30143"/>
    <cellStyle name="SAPBEXaggItem 15 3 5 8 2" xfId="30144"/>
    <cellStyle name="SAPBEXaggItem 15 3 5 9" xfId="30145"/>
    <cellStyle name="SAPBEXaggItem 15 3 6" xfId="3059"/>
    <cellStyle name="SAPBEXaggItem 15 3 6 2" xfId="3060"/>
    <cellStyle name="SAPBEXaggItem 15 3 6 2 2" xfId="3061"/>
    <cellStyle name="SAPBEXaggItem 15 3 6 2 2 2" xfId="30146"/>
    <cellStyle name="SAPBEXaggItem 15 3 6 2 2 3" xfId="30147"/>
    <cellStyle name="SAPBEXaggItem 15 3 6 2 3" xfId="3062"/>
    <cellStyle name="SAPBEXaggItem 15 3 6 2 3 2" xfId="30148"/>
    <cellStyle name="SAPBEXaggItem 15 3 6 2 3 3" xfId="30149"/>
    <cellStyle name="SAPBEXaggItem 15 3 6 2 4" xfId="30150"/>
    <cellStyle name="SAPBEXaggItem 15 3 6 2 5" xfId="30151"/>
    <cellStyle name="SAPBEXaggItem 15 3 6 3" xfId="3063"/>
    <cellStyle name="SAPBEXaggItem 15 3 6 3 2" xfId="30152"/>
    <cellStyle name="SAPBEXaggItem 15 3 6 3 3" xfId="30153"/>
    <cellStyle name="SAPBEXaggItem 15 3 6 4" xfId="3064"/>
    <cellStyle name="SAPBEXaggItem 15 3 6 4 2" xfId="30154"/>
    <cellStyle name="SAPBEXaggItem 15 3 6 4 3" xfId="30155"/>
    <cellStyle name="SAPBEXaggItem 15 3 6 5" xfId="30156"/>
    <cellStyle name="SAPBEXaggItem 15 3 6 5 2" xfId="30157"/>
    <cellStyle name="SAPBEXaggItem 15 3 6 6" xfId="30158"/>
    <cellStyle name="SAPBEXaggItem 15 3 6 7" xfId="30159"/>
    <cellStyle name="SAPBEXaggItem 15 3 7" xfId="3065"/>
    <cellStyle name="SAPBEXaggItem 15 3 7 2" xfId="3066"/>
    <cellStyle name="SAPBEXaggItem 15 3 7 2 2" xfId="3067"/>
    <cellStyle name="SAPBEXaggItem 15 3 7 2 2 2" xfId="30160"/>
    <cellStyle name="SAPBEXaggItem 15 3 7 2 2 3" xfId="30161"/>
    <cellStyle name="SAPBEXaggItem 15 3 7 2 3" xfId="3068"/>
    <cellStyle name="SAPBEXaggItem 15 3 7 2 3 2" xfId="30162"/>
    <cellStyle name="SAPBEXaggItem 15 3 7 2 3 3" xfId="30163"/>
    <cellStyle name="SAPBEXaggItem 15 3 7 2 4" xfId="30164"/>
    <cellStyle name="SAPBEXaggItem 15 3 7 2 5" xfId="30165"/>
    <cellStyle name="SAPBEXaggItem 15 3 7 3" xfId="3069"/>
    <cellStyle name="SAPBEXaggItem 15 3 7 3 2" xfId="30166"/>
    <cellStyle name="SAPBEXaggItem 15 3 7 3 3" xfId="30167"/>
    <cellStyle name="SAPBEXaggItem 15 3 7 4" xfId="3070"/>
    <cellStyle name="SAPBEXaggItem 15 3 7 4 2" xfId="30168"/>
    <cellStyle name="SAPBEXaggItem 15 3 7 4 3" xfId="30169"/>
    <cellStyle name="SAPBEXaggItem 15 3 7 5" xfId="30170"/>
    <cellStyle name="SAPBEXaggItem 15 3 7 6" xfId="30171"/>
    <cellStyle name="SAPBEXaggItem 15 3 8" xfId="3071"/>
    <cellStyle name="SAPBEXaggItem 15 3 8 2" xfId="3072"/>
    <cellStyle name="SAPBEXaggItem 15 3 8 2 2" xfId="30172"/>
    <cellStyle name="SAPBEXaggItem 15 3 8 2 3" xfId="30173"/>
    <cellStyle name="SAPBEXaggItem 15 3 8 3" xfId="3073"/>
    <cellStyle name="SAPBEXaggItem 15 3 8 3 2" xfId="30174"/>
    <cellStyle name="SAPBEXaggItem 15 3 8 3 3" xfId="30175"/>
    <cellStyle name="SAPBEXaggItem 15 3 8 4" xfId="30176"/>
    <cellStyle name="SAPBEXaggItem 15 3 8 5" xfId="30177"/>
    <cellStyle name="SAPBEXaggItem 15 3 9" xfId="3074"/>
    <cellStyle name="SAPBEXaggItem 15 3 9 2" xfId="3075"/>
    <cellStyle name="SAPBEXaggItem 15 3 9 2 2" xfId="30178"/>
    <cellStyle name="SAPBEXaggItem 15 3 9 2 3" xfId="30179"/>
    <cellStyle name="SAPBEXaggItem 15 3 9 3" xfId="3076"/>
    <cellStyle name="SAPBEXaggItem 15 3 9 3 2" xfId="30180"/>
    <cellStyle name="SAPBEXaggItem 15 3 9 3 3" xfId="30181"/>
    <cellStyle name="SAPBEXaggItem 15 3 9 4" xfId="30182"/>
    <cellStyle name="SAPBEXaggItem 15 3 9 5" xfId="30183"/>
    <cellStyle name="SAPBEXaggItem 15 4" xfId="3077"/>
    <cellStyle name="SAPBEXaggItem 15 4 2" xfId="3078"/>
    <cellStyle name="SAPBEXaggItem 15 4 2 2" xfId="3079"/>
    <cellStyle name="SAPBEXaggItem 15 4 2 2 2" xfId="30184"/>
    <cellStyle name="SAPBEXaggItem 15 4 2 2 2 2" xfId="30185"/>
    <cellStyle name="SAPBEXaggItem 15 4 2 2 2 2 2" xfId="30186"/>
    <cellStyle name="SAPBEXaggItem 15 4 2 2 2 3" xfId="30187"/>
    <cellStyle name="SAPBEXaggItem 15 4 2 2 3" xfId="30188"/>
    <cellStyle name="SAPBEXaggItem 15 4 2 2 3 2" xfId="30189"/>
    <cellStyle name="SAPBEXaggItem 15 4 2 2 3 3" xfId="30190"/>
    <cellStyle name="SAPBEXaggItem 15 4 2 2 4" xfId="30191"/>
    <cellStyle name="SAPBEXaggItem 15 4 2 2 4 2" xfId="30192"/>
    <cellStyle name="SAPBEXaggItem 15 4 2 2 4 3" xfId="30193"/>
    <cellStyle name="SAPBEXaggItem 15 4 2 2 5" xfId="30194"/>
    <cellStyle name="SAPBEXaggItem 15 4 2 2 5 2" xfId="30195"/>
    <cellStyle name="SAPBEXaggItem 15 4 2 2 6" xfId="30196"/>
    <cellStyle name="SAPBEXaggItem 15 4 2 2 7" xfId="30197"/>
    <cellStyle name="SAPBEXaggItem 15 4 2 2 8" xfId="30198"/>
    <cellStyle name="SAPBEXaggItem 15 4 2 2 9" xfId="30199"/>
    <cellStyle name="SAPBEXaggItem 15 4 2 3" xfId="30200"/>
    <cellStyle name="SAPBEXaggItem 15 4 2 3 2" xfId="30201"/>
    <cellStyle name="SAPBEXaggItem 15 4 2 3 2 2" xfId="30202"/>
    <cellStyle name="SAPBEXaggItem 15 4 2 3 3" xfId="30203"/>
    <cellStyle name="SAPBEXaggItem 15 4 2 4" xfId="30204"/>
    <cellStyle name="SAPBEXaggItem 15 4 2 4 2" xfId="30205"/>
    <cellStyle name="SAPBEXaggItem 15 4 2 4 3" xfId="30206"/>
    <cellStyle name="SAPBEXaggItem 15 4 2 5" xfId="30207"/>
    <cellStyle name="SAPBEXaggItem 15 4 2 6" xfId="30208"/>
    <cellStyle name="SAPBEXaggItem 15 4 3" xfId="3080"/>
    <cellStyle name="SAPBEXaggItem 15 4 3 2" xfId="30209"/>
    <cellStyle name="SAPBEXaggItem 15 4 3 2 2" xfId="30210"/>
    <cellStyle name="SAPBEXaggItem 15 4 3 2 2 2" xfId="30211"/>
    <cellStyle name="SAPBEXaggItem 15 4 3 2 3" xfId="30212"/>
    <cellStyle name="SAPBEXaggItem 15 4 3 3" xfId="30213"/>
    <cellStyle name="SAPBEXaggItem 15 4 3 3 2" xfId="30214"/>
    <cellStyle name="SAPBEXaggItem 15 4 3 3 3" xfId="30215"/>
    <cellStyle name="SAPBEXaggItem 15 4 3 4" xfId="30216"/>
    <cellStyle name="SAPBEXaggItem 15 4 3 4 2" xfId="30217"/>
    <cellStyle name="SAPBEXaggItem 15 4 3 4 3" xfId="30218"/>
    <cellStyle name="SAPBEXaggItem 15 4 3 5" xfId="30219"/>
    <cellStyle name="SAPBEXaggItem 15 4 3 5 2" xfId="30220"/>
    <cellStyle name="SAPBEXaggItem 15 4 3 5 3" xfId="30221"/>
    <cellStyle name="SAPBEXaggItem 15 4 3 6" xfId="30222"/>
    <cellStyle name="SAPBEXaggItem 15 4 3 6 2" xfId="30223"/>
    <cellStyle name="SAPBEXaggItem 15 4 3 7" xfId="30224"/>
    <cellStyle name="SAPBEXaggItem 15 4 3 8" xfId="30225"/>
    <cellStyle name="SAPBEXaggItem 15 4 3 9" xfId="30226"/>
    <cellStyle name="SAPBEXaggItem 15 4 4" xfId="3081"/>
    <cellStyle name="SAPBEXaggItem 15 4 4 2" xfId="30227"/>
    <cellStyle name="SAPBEXaggItem 15 4 4 2 2" xfId="30228"/>
    <cellStyle name="SAPBEXaggItem 15 4 4 3" xfId="30229"/>
    <cellStyle name="SAPBEXaggItem 15 4 5" xfId="30230"/>
    <cellStyle name="SAPBEXaggItem 15 4 5 2" xfId="30231"/>
    <cellStyle name="SAPBEXaggItem 15 4 5 3" xfId="30232"/>
    <cellStyle name="SAPBEXaggItem 15 4 6" xfId="30233"/>
    <cellStyle name="SAPBEXaggItem 15 5" xfId="3082"/>
    <cellStyle name="SAPBEXaggItem 15 5 2" xfId="3083"/>
    <cellStyle name="SAPBEXaggItem 15 5 2 2" xfId="30234"/>
    <cellStyle name="SAPBEXaggItem 15 5 2 2 2" xfId="30235"/>
    <cellStyle name="SAPBEXaggItem 15 5 2 2 2 2" xfId="30236"/>
    <cellStyle name="SAPBEXaggItem 15 5 2 2 3" xfId="30237"/>
    <cellStyle name="SAPBEXaggItem 15 5 2 3" xfId="30238"/>
    <cellStyle name="SAPBEXaggItem 15 5 2 3 2" xfId="30239"/>
    <cellStyle name="SAPBEXaggItem 15 5 2 3 2 2" xfId="30240"/>
    <cellStyle name="SAPBEXaggItem 15 5 2 3 3" xfId="30241"/>
    <cellStyle name="SAPBEXaggItem 15 5 2 4" xfId="30242"/>
    <cellStyle name="SAPBEXaggItem 15 5 2 4 2" xfId="30243"/>
    <cellStyle name="SAPBEXaggItem 15 5 2 4 3" xfId="30244"/>
    <cellStyle name="SAPBEXaggItem 15 5 2 5" xfId="30245"/>
    <cellStyle name="SAPBEXaggItem 15 5 2 5 2" xfId="30246"/>
    <cellStyle name="SAPBEXaggItem 15 5 2 6" xfId="30247"/>
    <cellStyle name="SAPBEXaggItem 15 5 2 7" xfId="30248"/>
    <cellStyle name="SAPBEXaggItem 15 5 2 8" xfId="30249"/>
    <cellStyle name="SAPBEXaggItem 15 5 2 9" xfId="30250"/>
    <cellStyle name="SAPBEXaggItem 15 5 3" xfId="3084"/>
    <cellStyle name="SAPBEXaggItem 15 5 3 2" xfId="30251"/>
    <cellStyle name="SAPBEXaggItem 15 5 3 2 2" xfId="30252"/>
    <cellStyle name="SAPBEXaggItem 15 5 3 3" xfId="30253"/>
    <cellStyle name="SAPBEXaggItem 15 5 4" xfId="3085"/>
    <cellStyle name="SAPBEXaggItem 15 5 4 2" xfId="30254"/>
    <cellStyle name="SAPBEXaggItem 15 5 4 3" xfId="30255"/>
    <cellStyle name="SAPBEXaggItem 15 5 5" xfId="30256"/>
    <cellStyle name="SAPBEXaggItem 15 5 6" xfId="30257"/>
    <cellStyle name="SAPBEXaggItem 15 6" xfId="3086"/>
    <cellStyle name="SAPBEXaggItem 15 6 10" xfId="30258"/>
    <cellStyle name="SAPBEXaggItem 15 6 11" xfId="30259"/>
    <cellStyle name="SAPBEXaggItem 15 6 2" xfId="3087"/>
    <cellStyle name="SAPBEXaggItem 15 6 2 10" xfId="30260"/>
    <cellStyle name="SAPBEXaggItem 15 6 2 2" xfId="3088"/>
    <cellStyle name="SAPBEXaggItem 15 6 2 2 2" xfId="30261"/>
    <cellStyle name="SAPBEXaggItem 15 6 2 2 2 2" xfId="30262"/>
    <cellStyle name="SAPBEXaggItem 15 6 2 2 3" xfId="30263"/>
    <cellStyle name="SAPBEXaggItem 15 6 2 3" xfId="30264"/>
    <cellStyle name="SAPBEXaggItem 15 6 2 3 2" xfId="30265"/>
    <cellStyle name="SAPBEXaggItem 15 6 2 3 2 2" xfId="30266"/>
    <cellStyle name="SAPBEXaggItem 15 6 2 3 3" xfId="30267"/>
    <cellStyle name="SAPBEXaggItem 15 6 2 4" xfId="30268"/>
    <cellStyle name="SAPBEXaggItem 15 6 2 4 2" xfId="30269"/>
    <cellStyle name="SAPBEXaggItem 15 6 2 4 3" xfId="30270"/>
    <cellStyle name="SAPBEXaggItem 15 6 2 5" xfId="30271"/>
    <cellStyle name="SAPBEXaggItem 15 6 2 5 2" xfId="30272"/>
    <cellStyle name="SAPBEXaggItem 15 6 2 5 3" xfId="30273"/>
    <cellStyle name="SAPBEXaggItem 15 6 2 6" xfId="30274"/>
    <cellStyle name="SAPBEXaggItem 15 6 2 6 2" xfId="30275"/>
    <cellStyle name="SAPBEXaggItem 15 6 2 7" xfId="30276"/>
    <cellStyle name="SAPBEXaggItem 15 6 2 8" xfId="30277"/>
    <cellStyle name="SAPBEXaggItem 15 6 2 9" xfId="30278"/>
    <cellStyle name="SAPBEXaggItem 15 6 3" xfId="3089"/>
    <cellStyle name="SAPBEXaggItem 15 6 3 2" xfId="30279"/>
    <cellStyle name="SAPBEXaggItem 15 6 3 2 2" xfId="30280"/>
    <cellStyle name="SAPBEXaggItem 15 6 3 3" xfId="30281"/>
    <cellStyle name="SAPBEXaggItem 15 6 4" xfId="30282"/>
    <cellStyle name="SAPBEXaggItem 15 6 4 2" xfId="30283"/>
    <cellStyle name="SAPBEXaggItem 15 6 4 2 2" xfId="30284"/>
    <cellStyle name="SAPBEXaggItem 15 6 4 3" xfId="30285"/>
    <cellStyle name="SAPBEXaggItem 15 6 5" xfId="30286"/>
    <cellStyle name="SAPBEXaggItem 15 6 5 2" xfId="30287"/>
    <cellStyle name="SAPBEXaggItem 15 6 5 3" xfId="30288"/>
    <cellStyle name="SAPBEXaggItem 15 6 6" xfId="30289"/>
    <cellStyle name="SAPBEXaggItem 15 6 6 2" xfId="30290"/>
    <cellStyle name="SAPBEXaggItem 15 6 6 3" xfId="30291"/>
    <cellStyle name="SAPBEXaggItem 15 6 7" xfId="30292"/>
    <cellStyle name="SAPBEXaggItem 15 6 7 2" xfId="30293"/>
    <cellStyle name="SAPBEXaggItem 15 6 8" xfId="30294"/>
    <cellStyle name="SAPBEXaggItem 15 6 9" xfId="30295"/>
    <cellStyle name="SAPBEXaggItem 15 7" xfId="3090"/>
    <cellStyle name="SAPBEXaggItem 15 7 10" xfId="30296"/>
    <cellStyle name="SAPBEXaggItem 15 7 11" xfId="30297"/>
    <cellStyle name="SAPBEXaggItem 15 7 2" xfId="3091"/>
    <cellStyle name="SAPBEXaggItem 15 7 2 10" xfId="30298"/>
    <cellStyle name="SAPBEXaggItem 15 7 2 2" xfId="3092"/>
    <cellStyle name="SAPBEXaggItem 15 7 2 2 2" xfId="30299"/>
    <cellStyle name="SAPBEXaggItem 15 7 2 2 2 2" xfId="30300"/>
    <cellStyle name="SAPBEXaggItem 15 7 2 2 3" xfId="30301"/>
    <cellStyle name="SAPBEXaggItem 15 7 2 3" xfId="3093"/>
    <cellStyle name="SAPBEXaggItem 15 7 2 3 2" xfId="30302"/>
    <cellStyle name="SAPBEXaggItem 15 7 2 3 2 2" xfId="30303"/>
    <cellStyle name="SAPBEXaggItem 15 7 2 3 3" xfId="30304"/>
    <cellStyle name="SAPBEXaggItem 15 7 2 4" xfId="30305"/>
    <cellStyle name="SAPBEXaggItem 15 7 2 4 2" xfId="30306"/>
    <cellStyle name="SAPBEXaggItem 15 7 2 4 3" xfId="30307"/>
    <cellStyle name="SAPBEXaggItem 15 7 2 5" xfId="30308"/>
    <cellStyle name="SAPBEXaggItem 15 7 2 5 2" xfId="30309"/>
    <cellStyle name="SAPBEXaggItem 15 7 2 5 3" xfId="30310"/>
    <cellStyle name="SAPBEXaggItem 15 7 2 6" xfId="30311"/>
    <cellStyle name="SAPBEXaggItem 15 7 2 6 2" xfId="30312"/>
    <cellStyle name="SAPBEXaggItem 15 7 2 6 3" xfId="30313"/>
    <cellStyle name="SAPBEXaggItem 15 7 2 7" xfId="30314"/>
    <cellStyle name="SAPBEXaggItem 15 7 2 7 2" xfId="30315"/>
    <cellStyle name="SAPBEXaggItem 15 7 2 8" xfId="30316"/>
    <cellStyle name="SAPBEXaggItem 15 7 2 9" xfId="30317"/>
    <cellStyle name="SAPBEXaggItem 15 7 3" xfId="3094"/>
    <cellStyle name="SAPBEXaggItem 15 7 3 2" xfId="30318"/>
    <cellStyle name="SAPBEXaggItem 15 7 3 2 2" xfId="30319"/>
    <cellStyle name="SAPBEXaggItem 15 7 3 3" xfId="30320"/>
    <cellStyle name="SAPBEXaggItem 15 7 4" xfId="3095"/>
    <cellStyle name="SAPBEXaggItem 15 7 4 2" xfId="30321"/>
    <cellStyle name="SAPBEXaggItem 15 7 4 2 2" xfId="30322"/>
    <cellStyle name="SAPBEXaggItem 15 7 4 3" xfId="30323"/>
    <cellStyle name="SAPBEXaggItem 15 7 5" xfId="30324"/>
    <cellStyle name="SAPBEXaggItem 15 7 5 2" xfId="30325"/>
    <cellStyle name="SAPBEXaggItem 15 7 5 3" xfId="30326"/>
    <cellStyle name="SAPBEXaggItem 15 7 6" xfId="30327"/>
    <cellStyle name="SAPBEXaggItem 15 7 6 2" xfId="30328"/>
    <cellStyle name="SAPBEXaggItem 15 7 6 3" xfId="30329"/>
    <cellStyle name="SAPBEXaggItem 15 7 7" xfId="30330"/>
    <cellStyle name="SAPBEXaggItem 15 7 7 2" xfId="30331"/>
    <cellStyle name="SAPBEXaggItem 15 7 7 3" xfId="30332"/>
    <cellStyle name="SAPBEXaggItem 15 7 8" xfId="30333"/>
    <cellStyle name="SAPBEXaggItem 15 7 8 2" xfId="30334"/>
    <cellStyle name="SAPBEXaggItem 15 7 9" xfId="30335"/>
    <cellStyle name="SAPBEXaggItem 15 8" xfId="3096"/>
    <cellStyle name="SAPBEXaggItem 15 8 2" xfId="3097"/>
    <cellStyle name="SAPBEXaggItem 15 8 2 2" xfId="3098"/>
    <cellStyle name="SAPBEXaggItem 15 8 2 2 2" xfId="30336"/>
    <cellStyle name="SAPBEXaggItem 15 8 2 2 3" xfId="30337"/>
    <cellStyle name="SAPBEXaggItem 15 8 2 3" xfId="3099"/>
    <cellStyle name="SAPBEXaggItem 15 8 2 3 2" xfId="30338"/>
    <cellStyle name="SAPBEXaggItem 15 8 2 3 3" xfId="30339"/>
    <cellStyle name="SAPBEXaggItem 15 8 2 4" xfId="30340"/>
    <cellStyle name="SAPBEXaggItem 15 8 2 5" xfId="30341"/>
    <cellStyle name="SAPBEXaggItem 15 8 3" xfId="3100"/>
    <cellStyle name="SAPBEXaggItem 15 8 3 2" xfId="30342"/>
    <cellStyle name="SAPBEXaggItem 15 8 3 3" xfId="30343"/>
    <cellStyle name="SAPBEXaggItem 15 8 4" xfId="3101"/>
    <cellStyle name="SAPBEXaggItem 15 8 4 2" xfId="30344"/>
    <cellStyle name="SAPBEXaggItem 15 8 4 3" xfId="30345"/>
    <cellStyle name="SAPBEXaggItem 15 8 5" xfId="30346"/>
    <cellStyle name="SAPBEXaggItem 15 8 5 2" xfId="30347"/>
    <cellStyle name="SAPBEXaggItem 15 8 6" xfId="30348"/>
    <cellStyle name="SAPBEXaggItem 15 8 7" xfId="30349"/>
    <cellStyle name="SAPBEXaggItem 15 9" xfId="3102"/>
    <cellStyle name="SAPBEXaggItem 15 9 2" xfId="3103"/>
    <cellStyle name="SAPBEXaggItem 15 9 2 2" xfId="3104"/>
    <cellStyle name="SAPBEXaggItem 15 9 2 2 2" xfId="30350"/>
    <cellStyle name="SAPBEXaggItem 15 9 2 2 3" xfId="30351"/>
    <cellStyle name="SAPBEXaggItem 15 9 2 3" xfId="3105"/>
    <cellStyle name="SAPBEXaggItem 15 9 2 3 2" xfId="30352"/>
    <cellStyle name="SAPBEXaggItem 15 9 2 3 3" xfId="30353"/>
    <cellStyle name="SAPBEXaggItem 15 9 2 4" xfId="30354"/>
    <cellStyle name="SAPBEXaggItem 15 9 2 5" xfId="30355"/>
    <cellStyle name="SAPBEXaggItem 15 9 3" xfId="3106"/>
    <cellStyle name="SAPBEXaggItem 15 9 3 2" xfId="30356"/>
    <cellStyle name="SAPBEXaggItem 15 9 3 3" xfId="30357"/>
    <cellStyle name="SAPBEXaggItem 15 9 4" xfId="3107"/>
    <cellStyle name="SAPBEXaggItem 15 9 4 2" xfId="30358"/>
    <cellStyle name="SAPBEXaggItem 15 9 4 3" xfId="30359"/>
    <cellStyle name="SAPBEXaggItem 15 9 5" xfId="30360"/>
    <cellStyle name="SAPBEXaggItem 15 9 6" xfId="30361"/>
    <cellStyle name="SAPBEXaggItem 16" xfId="30362"/>
    <cellStyle name="SAPBEXaggItem 16 2" xfId="30363"/>
    <cellStyle name="SAPBEXaggItem 16 3" xfId="30364"/>
    <cellStyle name="SAPBEXaggItem 17" xfId="30365"/>
    <cellStyle name="SAPBEXaggItem 18" xfId="64099"/>
    <cellStyle name="SAPBEXaggItem 2" xfId="3108"/>
    <cellStyle name="SAPBEXaggItem 2 2" xfId="3109"/>
    <cellStyle name="SAPBEXaggItem 2 2 10" xfId="3110"/>
    <cellStyle name="SAPBEXaggItem 2 2 10 2" xfId="3111"/>
    <cellStyle name="SAPBEXaggItem 2 2 10 2 2" xfId="30366"/>
    <cellStyle name="SAPBEXaggItem 2 2 10 2 3" xfId="30367"/>
    <cellStyle name="SAPBEXaggItem 2 2 10 3" xfId="3112"/>
    <cellStyle name="SAPBEXaggItem 2 2 10 3 2" xfId="30368"/>
    <cellStyle name="SAPBEXaggItem 2 2 10 3 3" xfId="30369"/>
    <cellStyle name="SAPBEXaggItem 2 2 10 4" xfId="30370"/>
    <cellStyle name="SAPBEXaggItem 2 2 10 5" xfId="30371"/>
    <cellStyle name="SAPBEXaggItem 2 2 11" xfId="3113"/>
    <cellStyle name="SAPBEXaggItem 2 2 11 2" xfId="3114"/>
    <cellStyle name="SAPBEXaggItem 2 2 11 2 2" xfId="30372"/>
    <cellStyle name="SAPBEXaggItem 2 2 11 2 3" xfId="30373"/>
    <cellStyle name="SAPBEXaggItem 2 2 11 3" xfId="3115"/>
    <cellStyle name="SAPBEXaggItem 2 2 11 3 2" xfId="30374"/>
    <cellStyle name="SAPBEXaggItem 2 2 11 3 3" xfId="30375"/>
    <cellStyle name="SAPBEXaggItem 2 2 11 4" xfId="30376"/>
    <cellStyle name="SAPBEXaggItem 2 2 11 5" xfId="30377"/>
    <cellStyle name="SAPBEXaggItem 2 2 12" xfId="3116"/>
    <cellStyle name="SAPBEXaggItem 2 2 12 2" xfId="3117"/>
    <cellStyle name="SAPBEXaggItem 2 2 12 2 2" xfId="30378"/>
    <cellStyle name="SAPBEXaggItem 2 2 12 2 3" xfId="30379"/>
    <cellStyle name="SAPBEXaggItem 2 2 12 3" xfId="3118"/>
    <cellStyle name="SAPBEXaggItem 2 2 12 3 2" xfId="30380"/>
    <cellStyle name="SAPBEXaggItem 2 2 12 3 3" xfId="30381"/>
    <cellStyle name="SAPBEXaggItem 2 2 12 4" xfId="30382"/>
    <cellStyle name="SAPBEXaggItem 2 2 12 5" xfId="30383"/>
    <cellStyle name="SAPBEXaggItem 2 2 13" xfId="30384"/>
    <cellStyle name="SAPBEXaggItem 2 2 13 2" xfId="30385"/>
    <cellStyle name="SAPBEXaggItem 2 2 13 3" xfId="30386"/>
    <cellStyle name="SAPBEXaggItem 2 2 14" xfId="30387"/>
    <cellStyle name="SAPBEXaggItem 2 2 2" xfId="3119"/>
    <cellStyle name="SAPBEXaggItem 2 2 2 10" xfId="3120"/>
    <cellStyle name="SAPBEXaggItem 2 2 2 10 2" xfId="3121"/>
    <cellStyle name="SAPBEXaggItem 2 2 2 10 2 2" xfId="30388"/>
    <cellStyle name="SAPBEXaggItem 2 2 2 10 2 3" xfId="30389"/>
    <cellStyle name="SAPBEXaggItem 2 2 2 10 3" xfId="3122"/>
    <cellStyle name="SAPBEXaggItem 2 2 2 10 3 2" xfId="30390"/>
    <cellStyle name="SAPBEXaggItem 2 2 2 10 3 3" xfId="30391"/>
    <cellStyle name="SAPBEXaggItem 2 2 2 10 4" xfId="30392"/>
    <cellStyle name="SAPBEXaggItem 2 2 2 10 5" xfId="30393"/>
    <cellStyle name="SAPBEXaggItem 2 2 2 11" xfId="30394"/>
    <cellStyle name="SAPBEXaggItem 2 2 2 11 2" xfId="30395"/>
    <cellStyle name="SAPBEXaggItem 2 2 2 11 3" xfId="30396"/>
    <cellStyle name="SAPBEXaggItem 2 2 2 12" xfId="30397"/>
    <cellStyle name="SAPBEXaggItem 2 2 2 2" xfId="3123"/>
    <cellStyle name="SAPBEXaggItem 2 2 2 2 2" xfId="3124"/>
    <cellStyle name="SAPBEXaggItem 2 2 2 2 2 2" xfId="3125"/>
    <cellStyle name="SAPBEXaggItem 2 2 2 2 2 2 2" xfId="30398"/>
    <cellStyle name="SAPBEXaggItem 2 2 2 2 2 2 2 2" xfId="30399"/>
    <cellStyle name="SAPBEXaggItem 2 2 2 2 2 2 2 2 2" xfId="30400"/>
    <cellStyle name="SAPBEXaggItem 2 2 2 2 2 2 2 3" xfId="30401"/>
    <cellStyle name="SAPBEXaggItem 2 2 2 2 2 2 3" xfId="30402"/>
    <cellStyle name="SAPBEXaggItem 2 2 2 2 2 2 3 2" xfId="30403"/>
    <cellStyle name="SAPBEXaggItem 2 2 2 2 2 2 3 3" xfId="30404"/>
    <cellStyle name="SAPBEXaggItem 2 2 2 2 2 2 4" xfId="30405"/>
    <cellStyle name="SAPBEXaggItem 2 2 2 2 2 2 4 2" xfId="30406"/>
    <cellStyle name="SAPBEXaggItem 2 2 2 2 2 2 4 3" xfId="30407"/>
    <cellStyle name="SAPBEXaggItem 2 2 2 2 2 2 5" xfId="30408"/>
    <cellStyle name="SAPBEXaggItem 2 2 2 2 2 2 5 2" xfId="30409"/>
    <cellStyle name="SAPBEXaggItem 2 2 2 2 2 2 6" xfId="30410"/>
    <cellStyle name="SAPBEXaggItem 2 2 2 2 2 2 7" xfId="30411"/>
    <cellStyle name="SAPBEXaggItem 2 2 2 2 2 2 8" xfId="30412"/>
    <cellStyle name="SAPBEXaggItem 2 2 2 2 2 2 9" xfId="30413"/>
    <cellStyle name="SAPBEXaggItem 2 2 2 2 2 3" xfId="30414"/>
    <cellStyle name="SAPBEXaggItem 2 2 2 2 2 3 2" xfId="30415"/>
    <cellStyle name="SAPBEXaggItem 2 2 2 2 2 3 2 2" xfId="30416"/>
    <cellStyle name="SAPBEXaggItem 2 2 2 2 2 3 3" xfId="30417"/>
    <cellStyle name="SAPBEXaggItem 2 2 2 2 2 4" xfId="30418"/>
    <cellStyle name="SAPBEXaggItem 2 2 2 2 2 4 2" xfId="30419"/>
    <cellStyle name="SAPBEXaggItem 2 2 2 2 2 4 3" xfId="30420"/>
    <cellStyle name="SAPBEXaggItem 2 2 2 2 2 5" xfId="30421"/>
    <cellStyle name="SAPBEXaggItem 2 2 2 2 2 6" xfId="30422"/>
    <cellStyle name="SAPBEXaggItem 2 2 2 2 3" xfId="3126"/>
    <cellStyle name="SAPBEXaggItem 2 2 2 2 3 2" xfId="30423"/>
    <cellStyle name="SAPBEXaggItem 2 2 2 2 3 2 2" xfId="30424"/>
    <cellStyle name="SAPBEXaggItem 2 2 2 2 3 2 2 2" xfId="30425"/>
    <cellStyle name="SAPBEXaggItem 2 2 2 2 3 2 3" xfId="30426"/>
    <cellStyle name="SAPBEXaggItem 2 2 2 2 3 3" xfId="30427"/>
    <cellStyle name="SAPBEXaggItem 2 2 2 2 3 3 2" xfId="30428"/>
    <cellStyle name="SAPBEXaggItem 2 2 2 2 3 3 3" xfId="30429"/>
    <cellStyle name="SAPBEXaggItem 2 2 2 2 3 4" xfId="30430"/>
    <cellStyle name="SAPBEXaggItem 2 2 2 2 3 4 2" xfId="30431"/>
    <cellStyle name="SAPBEXaggItem 2 2 2 2 3 4 3" xfId="30432"/>
    <cellStyle name="SAPBEXaggItem 2 2 2 2 3 5" xfId="30433"/>
    <cellStyle name="SAPBEXaggItem 2 2 2 2 3 5 2" xfId="30434"/>
    <cellStyle name="SAPBEXaggItem 2 2 2 2 3 5 3" xfId="30435"/>
    <cellStyle name="SAPBEXaggItem 2 2 2 2 3 6" xfId="30436"/>
    <cellStyle name="SAPBEXaggItem 2 2 2 2 3 6 2" xfId="30437"/>
    <cellStyle name="SAPBEXaggItem 2 2 2 2 3 7" xfId="30438"/>
    <cellStyle name="SAPBEXaggItem 2 2 2 2 3 8" xfId="30439"/>
    <cellStyle name="SAPBEXaggItem 2 2 2 2 3 9" xfId="30440"/>
    <cellStyle name="SAPBEXaggItem 2 2 2 2 4" xfId="3127"/>
    <cellStyle name="SAPBEXaggItem 2 2 2 2 4 2" xfId="30441"/>
    <cellStyle name="SAPBEXaggItem 2 2 2 2 4 2 2" xfId="30442"/>
    <cellStyle name="SAPBEXaggItem 2 2 2 2 4 3" xfId="30443"/>
    <cellStyle name="SAPBEXaggItem 2 2 2 2 5" xfId="30444"/>
    <cellStyle name="SAPBEXaggItem 2 2 2 2 5 2" xfId="30445"/>
    <cellStyle name="SAPBEXaggItem 2 2 2 2 5 3" xfId="30446"/>
    <cellStyle name="SAPBEXaggItem 2 2 2 2 6" xfId="30447"/>
    <cellStyle name="SAPBEXaggItem 2 2 2 3" xfId="3128"/>
    <cellStyle name="SAPBEXaggItem 2 2 2 3 2" xfId="3129"/>
    <cellStyle name="SAPBEXaggItem 2 2 2 3 2 2" xfId="30448"/>
    <cellStyle name="SAPBEXaggItem 2 2 2 3 2 2 2" xfId="30449"/>
    <cellStyle name="SAPBEXaggItem 2 2 2 3 2 2 2 2" xfId="30450"/>
    <cellStyle name="SAPBEXaggItem 2 2 2 3 2 2 3" xfId="30451"/>
    <cellStyle name="SAPBEXaggItem 2 2 2 3 2 3" xfId="30452"/>
    <cellStyle name="SAPBEXaggItem 2 2 2 3 2 3 2" xfId="30453"/>
    <cellStyle name="SAPBEXaggItem 2 2 2 3 2 3 2 2" xfId="30454"/>
    <cellStyle name="SAPBEXaggItem 2 2 2 3 2 3 3" xfId="30455"/>
    <cellStyle name="SAPBEXaggItem 2 2 2 3 2 4" xfId="30456"/>
    <cellStyle name="SAPBEXaggItem 2 2 2 3 2 4 2" xfId="30457"/>
    <cellStyle name="SAPBEXaggItem 2 2 2 3 2 4 3" xfId="30458"/>
    <cellStyle name="SAPBEXaggItem 2 2 2 3 2 5" xfId="30459"/>
    <cellStyle name="SAPBEXaggItem 2 2 2 3 2 5 2" xfId="30460"/>
    <cellStyle name="SAPBEXaggItem 2 2 2 3 2 6" xfId="30461"/>
    <cellStyle name="SAPBEXaggItem 2 2 2 3 2 7" xfId="30462"/>
    <cellStyle name="SAPBEXaggItem 2 2 2 3 2 8" xfId="30463"/>
    <cellStyle name="SAPBEXaggItem 2 2 2 3 2 9" xfId="30464"/>
    <cellStyle name="SAPBEXaggItem 2 2 2 3 3" xfId="3130"/>
    <cellStyle name="SAPBEXaggItem 2 2 2 3 3 2" xfId="30465"/>
    <cellStyle name="SAPBEXaggItem 2 2 2 3 3 2 2" xfId="30466"/>
    <cellStyle name="SAPBEXaggItem 2 2 2 3 3 3" xfId="30467"/>
    <cellStyle name="SAPBEXaggItem 2 2 2 3 4" xfId="3131"/>
    <cellStyle name="SAPBEXaggItem 2 2 2 3 4 2" xfId="30468"/>
    <cellStyle name="SAPBEXaggItem 2 2 2 3 4 3" xfId="30469"/>
    <cellStyle name="SAPBEXaggItem 2 2 2 3 5" xfId="30470"/>
    <cellStyle name="SAPBEXaggItem 2 2 2 3 6" xfId="30471"/>
    <cellStyle name="SAPBEXaggItem 2 2 2 4" xfId="3132"/>
    <cellStyle name="SAPBEXaggItem 2 2 2 4 10" xfId="30472"/>
    <cellStyle name="SAPBEXaggItem 2 2 2 4 11" xfId="30473"/>
    <cellStyle name="SAPBEXaggItem 2 2 2 4 2" xfId="3133"/>
    <cellStyle name="SAPBEXaggItem 2 2 2 4 2 10" xfId="30474"/>
    <cellStyle name="SAPBEXaggItem 2 2 2 4 2 2" xfId="3134"/>
    <cellStyle name="SAPBEXaggItem 2 2 2 4 2 2 2" xfId="30475"/>
    <cellStyle name="SAPBEXaggItem 2 2 2 4 2 2 2 2" xfId="30476"/>
    <cellStyle name="SAPBEXaggItem 2 2 2 4 2 2 3" xfId="30477"/>
    <cellStyle name="SAPBEXaggItem 2 2 2 4 2 3" xfId="30478"/>
    <cellStyle name="SAPBEXaggItem 2 2 2 4 2 3 2" xfId="30479"/>
    <cellStyle name="SAPBEXaggItem 2 2 2 4 2 3 2 2" xfId="30480"/>
    <cellStyle name="SAPBEXaggItem 2 2 2 4 2 3 3" xfId="30481"/>
    <cellStyle name="SAPBEXaggItem 2 2 2 4 2 4" xfId="30482"/>
    <cellStyle name="SAPBEXaggItem 2 2 2 4 2 4 2" xfId="30483"/>
    <cellStyle name="SAPBEXaggItem 2 2 2 4 2 4 3" xfId="30484"/>
    <cellStyle name="SAPBEXaggItem 2 2 2 4 2 5" xfId="30485"/>
    <cellStyle name="SAPBEXaggItem 2 2 2 4 2 5 2" xfId="30486"/>
    <cellStyle name="SAPBEXaggItem 2 2 2 4 2 5 3" xfId="30487"/>
    <cellStyle name="SAPBEXaggItem 2 2 2 4 2 6" xfId="30488"/>
    <cellStyle name="SAPBEXaggItem 2 2 2 4 2 6 2" xfId="30489"/>
    <cellStyle name="SAPBEXaggItem 2 2 2 4 2 7" xfId="30490"/>
    <cellStyle name="SAPBEXaggItem 2 2 2 4 2 8" xfId="30491"/>
    <cellStyle name="SAPBEXaggItem 2 2 2 4 2 9" xfId="30492"/>
    <cellStyle name="SAPBEXaggItem 2 2 2 4 3" xfId="3135"/>
    <cellStyle name="SAPBEXaggItem 2 2 2 4 3 2" xfId="30493"/>
    <cellStyle name="SAPBEXaggItem 2 2 2 4 3 2 2" xfId="30494"/>
    <cellStyle name="SAPBEXaggItem 2 2 2 4 3 3" xfId="30495"/>
    <cellStyle name="SAPBEXaggItem 2 2 2 4 4" xfId="30496"/>
    <cellStyle name="SAPBEXaggItem 2 2 2 4 4 2" xfId="30497"/>
    <cellStyle name="SAPBEXaggItem 2 2 2 4 4 2 2" xfId="30498"/>
    <cellStyle name="SAPBEXaggItem 2 2 2 4 4 3" xfId="30499"/>
    <cellStyle name="SAPBEXaggItem 2 2 2 4 5" xfId="30500"/>
    <cellStyle name="SAPBEXaggItem 2 2 2 4 5 2" xfId="30501"/>
    <cellStyle name="SAPBEXaggItem 2 2 2 4 5 3" xfId="30502"/>
    <cellStyle name="SAPBEXaggItem 2 2 2 4 6" xfId="30503"/>
    <cellStyle name="SAPBEXaggItem 2 2 2 4 6 2" xfId="30504"/>
    <cellStyle name="SAPBEXaggItem 2 2 2 4 6 3" xfId="30505"/>
    <cellStyle name="SAPBEXaggItem 2 2 2 4 7" xfId="30506"/>
    <cellStyle name="SAPBEXaggItem 2 2 2 4 7 2" xfId="30507"/>
    <cellStyle name="SAPBEXaggItem 2 2 2 4 8" xfId="30508"/>
    <cellStyle name="SAPBEXaggItem 2 2 2 4 9" xfId="30509"/>
    <cellStyle name="SAPBEXaggItem 2 2 2 5" xfId="3136"/>
    <cellStyle name="SAPBEXaggItem 2 2 2 5 10" xfId="30510"/>
    <cellStyle name="SAPBEXaggItem 2 2 2 5 11" xfId="30511"/>
    <cellStyle name="SAPBEXaggItem 2 2 2 5 2" xfId="3137"/>
    <cellStyle name="SAPBEXaggItem 2 2 2 5 2 10" xfId="30512"/>
    <cellStyle name="SAPBEXaggItem 2 2 2 5 2 2" xfId="3138"/>
    <cellStyle name="SAPBEXaggItem 2 2 2 5 2 2 2" xfId="30513"/>
    <cellStyle name="SAPBEXaggItem 2 2 2 5 2 2 2 2" xfId="30514"/>
    <cellStyle name="SAPBEXaggItem 2 2 2 5 2 2 3" xfId="30515"/>
    <cellStyle name="SAPBEXaggItem 2 2 2 5 2 3" xfId="3139"/>
    <cellStyle name="SAPBEXaggItem 2 2 2 5 2 3 2" xfId="30516"/>
    <cellStyle name="SAPBEXaggItem 2 2 2 5 2 3 2 2" xfId="30517"/>
    <cellStyle name="SAPBEXaggItem 2 2 2 5 2 3 3" xfId="30518"/>
    <cellStyle name="SAPBEXaggItem 2 2 2 5 2 4" xfId="30519"/>
    <cellStyle name="SAPBEXaggItem 2 2 2 5 2 4 2" xfId="30520"/>
    <cellStyle name="SAPBEXaggItem 2 2 2 5 2 4 3" xfId="30521"/>
    <cellStyle name="SAPBEXaggItem 2 2 2 5 2 5" xfId="30522"/>
    <cellStyle name="SAPBEXaggItem 2 2 2 5 2 5 2" xfId="30523"/>
    <cellStyle name="SAPBEXaggItem 2 2 2 5 2 5 3" xfId="30524"/>
    <cellStyle name="SAPBEXaggItem 2 2 2 5 2 6" xfId="30525"/>
    <cellStyle name="SAPBEXaggItem 2 2 2 5 2 6 2" xfId="30526"/>
    <cellStyle name="SAPBEXaggItem 2 2 2 5 2 6 3" xfId="30527"/>
    <cellStyle name="SAPBEXaggItem 2 2 2 5 2 7" xfId="30528"/>
    <cellStyle name="SAPBEXaggItem 2 2 2 5 2 7 2" xfId="30529"/>
    <cellStyle name="SAPBEXaggItem 2 2 2 5 2 8" xfId="30530"/>
    <cellStyle name="SAPBEXaggItem 2 2 2 5 2 9" xfId="30531"/>
    <cellStyle name="SAPBEXaggItem 2 2 2 5 3" xfId="3140"/>
    <cellStyle name="SAPBEXaggItem 2 2 2 5 3 2" xfId="30532"/>
    <cellStyle name="SAPBEXaggItem 2 2 2 5 3 2 2" xfId="30533"/>
    <cellStyle name="SAPBEXaggItem 2 2 2 5 3 3" xfId="30534"/>
    <cellStyle name="SAPBEXaggItem 2 2 2 5 4" xfId="3141"/>
    <cellStyle name="SAPBEXaggItem 2 2 2 5 4 2" xfId="30535"/>
    <cellStyle name="SAPBEXaggItem 2 2 2 5 4 2 2" xfId="30536"/>
    <cellStyle name="SAPBEXaggItem 2 2 2 5 4 3" xfId="30537"/>
    <cellStyle name="SAPBEXaggItem 2 2 2 5 5" xfId="30538"/>
    <cellStyle name="SAPBEXaggItem 2 2 2 5 5 2" xfId="30539"/>
    <cellStyle name="SAPBEXaggItem 2 2 2 5 5 3" xfId="30540"/>
    <cellStyle name="SAPBEXaggItem 2 2 2 5 6" xfId="30541"/>
    <cellStyle name="SAPBEXaggItem 2 2 2 5 6 2" xfId="30542"/>
    <cellStyle name="SAPBEXaggItem 2 2 2 5 6 3" xfId="30543"/>
    <cellStyle name="SAPBEXaggItem 2 2 2 5 7" xfId="30544"/>
    <cellStyle name="SAPBEXaggItem 2 2 2 5 7 2" xfId="30545"/>
    <cellStyle name="SAPBEXaggItem 2 2 2 5 7 3" xfId="30546"/>
    <cellStyle name="SAPBEXaggItem 2 2 2 5 8" xfId="30547"/>
    <cellStyle name="SAPBEXaggItem 2 2 2 5 8 2" xfId="30548"/>
    <cellStyle name="SAPBEXaggItem 2 2 2 5 9" xfId="30549"/>
    <cellStyle name="SAPBEXaggItem 2 2 2 6" xfId="3142"/>
    <cellStyle name="SAPBEXaggItem 2 2 2 6 2" xfId="3143"/>
    <cellStyle name="SAPBEXaggItem 2 2 2 6 2 2" xfId="3144"/>
    <cellStyle name="SAPBEXaggItem 2 2 2 6 2 2 2" xfId="30550"/>
    <cellStyle name="SAPBEXaggItem 2 2 2 6 2 2 3" xfId="30551"/>
    <cellStyle name="SAPBEXaggItem 2 2 2 6 2 3" xfId="3145"/>
    <cellStyle name="SAPBEXaggItem 2 2 2 6 2 3 2" xfId="30552"/>
    <cellStyle name="SAPBEXaggItem 2 2 2 6 2 3 3" xfId="30553"/>
    <cellStyle name="SAPBEXaggItem 2 2 2 6 2 4" xfId="30554"/>
    <cellStyle name="SAPBEXaggItem 2 2 2 6 2 5" xfId="30555"/>
    <cellStyle name="SAPBEXaggItem 2 2 2 6 3" xfId="3146"/>
    <cellStyle name="SAPBEXaggItem 2 2 2 6 3 2" xfId="30556"/>
    <cellStyle name="SAPBEXaggItem 2 2 2 6 3 3" xfId="30557"/>
    <cellStyle name="SAPBEXaggItem 2 2 2 6 4" xfId="3147"/>
    <cellStyle name="SAPBEXaggItem 2 2 2 6 4 2" xfId="30558"/>
    <cellStyle name="SAPBEXaggItem 2 2 2 6 4 3" xfId="30559"/>
    <cellStyle name="SAPBEXaggItem 2 2 2 6 5" xfId="30560"/>
    <cellStyle name="SAPBEXaggItem 2 2 2 6 5 2" xfId="30561"/>
    <cellStyle name="SAPBEXaggItem 2 2 2 6 6" xfId="30562"/>
    <cellStyle name="SAPBEXaggItem 2 2 2 6 7" xfId="30563"/>
    <cellStyle name="SAPBEXaggItem 2 2 2 7" xfId="3148"/>
    <cellStyle name="SAPBEXaggItem 2 2 2 7 2" xfId="3149"/>
    <cellStyle name="SAPBEXaggItem 2 2 2 7 2 2" xfId="3150"/>
    <cellStyle name="SAPBEXaggItem 2 2 2 7 2 2 2" xfId="30564"/>
    <cellStyle name="SAPBEXaggItem 2 2 2 7 2 2 3" xfId="30565"/>
    <cellStyle name="SAPBEXaggItem 2 2 2 7 2 3" xfId="3151"/>
    <cellStyle name="SAPBEXaggItem 2 2 2 7 2 3 2" xfId="30566"/>
    <cellStyle name="SAPBEXaggItem 2 2 2 7 2 3 3" xfId="30567"/>
    <cellStyle name="SAPBEXaggItem 2 2 2 7 2 4" xfId="30568"/>
    <cellStyle name="SAPBEXaggItem 2 2 2 7 2 5" xfId="30569"/>
    <cellStyle name="SAPBEXaggItem 2 2 2 7 3" xfId="3152"/>
    <cellStyle name="SAPBEXaggItem 2 2 2 7 3 2" xfId="30570"/>
    <cellStyle name="SAPBEXaggItem 2 2 2 7 3 3" xfId="30571"/>
    <cellStyle name="SAPBEXaggItem 2 2 2 7 4" xfId="3153"/>
    <cellStyle name="SAPBEXaggItem 2 2 2 7 4 2" xfId="30572"/>
    <cellStyle name="SAPBEXaggItem 2 2 2 7 4 3" xfId="30573"/>
    <cellStyle name="SAPBEXaggItem 2 2 2 7 5" xfId="30574"/>
    <cellStyle name="SAPBEXaggItem 2 2 2 7 6" xfId="30575"/>
    <cellStyle name="SAPBEXaggItem 2 2 2 8" xfId="3154"/>
    <cellStyle name="SAPBEXaggItem 2 2 2 8 2" xfId="3155"/>
    <cellStyle name="SAPBEXaggItem 2 2 2 8 2 2" xfId="30576"/>
    <cellStyle name="SAPBEXaggItem 2 2 2 8 2 3" xfId="30577"/>
    <cellStyle name="SAPBEXaggItem 2 2 2 8 3" xfId="3156"/>
    <cellStyle name="SAPBEXaggItem 2 2 2 8 3 2" xfId="30578"/>
    <cellStyle name="SAPBEXaggItem 2 2 2 8 3 3" xfId="30579"/>
    <cellStyle name="SAPBEXaggItem 2 2 2 8 4" xfId="30580"/>
    <cellStyle name="SAPBEXaggItem 2 2 2 8 5" xfId="30581"/>
    <cellStyle name="SAPBEXaggItem 2 2 2 9" xfId="3157"/>
    <cellStyle name="SAPBEXaggItem 2 2 2 9 2" xfId="3158"/>
    <cellStyle name="SAPBEXaggItem 2 2 2 9 2 2" xfId="30582"/>
    <cellStyle name="SAPBEXaggItem 2 2 2 9 2 3" xfId="30583"/>
    <cellStyle name="SAPBEXaggItem 2 2 2 9 3" xfId="3159"/>
    <cellStyle name="SAPBEXaggItem 2 2 2 9 3 2" xfId="30584"/>
    <cellStyle name="SAPBEXaggItem 2 2 2 9 3 3" xfId="30585"/>
    <cellStyle name="SAPBEXaggItem 2 2 2 9 4" xfId="30586"/>
    <cellStyle name="SAPBEXaggItem 2 2 2 9 5" xfId="30587"/>
    <cellStyle name="SAPBEXaggItem 2 2 3" xfId="3160"/>
    <cellStyle name="SAPBEXaggItem 2 2 3 10" xfId="3161"/>
    <cellStyle name="SAPBEXaggItem 2 2 3 10 2" xfId="3162"/>
    <cellStyle name="SAPBEXaggItem 2 2 3 10 2 2" xfId="30588"/>
    <cellStyle name="SAPBEXaggItem 2 2 3 10 2 3" xfId="30589"/>
    <cellStyle name="SAPBEXaggItem 2 2 3 10 3" xfId="3163"/>
    <cellStyle name="SAPBEXaggItem 2 2 3 10 3 2" xfId="30590"/>
    <cellStyle name="SAPBEXaggItem 2 2 3 10 3 3" xfId="30591"/>
    <cellStyle name="SAPBEXaggItem 2 2 3 10 4" xfId="30592"/>
    <cellStyle name="SAPBEXaggItem 2 2 3 10 5" xfId="30593"/>
    <cellStyle name="SAPBEXaggItem 2 2 3 11" xfId="30594"/>
    <cellStyle name="SAPBEXaggItem 2 2 3 11 2" xfId="30595"/>
    <cellStyle name="SAPBEXaggItem 2 2 3 11 3" xfId="30596"/>
    <cellStyle name="SAPBEXaggItem 2 2 3 12" xfId="30597"/>
    <cellStyle name="SAPBEXaggItem 2 2 3 2" xfId="3164"/>
    <cellStyle name="SAPBEXaggItem 2 2 3 2 2" xfId="3165"/>
    <cellStyle name="SAPBEXaggItem 2 2 3 2 2 2" xfId="3166"/>
    <cellStyle name="SAPBEXaggItem 2 2 3 2 2 2 2" xfId="30598"/>
    <cellStyle name="SAPBEXaggItem 2 2 3 2 2 2 2 2" xfId="30599"/>
    <cellStyle name="SAPBEXaggItem 2 2 3 2 2 2 2 2 2" xfId="30600"/>
    <cellStyle name="SAPBEXaggItem 2 2 3 2 2 2 2 3" xfId="30601"/>
    <cellStyle name="SAPBEXaggItem 2 2 3 2 2 2 3" xfId="30602"/>
    <cellStyle name="SAPBEXaggItem 2 2 3 2 2 2 3 2" xfId="30603"/>
    <cellStyle name="SAPBEXaggItem 2 2 3 2 2 2 3 3" xfId="30604"/>
    <cellStyle name="SAPBEXaggItem 2 2 3 2 2 2 4" xfId="30605"/>
    <cellStyle name="SAPBEXaggItem 2 2 3 2 2 2 4 2" xfId="30606"/>
    <cellStyle name="SAPBEXaggItem 2 2 3 2 2 2 4 3" xfId="30607"/>
    <cellStyle name="SAPBEXaggItem 2 2 3 2 2 2 5" xfId="30608"/>
    <cellStyle name="SAPBEXaggItem 2 2 3 2 2 2 5 2" xfId="30609"/>
    <cellStyle name="SAPBEXaggItem 2 2 3 2 2 2 6" xfId="30610"/>
    <cellStyle name="SAPBEXaggItem 2 2 3 2 2 2 7" xfId="30611"/>
    <cellStyle name="SAPBEXaggItem 2 2 3 2 2 2 8" xfId="30612"/>
    <cellStyle name="SAPBEXaggItem 2 2 3 2 2 2 9" xfId="30613"/>
    <cellStyle name="SAPBEXaggItem 2 2 3 2 2 3" xfId="30614"/>
    <cellStyle name="SAPBEXaggItem 2 2 3 2 2 3 2" xfId="30615"/>
    <cellStyle name="SAPBEXaggItem 2 2 3 2 2 3 2 2" xfId="30616"/>
    <cellStyle name="SAPBEXaggItem 2 2 3 2 2 3 3" xfId="30617"/>
    <cellStyle name="SAPBEXaggItem 2 2 3 2 2 4" xfId="30618"/>
    <cellStyle name="SAPBEXaggItem 2 2 3 2 2 4 2" xfId="30619"/>
    <cellStyle name="SAPBEXaggItem 2 2 3 2 2 4 3" xfId="30620"/>
    <cellStyle name="SAPBEXaggItem 2 2 3 2 2 5" xfId="30621"/>
    <cellStyle name="SAPBEXaggItem 2 2 3 2 2 6" xfId="30622"/>
    <cellStyle name="SAPBEXaggItem 2 2 3 2 3" xfId="3167"/>
    <cellStyle name="SAPBEXaggItem 2 2 3 2 3 2" xfId="30623"/>
    <cellStyle name="SAPBEXaggItem 2 2 3 2 3 2 2" xfId="30624"/>
    <cellStyle name="SAPBEXaggItem 2 2 3 2 3 2 2 2" xfId="30625"/>
    <cellStyle name="SAPBEXaggItem 2 2 3 2 3 2 3" xfId="30626"/>
    <cellStyle name="SAPBEXaggItem 2 2 3 2 3 3" xfId="30627"/>
    <cellStyle name="SAPBEXaggItem 2 2 3 2 3 3 2" xfId="30628"/>
    <cellStyle name="SAPBEXaggItem 2 2 3 2 3 3 3" xfId="30629"/>
    <cellStyle name="SAPBEXaggItem 2 2 3 2 3 4" xfId="30630"/>
    <cellStyle name="SAPBEXaggItem 2 2 3 2 3 4 2" xfId="30631"/>
    <cellStyle name="SAPBEXaggItem 2 2 3 2 3 4 3" xfId="30632"/>
    <cellStyle name="SAPBEXaggItem 2 2 3 2 3 5" xfId="30633"/>
    <cellStyle name="SAPBEXaggItem 2 2 3 2 3 5 2" xfId="30634"/>
    <cellStyle name="SAPBEXaggItem 2 2 3 2 3 5 3" xfId="30635"/>
    <cellStyle name="SAPBEXaggItem 2 2 3 2 3 6" xfId="30636"/>
    <cellStyle name="SAPBEXaggItem 2 2 3 2 3 6 2" xfId="30637"/>
    <cellStyle name="SAPBEXaggItem 2 2 3 2 3 7" xfId="30638"/>
    <cellStyle name="SAPBEXaggItem 2 2 3 2 3 8" xfId="30639"/>
    <cellStyle name="SAPBEXaggItem 2 2 3 2 3 9" xfId="30640"/>
    <cellStyle name="SAPBEXaggItem 2 2 3 2 4" xfId="3168"/>
    <cellStyle name="SAPBEXaggItem 2 2 3 2 4 2" xfId="30641"/>
    <cellStyle name="SAPBEXaggItem 2 2 3 2 4 2 2" xfId="30642"/>
    <cellStyle name="SAPBEXaggItem 2 2 3 2 4 3" xfId="30643"/>
    <cellStyle name="SAPBEXaggItem 2 2 3 2 5" xfId="30644"/>
    <cellStyle name="SAPBEXaggItem 2 2 3 2 5 2" xfId="30645"/>
    <cellStyle name="SAPBEXaggItem 2 2 3 2 5 3" xfId="30646"/>
    <cellStyle name="SAPBEXaggItem 2 2 3 2 6" xfId="30647"/>
    <cellStyle name="SAPBEXaggItem 2 2 3 3" xfId="3169"/>
    <cellStyle name="SAPBEXaggItem 2 2 3 3 2" xfId="3170"/>
    <cellStyle name="SAPBEXaggItem 2 2 3 3 2 2" xfId="30648"/>
    <cellStyle name="SAPBEXaggItem 2 2 3 3 2 2 2" xfId="30649"/>
    <cellStyle name="SAPBEXaggItem 2 2 3 3 2 2 2 2" xfId="30650"/>
    <cellStyle name="SAPBEXaggItem 2 2 3 3 2 2 3" xfId="30651"/>
    <cellStyle name="SAPBEXaggItem 2 2 3 3 2 3" xfId="30652"/>
    <cellStyle name="SAPBEXaggItem 2 2 3 3 2 3 2" xfId="30653"/>
    <cellStyle name="SAPBEXaggItem 2 2 3 3 2 3 2 2" xfId="30654"/>
    <cellStyle name="SAPBEXaggItem 2 2 3 3 2 3 3" xfId="30655"/>
    <cellStyle name="SAPBEXaggItem 2 2 3 3 2 4" xfId="30656"/>
    <cellStyle name="SAPBEXaggItem 2 2 3 3 2 4 2" xfId="30657"/>
    <cellStyle name="SAPBEXaggItem 2 2 3 3 2 4 3" xfId="30658"/>
    <cellStyle name="SAPBEXaggItem 2 2 3 3 2 5" xfId="30659"/>
    <cellStyle name="SAPBEXaggItem 2 2 3 3 2 5 2" xfId="30660"/>
    <cellStyle name="SAPBEXaggItem 2 2 3 3 2 6" xfId="30661"/>
    <cellStyle name="SAPBEXaggItem 2 2 3 3 2 7" xfId="30662"/>
    <cellStyle name="SAPBEXaggItem 2 2 3 3 2 8" xfId="30663"/>
    <cellStyle name="SAPBEXaggItem 2 2 3 3 2 9" xfId="30664"/>
    <cellStyle name="SAPBEXaggItem 2 2 3 3 3" xfId="3171"/>
    <cellStyle name="SAPBEXaggItem 2 2 3 3 3 2" xfId="30665"/>
    <cellStyle name="SAPBEXaggItem 2 2 3 3 3 2 2" xfId="30666"/>
    <cellStyle name="SAPBEXaggItem 2 2 3 3 3 3" xfId="30667"/>
    <cellStyle name="SAPBEXaggItem 2 2 3 3 4" xfId="3172"/>
    <cellStyle name="SAPBEXaggItem 2 2 3 3 4 2" xfId="30668"/>
    <cellStyle name="SAPBEXaggItem 2 2 3 3 4 3" xfId="30669"/>
    <cellStyle name="SAPBEXaggItem 2 2 3 3 5" xfId="30670"/>
    <cellStyle name="SAPBEXaggItem 2 2 3 3 6" xfId="30671"/>
    <cellStyle name="SAPBEXaggItem 2 2 3 4" xfId="3173"/>
    <cellStyle name="SAPBEXaggItem 2 2 3 4 10" xfId="30672"/>
    <cellStyle name="SAPBEXaggItem 2 2 3 4 11" xfId="30673"/>
    <cellStyle name="SAPBEXaggItem 2 2 3 4 2" xfId="3174"/>
    <cellStyle name="SAPBEXaggItem 2 2 3 4 2 10" xfId="30674"/>
    <cellStyle name="SAPBEXaggItem 2 2 3 4 2 2" xfId="3175"/>
    <cellStyle name="SAPBEXaggItem 2 2 3 4 2 2 2" xfId="30675"/>
    <cellStyle name="SAPBEXaggItem 2 2 3 4 2 2 2 2" xfId="30676"/>
    <cellStyle name="SAPBEXaggItem 2 2 3 4 2 2 3" xfId="30677"/>
    <cellStyle name="SAPBEXaggItem 2 2 3 4 2 3" xfId="30678"/>
    <cellStyle name="SAPBEXaggItem 2 2 3 4 2 3 2" xfId="30679"/>
    <cellStyle name="SAPBEXaggItem 2 2 3 4 2 3 2 2" xfId="30680"/>
    <cellStyle name="SAPBEXaggItem 2 2 3 4 2 3 3" xfId="30681"/>
    <cellStyle name="SAPBEXaggItem 2 2 3 4 2 4" xfId="30682"/>
    <cellStyle name="SAPBEXaggItem 2 2 3 4 2 4 2" xfId="30683"/>
    <cellStyle name="SAPBEXaggItem 2 2 3 4 2 4 3" xfId="30684"/>
    <cellStyle name="SAPBEXaggItem 2 2 3 4 2 5" xfId="30685"/>
    <cellStyle name="SAPBEXaggItem 2 2 3 4 2 5 2" xfId="30686"/>
    <cellStyle name="SAPBEXaggItem 2 2 3 4 2 5 3" xfId="30687"/>
    <cellStyle name="SAPBEXaggItem 2 2 3 4 2 6" xfId="30688"/>
    <cellStyle name="SAPBEXaggItem 2 2 3 4 2 6 2" xfId="30689"/>
    <cellStyle name="SAPBEXaggItem 2 2 3 4 2 7" xfId="30690"/>
    <cellStyle name="SAPBEXaggItem 2 2 3 4 2 8" xfId="30691"/>
    <cellStyle name="SAPBEXaggItem 2 2 3 4 2 9" xfId="30692"/>
    <cellStyle name="SAPBEXaggItem 2 2 3 4 3" xfId="3176"/>
    <cellStyle name="SAPBEXaggItem 2 2 3 4 3 2" xfId="30693"/>
    <cellStyle name="SAPBEXaggItem 2 2 3 4 3 2 2" xfId="30694"/>
    <cellStyle name="SAPBEXaggItem 2 2 3 4 3 3" xfId="30695"/>
    <cellStyle name="SAPBEXaggItem 2 2 3 4 4" xfId="30696"/>
    <cellStyle name="SAPBEXaggItem 2 2 3 4 4 2" xfId="30697"/>
    <cellStyle name="SAPBEXaggItem 2 2 3 4 4 2 2" xfId="30698"/>
    <cellStyle name="SAPBEXaggItem 2 2 3 4 4 3" xfId="30699"/>
    <cellStyle name="SAPBEXaggItem 2 2 3 4 5" xfId="30700"/>
    <cellStyle name="SAPBEXaggItem 2 2 3 4 5 2" xfId="30701"/>
    <cellStyle name="SAPBEXaggItem 2 2 3 4 5 3" xfId="30702"/>
    <cellStyle name="SAPBEXaggItem 2 2 3 4 6" xfId="30703"/>
    <cellStyle name="SAPBEXaggItem 2 2 3 4 6 2" xfId="30704"/>
    <cellStyle name="SAPBEXaggItem 2 2 3 4 6 3" xfId="30705"/>
    <cellStyle name="SAPBEXaggItem 2 2 3 4 7" xfId="30706"/>
    <cellStyle name="SAPBEXaggItem 2 2 3 4 7 2" xfId="30707"/>
    <cellStyle name="SAPBEXaggItem 2 2 3 4 8" xfId="30708"/>
    <cellStyle name="SAPBEXaggItem 2 2 3 4 9" xfId="30709"/>
    <cellStyle name="SAPBEXaggItem 2 2 3 5" xfId="3177"/>
    <cellStyle name="SAPBEXaggItem 2 2 3 5 10" xfId="30710"/>
    <cellStyle name="SAPBEXaggItem 2 2 3 5 11" xfId="30711"/>
    <cellStyle name="SAPBEXaggItem 2 2 3 5 2" xfId="3178"/>
    <cellStyle name="SAPBEXaggItem 2 2 3 5 2 10" xfId="30712"/>
    <cellStyle name="SAPBEXaggItem 2 2 3 5 2 2" xfId="3179"/>
    <cellStyle name="SAPBEXaggItem 2 2 3 5 2 2 2" xfId="30713"/>
    <cellStyle name="SAPBEXaggItem 2 2 3 5 2 2 2 2" xfId="30714"/>
    <cellStyle name="SAPBEXaggItem 2 2 3 5 2 2 3" xfId="30715"/>
    <cellStyle name="SAPBEXaggItem 2 2 3 5 2 3" xfId="3180"/>
    <cellStyle name="SAPBEXaggItem 2 2 3 5 2 3 2" xfId="30716"/>
    <cellStyle name="SAPBEXaggItem 2 2 3 5 2 3 2 2" xfId="30717"/>
    <cellStyle name="SAPBEXaggItem 2 2 3 5 2 3 3" xfId="30718"/>
    <cellStyle name="SAPBEXaggItem 2 2 3 5 2 4" xfId="30719"/>
    <cellStyle name="SAPBEXaggItem 2 2 3 5 2 4 2" xfId="30720"/>
    <cellStyle name="SAPBEXaggItem 2 2 3 5 2 4 3" xfId="30721"/>
    <cellStyle name="SAPBEXaggItem 2 2 3 5 2 5" xfId="30722"/>
    <cellStyle name="SAPBEXaggItem 2 2 3 5 2 5 2" xfId="30723"/>
    <cellStyle name="SAPBEXaggItem 2 2 3 5 2 5 3" xfId="30724"/>
    <cellStyle name="SAPBEXaggItem 2 2 3 5 2 6" xfId="30725"/>
    <cellStyle name="SAPBEXaggItem 2 2 3 5 2 6 2" xfId="30726"/>
    <cellStyle name="SAPBEXaggItem 2 2 3 5 2 6 3" xfId="30727"/>
    <cellStyle name="SAPBEXaggItem 2 2 3 5 2 7" xfId="30728"/>
    <cellStyle name="SAPBEXaggItem 2 2 3 5 2 7 2" xfId="30729"/>
    <cellStyle name="SAPBEXaggItem 2 2 3 5 2 8" xfId="30730"/>
    <cellStyle name="SAPBEXaggItem 2 2 3 5 2 9" xfId="30731"/>
    <cellStyle name="SAPBEXaggItem 2 2 3 5 3" xfId="3181"/>
    <cellStyle name="SAPBEXaggItem 2 2 3 5 3 2" xfId="30732"/>
    <cellStyle name="SAPBEXaggItem 2 2 3 5 3 2 2" xfId="30733"/>
    <cellStyle name="SAPBEXaggItem 2 2 3 5 3 3" xfId="30734"/>
    <cellStyle name="SAPBEXaggItem 2 2 3 5 4" xfId="3182"/>
    <cellStyle name="SAPBEXaggItem 2 2 3 5 4 2" xfId="30735"/>
    <cellStyle name="SAPBEXaggItem 2 2 3 5 4 2 2" xfId="30736"/>
    <cellStyle name="SAPBEXaggItem 2 2 3 5 4 3" xfId="30737"/>
    <cellStyle name="SAPBEXaggItem 2 2 3 5 5" xfId="30738"/>
    <cellStyle name="SAPBEXaggItem 2 2 3 5 5 2" xfId="30739"/>
    <cellStyle name="SAPBEXaggItem 2 2 3 5 5 3" xfId="30740"/>
    <cellStyle name="SAPBEXaggItem 2 2 3 5 6" xfId="30741"/>
    <cellStyle name="SAPBEXaggItem 2 2 3 5 6 2" xfId="30742"/>
    <cellStyle name="SAPBEXaggItem 2 2 3 5 6 3" xfId="30743"/>
    <cellStyle name="SAPBEXaggItem 2 2 3 5 7" xfId="30744"/>
    <cellStyle name="SAPBEXaggItem 2 2 3 5 7 2" xfId="30745"/>
    <cellStyle name="SAPBEXaggItem 2 2 3 5 7 3" xfId="30746"/>
    <cellStyle name="SAPBEXaggItem 2 2 3 5 8" xfId="30747"/>
    <cellStyle name="SAPBEXaggItem 2 2 3 5 8 2" xfId="30748"/>
    <cellStyle name="SAPBEXaggItem 2 2 3 5 9" xfId="30749"/>
    <cellStyle name="SAPBEXaggItem 2 2 3 6" xfId="3183"/>
    <cellStyle name="SAPBEXaggItem 2 2 3 6 2" xfId="3184"/>
    <cellStyle name="SAPBEXaggItem 2 2 3 6 2 2" xfId="3185"/>
    <cellStyle name="SAPBEXaggItem 2 2 3 6 2 2 2" xfId="30750"/>
    <cellStyle name="SAPBEXaggItem 2 2 3 6 2 2 3" xfId="30751"/>
    <cellStyle name="SAPBEXaggItem 2 2 3 6 2 3" xfId="3186"/>
    <cellStyle name="SAPBEXaggItem 2 2 3 6 2 3 2" xfId="30752"/>
    <cellStyle name="SAPBEXaggItem 2 2 3 6 2 3 3" xfId="30753"/>
    <cellStyle name="SAPBEXaggItem 2 2 3 6 2 4" xfId="30754"/>
    <cellStyle name="SAPBEXaggItem 2 2 3 6 2 5" xfId="30755"/>
    <cellStyle name="SAPBEXaggItem 2 2 3 6 3" xfId="3187"/>
    <cellStyle name="SAPBEXaggItem 2 2 3 6 3 2" xfId="30756"/>
    <cellStyle name="SAPBEXaggItem 2 2 3 6 3 3" xfId="30757"/>
    <cellStyle name="SAPBEXaggItem 2 2 3 6 4" xfId="3188"/>
    <cellStyle name="SAPBEXaggItem 2 2 3 6 4 2" xfId="30758"/>
    <cellStyle name="SAPBEXaggItem 2 2 3 6 4 3" xfId="30759"/>
    <cellStyle name="SAPBEXaggItem 2 2 3 6 5" xfId="30760"/>
    <cellStyle name="SAPBEXaggItem 2 2 3 6 5 2" xfId="30761"/>
    <cellStyle name="SAPBEXaggItem 2 2 3 6 6" xfId="30762"/>
    <cellStyle name="SAPBEXaggItem 2 2 3 6 7" xfId="30763"/>
    <cellStyle name="SAPBEXaggItem 2 2 3 7" xfId="3189"/>
    <cellStyle name="SAPBEXaggItem 2 2 3 7 2" xfId="3190"/>
    <cellStyle name="SAPBEXaggItem 2 2 3 7 2 2" xfId="3191"/>
    <cellStyle name="SAPBEXaggItem 2 2 3 7 2 2 2" xfId="30764"/>
    <cellStyle name="SAPBEXaggItem 2 2 3 7 2 2 3" xfId="30765"/>
    <cellStyle name="SAPBEXaggItem 2 2 3 7 2 3" xfId="3192"/>
    <cellStyle name="SAPBEXaggItem 2 2 3 7 2 3 2" xfId="30766"/>
    <cellStyle name="SAPBEXaggItem 2 2 3 7 2 3 3" xfId="30767"/>
    <cellStyle name="SAPBEXaggItem 2 2 3 7 2 4" xfId="30768"/>
    <cellStyle name="SAPBEXaggItem 2 2 3 7 2 5" xfId="30769"/>
    <cellStyle name="SAPBEXaggItem 2 2 3 7 3" xfId="3193"/>
    <cellStyle name="SAPBEXaggItem 2 2 3 7 3 2" xfId="30770"/>
    <cellStyle name="SAPBEXaggItem 2 2 3 7 3 3" xfId="30771"/>
    <cellStyle name="SAPBEXaggItem 2 2 3 7 4" xfId="3194"/>
    <cellStyle name="SAPBEXaggItem 2 2 3 7 4 2" xfId="30772"/>
    <cellStyle name="SAPBEXaggItem 2 2 3 7 4 3" xfId="30773"/>
    <cellStyle name="SAPBEXaggItem 2 2 3 7 5" xfId="30774"/>
    <cellStyle name="SAPBEXaggItem 2 2 3 7 6" xfId="30775"/>
    <cellStyle name="SAPBEXaggItem 2 2 3 8" xfId="3195"/>
    <cellStyle name="SAPBEXaggItem 2 2 3 8 2" xfId="3196"/>
    <cellStyle name="SAPBEXaggItem 2 2 3 8 2 2" xfId="30776"/>
    <cellStyle name="SAPBEXaggItem 2 2 3 8 2 3" xfId="30777"/>
    <cellStyle name="SAPBEXaggItem 2 2 3 8 3" xfId="3197"/>
    <cellStyle name="SAPBEXaggItem 2 2 3 8 3 2" xfId="30778"/>
    <cellStyle name="SAPBEXaggItem 2 2 3 8 3 3" xfId="30779"/>
    <cellStyle name="SAPBEXaggItem 2 2 3 8 4" xfId="30780"/>
    <cellStyle name="SAPBEXaggItem 2 2 3 8 5" xfId="30781"/>
    <cellStyle name="SAPBEXaggItem 2 2 3 9" xfId="3198"/>
    <cellStyle name="SAPBEXaggItem 2 2 3 9 2" xfId="3199"/>
    <cellStyle name="SAPBEXaggItem 2 2 3 9 2 2" xfId="30782"/>
    <cellStyle name="SAPBEXaggItem 2 2 3 9 2 3" xfId="30783"/>
    <cellStyle name="SAPBEXaggItem 2 2 3 9 3" xfId="3200"/>
    <cellStyle name="SAPBEXaggItem 2 2 3 9 3 2" xfId="30784"/>
    <cellStyle name="SAPBEXaggItem 2 2 3 9 3 3" xfId="30785"/>
    <cellStyle name="SAPBEXaggItem 2 2 3 9 4" xfId="30786"/>
    <cellStyle name="SAPBEXaggItem 2 2 3 9 5" xfId="30787"/>
    <cellStyle name="SAPBEXaggItem 2 2 4" xfId="3201"/>
    <cellStyle name="SAPBEXaggItem 2 2 4 2" xfId="3202"/>
    <cellStyle name="SAPBEXaggItem 2 2 4 2 2" xfId="3203"/>
    <cellStyle name="SAPBEXaggItem 2 2 4 2 2 2" xfId="30788"/>
    <cellStyle name="SAPBEXaggItem 2 2 4 2 2 2 2" xfId="30789"/>
    <cellStyle name="SAPBEXaggItem 2 2 4 2 2 2 2 2" xfId="30790"/>
    <cellStyle name="SAPBEXaggItem 2 2 4 2 2 2 3" xfId="30791"/>
    <cellStyle name="SAPBEXaggItem 2 2 4 2 2 3" xfId="30792"/>
    <cellStyle name="SAPBEXaggItem 2 2 4 2 2 3 2" xfId="30793"/>
    <cellStyle name="SAPBEXaggItem 2 2 4 2 2 3 3" xfId="30794"/>
    <cellStyle name="SAPBEXaggItem 2 2 4 2 2 4" xfId="30795"/>
    <cellStyle name="SAPBEXaggItem 2 2 4 2 2 4 2" xfId="30796"/>
    <cellStyle name="SAPBEXaggItem 2 2 4 2 2 4 3" xfId="30797"/>
    <cellStyle name="SAPBEXaggItem 2 2 4 2 2 5" xfId="30798"/>
    <cellStyle name="SAPBEXaggItem 2 2 4 2 2 5 2" xfId="30799"/>
    <cellStyle name="SAPBEXaggItem 2 2 4 2 2 6" xfId="30800"/>
    <cellStyle name="SAPBEXaggItem 2 2 4 2 2 7" xfId="30801"/>
    <cellStyle name="SAPBEXaggItem 2 2 4 2 2 8" xfId="30802"/>
    <cellStyle name="SAPBEXaggItem 2 2 4 2 2 9" xfId="30803"/>
    <cellStyle name="SAPBEXaggItem 2 2 4 2 3" xfId="30804"/>
    <cellStyle name="SAPBEXaggItem 2 2 4 2 3 2" xfId="30805"/>
    <cellStyle name="SAPBEXaggItem 2 2 4 2 3 2 2" xfId="30806"/>
    <cellStyle name="SAPBEXaggItem 2 2 4 2 3 3" xfId="30807"/>
    <cellStyle name="SAPBEXaggItem 2 2 4 2 4" xfId="30808"/>
    <cellStyle name="SAPBEXaggItem 2 2 4 2 4 2" xfId="30809"/>
    <cellStyle name="SAPBEXaggItem 2 2 4 2 4 3" xfId="30810"/>
    <cellStyle name="SAPBEXaggItem 2 2 4 2 5" xfId="30811"/>
    <cellStyle name="SAPBEXaggItem 2 2 4 2 6" xfId="30812"/>
    <cellStyle name="SAPBEXaggItem 2 2 4 3" xfId="3204"/>
    <cellStyle name="SAPBEXaggItem 2 2 4 3 2" xfId="30813"/>
    <cellStyle name="SAPBEXaggItem 2 2 4 3 2 2" xfId="30814"/>
    <cellStyle name="SAPBEXaggItem 2 2 4 3 2 2 2" xfId="30815"/>
    <cellStyle name="SAPBEXaggItem 2 2 4 3 2 3" xfId="30816"/>
    <cellStyle name="SAPBEXaggItem 2 2 4 3 3" xfId="30817"/>
    <cellStyle name="SAPBEXaggItem 2 2 4 3 3 2" xfId="30818"/>
    <cellStyle name="SAPBEXaggItem 2 2 4 3 3 3" xfId="30819"/>
    <cellStyle name="SAPBEXaggItem 2 2 4 3 4" xfId="30820"/>
    <cellStyle name="SAPBEXaggItem 2 2 4 3 4 2" xfId="30821"/>
    <cellStyle name="SAPBEXaggItem 2 2 4 3 4 3" xfId="30822"/>
    <cellStyle name="SAPBEXaggItem 2 2 4 3 5" xfId="30823"/>
    <cellStyle name="SAPBEXaggItem 2 2 4 3 5 2" xfId="30824"/>
    <cellStyle name="SAPBEXaggItem 2 2 4 3 5 3" xfId="30825"/>
    <cellStyle name="SAPBEXaggItem 2 2 4 3 6" xfId="30826"/>
    <cellStyle name="SAPBEXaggItem 2 2 4 3 6 2" xfId="30827"/>
    <cellStyle name="SAPBEXaggItem 2 2 4 3 7" xfId="30828"/>
    <cellStyle name="SAPBEXaggItem 2 2 4 3 8" xfId="30829"/>
    <cellStyle name="SAPBEXaggItem 2 2 4 3 9" xfId="30830"/>
    <cellStyle name="SAPBEXaggItem 2 2 4 4" xfId="3205"/>
    <cellStyle name="SAPBEXaggItem 2 2 4 4 2" xfId="30831"/>
    <cellStyle name="SAPBEXaggItem 2 2 4 4 2 2" xfId="30832"/>
    <cellStyle name="SAPBEXaggItem 2 2 4 4 3" xfId="30833"/>
    <cellStyle name="SAPBEXaggItem 2 2 4 5" xfId="30834"/>
    <cellStyle name="SAPBEXaggItem 2 2 4 5 2" xfId="30835"/>
    <cellStyle name="SAPBEXaggItem 2 2 4 5 3" xfId="30836"/>
    <cellStyle name="SAPBEXaggItem 2 2 4 6" xfId="30837"/>
    <cellStyle name="SAPBEXaggItem 2 2 5" xfId="3206"/>
    <cellStyle name="SAPBEXaggItem 2 2 5 2" xfId="3207"/>
    <cellStyle name="SAPBEXaggItem 2 2 5 2 2" xfId="30838"/>
    <cellStyle name="SAPBEXaggItem 2 2 5 2 2 2" xfId="30839"/>
    <cellStyle name="SAPBEXaggItem 2 2 5 2 2 2 2" xfId="30840"/>
    <cellStyle name="SAPBEXaggItem 2 2 5 2 2 3" xfId="30841"/>
    <cellStyle name="SAPBEXaggItem 2 2 5 2 3" xfId="30842"/>
    <cellStyle name="SAPBEXaggItem 2 2 5 2 3 2" xfId="30843"/>
    <cellStyle name="SAPBEXaggItem 2 2 5 2 3 2 2" xfId="30844"/>
    <cellStyle name="SAPBEXaggItem 2 2 5 2 3 3" xfId="30845"/>
    <cellStyle name="SAPBEXaggItem 2 2 5 2 4" xfId="30846"/>
    <cellStyle name="SAPBEXaggItem 2 2 5 2 4 2" xfId="30847"/>
    <cellStyle name="SAPBEXaggItem 2 2 5 2 4 3" xfId="30848"/>
    <cellStyle name="SAPBEXaggItem 2 2 5 2 5" xfId="30849"/>
    <cellStyle name="SAPBEXaggItem 2 2 5 2 5 2" xfId="30850"/>
    <cellStyle name="SAPBEXaggItem 2 2 5 2 6" xfId="30851"/>
    <cellStyle name="SAPBEXaggItem 2 2 5 2 7" xfId="30852"/>
    <cellStyle name="SAPBEXaggItem 2 2 5 2 8" xfId="30853"/>
    <cellStyle name="SAPBEXaggItem 2 2 5 2 9" xfId="30854"/>
    <cellStyle name="SAPBEXaggItem 2 2 5 3" xfId="3208"/>
    <cellStyle name="SAPBEXaggItem 2 2 5 3 2" xfId="30855"/>
    <cellStyle name="SAPBEXaggItem 2 2 5 3 2 2" xfId="30856"/>
    <cellStyle name="SAPBEXaggItem 2 2 5 3 3" xfId="30857"/>
    <cellStyle name="SAPBEXaggItem 2 2 5 4" xfId="3209"/>
    <cellStyle name="SAPBEXaggItem 2 2 5 4 2" xfId="30858"/>
    <cellStyle name="SAPBEXaggItem 2 2 5 4 3" xfId="30859"/>
    <cellStyle name="SAPBEXaggItem 2 2 5 5" xfId="30860"/>
    <cellStyle name="SAPBEXaggItem 2 2 5 6" xfId="30861"/>
    <cellStyle name="SAPBEXaggItem 2 2 6" xfId="3210"/>
    <cellStyle name="SAPBEXaggItem 2 2 6 10" xfId="30862"/>
    <cellStyle name="SAPBEXaggItem 2 2 6 11" xfId="30863"/>
    <cellStyle name="SAPBEXaggItem 2 2 6 2" xfId="3211"/>
    <cellStyle name="SAPBEXaggItem 2 2 6 2 10" xfId="30864"/>
    <cellStyle name="SAPBEXaggItem 2 2 6 2 2" xfId="3212"/>
    <cellStyle name="SAPBEXaggItem 2 2 6 2 2 2" xfId="30865"/>
    <cellStyle name="SAPBEXaggItem 2 2 6 2 2 2 2" xfId="30866"/>
    <cellStyle name="SAPBEXaggItem 2 2 6 2 2 3" xfId="30867"/>
    <cellStyle name="SAPBEXaggItem 2 2 6 2 3" xfId="30868"/>
    <cellStyle name="SAPBEXaggItem 2 2 6 2 3 2" xfId="30869"/>
    <cellStyle name="SAPBEXaggItem 2 2 6 2 3 2 2" xfId="30870"/>
    <cellStyle name="SAPBEXaggItem 2 2 6 2 3 3" xfId="30871"/>
    <cellStyle name="SAPBEXaggItem 2 2 6 2 4" xfId="30872"/>
    <cellStyle name="SAPBEXaggItem 2 2 6 2 4 2" xfId="30873"/>
    <cellStyle name="SAPBEXaggItem 2 2 6 2 4 3" xfId="30874"/>
    <cellStyle name="SAPBEXaggItem 2 2 6 2 5" xfId="30875"/>
    <cellStyle name="SAPBEXaggItem 2 2 6 2 5 2" xfId="30876"/>
    <cellStyle name="SAPBEXaggItem 2 2 6 2 5 3" xfId="30877"/>
    <cellStyle name="SAPBEXaggItem 2 2 6 2 6" xfId="30878"/>
    <cellStyle name="SAPBEXaggItem 2 2 6 2 6 2" xfId="30879"/>
    <cellStyle name="SAPBEXaggItem 2 2 6 2 7" xfId="30880"/>
    <cellStyle name="SAPBEXaggItem 2 2 6 2 8" xfId="30881"/>
    <cellStyle name="SAPBEXaggItem 2 2 6 2 9" xfId="30882"/>
    <cellStyle name="SAPBEXaggItem 2 2 6 3" xfId="3213"/>
    <cellStyle name="SAPBEXaggItem 2 2 6 3 2" xfId="30883"/>
    <cellStyle name="SAPBEXaggItem 2 2 6 3 2 2" xfId="30884"/>
    <cellStyle name="SAPBEXaggItem 2 2 6 3 3" xfId="30885"/>
    <cellStyle name="SAPBEXaggItem 2 2 6 4" xfId="30886"/>
    <cellStyle name="SAPBEXaggItem 2 2 6 4 2" xfId="30887"/>
    <cellStyle name="SAPBEXaggItem 2 2 6 4 2 2" xfId="30888"/>
    <cellStyle name="SAPBEXaggItem 2 2 6 4 3" xfId="30889"/>
    <cellStyle name="SAPBEXaggItem 2 2 6 5" xfId="30890"/>
    <cellStyle name="SAPBEXaggItem 2 2 6 5 2" xfId="30891"/>
    <cellStyle name="SAPBEXaggItem 2 2 6 5 3" xfId="30892"/>
    <cellStyle name="SAPBEXaggItem 2 2 6 6" xfId="30893"/>
    <cellStyle name="SAPBEXaggItem 2 2 6 6 2" xfId="30894"/>
    <cellStyle name="SAPBEXaggItem 2 2 6 6 3" xfId="30895"/>
    <cellStyle name="SAPBEXaggItem 2 2 6 7" xfId="30896"/>
    <cellStyle name="SAPBEXaggItem 2 2 6 7 2" xfId="30897"/>
    <cellStyle name="SAPBEXaggItem 2 2 6 8" xfId="30898"/>
    <cellStyle name="SAPBEXaggItem 2 2 6 9" xfId="30899"/>
    <cellStyle name="SAPBEXaggItem 2 2 7" xfId="3214"/>
    <cellStyle name="SAPBEXaggItem 2 2 7 10" xfId="30900"/>
    <cellStyle name="SAPBEXaggItem 2 2 7 11" xfId="30901"/>
    <cellStyle name="SAPBEXaggItem 2 2 7 2" xfId="3215"/>
    <cellStyle name="SAPBEXaggItem 2 2 7 2 10" xfId="30902"/>
    <cellStyle name="SAPBEXaggItem 2 2 7 2 2" xfId="3216"/>
    <cellStyle name="SAPBEXaggItem 2 2 7 2 2 2" xfId="30903"/>
    <cellStyle name="SAPBEXaggItem 2 2 7 2 2 2 2" xfId="30904"/>
    <cellStyle name="SAPBEXaggItem 2 2 7 2 2 3" xfId="30905"/>
    <cellStyle name="SAPBEXaggItem 2 2 7 2 3" xfId="3217"/>
    <cellStyle name="SAPBEXaggItem 2 2 7 2 3 2" xfId="30906"/>
    <cellStyle name="SAPBEXaggItem 2 2 7 2 3 2 2" xfId="30907"/>
    <cellStyle name="SAPBEXaggItem 2 2 7 2 3 3" xfId="30908"/>
    <cellStyle name="SAPBEXaggItem 2 2 7 2 4" xfId="30909"/>
    <cellStyle name="SAPBEXaggItem 2 2 7 2 4 2" xfId="30910"/>
    <cellStyle name="SAPBEXaggItem 2 2 7 2 4 3" xfId="30911"/>
    <cellStyle name="SAPBEXaggItem 2 2 7 2 5" xfId="30912"/>
    <cellStyle name="SAPBEXaggItem 2 2 7 2 5 2" xfId="30913"/>
    <cellStyle name="SAPBEXaggItem 2 2 7 2 5 3" xfId="30914"/>
    <cellStyle name="SAPBEXaggItem 2 2 7 2 6" xfId="30915"/>
    <cellStyle name="SAPBEXaggItem 2 2 7 2 6 2" xfId="30916"/>
    <cellStyle name="SAPBEXaggItem 2 2 7 2 6 3" xfId="30917"/>
    <cellStyle name="SAPBEXaggItem 2 2 7 2 7" xfId="30918"/>
    <cellStyle name="SAPBEXaggItem 2 2 7 2 7 2" xfId="30919"/>
    <cellStyle name="SAPBEXaggItem 2 2 7 2 8" xfId="30920"/>
    <cellStyle name="SAPBEXaggItem 2 2 7 2 9" xfId="30921"/>
    <cellStyle name="SAPBEXaggItem 2 2 7 3" xfId="3218"/>
    <cellStyle name="SAPBEXaggItem 2 2 7 3 2" xfId="30922"/>
    <cellStyle name="SAPBEXaggItem 2 2 7 3 2 2" xfId="30923"/>
    <cellStyle name="SAPBEXaggItem 2 2 7 3 3" xfId="30924"/>
    <cellStyle name="SAPBEXaggItem 2 2 7 4" xfId="3219"/>
    <cellStyle name="SAPBEXaggItem 2 2 7 4 2" xfId="30925"/>
    <cellStyle name="SAPBEXaggItem 2 2 7 4 2 2" xfId="30926"/>
    <cellStyle name="SAPBEXaggItem 2 2 7 4 3" xfId="30927"/>
    <cellStyle name="SAPBEXaggItem 2 2 7 5" xfId="30928"/>
    <cellStyle name="SAPBEXaggItem 2 2 7 5 2" xfId="30929"/>
    <cellStyle name="SAPBEXaggItem 2 2 7 5 3" xfId="30930"/>
    <cellStyle name="SAPBEXaggItem 2 2 7 6" xfId="30931"/>
    <cellStyle name="SAPBEXaggItem 2 2 7 6 2" xfId="30932"/>
    <cellStyle name="SAPBEXaggItem 2 2 7 6 3" xfId="30933"/>
    <cellStyle name="SAPBEXaggItem 2 2 7 7" xfId="30934"/>
    <cellStyle name="SAPBEXaggItem 2 2 7 7 2" xfId="30935"/>
    <cellStyle name="SAPBEXaggItem 2 2 7 7 3" xfId="30936"/>
    <cellStyle name="SAPBEXaggItem 2 2 7 8" xfId="30937"/>
    <cellStyle name="SAPBEXaggItem 2 2 7 8 2" xfId="30938"/>
    <cellStyle name="SAPBEXaggItem 2 2 7 9" xfId="30939"/>
    <cellStyle name="SAPBEXaggItem 2 2 8" xfId="3220"/>
    <cellStyle name="SAPBEXaggItem 2 2 8 2" xfId="3221"/>
    <cellStyle name="SAPBEXaggItem 2 2 8 2 2" xfId="3222"/>
    <cellStyle name="SAPBEXaggItem 2 2 8 2 2 2" xfId="30940"/>
    <cellStyle name="SAPBEXaggItem 2 2 8 2 2 3" xfId="30941"/>
    <cellStyle name="SAPBEXaggItem 2 2 8 2 3" xfId="3223"/>
    <cellStyle name="SAPBEXaggItem 2 2 8 2 3 2" xfId="30942"/>
    <cellStyle name="SAPBEXaggItem 2 2 8 2 3 3" xfId="30943"/>
    <cellStyle name="SAPBEXaggItem 2 2 8 2 4" xfId="30944"/>
    <cellStyle name="SAPBEXaggItem 2 2 8 2 5" xfId="30945"/>
    <cellStyle name="SAPBEXaggItem 2 2 8 3" xfId="3224"/>
    <cellStyle name="SAPBEXaggItem 2 2 8 3 2" xfId="30946"/>
    <cellStyle name="SAPBEXaggItem 2 2 8 3 3" xfId="30947"/>
    <cellStyle name="SAPBEXaggItem 2 2 8 4" xfId="3225"/>
    <cellStyle name="SAPBEXaggItem 2 2 8 4 2" xfId="30948"/>
    <cellStyle name="SAPBEXaggItem 2 2 8 4 3" xfId="30949"/>
    <cellStyle name="SAPBEXaggItem 2 2 8 5" xfId="30950"/>
    <cellStyle name="SAPBEXaggItem 2 2 8 5 2" xfId="30951"/>
    <cellStyle name="SAPBEXaggItem 2 2 8 6" xfId="30952"/>
    <cellStyle name="SAPBEXaggItem 2 2 8 7" xfId="30953"/>
    <cellStyle name="SAPBEXaggItem 2 2 9" xfId="3226"/>
    <cellStyle name="SAPBEXaggItem 2 2 9 2" xfId="3227"/>
    <cellStyle name="SAPBEXaggItem 2 2 9 2 2" xfId="3228"/>
    <cellStyle name="SAPBEXaggItem 2 2 9 2 2 2" xfId="30954"/>
    <cellStyle name="SAPBEXaggItem 2 2 9 2 2 3" xfId="30955"/>
    <cellStyle name="SAPBEXaggItem 2 2 9 2 3" xfId="3229"/>
    <cellStyle name="SAPBEXaggItem 2 2 9 2 3 2" xfId="30956"/>
    <cellStyle name="SAPBEXaggItem 2 2 9 2 3 3" xfId="30957"/>
    <cellStyle name="SAPBEXaggItem 2 2 9 2 4" xfId="30958"/>
    <cellStyle name="SAPBEXaggItem 2 2 9 2 5" xfId="30959"/>
    <cellStyle name="SAPBEXaggItem 2 2 9 3" xfId="3230"/>
    <cellStyle name="SAPBEXaggItem 2 2 9 3 2" xfId="30960"/>
    <cellStyle name="SAPBEXaggItem 2 2 9 3 3" xfId="30961"/>
    <cellStyle name="SAPBEXaggItem 2 2 9 4" xfId="3231"/>
    <cellStyle name="SAPBEXaggItem 2 2 9 4 2" xfId="30962"/>
    <cellStyle name="SAPBEXaggItem 2 2 9 4 3" xfId="30963"/>
    <cellStyle name="SAPBEXaggItem 2 2 9 5" xfId="30964"/>
    <cellStyle name="SAPBEXaggItem 2 2 9 6" xfId="30965"/>
    <cellStyle name="SAPBEXaggItem 2 3" xfId="30966"/>
    <cellStyle name="SAPBEXaggItem 2 3 2" xfId="30967"/>
    <cellStyle name="SAPBEXaggItem 2 3 3" xfId="30968"/>
    <cellStyle name="SAPBEXaggItem 2 4" xfId="30969"/>
    <cellStyle name="SAPBEXaggItem 2 5" xfId="64100"/>
    <cellStyle name="SAPBEXaggItem 3" xfId="3232"/>
    <cellStyle name="SAPBEXaggItem 3 2" xfId="3233"/>
    <cellStyle name="SAPBEXaggItem 3 2 10" xfId="3234"/>
    <cellStyle name="SAPBEXaggItem 3 2 10 2" xfId="3235"/>
    <cellStyle name="SAPBEXaggItem 3 2 10 2 2" xfId="30970"/>
    <cellStyle name="SAPBEXaggItem 3 2 10 2 3" xfId="30971"/>
    <cellStyle name="SAPBEXaggItem 3 2 10 3" xfId="3236"/>
    <cellStyle name="SAPBEXaggItem 3 2 10 3 2" xfId="30972"/>
    <cellStyle name="SAPBEXaggItem 3 2 10 3 3" xfId="30973"/>
    <cellStyle name="SAPBEXaggItem 3 2 10 4" xfId="30974"/>
    <cellStyle name="SAPBEXaggItem 3 2 10 5" xfId="30975"/>
    <cellStyle name="SAPBEXaggItem 3 2 11" xfId="3237"/>
    <cellStyle name="SAPBEXaggItem 3 2 11 2" xfId="3238"/>
    <cellStyle name="SAPBEXaggItem 3 2 11 2 2" xfId="30976"/>
    <cellStyle name="SAPBEXaggItem 3 2 11 2 3" xfId="30977"/>
    <cellStyle name="SAPBEXaggItem 3 2 11 3" xfId="3239"/>
    <cellStyle name="SAPBEXaggItem 3 2 11 3 2" xfId="30978"/>
    <cellStyle name="SAPBEXaggItem 3 2 11 3 3" xfId="30979"/>
    <cellStyle name="SAPBEXaggItem 3 2 11 4" xfId="30980"/>
    <cellStyle name="SAPBEXaggItem 3 2 11 5" xfId="30981"/>
    <cellStyle name="SAPBEXaggItem 3 2 12" xfId="3240"/>
    <cellStyle name="SAPBEXaggItem 3 2 12 2" xfId="3241"/>
    <cellStyle name="SAPBEXaggItem 3 2 12 2 2" xfId="30982"/>
    <cellStyle name="SAPBEXaggItem 3 2 12 2 3" xfId="30983"/>
    <cellStyle name="SAPBEXaggItem 3 2 12 3" xfId="3242"/>
    <cellStyle name="SAPBEXaggItem 3 2 12 3 2" xfId="30984"/>
    <cellStyle name="SAPBEXaggItem 3 2 12 3 3" xfId="30985"/>
    <cellStyle name="SAPBEXaggItem 3 2 12 4" xfId="30986"/>
    <cellStyle name="SAPBEXaggItem 3 2 12 5" xfId="30987"/>
    <cellStyle name="SAPBEXaggItem 3 2 13" xfId="30988"/>
    <cellStyle name="SAPBEXaggItem 3 2 13 2" xfId="30989"/>
    <cellStyle name="SAPBEXaggItem 3 2 13 3" xfId="30990"/>
    <cellStyle name="SAPBEXaggItem 3 2 14" xfId="30991"/>
    <cellStyle name="SAPBEXaggItem 3 2 2" xfId="3243"/>
    <cellStyle name="SAPBEXaggItem 3 2 2 10" xfId="3244"/>
    <cellStyle name="SAPBEXaggItem 3 2 2 10 2" xfId="3245"/>
    <cellStyle name="SAPBEXaggItem 3 2 2 10 2 2" xfId="30992"/>
    <cellStyle name="SAPBEXaggItem 3 2 2 10 2 3" xfId="30993"/>
    <cellStyle name="SAPBEXaggItem 3 2 2 10 3" xfId="3246"/>
    <cellStyle name="SAPBEXaggItem 3 2 2 10 3 2" xfId="30994"/>
    <cellStyle name="SAPBEXaggItem 3 2 2 10 3 3" xfId="30995"/>
    <cellStyle name="SAPBEXaggItem 3 2 2 10 4" xfId="30996"/>
    <cellStyle name="SAPBEXaggItem 3 2 2 10 5" xfId="30997"/>
    <cellStyle name="SAPBEXaggItem 3 2 2 11" xfId="30998"/>
    <cellStyle name="SAPBEXaggItem 3 2 2 11 2" xfId="30999"/>
    <cellStyle name="SAPBEXaggItem 3 2 2 11 3" xfId="31000"/>
    <cellStyle name="SAPBEXaggItem 3 2 2 12" xfId="31001"/>
    <cellStyle name="SAPBEXaggItem 3 2 2 2" xfId="3247"/>
    <cellStyle name="SAPBEXaggItem 3 2 2 2 2" xfId="3248"/>
    <cellStyle name="SAPBEXaggItem 3 2 2 2 2 2" xfId="3249"/>
    <cellStyle name="SAPBEXaggItem 3 2 2 2 2 2 2" xfId="31002"/>
    <cellStyle name="SAPBEXaggItem 3 2 2 2 2 2 2 2" xfId="31003"/>
    <cellStyle name="SAPBEXaggItem 3 2 2 2 2 2 2 2 2" xfId="31004"/>
    <cellStyle name="SAPBEXaggItem 3 2 2 2 2 2 2 3" xfId="31005"/>
    <cellStyle name="SAPBEXaggItem 3 2 2 2 2 2 3" xfId="31006"/>
    <cellStyle name="SAPBEXaggItem 3 2 2 2 2 2 3 2" xfId="31007"/>
    <cellStyle name="SAPBEXaggItem 3 2 2 2 2 2 3 3" xfId="31008"/>
    <cellStyle name="SAPBEXaggItem 3 2 2 2 2 2 4" xfId="31009"/>
    <cellStyle name="SAPBEXaggItem 3 2 2 2 2 2 4 2" xfId="31010"/>
    <cellStyle name="SAPBEXaggItem 3 2 2 2 2 2 4 3" xfId="31011"/>
    <cellStyle name="SAPBEXaggItem 3 2 2 2 2 2 5" xfId="31012"/>
    <cellStyle name="SAPBEXaggItem 3 2 2 2 2 2 5 2" xfId="31013"/>
    <cellStyle name="SAPBEXaggItem 3 2 2 2 2 2 6" xfId="31014"/>
    <cellStyle name="SAPBEXaggItem 3 2 2 2 2 2 7" xfId="31015"/>
    <cellStyle name="SAPBEXaggItem 3 2 2 2 2 2 8" xfId="31016"/>
    <cellStyle name="SAPBEXaggItem 3 2 2 2 2 2 9" xfId="31017"/>
    <cellStyle name="SAPBEXaggItem 3 2 2 2 2 3" xfId="31018"/>
    <cellStyle name="SAPBEXaggItem 3 2 2 2 2 3 2" xfId="31019"/>
    <cellStyle name="SAPBEXaggItem 3 2 2 2 2 3 2 2" xfId="31020"/>
    <cellStyle name="SAPBEXaggItem 3 2 2 2 2 3 3" xfId="31021"/>
    <cellStyle name="SAPBEXaggItem 3 2 2 2 2 4" xfId="31022"/>
    <cellStyle name="SAPBEXaggItem 3 2 2 2 2 4 2" xfId="31023"/>
    <cellStyle name="SAPBEXaggItem 3 2 2 2 2 4 3" xfId="31024"/>
    <cellStyle name="SAPBEXaggItem 3 2 2 2 2 5" xfId="31025"/>
    <cellStyle name="SAPBEXaggItem 3 2 2 2 2 6" xfId="31026"/>
    <cellStyle name="SAPBEXaggItem 3 2 2 2 3" xfId="3250"/>
    <cellStyle name="SAPBEXaggItem 3 2 2 2 3 2" xfId="31027"/>
    <cellStyle name="SAPBEXaggItem 3 2 2 2 3 2 2" xfId="31028"/>
    <cellStyle name="SAPBEXaggItem 3 2 2 2 3 2 2 2" xfId="31029"/>
    <cellStyle name="SAPBEXaggItem 3 2 2 2 3 2 3" xfId="31030"/>
    <cellStyle name="SAPBEXaggItem 3 2 2 2 3 3" xfId="31031"/>
    <cellStyle name="SAPBEXaggItem 3 2 2 2 3 3 2" xfId="31032"/>
    <cellStyle name="SAPBEXaggItem 3 2 2 2 3 3 3" xfId="31033"/>
    <cellStyle name="SAPBEXaggItem 3 2 2 2 3 4" xfId="31034"/>
    <cellStyle name="SAPBEXaggItem 3 2 2 2 3 4 2" xfId="31035"/>
    <cellStyle name="SAPBEXaggItem 3 2 2 2 3 4 3" xfId="31036"/>
    <cellStyle name="SAPBEXaggItem 3 2 2 2 3 5" xfId="31037"/>
    <cellStyle name="SAPBEXaggItem 3 2 2 2 3 5 2" xfId="31038"/>
    <cellStyle name="SAPBEXaggItem 3 2 2 2 3 5 3" xfId="31039"/>
    <cellStyle name="SAPBEXaggItem 3 2 2 2 3 6" xfId="31040"/>
    <cellStyle name="SAPBEXaggItem 3 2 2 2 3 6 2" xfId="31041"/>
    <cellStyle name="SAPBEXaggItem 3 2 2 2 3 7" xfId="31042"/>
    <cellStyle name="SAPBEXaggItem 3 2 2 2 3 8" xfId="31043"/>
    <cellStyle name="SAPBEXaggItem 3 2 2 2 3 9" xfId="31044"/>
    <cellStyle name="SAPBEXaggItem 3 2 2 2 4" xfId="3251"/>
    <cellStyle name="SAPBEXaggItem 3 2 2 2 4 2" xfId="31045"/>
    <cellStyle name="SAPBEXaggItem 3 2 2 2 4 2 2" xfId="31046"/>
    <cellStyle name="SAPBEXaggItem 3 2 2 2 4 3" xfId="31047"/>
    <cellStyle name="SAPBEXaggItem 3 2 2 2 5" xfId="31048"/>
    <cellStyle name="SAPBEXaggItem 3 2 2 2 5 2" xfId="31049"/>
    <cellStyle name="SAPBEXaggItem 3 2 2 2 5 3" xfId="31050"/>
    <cellStyle name="SAPBEXaggItem 3 2 2 2 6" xfId="31051"/>
    <cellStyle name="SAPBEXaggItem 3 2 2 3" xfId="3252"/>
    <cellStyle name="SAPBEXaggItem 3 2 2 3 2" xfId="3253"/>
    <cellStyle name="SAPBEXaggItem 3 2 2 3 2 2" xfId="31052"/>
    <cellStyle name="SAPBEXaggItem 3 2 2 3 2 2 2" xfId="31053"/>
    <cellStyle name="SAPBEXaggItem 3 2 2 3 2 2 2 2" xfId="31054"/>
    <cellStyle name="SAPBEXaggItem 3 2 2 3 2 2 3" xfId="31055"/>
    <cellStyle name="SAPBEXaggItem 3 2 2 3 2 3" xfId="31056"/>
    <cellStyle name="SAPBEXaggItem 3 2 2 3 2 3 2" xfId="31057"/>
    <cellStyle name="SAPBEXaggItem 3 2 2 3 2 3 2 2" xfId="31058"/>
    <cellStyle name="SAPBEXaggItem 3 2 2 3 2 3 3" xfId="31059"/>
    <cellStyle name="SAPBEXaggItem 3 2 2 3 2 4" xfId="31060"/>
    <cellStyle name="SAPBEXaggItem 3 2 2 3 2 4 2" xfId="31061"/>
    <cellStyle name="SAPBEXaggItem 3 2 2 3 2 4 3" xfId="31062"/>
    <cellStyle name="SAPBEXaggItem 3 2 2 3 2 5" xfId="31063"/>
    <cellStyle name="SAPBEXaggItem 3 2 2 3 2 5 2" xfId="31064"/>
    <cellStyle name="SAPBEXaggItem 3 2 2 3 2 6" xfId="31065"/>
    <cellStyle name="SAPBEXaggItem 3 2 2 3 2 7" xfId="31066"/>
    <cellStyle name="SAPBEXaggItem 3 2 2 3 2 8" xfId="31067"/>
    <cellStyle name="SAPBEXaggItem 3 2 2 3 2 9" xfId="31068"/>
    <cellStyle name="SAPBEXaggItem 3 2 2 3 3" xfId="3254"/>
    <cellStyle name="SAPBEXaggItem 3 2 2 3 3 2" xfId="31069"/>
    <cellStyle name="SAPBEXaggItem 3 2 2 3 3 2 2" xfId="31070"/>
    <cellStyle name="SAPBEXaggItem 3 2 2 3 3 3" xfId="31071"/>
    <cellStyle name="SAPBEXaggItem 3 2 2 3 4" xfId="3255"/>
    <cellStyle name="SAPBEXaggItem 3 2 2 3 4 2" xfId="31072"/>
    <cellStyle name="SAPBEXaggItem 3 2 2 3 4 3" xfId="31073"/>
    <cellStyle name="SAPBEXaggItem 3 2 2 3 5" xfId="31074"/>
    <cellStyle name="SAPBEXaggItem 3 2 2 3 6" xfId="31075"/>
    <cellStyle name="SAPBEXaggItem 3 2 2 4" xfId="3256"/>
    <cellStyle name="SAPBEXaggItem 3 2 2 4 10" xfId="31076"/>
    <cellStyle name="SAPBEXaggItem 3 2 2 4 11" xfId="31077"/>
    <cellStyle name="SAPBEXaggItem 3 2 2 4 2" xfId="3257"/>
    <cellStyle name="SAPBEXaggItem 3 2 2 4 2 10" xfId="31078"/>
    <cellStyle name="SAPBEXaggItem 3 2 2 4 2 2" xfId="3258"/>
    <cellStyle name="SAPBEXaggItem 3 2 2 4 2 2 2" xfId="31079"/>
    <cellStyle name="SAPBEXaggItem 3 2 2 4 2 2 2 2" xfId="31080"/>
    <cellStyle name="SAPBEXaggItem 3 2 2 4 2 2 3" xfId="31081"/>
    <cellStyle name="SAPBEXaggItem 3 2 2 4 2 3" xfId="31082"/>
    <cellStyle name="SAPBEXaggItem 3 2 2 4 2 3 2" xfId="31083"/>
    <cellStyle name="SAPBEXaggItem 3 2 2 4 2 3 2 2" xfId="31084"/>
    <cellStyle name="SAPBEXaggItem 3 2 2 4 2 3 3" xfId="31085"/>
    <cellStyle name="SAPBEXaggItem 3 2 2 4 2 4" xfId="31086"/>
    <cellStyle name="SAPBEXaggItem 3 2 2 4 2 4 2" xfId="31087"/>
    <cellStyle name="SAPBEXaggItem 3 2 2 4 2 4 3" xfId="31088"/>
    <cellStyle name="SAPBEXaggItem 3 2 2 4 2 5" xfId="31089"/>
    <cellStyle name="SAPBEXaggItem 3 2 2 4 2 5 2" xfId="31090"/>
    <cellStyle name="SAPBEXaggItem 3 2 2 4 2 5 3" xfId="31091"/>
    <cellStyle name="SAPBEXaggItem 3 2 2 4 2 6" xfId="31092"/>
    <cellStyle name="SAPBEXaggItem 3 2 2 4 2 6 2" xfId="31093"/>
    <cellStyle name="SAPBEXaggItem 3 2 2 4 2 7" xfId="31094"/>
    <cellStyle name="SAPBEXaggItem 3 2 2 4 2 8" xfId="31095"/>
    <cellStyle name="SAPBEXaggItem 3 2 2 4 2 9" xfId="31096"/>
    <cellStyle name="SAPBEXaggItem 3 2 2 4 3" xfId="3259"/>
    <cellStyle name="SAPBEXaggItem 3 2 2 4 3 2" xfId="31097"/>
    <cellStyle name="SAPBEXaggItem 3 2 2 4 3 2 2" xfId="31098"/>
    <cellStyle name="SAPBEXaggItem 3 2 2 4 3 3" xfId="31099"/>
    <cellStyle name="SAPBEXaggItem 3 2 2 4 4" xfId="31100"/>
    <cellStyle name="SAPBEXaggItem 3 2 2 4 4 2" xfId="31101"/>
    <cellStyle name="SAPBEXaggItem 3 2 2 4 4 2 2" xfId="31102"/>
    <cellStyle name="SAPBEXaggItem 3 2 2 4 4 3" xfId="31103"/>
    <cellStyle name="SAPBEXaggItem 3 2 2 4 5" xfId="31104"/>
    <cellStyle name="SAPBEXaggItem 3 2 2 4 5 2" xfId="31105"/>
    <cellStyle name="SAPBEXaggItem 3 2 2 4 5 3" xfId="31106"/>
    <cellStyle name="SAPBEXaggItem 3 2 2 4 6" xfId="31107"/>
    <cellStyle name="SAPBEXaggItem 3 2 2 4 6 2" xfId="31108"/>
    <cellStyle name="SAPBEXaggItem 3 2 2 4 6 3" xfId="31109"/>
    <cellStyle name="SAPBEXaggItem 3 2 2 4 7" xfId="31110"/>
    <cellStyle name="SAPBEXaggItem 3 2 2 4 7 2" xfId="31111"/>
    <cellStyle name="SAPBEXaggItem 3 2 2 4 8" xfId="31112"/>
    <cellStyle name="SAPBEXaggItem 3 2 2 4 9" xfId="31113"/>
    <cellStyle name="SAPBEXaggItem 3 2 2 5" xfId="3260"/>
    <cellStyle name="SAPBEXaggItem 3 2 2 5 10" xfId="31114"/>
    <cellStyle name="SAPBEXaggItem 3 2 2 5 11" xfId="31115"/>
    <cellStyle name="SAPBEXaggItem 3 2 2 5 2" xfId="3261"/>
    <cellStyle name="SAPBEXaggItem 3 2 2 5 2 10" xfId="31116"/>
    <cellStyle name="SAPBEXaggItem 3 2 2 5 2 2" xfId="3262"/>
    <cellStyle name="SAPBEXaggItem 3 2 2 5 2 2 2" xfId="31117"/>
    <cellStyle name="SAPBEXaggItem 3 2 2 5 2 2 2 2" xfId="31118"/>
    <cellStyle name="SAPBEXaggItem 3 2 2 5 2 2 3" xfId="31119"/>
    <cellStyle name="SAPBEXaggItem 3 2 2 5 2 3" xfId="3263"/>
    <cellStyle name="SAPBEXaggItem 3 2 2 5 2 3 2" xfId="31120"/>
    <cellStyle name="SAPBEXaggItem 3 2 2 5 2 3 2 2" xfId="31121"/>
    <cellStyle name="SAPBEXaggItem 3 2 2 5 2 3 3" xfId="31122"/>
    <cellStyle name="SAPBEXaggItem 3 2 2 5 2 4" xfId="31123"/>
    <cellStyle name="SAPBEXaggItem 3 2 2 5 2 4 2" xfId="31124"/>
    <cellStyle name="SAPBEXaggItem 3 2 2 5 2 4 3" xfId="31125"/>
    <cellStyle name="SAPBEXaggItem 3 2 2 5 2 5" xfId="31126"/>
    <cellStyle name="SAPBEXaggItem 3 2 2 5 2 5 2" xfId="31127"/>
    <cellStyle name="SAPBEXaggItem 3 2 2 5 2 5 3" xfId="31128"/>
    <cellStyle name="SAPBEXaggItem 3 2 2 5 2 6" xfId="31129"/>
    <cellStyle name="SAPBEXaggItem 3 2 2 5 2 6 2" xfId="31130"/>
    <cellStyle name="SAPBEXaggItem 3 2 2 5 2 6 3" xfId="31131"/>
    <cellStyle name="SAPBEXaggItem 3 2 2 5 2 7" xfId="31132"/>
    <cellStyle name="SAPBEXaggItem 3 2 2 5 2 7 2" xfId="31133"/>
    <cellStyle name="SAPBEXaggItem 3 2 2 5 2 8" xfId="31134"/>
    <cellStyle name="SAPBEXaggItem 3 2 2 5 2 9" xfId="31135"/>
    <cellStyle name="SAPBEXaggItem 3 2 2 5 3" xfId="3264"/>
    <cellStyle name="SAPBEXaggItem 3 2 2 5 3 2" xfId="31136"/>
    <cellStyle name="SAPBEXaggItem 3 2 2 5 3 2 2" xfId="31137"/>
    <cellStyle name="SAPBEXaggItem 3 2 2 5 3 3" xfId="31138"/>
    <cellStyle name="SAPBEXaggItem 3 2 2 5 4" xfId="3265"/>
    <cellStyle name="SAPBEXaggItem 3 2 2 5 4 2" xfId="31139"/>
    <cellStyle name="SAPBEXaggItem 3 2 2 5 4 2 2" xfId="31140"/>
    <cellStyle name="SAPBEXaggItem 3 2 2 5 4 3" xfId="31141"/>
    <cellStyle name="SAPBEXaggItem 3 2 2 5 5" xfId="31142"/>
    <cellStyle name="SAPBEXaggItem 3 2 2 5 5 2" xfId="31143"/>
    <cellStyle name="SAPBEXaggItem 3 2 2 5 5 3" xfId="31144"/>
    <cellStyle name="SAPBEXaggItem 3 2 2 5 6" xfId="31145"/>
    <cellStyle name="SAPBEXaggItem 3 2 2 5 6 2" xfId="31146"/>
    <cellStyle name="SAPBEXaggItem 3 2 2 5 6 3" xfId="31147"/>
    <cellStyle name="SAPBEXaggItem 3 2 2 5 7" xfId="31148"/>
    <cellStyle name="SAPBEXaggItem 3 2 2 5 7 2" xfId="31149"/>
    <cellStyle name="SAPBEXaggItem 3 2 2 5 7 3" xfId="31150"/>
    <cellStyle name="SAPBEXaggItem 3 2 2 5 8" xfId="31151"/>
    <cellStyle name="SAPBEXaggItem 3 2 2 5 8 2" xfId="31152"/>
    <cellStyle name="SAPBEXaggItem 3 2 2 5 9" xfId="31153"/>
    <cellStyle name="SAPBEXaggItem 3 2 2 6" xfId="3266"/>
    <cellStyle name="SAPBEXaggItem 3 2 2 6 2" xfId="3267"/>
    <cellStyle name="SAPBEXaggItem 3 2 2 6 2 2" xfId="3268"/>
    <cellStyle name="SAPBEXaggItem 3 2 2 6 2 2 2" xfId="31154"/>
    <cellStyle name="SAPBEXaggItem 3 2 2 6 2 2 3" xfId="31155"/>
    <cellStyle name="SAPBEXaggItem 3 2 2 6 2 3" xfId="3269"/>
    <cellStyle name="SAPBEXaggItem 3 2 2 6 2 3 2" xfId="31156"/>
    <cellStyle name="SAPBEXaggItem 3 2 2 6 2 3 3" xfId="31157"/>
    <cellStyle name="SAPBEXaggItem 3 2 2 6 2 4" xfId="31158"/>
    <cellStyle name="SAPBEXaggItem 3 2 2 6 2 5" xfId="31159"/>
    <cellStyle name="SAPBEXaggItem 3 2 2 6 3" xfId="3270"/>
    <cellStyle name="SAPBEXaggItem 3 2 2 6 3 2" xfId="31160"/>
    <cellStyle name="SAPBEXaggItem 3 2 2 6 3 3" xfId="31161"/>
    <cellStyle name="SAPBEXaggItem 3 2 2 6 4" xfId="3271"/>
    <cellStyle name="SAPBEXaggItem 3 2 2 6 4 2" xfId="31162"/>
    <cellStyle name="SAPBEXaggItem 3 2 2 6 4 3" xfId="31163"/>
    <cellStyle name="SAPBEXaggItem 3 2 2 6 5" xfId="31164"/>
    <cellStyle name="SAPBEXaggItem 3 2 2 6 5 2" xfId="31165"/>
    <cellStyle name="SAPBEXaggItem 3 2 2 6 6" xfId="31166"/>
    <cellStyle name="SAPBEXaggItem 3 2 2 6 7" xfId="31167"/>
    <cellStyle name="SAPBEXaggItem 3 2 2 7" xfId="3272"/>
    <cellStyle name="SAPBEXaggItem 3 2 2 7 2" xfId="3273"/>
    <cellStyle name="SAPBEXaggItem 3 2 2 7 2 2" xfId="3274"/>
    <cellStyle name="SAPBEXaggItem 3 2 2 7 2 2 2" xfId="31168"/>
    <cellStyle name="SAPBEXaggItem 3 2 2 7 2 2 3" xfId="31169"/>
    <cellStyle name="SAPBEXaggItem 3 2 2 7 2 3" xfId="3275"/>
    <cellStyle name="SAPBEXaggItem 3 2 2 7 2 3 2" xfId="31170"/>
    <cellStyle name="SAPBEXaggItem 3 2 2 7 2 3 3" xfId="31171"/>
    <cellStyle name="SAPBEXaggItem 3 2 2 7 2 4" xfId="31172"/>
    <cellStyle name="SAPBEXaggItem 3 2 2 7 2 5" xfId="31173"/>
    <cellStyle name="SAPBEXaggItem 3 2 2 7 3" xfId="3276"/>
    <cellStyle name="SAPBEXaggItem 3 2 2 7 3 2" xfId="31174"/>
    <cellStyle name="SAPBEXaggItem 3 2 2 7 3 3" xfId="31175"/>
    <cellStyle name="SAPBEXaggItem 3 2 2 7 4" xfId="3277"/>
    <cellStyle name="SAPBEXaggItem 3 2 2 7 4 2" xfId="31176"/>
    <cellStyle name="SAPBEXaggItem 3 2 2 7 4 3" xfId="31177"/>
    <cellStyle name="SAPBEXaggItem 3 2 2 7 5" xfId="31178"/>
    <cellStyle name="SAPBEXaggItem 3 2 2 7 6" xfId="31179"/>
    <cellStyle name="SAPBEXaggItem 3 2 2 8" xfId="3278"/>
    <cellStyle name="SAPBEXaggItem 3 2 2 8 2" xfId="3279"/>
    <cellStyle name="SAPBEXaggItem 3 2 2 8 2 2" xfId="31180"/>
    <cellStyle name="SAPBEXaggItem 3 2 2 8 2 3" xfId="31181"/>
    <cellStyle name="SAPBEXaggItem 3 2 2 8 3" xfId="3280"/>
    <cellStyle name="SAPBEXaggItem 3 2 2 8 3 2" xfId="31182"/>
    <cellStyle name="SAPBEXaggItem 3 2 2 8 3 3" xfId="31183"/>
    <cellStyle name="SAPBEXaggItem 3 2 2 8 4" xfId="31184"/>
    <cellStyle name="SAPBEXaggItem 3 2 2 8 5" xfId="31185"/>
    <cellStyle name="SAPBEXaggItem 3 2 2 9" xfId="3281"/>
    <cellStyle name="SAPBEXaggItem 3 2 2 9 2" xfId="3282"/>
    <cellStyle name="SAPBEXaggItem 3 2 2 9 2 2" xfId="31186"/>
    <cellStyle name="SAPBEXaggItem 3 2 2 9 2 3" xfId="31187"/>
    <cellStyle name="SAPBEXaggItem 3 2 2 9 3" xfId="3283"/>
    <cellStyle name="SAPBEXaggItem 3 2 2 9 3 2" xfId="31188"/>
    <cellStyle name="SAPBEXaggItem 3 2 2 9 3 3" xfId="31189"/>
    <cellStyle name="SAPBEXaggItem 3 2 2 9 4" xfId="31190"/>
    <cellStyle name="SAPBEXaggItem 3 2 2 9 5" xfId="31191"/>
    <cellStyle name="SAPBEXaggItem 3 2 3" xfId="3284"/>
    <cellStyle name="SAPBEXaggItem 3 2 3 10" xfId="3285"/>
    <cellStyle name="SAPBEXaggItem 3 2 3 10 2" xfId="3286"/>
    <cellStyle name="SAPBEXaggItem 3 2 3 10 2 2" xfId="31192"/>
    <cellStyle name="SAPBEXaggItem 3 2 3 10 2 3" xfId="31193"/>
    <cellStyle name="SAPBEXaggItem 3 2 3 10 3" xfId="3287"/>
    <cellStyle name="SAPBEXaggItem 3 2 3 10 3 2" xfId="31194"/>
    <cellStyle name="SAPBEXaggItem 3 2 3 10 3 3" xfId="31195"/>
    <cellStyle name="SAPBEXaggItem 3 2 3 10 4" xfId="31196"/>
    <cellStyle name="SAPBEXaggItem 3 2 3 10 5" xfId="31197"/>
    <cellStyle name="SAPBEXaggItem 3 2 3 11" xfId="31198"/>
    <cellStyle name="SAPBEXaggItem 3 2 3 11 2" xfId="31199"/>
    <cellStyle name="SAPBEXaggItem 3 2 3 11 3" xfId="31200"/>
    <cellStyle name="SAPBEXaggItem 3 2 3 12" xfId="31201"/>
    <cellStyle name="SAPBEXaggItem 3 2 3 2" xfId="3288"/>
    <cellStyle name="SAPBEXaggItem 3 2 3 2 2" xfId="3289"/>
    <cellStyle name="SAPBEXaggItem 3 2 3 2 2 2" xfId="3290"/>
    <cellStyle name="SAPBEXaggItem 3 2 3 2 2 2 2" xfId="31202"/>
    <cellStyle name="SAPBEXaggItem 3 2 3 2 2 2 2 2" xfId="31203"/>
    <cellStyle name="SAPBEXaggItem 3 2 3 2 2 2 2 2 2" xfId="31204"/>
    <cellStyle name="SAPBEXaggItem 3 2 3 2 2 2 2 3" xfId="31205"/>
    <cellStyle name="SAPBEXaggItem 3 2 3 2 2 2 3" xfId="31206"/>
    <cellStyle name="SAPBEXaggItem 3 2 3 2 2 2 3 2" xfId="31207"/>
    <cellStyle name="SAPBEXaggItem 3 2 3 2 2 2 3 3" xfId="31208"/>
    <cellStyle name="SAPBEXaggItem 3 2 3 2 2 2 4" xfId="31209"/>
    <cellStyle name="SAPBEXaggItem 3 2 3 2 2 2 4 2" xfId="31210"/>
    <cellStyle name="SAPBEXaggItem 3 2 3 2 2 2 4 3" xfId="31211"/>
    <cellStyle name="SAPBEXaggItem 3 2 3 2 2 2 5" xfId="31212"/>
    <cellStyle name="SAPBEXaggItem 3 2 3 2 2 2 5 2" xfId="31213"/>
    <cellStyle name="SAPBEXaggItem 3 2 3 2 2 2 6" xfId="31214"/>
    <cellStyle name="SAPBEXaggItem 3 2 3 2 2 2 7" xfId="31215"/>
    <cellStyle name="SAPBEXaggItem 3 2 3 2 2 2 8" xfId="31216"/>
    <cellStyle name="SAPBEXaggItem 3 2 3 2 2 2 9" xfId="31217"/>
    <cellStyle name="SAPBEXaggItem 3 2 3 2 2 3" xfId="31218"/>
    <cellStyle name="SAPBEXaggItem 3 2 3 2 2 3 2" xfId="31219"/>
    <cellStyle name="SAPBEXaggItem 3 2 3 2 2 3 2 2" xfId="31220"/>
    <cellStyle name="SAPBEXaggItem 3 2 3 2 2 3 3" xfId="31221"/>
    <cellStyle name="SAPBEXaggItem 3 2 3 2 2 4" xfId="31222"/>
    <cellStyle name="SAPBEXaggItem 3 2 3 2 2 4 2" xfId="31223"/>
    <cellStyle name="SAPBEXaggItem 3 2 3 2 2 4 3" xfId="31224"/>
    <cellStyle name="SAPBEXaggItem 3 2 3 2 2 5" xfId="31225"/>
    <cellStyle name="SAPBEXaggItem 3 2 3 2 2 6" xfId="31226"/>
    <cellStyle name="SAPBEXaggItem 3 2 3 2 3" xfId="3291"/>
    <cellStyle name="SAPBEXaggItem 3 2 3 2 3 2" xfId="31227"/>
    <cellStyle name="SAPBEXaggItem 3 2 3 2 3 2 2" xfId="31228"/>
    <cellStyle name="SAPBEXaggItem 3 2 3 2 3 2 2 2" xfId="31229"/>
    <cellStyle name="SAPBEXaggItem 3 2 3 2 3 2 3" xfId="31230"/>
    <cellStyle name="SAPBEXaggItem 3 2 3 2 3 3" xfId="31231"/>
    <cellStyle name="SAPBEXaggItem 3 2 3 2 3 3 2" xfId="31232"/>
    <cellStyle name="SAPBEXaggItem 3 2 3 2 3 3 3" xfId="31233"/>
    <cellStyle name="SAPBEXaggItem 3 2 3 2 3 4" xfId="31234"/>
    <cellStyle name="SAPBEXaggItem 3 2 3 2 3 4 2" xfId="31235"/>
    <cellStyle name="SAPBEXaggItem 3 2 3 2 3 4 3" xfId="31236"/>
    <cellStyle name="SAPBEXaggItem 3 2 3 2 3 5" xfId="31237"/>
    <cellStyle name="SAPBEXaggItem 3 2 3 2 3 5 2" xfId="31238"/>
    <cellStyle name="SAPBEXaggItem 3 2 3 2 3 5 3" xfId="31239"/>
    <cellStyle name="SAPBEXaggItem 3 2 3 2 3 6" xfId="31240"/>
    <cellStyle name="SAPBEXaggItem 3 2 3 2 3 6 2" xfId="31241"/>
    <cellStyle name="SAPBEXaggItem 3 2 3 2 3 7" xfId="31242"/>
    <cellStyle name="SAPBEXaggItem 3 2 3 2 3 8" xfId="31243"/>
    <cellStyle name="SAPBEXaggItem 3 2 3 2 3 9" xfId="31244"/>
    <cellStyle name="SAPBEXaggItem 3 2 3 2 4" xfId="3292"/>
    <cellStyle name="SAPBEXaggItem 3 2 3 2 4 2" xfId="31245"/>
    <cellStyle name="SAPBEXaggItem 3 2 3 2 4 2 2" xfId="31246"/>
    <cellStyle name="SAPBEXaggItem 3 2 3 2 4 3" xfId="31247"/>
    <cellStyle name="SAPBEXaggItem 3 2 3 2 5" xfId="31248"/>
    <cellStyle name="SAPBEXaggItem 3 2 3 2 5 2" xfId="31249"/>
    <cellStyle name="SAPBEXaggItem 3 2 3 2 5 3" xfId="31250"/>
    <cellStyle name="SAPBEXaggItem 3 2 3 2 6" xfId="31251"/>
    <cellStyle name="SAPBEXaggItem 3 2 3 3" xfId="3293"/>
    <cellStyle name="SAPBEXaggItem 3 2 3 3 2" xfId="3294"/>
    <cellStyle name="SAPBEXaggItem 3 2 3 3 2 2" xfId="31252"/>
    <cellStyle name="SAPBEXaggItem 3 2 3 3 2 2 2" xfId="31253"/>
    <cellStyle name="SAPBEXaggItem 3 2 3 3 2 2 2 2" xfId="31254"/>
    <cellStyle name="SAPBEXaggItem 3 2 3 3 2 2 3" xfId="31255"/>
    <cellStyle name="SAPBEXaggItem 3 2 3 3 2 3" xfId="31256"/>
    <cellStyle name="SAPBEXaggItem 3 2 3 3 2 3 2" xfId="31257"/>
    <cellStyle name="SAPBEXaggItem 3 2 3 3 2 3 2 2" xfId="31258"/>
    <cellStyle name="SAPBEXaggItem 3 2 3 3 2 3 3" xfId="31259"/>
    <cellStyle name="SAPBEXaggItem 3 2 3 3 2 4" xfId="31260"/>
    <cellStyle name="SAPBEXaggItem 3 2 3 3 2 4 2" xfId="31261"/>
    <cellStyle name="SAPBEXaggItem 3 2 3 3 2 4 3" xfId="31262"/>
    <cellStyle name="SAPBEXaggItem 3 2 3 3 2 5" xfId="31263"/>
    <cellStyle name="SAPBEXaggItem 3 2 3 3 2 5 2" xfId="31264"/>
    <cellStyle name="SAPBEXaggItem 3 2 3 3 2 6" xfId="31265"/>
    <cellStyle name="SAPBEXaggItem 3 2 3 3 2 7" xfId="31266"/>
    <cellStyle name="SAPBEXaggItem 3 2 3 3 2 8" xfId="31267"/>
    <cellStyle name="SAPBEXaggItem 3 2 3 3 2 9" xfId="31268"/>
    <cellStyle name="SAPBEXaggItem 3 2 3 3 3" xfId="3295"/>
    <cellStyle name="SAPBEXaggItem 3 2 3 3 3 2" xfId="31269"/>
    <cellStyle name="SAPBEXaggItem 3 2 3 3 3 2 2" xfId="31270"/>
    <cellStyle name="SAPBEXaggItem 3 2 3 3 3 3" xfId="31271"/>
    <cellStyle name="SAPBEXaggItem 3 2 3 3 4" xfId="3296"/>
    <cellStyle name="SAPBEXaggItem 3 2 3 3 4 2" xfId="31272"/>
    <cellStyle name="SAPBEXaggItem 3 2 3 3 4 3" xfId="31273"/>
    <cellStyle name="SAPBEXaggItem 3 2 3 3 5" xfId="31274"/>
    <cellStyle name="SAPBEXaggItem 3 2 3 3 6" xfId="31275"/>
    <cellStyle name="SAPBEXaggItem 3 2 3 4" xfId="3297"/>
    <cellStyle name="SAPBEXaggItem 3 2 3 4 10" xfId="31276"/>
    <cellStyle name="SAPBEXaggItem 3 2 3 4 11" xfId="31277"/>
    <cellStyle name="SAPBEXaggItem 3 2 3 4 2" xfId="3298"/>
    <cellStyle name="SAPBEXaggItem 3 2 3 4 2 10" xfId="31278"/>
    <cellStyle name="SAPBEXaggItem 3 2 3 4 2 2" xfId="3299"/>
    <cellStyle name="SAPBEXaggItem 3 2 3 4 2 2 2" xfId="31279"/>
    <cellStyle name="SAPBEXaggItem 3 2 3 4 2 2 2 2" xfId="31280"/>
    <cellStyle name="SAPBEXaggItem 3 2 3 4 2 2 3" xfId="31281"/>
    <cellStyle name="SAPBEXaggItem 3 2 3 4 2 3" xfId="31282"/>
    <cellStyle name="SAPBEXaggItem 3 2 3 4 2 3 2" xfId="31283"/>
    <cellStyle name="SAPBEXaggItem 3 2 3 4 2 3 2 2" xfId="31284"/>
    <cellStyle name="SAPBEXaggItem 3 2 3 4 2 3 3" xfId="31285"/>
    <cellStyle name="SAPBEXaggItem 3 2 3 4 2 4" xfId="31286"/>
    <cellStyle name="SAPBEXaggItem 3 2 3 4 2 4 2" xfId="31287"/>
    <cellStyle name="SAPBEXaggItem 3 2 3 4 2 4 3" xfId="31288"/>
    <cellStyle name="SAPBEXaggItem 3 2 3 4 2 5" xfId="31289"/>
    <cellStyle name="SAPBEXaggItem 3 2 3 4 2 5 2" xfId="31290"/>
    <cellStyle name="SAPBEXaggItem 3 2 3 4 2 5 3" xfId="31291"/>
    <cellStyle name="SAPBEXaggItem 3 2 3 4 2 6" xfId="31292"/>
    <cellStyle name="SAPBEXaggItem 3 2 3 4 2 6 2" xfId="31293"/>
    <cellStyle name="SAPBEXaggItem 3 2 3 4 2 7" xfId="31294"/>
    <cellStyle name="SAPBEXaggItem 3 2 3 4 2 8" xfId="31295"/>
    <cellStyle name="SAPBEXaggItem 3 2 3 4 2 9" xfId="31296"/>
    <cellStyle name="SAPBEXaggItem 3 2 3 4 3" xfId="3300"/>
    <cellStyle name="SAPBEXaggItem 3 2 3 4 3 2" xfId="31297"/>
    <cellStyle name="SAPBEXaggItem 3 2 3 4 3 2 2" xfId="31298"/>
    <cellStyle name="SAPBEXaggItem 3 2 3 4 3 3" xfId="31299"/>
    <cellStyle name="SAPBEXaggItem 3 2 3 4 4" xfId="31300"/>
    <cellStyle name="SAPBEXaggItem 3 2 3 4 4 2" xfId="31301"/>
    <cellStyle name="SAPBEXaggItem 3 2 3 4 4 2 2" xfId="31302"/>
    <cellStyle name="SAPBEXaggItem 3 2 3 4 4 3" xfId="31303"/>
    <cellStyle name="SAPBEXaggItem 3 2 3 4 5" xfId="31304"/>
    <cellStyle name="SAPBEXaggItem 3 2 3 4 5 2" xfId="31305"/>
    <cellStyle name="SAPBEXaggItem 3 2 3 4 5 3" xfId="31306"/>
    <cellStyle name="SAPBEXaggItem 3 2 3 4 6" xfId="31307"/>
    <cellStyle name="SAPBEXaggItem 3 2 3 4 6 2" xfId="31308"/>
    <cellStyle name="SAPBEXaggItem 3 2 3 4 6 3" xfId="31309"/>
    <cellStyle name="SAPBEXaggItem 3 2 3 4 7" xfId="31310"/>
    <cellStyle name="SAPBEXaggItem 3 2 3 4 7 2" xfId="31311"/>
    <cellStyle name="SAPBEXaggItem 3 2 3 4 8" xfId="31312"/>
    <cellStyle name="SAPBEXaggItem 3 2 3 4 9" xfId="31313"/>
    <cellStyle name="SAPBEXaggItem 3 2 3 5" xfId="3301"/>
    <cellStyle name="SAPBEXaggItem 3 2 3 5 10" xfId="31314"/>
    <cellStyle name="SAPBEXaggItem 3 2 3 5 11" xfId="31315"/>
    <cellStyle name="SAPBEXaggItem 3 2 3 5 2" xfId="3302"/>
    <cellStyle name="SAPBEXaggItem 3 2 3 5 2 10" xfId="31316"/>
    <cellStyle name="SAPBEXaggItem 3 2 3 5 2 2" xfId="3303"/>
    <cellStyle name="SAPBEXaggItem 3 2 3 5 2 2 2" xfId="31317"/>
    <cellStyle name="SAPBEXaggItem 3 2 3 5 2 2 2 2" xfId="31318"/>
    <cellStyle name="SAPBEXaggItem 3 2 3 5 2 2 3" xfId="31319"/>
    <cellStyle name="SAPBEXaggItem 3 2 3 5 2 3" xfId="3304"/>
    <cellStyle name="SAPBEXaggItem 3 2 3 5 2 3 2" xfId="31320"/>
    <cellStyle name="SAPBEXaggItem 3 2 3 5 2 3 2 2" xfId="31321"/>
    <cellStyle name="SAPBEXaggItem 3 2 3 5 2 3 3" xfId="31322"/>
    <cellStyle name="SAPBEXaggItem 3 2 3 5 2 4" xfId="31323"/>
    <cellStyle name="SAPBEXaggItem 3 2 3 5 2 4 2" xfId="31324"/>
    <cellStyle name="SAPBEXaggItem 3 2 3 5 2 4 3" xfId="31325"/>
    <cellStyle name="SAPBEXaggItem 3 2 3 5 2 5" xfId="31326"/>
    <cellStyle name="SAPBEXaggItem 3 2 3 5 2 5 2" xfId="31327"/>
    <cellStyle name="SAPBEXaggItem 3 2 3 5 2 5 3" xfId="31328"/>
    <cellStyle name="SAPBEXaggItem 3 2 3 5 2 6" xfId="31329"/>
    <cellStyle name="SAPBEXaggItem 3 2 3 5 2 6 2" xfId="31330"/>
    <cellStyle name="SAPBEXaggItem 3 2 3 5 2 6 3" xfId="31331"/>
    <cellStyle name="SAPBEXaggItem 3 2 3 5 2 7" xfId="31332"/>
    <cellStyle name="SAPBEXaggItem 3 2 3 5 2 7 2" xfId="31333"/>
    <cellStyle name="SAPBEXaggItem 3 2 3 5 2 8" xfId="31334"/>
    <cellStyle name="SAPBEXaggItem 3 2 3 5 2 9" xfId="31335"/>
    <cellStyle name="SAPBEXaggItem 3 2 3 5 3" xfId="3305"/>
    <cellStyle name="SAPBEXaggItem 3 2 3 5 3 2" xfId="31336"/>
    <cellStyle name="SAPBEXaggItem 3 2 3 5 3 2 2" xfId="31337"/>
    <cellStyle name="SAPBEXaggItem 3 2 3 5 3 3" xfId="31338"/>
    <cellStyle name="SAPBEXaggItem 3 2 3 5 4" xfId="3306"/>
    <cellStyle name="SAPBEXaggItem 3 2 3 5 4 2" xfId="31339"/>
    <cellStyle name="SAPBEXaggItem 3 2 3 5 4 2 2" xfId="31340"/>
    <cellStyle name="SAPBEXaggItem 3 2 3 5 4 3" xfId="31341"/>
    <cellStyle name="SAPBEXaggItem 3 2 3 5 5" xfId="31342"/>
    <cellStyle name="SAPBEXaggItem 3 2 3 5 5 2" xfId="31343"/>
    <cellStyle name="SAPBEXaggItem 3 2 3 5 5 3" xfId="31344"/>
    <cellStyle name="SAPBEXaggItem 3 2 3 5 6" xfId="31345"/>
    <cellStyle name="SAPBEXaggItem 3 2 3 5 6 2" xfId="31346"/>
    <cellStyle name="SAPBEXaggItem 3 2 3 5 6 3" xfId="31347"/>
    <cellStyle name="SAPBEXaggItem 3 2 3 5 7" xfId="31348"/>
    <cellStyle name="SAPBEXaggItem 3 2 3 5 7 2" xfId="31349"/>
    <cellStyle name="SAPBEXaggItem 3 2 3 5 7 3" xfId="31350"/>
    <cellStyle name="SAPBEXaggItem 3 2 3 5 8" xfId="31351"/>
    <cellStyle name="SAPBEXaggItem 3 2 3 5 8 2" xfId="31352"/>
    <cellStyle name="SAPBEXaggItem 3 2 3 5 9" xfId="31353"/>
    <cellStyle name="SAPBEXaggItem 3 2 3 6" xfId="3307"/>
    <cellStyle name="SAPBEXaggItem 3 2 3 6 2" xfId="3308"/>
    <cellStyle name="SAPBEXaggItem 3 2 3 6 2 2" xfId="3309"/>
    <cellStyle name="SAPBEXaggItem 3 2 3 6 2 2 2" xfId="31354"/>
    <cellStyle name="SAPBEXaggItem 3 2 3 6 2 2 3" xfId="31355"/>
    <cellStyle name="SAPBEXaggItem 3 2 3 6 2 3" xfId="3310"/>
    <cellStyle name="SAPBEXaggItem 3 2 3 6 2 3 2" xfId="31356"/>
    <cellStyle name="SAPBEXaggItem 3 2 3 6 2 3 3" xfId="31357"/>
    <cellStyle name="SAPBEXaggItem 3 2 3 6 2 4" xfId="31358"/>
    <cellStyle name="SAPBEXaggItem 3 2 3 6 2 5" xfId="31359"/>
    <cellStyle name="SAPBEXaggItem 3 2 3 6 3" xfId="3311"/>
    <cellStyle name="SAPBEXaggItem 3 2 3 6 3 2" xfId="31360"/>
    <cellStyle name="SAPBEXaggItem 3 2 3 6 3 3" xfId="31361"/>
    <cellStyle name="SAPBEXaggItem 3 2 3 6 4" xfId="3312"/>
    <cellStyle name="SAPBEXaggItem 3 2 3 6 4 2" xfId="31362"/>
    <cellStyle name="SAPBEXaggItem 3 2 3 6 4 3" xfId="31363"/>
    <cellStyle name="SAPBEXaggItem 3 2 3 6 5" xfId="31364"/>
    <cellStyle name="SAPBEXaggItem 3 2 3 6 5 2" xfId="31365"/>
    <cellStyle name="SAPBEXaggItem 3 2 3 6 6" xfId="31366"/>
    <cellStyle name="SAPBEXaggItem 3 2 3 6 7" xfId="31367"/>
    <cellStyle name="SAPBEXaggItem 3 2 3 7" xfId="3313"/>
    <cellStyle name="SAPBEXaggItem 3 2 3 7 2" xfId="3314"/>
    <cellStyle name="SAPBEXaggItem 3 2 3 7 2 2" xfId="3315"/>
    <cellStyle name="SAPBEXaggItem 3 2 3 7 2 2 2" xfId="31368"/>
    <cellStyle name="SAPBEXaggItem 3 2 3 7 2 2 3" xfId="31369"/>
    <cellStyle name="SAPBEXaggItem 3 2 3 7 2 3" xfId="3316"/>
    <cellStyle name="SAPBEXaggItem 3 2 3 7 2 3 2" xfId="31370"/>
    <cellStyle name="SAPBEXaggItem 3 2 3 7 2 3 3" xfId="31371"/>
    <cellStyle name="SAPBEXaggItem 3 2 3 7 2 4" xfId="31372"/>
    <cellStyle name="SAPBEXaggItem 3 2 3 7 2 5" xfId="31373"/>
    <cellStyle name="SAPBEXaggItem 3 2 3 7 3" xfId="3317"/>
    <cellStyle name="SAPBEXaggItem 3 2 3 7 3 2" xfId="31374"/>
    <cellStyle name="SAPBEXaggItem 3 2 3 7 3 3" xfId="31375"/>
    <cellStyle name="SAPBEXaggItem 3 2 3 7 4" xfId="3318"/>
    <cellStyle name="SAPBEXaggItem 3 2 3 7 4 2" xfId="31376"/>
    <cellStyle name="SAPBEXaggItem 3 2 3 7 4 3" xfId="31377"/>
    <cellStyle name="SAPBEXaggItem 3 2 3 7 5" xfId="31378"/>
    <cellStyle name="SAPBEXaggItem 3 2 3 7 6" xfId="31379"/>
    <cellStyle name="SAPBEXaggItem 3 2 3 8" xfId="3319"/>
    <cellStyle name="SAPBEXaggItem 3 2 3 8 2" xfId="3320"/>
    <cellStyle name="SAPBEXaggItem 3 2 3 8 2 2" xfId="31380"/>
    <cellStyle name="SAPBEXaggItem 3 2 3 8 2 3" xfId="31381"/>
    <cellStyle name="SAPBEXaggItem 3 2 3 8 3" xfId="3321"/>
    <cellStyle name="SAPBEXaggItem 3 2 3 8 3 2" xfId="31382"/>
    <cellStyle name="SAPBEXaggItem 3 2 3 8 3 3" xfId="31383"/>
    <cellStyle name="SAPBEXaggItem 3 2 3 8 4" xfId="31384"/>
    <cellStyle name="SAPBEXaggItem 3 2 3 8 5" xfId="31385"/>
    <cellStyle name="SAPBEXaggItem 3 2 3 9" xfId="3322"/>
    <cellStyle name="SAPBEXaggItem 3 2 3 9 2" xfId="3323"/>
    <cellStyle name="SAPBEXaggItem 3 2 3 9 2 2" xfId="31386"/>
    <cellStyle name="SAPBEXaggItem 3 2 3 9 2 3" xfId="31387"/>
    <cellStyle name="SAPBEXaggItem 3 2 3 9 3" xfId="3324"/>
    <cellStyle name="SAPBEXaggItem 3 2 3 9 3 2" xfId="31388"/>
    <cellStyle name="SAPBEXaggItem 3 2 3 9 3 3" xfId="31389"/>
    <cellStyle name="SAPBEXaggItem 3 2 3 9 4" xfId="31390"/>
    <cellStyle name="SAPBEXaggItem 3 2 3 9 5" xfId="31391"/>
    <cellStyle name="SAPBEXaggItem 3 2 4" xfId="3325"/>
    <cellStyle name="SAPBEXaggItem 3 2 4 2" xfId="3326"/>
    <cellStyle name="SAPBEXaggItem 3 2 4 2 2" xfId="3327"/>
    <cellStyle name="SAPBEXaggItem 3 2 4 2 2 2" xfId="31392"/>
    <cellStyle name="SAPBEXaggItem 3 2 4 2 2 2 2" xfId="31393"/>
    <cellStyle name="SAPBEXaggItem 3 2 4 2 2 2 2 2" xfId="31394"/>
    <cellStyle name="SAPBEXaggItem 3 2 4 2 2 2 3" xfId="31395"/>
    <cellStyle name="SAPBEXaggItem 3 2 4 2 2 3" xfId="31396"/>
    <cellStyle name="SAPBEXaggItem 3 2 4 2 2 3 2" xfId="31397"/>
    <cellStyle name="SAPBEXaggItem 3 2 4 2 2 3 3" xfId="31398"/>
    <cellStyle name="SAPBEXaggItem 3 2 4 2 2 4" xfId="31399"/>
    <cellStyle name="SAPBEXaggItem 3 2 4 2 2 4 2" xfId="31400"/>
    <cellStyle name="SAPBEXaggItem 3 2 4 2 2 4 3" xfId="31401"/>
    <cellStyle name="SAPBEXaggItem 3 2 4 2 2 5" xfId="31402"/>
    <cellStyle name="SAPBEXaggItem 3 2 4 2 2 5 2" xfId="31403"/>
    <cellStyle name="SAPBEXaggItem 3 2 4 2 2 6" xfId="31404"/>
    <cellStyle name="SAPBEXaggItem 3 2 4 2 2 7" xfId="31405"/>
    <cellStyle name="SAPBEXaggItem 3 2 4 2 2 8" xfId="31406"/>
    <cellStyle name="SAPBEXaggItem 3 2 4 2 2 9" xfId="31407"/>
    <cellStyle name="SAPBEXaggItem 3 2 4 2 3" xfId="31408"/>
    <cellStyle name="SAPBEXaggItem 3 2 4 2 3 2" xfId="31409"/>
    <cellStyle name="SAPBEXaggItem 3 2 4 2 3 2 2" xfId="31410"/>
    <cellStyle name="SAPBEXaggItem 3 2 4 2 3 3" xfId="31411"/>
    <cellStyle name="SAPBEXaggItem 3 2 4 2 4" xfId="31412"/>
    <cellStyle name="SAPBEXaggItem 3 2 4 2 4 2" xfId="31413"/>
    <cellStyle name="SAPBEXaggItem 3 2 4 2 4 3" xfId="31414"/>
    <cellStyle name="SAPBEXaggItem 3 2 4 2 5" xfId="31415"/>
    <cellStyle name="SAPBEXaggItem 3 2 4 2 6" xfId="31416"/>
    <cellStyle name="SAPBEXaggItem 3 2 4 3" xfId="3328"/>
    <cellStyle name="SAPBEXaggItem 3 2 4 3 2" xfId="31417"/>
    <cellStyle name="SAPBEXaggItem 3 2 4 3 2 2" xfId="31418"/>
    <cellStyle name="SAPBEXaggItem 3 2 4 3 2 2 2" xfId="31419"/>
    <cellStyle name="SAPBEXaggItem 3 2 4 3 2 3" xfId="31420"/>
    <cellStyle name="SAPBEXaggItem 3 2 4 3 3" xfId="31421"/>
    <cellStyle name="SAPBEXaggItem 3 2 4 3 3 2" xfId="31422"/>
    <cellStyle name="SAPBEXaggItem 3 2 4 3 3 3" xfId="31423"/>
    <cellStyle name="SAPBEXaggItem 3 2 4 3 4" xfId="31424"/>
    <cellStyle name="SAPBEXaggItem 3 2 4 3 4 2" xfId="31425"/>
    <cellStyle name="SAPBEXaggItem 3 2 4 3 4 3" xfId="31426"/>
    <cellStyle name="SAPBEXaggItem 3 2 4 3 5" xfId="31427"/>
    <cellStyle name="SAPBEXaggItem 3 2 4 3 5 2" xfId="31428"/>
    <cellStyle name="SAPBEXaggItem 3 2 4 3 5 3" xfId="31429"/>
    <cellStyle name="SAPBEXaggItem 3 2 4 3 6" xfId="31430"/>
    <cellStyle name="SAPBEXaggItem 3 2 4 3 6 2" xfId="31431"/>
    <cellStyle name="SAPBEXaggItem 3 2 4 3 7" xfId="31432"/>
    <cellStyle name="SAPBEXaggItem 3 2 4 3 8" xfId="31433"/>
    <cellStyle name="SAPBEXaggItem 3 2 4 3 9" xfId="31434"/>
    <cellStyle name="SAPBEXaggItem 3 2 4 4" xfId="3329"/>
    <cellStyle name="SAPBEXaggItem 3 2 4 4 2" xfId="31435"/>
    <cellStyle name="SAPBEXaggItem 3 2 4 4 2 2" xfId="31436"/>
    <cellStyle name="SAPBEXaggItem 3 2 4 4 3" xfId="31437"/>
    <cellStyle name="SAPBEXaggItem 3 2 4 5" xfId="31438"/>
    <cellStyle name="SAPBEXaggItem 3 2 4 5 2" xfId="31439"/>
    <cellStyle name="SAPBEXaggItem 3 2 4 5 3" xfId="31440"/>
    <cellStyle name="SAPBEXaggItem 3 2 4 6" xfId="31441"/>
    <cellStyle name="SAPBEXaggItem 3 2 5" xfId="3330"/>
    <cellStyle name="SAPBEXaggItem 3 2 5 2" xfId="3331"/>
    <cellStyle name="SAPBEXaggItem 3 2 5 2 2" xfId="31442"/>
    <cellStyle name="SAPBEXaggItem 3 2 5 2 2 2" xfId="31443"/>
    <cellStyle name="SAPBEXaggItem 3 2 5 2 2 2 2" xfId="31444"/>
    <cellStyle name="SAPBEXaggItem 3 2 5 2 2 3" xfId="31445"/>
    <cellStyle name="SAPBEXaggItem 3 2 5 2 3" xfId="31446"/>
    <cellStyle name="SAPBEXaggItem 3 2 5 2 3 2" xfId="31447"/>
    <cellStyle name="SAPBEXaggItem 3 2 5 2 3 2 2" xfId="31448"/>
    <cellStyle name="SAPBEXaggItem 3 2 5 2 3 3" xfId="31449"/>
    <cellStyle name="SAPBEXaggItem 3 2 5 2 4" xfId="31450"/>
    <cellStyle name="SAPBEXaggItem 3 2 5 2 4 2" xfId="31451"/>
    <cellStyle name="SAPBEXaggItem 3 2 5 2 4 3" xfId="31452"/>
    <cellStyle name="SAPBEXaggItem 3 2 5 2 5" xfId="31453"/>
    <cellStyle name="SAPBEXaggItem 3 2 5 2 5 2" xfId="31454"/>
    <cellStyle name="SAPBEXaggItem 3 2 5 2 6" xfId="31455"/>
    <cellStyle name="SAPBEXaggItem 3 2 5 2 7" xfId="31456"/>
    <cellStyle name="SAPBEXaggItem 3 2 5 2 8" xfId="31457"/>
    <cellStyle name="SAPBEXaggItem 3 2 5 2 9" xfId="31458"/>
    <cellStyle name="SAPBEXaggItem 3 2 5 3" xfId="3332"/>
    <cellStyle name="SAPBEXaggItem 3 2 5 3 2" xfId="31459"/>
    <cellStyle name="SAPBEXaggItem 3 2 5 3 2 2" xfId="31460"/>
    <cellStyle name="SAPBEXaggItem 3 2 5 3 3" xfId="31461"/>
    <cellStyle name="SAPBEXaggItem 3 2 5 4" xfId="3333"/>
    <cellStyle name="SAPBEXaggItem 3 2 5 4 2" xfId="31462"/>
    <cellStyle name="SAPBEXaggItem 3 2 5 4 3" xfId="31463"/>
    <cellStyle name="SAPBEXaggItem 3 2 5 5" xfId="31464"/>
    <cellStyle name="SAPBEXaggItem 3 2 5 6" xfId="31465"/>
    <cellStyle name="SAPBEXaggItem 3 2 6" xfId="3334"/>
    <cellStyle name="SAPBEXaggItem 3 2 6 10" xfId="31466"/>
    <cellStyle name="SAPBEXaggItem 3 2 6 11" xfId="31467"/>
    <cellStyle name="SAPBEXaggItem 3 2 6 2" xfId="3335"/>
    <cellStyle name="SAPBEXaggItem 3 2 6 2 10" xfId="31468"/>
    <cellStyle name="SAPBEXaggItem 3 2 6 2 2" xfId="3336"/>
    <cellStyle name="SAPBEXaggItem 3 2 6 2 2 2" xfId="31469"/>
    <cellStyle name="SAPBEXaggItem 3 2 6 2 2 2 2" xfId="31470"/>
    <cellStyle name="SAPBEXaggItem 3 2 6 2 2 3" xfId="31471"/>
    <cellStyle name="SAPBEXaggItem 3 2 6 2 3" xfId="31472"/>
    <cellStyle name="SAPBEXaggItem 3 2 6 2 3 2" xfId="31473"/>
    <cellStyle name="SAPBEXaggItem 3 2 6 2 3 2 2" xfId="31474"/>
    <cellStyle name="SAPBEXaggItem 3 2 6 2 3 3" xfId="31475"/>
    <cellStyle name="SAPBEXaggItem 3 2 6 2 4" xfId="31476"/>
    <cellStyle name="SAPBEXaggItem 3 2 6 2 4 2" xfId="31477"/>
    <cellStyle name="SAPBEXaggItem 3 2 6 2 4 3" xfId="31478"/>
    <cellStyle name="SAPBEXaggItem 3 2 6 2 5" xfId="31479"/>
    <cellStyle name="SAPBEXaggItem 3 2 6 2 5 2" xfId="31480"/>
    <cellStyle name="SAPBEXaggItem 3 2 6 2 5 3" xfId="31481"/>
    <cellStyle name="SAPBEXaggItem 3 2 6 2 6" xfId="31482"/>
    <cellStyle name="SAPBEXaggItem 3 2 6 2 6 2" xfId="31483"/>
    <cellStyle name="SAPBEXaggItem 3 2 6 2 7" xfId="31484"/>
    <cellStyle name="SAPBEXaggItem 3 2 6 2 8" xfId="31485"/>
    <cellStyle name="SAPBEXaggItem 3 2 6 2 9" xfId="31486"/>
    <cellStyle name="SAPBEXaggItem 3 2 6 3" xfId="3337"/>
    <cellStyle name="SAPBEXaggItem 3 2 6 3 2" xfId="31487"/>
    <cellStyle name="SAPBEXaggItem 3 2 6 3 2 2" xfId="31488"/>
    <cellStyle name="SAPBEXaggItem 3 2 6 3 3" xfId="31489"/>
    <cellStyle name="SAPBEXaggItem 3 2 6 4" xfId="31490"/>
    <cellStyle name="SAPBEXaggItem 3 2 6 4 2" xfId="31491"/>
    <cellStyle name="SAPBEXaggItem 3 2 6 4 2 2" xfId="31492"/>
    <cellStyle name="SAPBEXaggItem 3 2 6 4 3" xfId="31493"/>
    <cellStyle name="SAPBEXaggItem 3 2 6 5" xfId="31494"/>
    <cellStyle name="SAPBEXaggItem 3 2 6 5 2" xfId="31495"/>
    <cellStyle name="SAPBEXaggItem 3 2 6 5 3" xfId="31496"/>
    <cellStyle name="SAPBEXaggItem 3 2 6 6" xfId="31497"/>
    <cellStyle name="SAPBEXaggItem 3 2 6 6 2" xfId="31498"/>
    <cellStyle name="SAPBEXaggItem 3 2 6 6 3" xfId="31499"/>
    <cellStyle name="SAPBEXaggItem 3 2 6 7" xfId="31500"/>
    <cellStyle name="SAPBEXaggItem 3 2 6 7 2" xfId="31501"/>
    <cellStyle name="SAPBEXaggItem 3 2 6 8" xfId="31502"/>
    <cellStyle name="SAPBEXaggItem 3 2 6 9" xfId="31503"/>
    <cellStyle name="SAPBEXaggItem 3 2 7" xfId="3338"/>
    <cellStyle name="SAPBEXaggItem 3 2 7 10" xfId="31504"/>
    <cellStyle name="SAPBEXaggItem 3 2 7 11" xfId="31505"/>
    <cellStyle name="SAPBEXaggItem 3 2 7 2" xfId="3339"/>
    <cellStyle name="SAPBEXaggItem 3 2 7 2 10" xfId="31506"/>
    <cellStyle name="SAPBEXaggItem 3 2 7 2 2" xfId="3340"/>
    <cellStyle name="SAPBEXaggItem 3 2 7 2 2 2" xfId="31507"/>
    <cellStyle name="SAPBEXaggItem 3 2 7 2 2 2 2" xfId="31508"/>
    <cellStyle name="SAPBEXaggItem 3 2 7 2 2 3" xfId="31509"/>
    <cellStyle name="SAPBEXaggItem 3 2 7 2 3" xfId="3341"/>
    <cellStyle name="SAPBEXaggItem 3 2 7 2 3 2" xfId="31510"/>
    <cellStyle name="SAPBEXaggItem 3 2 7 2 3 2 2" xfId="31511"/>
    <cellStyle name="SAPBEXaggItem 3 2 7 2 3 3" xfId="31512"/>
    <cellStyle name="SAPBEXaggItem 3 2 7 2 4" xfId="31513"/>
    <cellStyle name="SAPBEXaggItem 3 2 7 2 4 2" xfId="31514"/>
    <cellStyle name="SAPBEXaggItem 3 2 7 2 4 3" xfId="31515"/>
    <cellStyle name="SAPBEXaggItem 3 2 7 2 5" xfId="31516"/>
    <cellStyle name="SAPBEXaggItem 3 2 7 2 5 2" xfId="31517"/>
    <cellStyle name="SAPBEXaggItem 3 2 7 2 5 3" xfId="31518"/>
    <cellStyle name="SAPBEXaggItem 3 2 7 2 6" xfId="31519"/>
    <cellStyle name="SAPBEXaggItem 3 2 7 2 6 2" xfId="31520"/>
    <cellStyle name="SAPBEXaggItem 3 2 7 2 6 3" xfId="31521"/>
    <cellStyle name="SAPBEXaggItem 3 2 7 2 7" xfId="31522"/>
    <cellStyle name="SAPBEXaggItem 3 2 7 2 7 2" xfId="31523"/>
    <cellStyle name="SAPBEXaggItem 3 2 7 2 8" xfId="31524"/>
    <cellStyle name="SAPBEXaggItem 3 2 7 2 9" xfId="31525"/>
    <cellStyle name="SAPBEXaggItem 3 2 7 3" xfId="3342"/>
    <cellStyle name="SAPBEXaggItem 3 2 7 3 2" xfId="31526"/>
    <cellStyle name="SAPBEXaggItem 3 2 7 3 2 2" xfId="31527"/>
    <cellStyle name="SAPBEXaggItem 3 2 7 3 3" xfId="31528"/>
    <cellStyle name="SAPBEXaggItem 3 2 7 4" xfId="3343"/>
    <cellStyle name="SAPBEXaggItem 3 2 7 4 2" xfId="31529"/>
    <cellStyle name="SAPBEXaggItem 3 2 7 4 2 2" xfId="31530"/>
    <cellStyle name="SAPBEXaggItem 3 2 7 4 3" xfId="31531"/>
    <cellStyle name="SAPBEXaggItem 3 2 7 5" xfId="31532"/>
    <cellStyle name="SAPBEXaggItem 3 2 7 5 2" xfId="31533"/>
    <cellStyle name="SAPBEXaggItem 3 2 7 5 3" xfId="31534"/>
    <cellStyle name="SAPBEXaggItem 3 2 7 6" xfId="31535"/>
    <cellStyle name="SAPBEXaggItem 3 2 7 6 2" xfId="31536"/>
    <cellStyle name="SAPBEXaggItem 3 2 7 6 3" xfId="31537"/>
    <cellStyle name="SAPBEXaggItem 3 2 7 7" xfId="31538"/>
    <cellStyle name="SAPBEXaggItem 3 2 7 7 2" xfId="31539"/>
    <cellStyle name="SAPBEXaggItem 3 2 7 7 3" xfId="31540"/>
    <cellStyle name="SAPBEXaggItem 3 2 7 8" xfId="31541"/>
    <cellStyle name="SAPBEXaggItem 3 2 7 8 2" xfId="31542"/>
    <cellStyle name="SAPBEXaggItem 3 2 7 9" xfId="31543"/>
    <cellStyle name="SAPBEXaggItem 3 2 8" xfId="3344"/>
    <cellStyle name="SAPBEXaggItem 3 2 8 2" xfId="3345"/>
    <cellStyle name="SAPBEXaggItem 3 2 8 2 2" xfId="3346"/>
    <cellStyle name="SAPBEXaggItem 3 2 8 2 2 2" xfId="31544"/>
    <cellStyle name="SAPBEXaggItem 3 2 8 2 2 3" xfId="31545"/>
    <cellStyle name="SAPBEXaggItem 3 2 8 2 3" xfId="3347"/>
    <cellStyle name="SAPBEXaggItem 3 2 8 2 3 2" xfId="31546"/>
    <cellStyle name="SAPBEXaggItem 3 2 8 2 3 3" xfId="31547"/>
    <cellStyle name="SAPBEXaggItem 3 2 8 2 4" xfId="31548"/>
    <cellStyle name="SAPBEXaggItem 3 2 8 2 5" xfId="31549"/>
    <cellStyle name="SAPBEXaggItem 3 2 8 3" xfId="3348"/>
    <cellStyle name="SAPBEXaggItem 3 2 8 3 2" xfId="31550"/>
    <cellStyle name="SAPBEXaggItem 3 2 8 3 3" xfId="31551"/>
    <cellStyle name="SAPBEXaggItem 3 2 8 4" xfId="3349"/>
    <cellStyle name="SAPBEXaggItem 3 2 8 4 2" xfId="31552"/>
    <cellStyle name="SAPBEXaggItem 3 2 8 4 3" xfId="31553"/>
    <cellStyle name="SAPBEXaggItem 3 2 8 5" xfId="31554"/>
    <cellStyle name="SAPBEXaggItem 3 2 8 5 2" xfId="31555"/>
    <cellStyle name="SAPBEXaggItem 3 2 8 6" xfId="31556"/>
    <cellStyle name="SAPBEXaggItem 3 2 8 7" xfId="31557"/>
    <cellStyle name="SAPBEXaggItem 3 2 9" xfId="3350"/>
    <cellStyle name="SAPBEXaggItem 3 2 9 2" xfId="3351"/>
    <cellStyle name="SAPBEXaggItem 3 2 9 2 2" xfId="3352"/>
    <cellStyle name="SAPBEXaggItem 3 2 9 2 2 2" xfId="31558"/>
    <cellStyle name="SAPBEXaggItem 3 2 9 2 2 3" xfId="31559"/>
    <cellStyle name="SAPBEXaggItem 3 2 9 2 3" xfId="3353"/>
    <cellStyle name="SAPBEXaggItem 3 2 9 2 3 2" xfId="31560"/>
    <cellStyle name="SAPBEXaggItem 3 2 9 2 3 3" xfId="31561"/>
    <cellStyle name="SAPBEXaggItem 3 2 9 2 4" xfId="31562"/>
    <cellStyle name="SAPBEXaggItem 3 2 9 2 5" xfId="31563"/>
    <cellStyle name="SAPBEXaggItem 3 2 9 3" xfId="3354"/>
    <cellStyle name="SAPBEXaggItem 3 2 9 3 2" xfId="31564"/>
    <cellStyle name="SAPBEXaggItem 3 2 9 3 3" xfId="31565"/>
    <cellStyle name="SAPBEXaggItem 3 2 9 4" xfId="3355"/>
    <cellStyle name="SAPBEXaggItem 3 2 9 4 2" xfId="31566"/>
    <cellStyle name="SAPBEXaggItem 3 2 9 4 3" xfId="31567"/>
    <cellStyle name="SAPBEXaggItem 3 2 9 5" xfId="31568"/>
    <cellStyle name="SAPBEXaggItem 3 2 9 6" xfId="31569"/>
    <cellStyle name="SAPBEXaggItem 3 3" xfId="31570"/>
    <cellStyle name="SAPBEXaggItem 3 3 2" xfId="31571"/>
    <cellStyle name="SAPBEXaggItem 3 3 3" xfId="31572"/>
    <cellStyle name="SAPBEXaggItem 3 4" xfId="31573"/>
    <cellStyle name="SAPBEXaggItem 4" xfId="3356"/>
    <cellStyle name="SAPBEXaggItem 4 2" xfId="3357"/>
    <cellStyle name="SAPBEXaggItem 4 2 10" xfId="3358"/>
    <cellStyle name="SAPBEXaggItem 4 2 10 2" xfId="3359"/>
    <cellStyle name="SAPBEXaggItem 4 2 10 2 2" xfId="31574"/>
    <cellStyle name="SAPBEXaggItem 4 2 10 2 3" xfId="31575"/>
    <cellStyle name="SAPBEXaggItem 4 2 10 3" xfId="3360"/>
    <cellStyle name="SAPBEXaggItem 4 2 10 3 2" xfId="31576"/>
    <cellStyle name="SAPBEXaggItem 4 2 10 3 3" xfId="31577"/>
    <cellStyle name="SAPBEXaggItem 4 2 10 4" xfId="31578"/>
    <cellStyle name="SAPBEXaggItem 4 2 10 5" xfId="31579"/>
    <cellStyle name="SAPBEXaggItem 4 2 11" xfId="3361"/>
    <cellStyle name="SAPBEXaggItem 4 2 11 2" xfId="3362"/>
    <cellStyle name="SAPBEXaggItem 4 2 11 2 2" xfId="31580"/>
    <cellStyle name="SAPBEXaggItem 4 2 11 2 3" xfId="31581"/>
    <cellStyle name="SAPBEXaggItem 4 2 11 3" xfId="3363"/>
    <cellStyle name="SAPBEXaggItem 4 2 11 3 2" xfId="31582"/>
    <cellStyle name="SAPBEXaggItem 4 2 11 3 3" xfId="31583"/>
    <cellStyle name="SAPBEXaggItem 4 2 11 4" xfId="31584"/>
    <cellStyle name="SAPBEXaggItem 4 2 11 5" xfId="31585"/>
    <cellStyle name="SAPBEXaggItem 4 2 12" xfId="3364"/>
    <cellStyle name="SAPBEXaggItem 4 2 12 2" xfId="3365"/>
    <cellStyle name="SAPBEXaggItem 4 2 12 2 2" xfId="31586"/>
    <cellStyle name="SAPBEXaggItem 4 2 12 2 3" xfId="31587"/>
    <cellStyle name="SAPBEXaggItem 4 2 12 3" xfId="3366"/>
    <cellStyle name="SAPBEXaggItem 4 2 12 3 2" xfId="31588"/>
    <cellStyle name="SAPBEXaggItem 4 2 12 3 3" xfId="31589"/>
    <cellStyle name="SAPBEXaggItem 4 2 12 4" xfId="31590"/>
    <cellStyle name="SAPBEXaggItem 4 2 12 5" xfId="31591"/>
    <cellStyle name="SAPBEXaggItem 4 2 13" xfId="31592"/>
    <cellStyle name="SAPBEXaggItem 4 2 13 2" xfId="31593"/>
    <cellStyle name="SAPBEXaggItem 4 2 13 3" xfId="31594"/>
    <cellStyle name="SAPBEXaggItem 4 2 14" xfId="31595"/>
    <cellStyle name="SAPBEXaggItem 4 2 2" xfId="3367"/>
    <cellStyle name="SAPBEXaggItem 4 2 2 10" xfId="3368"/>
    <cellStyle name="SAPBEXaggItem 4 2 2 10 2" xfId="3369"/>
    <cellStyle name="SAPBEXaggItem 4 2 2 10 2 2" xfId="31596"/>
    <cellStyle name="SAPBEXaggItem 4 2 2 10 2 3" xfId="31597"/>
    <cellStyle name="SAPBEXaggItem 4 2 2 10 3" xfId="3370"/>
    <cellStyle name="SAPBEXaggItem 4 2 2 10 3 2" xfId="31598"/>
    <cellStyle name="SAPBEXaggItem 4 2 2 10 3 3" xfId="31599"/>
    <cellStyle name="SAPBEXaggItem 4 2 2 10 4" xfId="31600"/>
    <cellStyle name="SAPBEXaggItem 4 2 2 10 5" xfId="31601"/>
    <cellStyle name="SAPBEXaggItem 4 2 2 11" xfId="31602"/>
    <cellStyle name="SAPBEXaggItem 4 2 2 11 2" xfId="31603"/>
    <cellStyle name="SAPBEXaggItem 4 2 2 11 3" xfId="31604"/>
    <cellStyle name="SAPBEXaggItem 4 2 2 12" xfId="31605"/>
    <cellStyle name="SAPBEXaggItem 4 2 2 2" xfId="3371"/>
    <cellStyle name="SAPBEXaggItem 4 2 2 2 2" xfId="3372"/>
    <cellStyle name="SAPBEXaggItem 4 2 2 2 2 2" xfId="3373"/>
    <cellStyle name="SAPBEXaggItem 4 2 2 2 2 2 2" xfId="31606"/>
    <cellStyle name="SAPBEXaggItem 4 2 2 2 2 2 2 2" xfId="31607"/>
    <cellStyle name="SAPBEXaggItem 4 2 2 2 2 2 2 2 2" xfId="31608"/>
    <cellStyle name="SAPBEXaggItem 4 2 2 2 2 2 2 3" xfId="31609"/>
    <cellStyle name="SAPBEXaggItem 4 2 2 2 2 2 3" xfId="31610"/>
    <cellStyle name="SAPBEXaggItem 4 2 2 2 2 2 3 2" xfId="31611"/>
    <cellStyle name="SAPBEXaggItem 4 2 2 2 2 2 3 3" xfId="31612"/>
    <cellStyle name="SAPBEXaggItem 4 2 2 2 2 2 4" xfId="31613"/>
    <cellStyle name="SAPBEXaggItem 4 2 2 2 2 2 4 2" xfId="31614"/>
    <cellStyle name="SAPBEXaggItem 4 2 2 2 2 2 4 3" xfId="31615"/>
    <cellStyle name="SAPBEXaggItem 4 2 2 2 2 2 5" xfId="31616"/>
    <cellStyle name="SAPBEXaggItem 4 2 2 2 2 2 5 2" xfId="31617"/>
    <cellStyle name="SAPBEXaggItem 4 2 2 2 2 2 6" xfId="31618"/>
    <cellStyle name="SAPBEXaggItem 4 2 2 2 2 2 7" xfId="31619"/>
    <cellStyle name="SAPBEXaggItem 4 2 2 2 2 2 8" xfId="31620"/>
    <cellStyle name="SAPBEXaggItem 4 2 2 2 2 2 9" xfId="31621"/>
    <cellStyle name="SAPBEXaggItem 4 2 2 2 2 3" xfId="31622"/>
    <cellStyle name="SAPBEXaggItem 4 2 2 2 2 3 2" xfId="31623"/>
    <cellStyle name="SAPBEXaggItem 4 2 2 2 2 3 2 2" xfId="31624"/>
    <cellStyle name="SAPBEXaggItem 4 2 2 2 2 3 3" xfId="31625"/>
    <cellStyle name="SAPBEXaggItem 4 2 2 2 2 4" xfId="31626"/>
    <cellStyle name="SAPBEXaggItem 4 2 2 2 2 4 2" xfId="31627"/>
    <cellStyle name="SAPBEXaggItem 4 2 2 2 2 4 3" xfId="31628"/>
    <cellStyle name="SAPBEXaggItem 4 2 2 2 2 5" xfId="31629"/>
    <cellStyle name="SAPBEXaggItem 4 2 2 2 2 6" xfId="31630"/>
    <cellStyle name="SAPBEXaggItem 4 2 2 2 3" xfId="3374"/>
    <cellStyle name="SAPBEXaggItem 4 2 2 2 3 2" xfId="31631"/>
    <cellStyle name="SAPBEXaggItem 4 2 2 2 3 2 2" xfId="31632"/>
    <cellStyle name="SAPBEXaggItem 4 2 2 2 3 2 2 2" xfId="31633"/>
    <cellStyle name="SAPBEXaggItem 4 2 2 2 3 2 3" xfId="31634"/>
    <cellStyle name="SAPBEXaggItem 4 2 2 2 3 3" xfId="31635"/>
    <cellStyle name="SAPBEXaggItem 4 2 2 2 3 3 2" xfId="31636"/>
    <cellStyle name="SAPBEXaggItem 4 2 2 2 3 3 3" xfId="31637"/>
    <cellStyle name="SAPBEXaggItem 4 2 2 2 3 4" xfId="31638"/>
    <cellStyle name="SAPBEXaggItem 4 2 2 2 3 4 2" xfId="31639"/>
    <cellStyle name="SAPBEXaggItem 4 2 2 2 3 4 3" xfId="31640"/>
    <cellStyle name="SAPBEXaggItem 4 2 2 2 3 5" xfId="31641"/>
    <cellStyle name="SAPBEXaggItem 4 2 2 2 3 5 2" xfId="31642"/>
    <cellStyle name="SAPBEXaggItem 4 2 2 2 3 5 3" xfId="31643"/>
    <cellStyle name="SAPBEXaggItem 4 2 2 2 3 6" xfId="31644"/>
    <cellStyle name="SAPBEXaggItem 4 2 2 2 3 6 2" xfId="31645"/>
    <cellStyle name="SAPBEXaggItem 4 2 2 2 3 7" xfId="31646"/>
    <cellStyle name="SAPBEXaggItem 4 2 2 2 3 8" xfId="31647"/>
    <cellStyle name="SAPBEXaggItem 4 2 2 2 3 9" xfId="31648"/>
    <cellStyle name="SAPBEXaggItem 4 2 2 2 4" xfId="3375"/>
    <cellStyle name="SAPBEXaggItem 4 2 2 2 4 2" xfId="31649"/>
    <cellStyle name="SAPBEXaggItem 4 2 2 2 4 2 2" xfId="31650"/>
    <cellStyle name="SAPBEXaggItem 4 2 2 2 4 3" xfId="31651"/>
    <cellStyle name="SAPBEXaggItem 4 2 2 2 5" xfId="31652"/>
    <cellStyle name="SAPBEXaggItem 4 2 2 2 5 2" xfId="31653"/>
    <cellStyle name="SAPBEXaggItem 4 2 2 2 5 3" xfId="31654"/>
    <cellStyle name="SAPBEXaggItem 4 2 2 2 6" xfId="31655"/>
    <cellStyle name="SAPBEXaggItem 4 2 2 3" xfId="3376"/>
    <cellStyle name="SAPBEXaggItem 4 2 2 3 2" xfId="3377"/>
    <cellStyle name="SAPBEXaggItem 4 2 2 3 2 2" xfId="31656"/>
    <cellStyle name="SAPBEXaggItem 4 2 2 3 2 2 2" xfId="31657"/>
    <cellStyle name="SAPBEXaggItem 4 2 2 3 2 2 2 2" xfId="31658"/>
    <cellStyle name="SAPBEXaggItem 4 2 2 3 2 2 3" xfId="31659"/>
    <cellStyle name="SAPBEXaggItem 4 2 2 3 2 3" xfId="31660"/>
    <cellStyle name="SAPBEXaggItem 4 2 2 3 2 3 2" xfId="31661"/>
    <cellStyle name="SAPBEXaggItem 4 2 2 3 2 3 2 2" xfId="31662"/>
    <cellStyle name="SAPBEXaggItem 4 2 2 3 2 3 3" xfId="31663"/>
    <cellStyle name="SAPBEXaggItem 4 2 2 3 2 4" xfId="31664"/>
    <cellStyle name="SAPBEXaggItem 4 2 2 3 2 4 2" xfId="31665"/>
    <cellStyle name="SAPBEXaggItem 4 2 2 3 2 4 3" xfId="31666"/>
    <cellStyle name="SAPBEXaggItem 4 2 2 3 2 5" xfId="31667"/>
    <cellStyle name="SAPBEXaggItem 4 2 2 3 2 5 2" xfId="31668"/>
    <cellStyle name="SAPBEXaggItem 4 2 2 3 2 6" xfId="31669"/>
    <cellStyle name="SAPBEXaggItem 4 2 2 3 2 7" xfId="31670"/>
    <cellStyle name="SAPBEXaggItem 4 2 2 3 2 8" xfId="31671"/>
    <cellStyle name="SAPBEXaggItem 4 2 2 3 2 9" xfId="31672"/>
    <cellStyle name="SAPBEXaggItem 4 2 2 3 3" xfId="3378"/>
    <cellStyle name="SAPBEXaggItem 4 2 2 3 3 2" xfId="31673"/>
    <cellStyle name="SAPBEXaggItem 4 2 2 3 3 2 2" xfId="31674"/>
    <cellStyle name="SAPBEXaggItem 4 2 2 3 3 3" xfId="31675"/>
    <cellStyle name="SAPBEXaggItem 4 2 2 3 4" xfId="3379"/>
    <cellStyle name="SAPBEXaggItem 4 2 2 3 4 2" xfId="31676"/>
    <cellStyle name="SAPBEXaggItem 4 2 2 3 4 3" xfId="31677"/>
    <cellStyle name="SAPBEXaggItem 4 2 2 3 5" xfId="31678"/>
    <cellStyle name="SAPBEXaggItem 4 2 2 3 6" xfId="31679"/>
    <cellStyle name="SAPBEXaggItem 4 2 2 4" xfId="3380"/>
    <cellStyle name="SAPBEXaggItem 4 2 2 4 10" xfId="31680"/>
    <cellStyle name="SAPBEXaggItem 4 2 2 4 11" xfId="31681"/>
    <cellStyle name="SAPBEXaggItem 4 2 2 4 2" xfId="3381"/>
    <cellStyle name="SAPBEXaggItem 4 2 2 4 2 10" xfId="31682"/>
    <cellStyle name="SAPBEXaggItem 4 2 2 4 2 2" xfId="3382"/>
    <cellStyle name="SAPBEXaggItem 4 2 2 4 2 2 2" xfId="31683"/>
    <cellStyle name="SAPBEXaggItem 4 2 2 4 2 2 2 2" xfId="31684"/>
    <cellStyle name="SAPBEXaggItem 4 2 2 4 2 2 3" xfId="31685"/>
    <cellStyle name="SAPBEXaggItem 4 2 2 4 2 3" xfId="31686"/>
    <cellStyle name="SAPBEXaggItem 4 2 2 4 2 3 2" xfId="31687"/>
    <cellStyle name="SAPBEXaggItem 4 2 2 4 2 3 2 2" xfId="31688"/>
    <cellStyle name="SAPBEXaggItem 4 2 2 4 2 3 3" xfId="31689"/>
    <cellStyle name="SAPBEXaggItem 4 2 2 4 2 4" xfId="31690"/>
    <cellStyle name="SAPBEXaggItem 4 2 2 4 2 4 2" xfId="31691"/>
    <cellStyle name="SAPBEXaggItem 4 2 2 4 2 4 3" xfId="31692"/>
    <cellStyle name="SAPBEXaggItem 4 2 2 4 2 5" xfId="31693"/>
    <cellStyle name="SAPBEXaggItem 4 2 2 4 2 5 2" xfId="31694"/>
    <cellStyle name="SAPBEXaggItem 4 2 2 4 2 5 3" xfId="31695"/>
    <cellStyle name="SAPBEXaggItem 4 2 2 4 2 6" xfId="31696"/>
    <cellStyle name="SAPBEXaggItem 4 2 2 4 2 6 2" xfId="31697"/>
    <cellStyle name="SAPBEXaggItem 4 2 2 4 2 7" xfId="31698"/>
    <cellStyle name="SAPBEXaggItem 4 2 2 4 2 8" xfId="31699"/>
    <cellStyle name="SAPBEXaggItem 4 2 2 4 2 9" xfId="31700"/>
    <cellStyle name="SAPBEXaggItem 4 2 2 4 3" xfId="3383"/>
    <cellStyle name="SAPBEXaggItem 4 2 2 4 3 2" xfId="31701"/>
    <cellStyle name="SAPBEXaggItem 4 2 2 4 3 2 2" xfId="31702"/>
    <cellStyle name="SAPBEXaggItem 4 2 2 4 3 3" xfId="31703"/>
    <cellStyle name="SAPBEXaggItem 4 2 2 4 4" xfId="31704"/>
    <cellStyle name="SAPBEXaggItem 4 2 2 4 4 2" xfId="31705"/>
    <cellStyle name="SAPBEXaggItem 4 2 2 4 4 2 2" xfId="31706"/>
    <cellStyle name="SAPBEXaggItem 4 2 2 4 4 3" xfId="31707"/>
    <cellStyle name="SAPBEXaggItem 4 2 2 4 5" xfId="31708"/>
    <cellStyle name="SAPBEXaggItem 4 2 2 4 5 2" xfId="31709"/>
    <cellStyle name="SAPBEXaggItem 4 2 2 4 5 3" xfId="31710"/>
    <cellStyle name="SAPBEXaggItem 4 2 2 4 6" xfId="31711"/>
    <cellStyle name="SAPBEXaggItem 4 2 2 4 6 2" xfId="31712"/>
    <cellStyle name="SAPBEXaggItem 4 2 2 4 6 3" xfId="31713"/>
    <cellStyle name="SAPBEXaggItem 4 2 2 4 7" xfId="31714"/>
    <cellStyle name="SAPBEXaggItem 4 2 2 4 7 2" xfId="31715"/>
    <cellStyle name="SAPBEXaggItem 4 2 2 4 8" xfId="31716"/>
    <cellStyle name="SAPBEXaggItem 4 2 2 4 9" xfId="31717"/>
    <cellStyle name="SAPBEXaggItem 4 2 2 5" xfId="3384"/>
    <cellStyle name="SAPBEXaggItem 4 2 2 5 10" xfId="31718"/>
    <cellStyle name="SAPBEXaggItem 4 2 2 5 11" xfId="31719"/>
    <cellStyle name="SAPBEXaggItem 4 2 2 5 2" xfId="3385"/>
    <cellStyle name="SAPBEXaggItem 4 2 2 5 2 10" xfId="31720"/>
    <cellStyle name="SAPBEXaggItem 4 2 2 5 2 2" xfId="3386"/>
    <cellStyle name="SAPBEXaggItem 4 2 2 5 2 2 2" xfId="31721"/>
    <cellStyle name="SAPBEXaggItem 4 2 2 5 2 2 2 2" xfId="31722"/>
    <cellStyle name="SAPBEXaggItem 4 2 2 5 2 2 3" xfId="31723"/>
    <cellStyle name="SAPBEXaggItem 4 2 2 5 2 3" xfId="3387"/>
    <cellStyle name="SAPBEXaggItem 4 2 2 5 2 3 2" xfId="31724"/>
    <cellStyle name="SAPBEXaggItem 4 2 2 5 2 3 2 2" xfId="31725"/>
    <cellStyle name="SAPBEXaggItem 4 2 2 5 2 3 3" xfId="31726"/>
    <cellStyle name="SAPBEXaggItem 4 2 2 5 2 4" xfId="31727"/>
    <cellStyle name="SAPBEXaggItem 4 2 2 5 2 4 2" xfId="31728"/>
    <cellStyle name="SAPBEXaggItem 4 2 2 5 2 4 3" xfId="31729"/>
    <cellStyle name="SAPBEXaggItem 4 2 2 5 2 5" xfId="31730"/>
    <cellStyle name="SAPBEXaggItem 4 2 2 5 2 5 2" xfId="31731"/>
    <cellStyle name="SAPBEXaggItem 4 2 2 5 2 5 3" xfId="31732"/>
    <cellStyle name="SAPBEXaggItem 4 2 2 5 2 6" xfId="31733"/>
    <cellStyle name="SAPBEXaggItem 4 2 2 5 2 6 2" xfId="31734"/>
    <cellStyle name="SAPBEXaggItem 4 2 2 5 2 6 3" xfId="31735"/>
    <cellStyle name="SAPBEXaggItem 4 2 2 5 2 7" xfId="31736"/>
    <cellStyle name="SAPBEXaggItem 4 2 2 5 2 7 2" xfId="31737"/>
    <cellStyle name="SAPBEXaggItem 4 2 2 5 2 8" xfId="31738"/>
    <cellStyle name="SAPBEXaggItem 4 2 2 5 2 9" xfId="31739"/>
    <cellStyle name="SAPBEXaggItem 4 2 2 5 3" xfId="3388"/>
    <cellStyle name="SAPBEXaggItem 4 2 2 5 3 2" xfId="31740"/>
    <cellStyle name="SAPBEXaggItem 4 2 2 5 3 2 2" xfId="31741"/>
    <cellStyle name="SAPBEXaggItem 4 2 2 5 3 3" xfId="31742"/>
    <cellStyle name="SAPBEXaggItem 4 2 2 5 4" xfId="3389"/>
    <cellStyle name="SAPBEXaggItem 4 2 2 5 4 2" xfId="31743"/>
    <cellStyle name="SAPBEXaggItem 4 2 2 5 4 2 2" xfId="31744"/>
    <cellStyle name="SAPBEXaggItem 4 2 2 5 4 3" xfId="31745"/>
    <cellStyle name="SAPBEXaggItem 4 2 2 5 5" xfId="31746"/>
    <cellStyle name="SAPBEXaggItem 4 2 2 5 5 2" xfId="31747"/>
    <cellStyle name="SAPBEXaggItem 4 2 2 5 5 3" xfId="31748"/>
    <cellStyle name="SAPBEXaggItem 4 2 2 5 6" xfId="31749"/>
    <cellStyle name="SAPBEXaggItem 4 2 2 5 6 2" xfId="31750"/>
    <cellStyle name="SAPBEXaggItem 4 2 2 5 6 3" xfId="31751"/>
    <cellStyle name="SAPBEXaggItem 4 2 2 5 7" xfId="31752"/>
    <cellStyle name="SAPBEXaggItem 4 2 2 5 7 2" xfId="31753"/>
    <cellStyle name="SAPBEXaggItem 4 2 2 5 7 3" xfId="31754"/>
    <cellStyle name="SAPBEXaggItem 4 2 2 5 8" xfId="31755"/>
    <cellStyle name="SAPBEXaggItem 4 2 2 5 8 2" xfId="31756"/>
    <cellStyle name="SAPBEXaggItem 4 2 2 5 9" xfId="31757"/>
    <cellStyle name="SAPBEXaggItem 4 2 2 6" xfId="3390"/>
    <cellStyle name="SAPBEXaggItem 4 2 2 6 2" xfId="3391"/>
    <cellStyle name="SAPBEXaggItem 4 2 2 6 2 2" xfId="3392"/>
    <cellStyle name="SAPBEXaggItem 4 2 2 6 2 2 2" xfId="31758"/>
    <cellStyle name="SAPBEXaggItem 4 2 2 6 2 2 3" xfId="31759"/>
    <cellStyle name="SAPBEXaggItem 4 2 2 6 2 3" xfId="3393"/>
    <cellStyle name="SAPBEXaggItem 4 2 2 6 2 3 2" xfId="31760"/>
    <cellStyle name="SAPBEXaggItem 4 2 2 6 2 3 3" xfId="31761"/>
    <cellStyle name="SAPBEXaggItem 4 2 2 6 2 4" xfId="31762"/>
    <cellStyle name="SAPBEXaggItem 4 2 2 6 2 5" xfId="31763"/>
    <cellStyle name="SAPBEXaggItem 4 2 2 6 3" xfId="3394"/>
    <cellStyle name="SAPBEXaggItem 4 2 2 6 3 2" xfId="31764"/>
    <cellStyle name="SAPBEXaggItem 4 2 2 6 3 3" xfId="31765"/>
    <cellStyle name="SAPBEXaggItem 4 2 2 6 4" xfId="3395"/>
    <cellStyle name="SAPBEXaggItem 4 2 2 6 4 2" xfId="31766"/>
    <cellStyle name="SAPBEXaggItem 4 2 2 6 4 3" xfId="31767"/>
    <cellStyle name="SAPBEXaggItem 4 2 2 6 5" xfId="31768"/>
    <cellStyle name="SAPBEXaggItem 4 2 2 6 5 2" xfId="31769"/>
    <cellStyle name="SAPBEXaggItem 4 2 2 6 6" xfId="31770"/>
    <cellStyle name="SAPBEXaggItem 4 2 2 6 7" xfId="31771"/>
    <cellStyle name="SAPBEXaggItem 4 2 2 7" xfId="3396"/>
    <cellStyle name="SAPBEXaggItem 4 2 2 7 2" xfId="3397"/>
    <cellStyle name="SAPBEXaggItem 4 2 2 7 2 2" xfId="3398"/>
    <cellStyle name="SAPBEXaggItem 4 2 2 7 2 2 2" xfId="31772"/>
    <cellStyle name="SAPBEXaggItem 4 2 2 7 2 2 3" xfId="31773"/>
    <cellStyle name="SAPBEXaggItem 4 2 2 7 2 3" xfId="3399"/>
    <cellStyle name="SAPBEXaggItem 4 2 2 7 2 3 2" xfId="31774"/>
    <cellStyle name="SAPBEXaggItem 4 2 2 7 2 3 3" xfId="31775"/>
    <cellStyle name="SAPBEXaggItem 4 2 2 7 2 4" xfId="31776"/>
    <cellStyle name="SAPBEXaggItem 4 2 2 7 2 5" xfId="31777"/>
    <cellStyle name="SAPBEXaggItem 4 2 2 7 3" xfId="3400"/>
    <cellStyle name="SAPBEXaggItem 4 2 2 7 3 2" xfId="31778"/>
    <cellStyle name="SAPBEXaggItem 4 2 2 7 3 3" xfId="31779"/>
    <cellStyle name="SAPBEXaggItem 4 2 2 7 4" xfId="3401"/>
    <cellStyle name="SAPBEXaggItem 4 2 2 7 4 2" xfId="31780"/>
    <cellStyle name="SAPBEXaggItem 4 2 2 7 4 3" xfId="31781"/>
    <cellStyle name="SAPBEXaggItem 4 2 2 7 5" xfId="31782"/>
    <cellStyle name="SAPBEXaggItem 4 2 2 7 6" xfId="31783"/>
    <cellStyle name="SAPBEXaggItem 4 2 2 8" xfId="3402"/>
    <cellStyle name="SAPBEXaggItem 4 2 2 8 2" xfId="3403"/>
    <cellStyle name="SAPBEXaggItem 4 2 2 8 2 2" xfId="31784"/>
    <cellStyle name="SAPBEXaggItem 4 2 2 8 2 3" xfId="31785"/>
    <cellStyle name="SAPBEXaggItem 4 2 2 8 3" xfId="3404"/>
    <cellStyle name="SAPBEXaggItem 4 2 2 8 3 2" xfId="31786"/>
    <cellStyle name="SAPBEXaggItem 4 2 2 8 3 3" xfId="31787"/>
    <cellStyle name="SAPBEXaggItem 4 2 2 8 4" xfId="31788"/>
    <cellStyle name="SAPBEXaggItem 4 2 2 8 5" xfId="31789"/>
    <cellStyle name="SAPBEXaggItem 4 2 2 9" xfId="3405"/>
    <cellStyle name="SAPBEXaggItem 4 2 2 9 2" xfId="3406"/>
    <cellStyle name="SAPBEXaggItem 4 2 2 9 2 2" xfId="31790"/>
    <cellStyle name="SAPBEXaggItem 4 2 2 9 2 3" xfId="31791"/>
    <cellStyle name="SAPBEXaggItem 4 2 2 9 3" xfId="3407"/>
    <cellStyle name="SAPBEXaggItem 4 2 2 9 3 2" xfId="31792"/>
    <cellStyle name="SAPBEXaggItem 4 2 2 9 3 3" xfId="31793"/>
    <cellStyle name="SAPBEXaggItem 4 2 2 9 4" xfId="31794"/>
    <cellStyle name="SAPBEXaggItem 4 2 2 9 5" xfId="31795"/>
    <cellStyle name="SAPBEXaggItem 4 2 3" xfId="3408"/>
    <cellStyle name="SAPBEXaggItem 4 2 3 10" xfId="3409"/>
    <cellStyle name="SAPBEXaggItem 4 2 3 10 2" xfId="3410"/>
    <cellStyle name="SAPBEXaggItem 4 2 3 10 2 2" xfId="31796"/>
    <cellStyle name="SAPBEXaggItem 4 2 3 10 2 3" xfId="31797"/>
    <cellStyle name="SAPBEXaggItem 4 2 3 10 3" xfId="3411"/>
    <cellStyle name="SAPBEXaggItem 4 2 3 10 3 2" xfId="31798"/>
    <cellStyle name="SAPBEXaggItem 4 2 3 10 3 3" xfId="31799"/>
    <cellStyle name="SAPBEXaggItem 4 2 3 10 4" xfId="31800"/>
    <cellStyle name="SAPBEXaggItem 4 2 3 10 5" xfId="31801"/>
    <cellStyle name="SAPBEXaggItem 4 2 3 11" xfId="31802"/>
    <cellStyle name="SAPBEXaggItem 4 2 3 11 2" xfId="31803"/>
    <cellStyle name="SAPBEXaggItem 4 2 3 11 3" xfId="31804"/>
    <cellStyle name="SAPBEXaggItem 4 2 3 12" xfId="31805"/>
    <cellStyle name="SAPBEXaggItem 4 2 3 2" xfId="3412"/>
    <cellStyle name="SAPBEXaggItem 4 2 3 2 2" xfId="3413"/>
    <cellStyle name="SAPBEXaggItem 4 2 3 2 2 2" xfId="3414"/>
    <cellStyle name="SAPBEXaggItem 4 2 3 2 2 2 2" xfId="31806"/>
    <cellStyle name="SAPBEXaggItem 4 2 3 2 2 2 2 2" xfId="31807"/>
    <cellStyle name="SAPBEXaggItem 4 2 3 2 2 2 2 2 2" xfId="31808"/>
    <cellStyle name="SAPBEXaggItem 4 2 3 2 2 2 2 3" xfId="31809"/>
    <cellStyle name="SAPBEXaggItem 4 2 3 2 2 2 3" xfId="31810"/>
    <cellStyle name="SAPBEXaggItem 4 2 3 2 2 2 3 2" xfId="31811"/>
    <cellStyle name="SAPBEXaggItem 4 2 3 2 2 2 3 3" xfId="31812"/>
    <cellStyle name="SAPBEXaggItem 4 2 3 2 2 2 4" xfId="31813"/>
    <cellStyle name="SAPBEXaggItem 4 2 3 2 2 2 4 2" xfId="31814"/>
    <cellStyle name="SAPBEXaggItem 4 2 3 2 2 2 4 3" xfId="31815"/>
    <cellStyle name="SAPBEXaggItem 4 2 3 2 2 2 5" xfId="31816"/>
    <cellStyle name="SAPBEXaggItem 4 2 3 2 2 2 5 2" xfId="31817"/>
    <cellStyle name="SAPBEXaggItem 4 2 3 2 2 2 6" xfId="31818"/>
    <cellStyle name="SAPBEXaggItem 4 2 3 2 2 2 7" xfId="31819"/>
    <cellStyle name="SAPBEXaggItem 4 2 3 2 2 2 8" xfId="31820"/>
    <cellStyle name="SAPBEXaggItem 4 2 3 2 2 2 9" xfId="31821"/>
    <cellStyle name="SAPBEXaggItem 4 2 3 2 2 3" xfId="31822"/>
    <cellStyle name="SAPBEXaggItem 4 2 3 2 2 3 2" xfId="31823"/>
    <cellStyle name="SAPBEXaggItem 4 2 3 2 2 3 2 2" xfId="31824"/>
    <cellStyle name="SAPBEXaggItem 4 2 3 2 2 3 3" xfId="31825"/>
    <cellStyle name="SAPBEXaggItem 4 2 3 2 2 4" xfId="31826"/>
    <cellStyle name="SAPBEXaggItem 4 2 3 2 2 4 2" xfId="31827"/>
    <cellStyle name="SAPBEXaggItem 4 2 3 2 2 4 3" xfId="31828"/>
    <cellStyle name="SAPBEXaggItem 4 2 3 2 2 5" xfId="31829"/>
    <cellStyle name="SAPBEXaggItem 4 2 3 2 2 6" xfId="31830"/>
    <cellStyle name="SAPBEXaggItem 4 2 3 2 3" xfId="3415"/>
    <cellStyle name="SAPBEXaggItem 4 2 3 2 3 2" xfId="31831"/>
    <cellStyle name="SAPBEXaggItem 4 2 3 2 3 2 2" xfId="31832"/>
    <cellStyle name="SAPBEXaggItem 4 2 3 2 3 2 2 2" xfId="31833"/>
    <cellStyle name="SAPBEXaggItem 4 2 3 2 3 2 3" xfId="31834"/>
    <cellStyle name="SAPBEXaggItem 4 2 3 2 3 3" xfId="31835"/>
    <cellStyle name="SAPBEXaggItem 4 2 3 2 3 3 2" xfId="31836"/>
    <cellStyle name="SAPBEXaggItem 4 2 3 2 3 3 3" xfId="31837"/>
    <cellStyle name="SAPBEXaggItem 4 2 3 2 3 4" xfId="31838"/>
    <cellStyle name="SAPBEXaggItem 4 2 3 2 3 4 2" xfId="31839"/>
    <cellStyle name="SAPBEXaggItem 4 2 3 2 3 4 3" xfId="31840"/>
    <cellStyle name="SAPBEXaggItem 4 2 3 2 3 5" xfId="31841"/>
    <cellStyle name="SAPBEXaggItem 4 2 3 2 3 5 2" xfId="31842"/>
    <cellStyle name="SAPBEXaggItem 4 2 3 2 3 5 3" xfId="31843"/>
    <cellStyle name="SAPBEXaggItem 4 2 3 2 3 6" xfId="31844"/>
    <cellStyle name="SAPBEXaggItem 4 2 3 2 3 6 2" xfId="31845"/>
    <cellStyle name="SAPBEXaggItem 4 2 3 2 3 7" xfId="31846"/>
    <cellStyle name="SAPBEXaggItem 4 2 3 2 3 8" xfId="31847"/>
    <cellStyle name="SAPBEXaggItem 4 2 3 2 3 9" xfId="31848"/>
    <cellStyle name="SAPBEXaggItem 4 2 3 2 4" xfId="3416"/>
    <cellStyle name="SAPBEXaggItem 4 2 3 2 4 2" xfId="31849"/>
    <cellStyle name="SAPBEXaggItem 4 2 3 2 4 2 2" xfId="31850"/>
    <cellStyle name="SAPBEXaggItem 4 2 3 2 4 3" xfId="31851"/>
    <cellStyle name="SAPBEXaggItem 4 2 3 2 5" xfId="31852"/>
    <cellStyle name="SAPBEXaggItem 4 2 3 2 5 2" xfId="31853"/>
    <cellStyle name="SAPBEXaggItem 4 2 3 2 5 3" xfId="31854"/>
    <cellStyle name="SAPBEXaggItem 4 2 3 2 6" xfId="31855"/>
    <cellStyle name="SAPBEXaggItem 4 2 3 3" xfId="3417"/>
    <cellStyle name="SAPBEXaggItem 4 2 3 3 2" xfId="3418"/>
    <cellStyle name="SAPBEXaggItem 4 2 3 3 2 2" xfId="31856"/>
    <cellStyle name="SAPBEXaggItem 4 2 3 3 2 2 2" xfId="31857"/>
    <cellStyle name="SAPBEXaggItem 4 2 3 3 2 2 2 2" xfId="31858"/>
    <cellStyle name="SAPBEXaggItem 4 2 3 3 2 2 3" xfId="31859"/>
    <cellStyle name="SAPBEXaggItem 4 2 3 3 2 3" xfId="31860"/>
    <cellStyle name="SAPBEXaggItem 4 2 3 3 2 3 2" xfId="31861"/>
    <cellStyle name="SAPBEXaggItem 4 2 3 3 2 3 2 2" xfId="31862"/>
    <cellStyle name="SAPBEXaggItem 4 2 3 3 2 3 3" xfId="31863"/>
    <cellStyle name="SAPBEXaggItem 4 2 3 3 2 4" xfId="31864"/>
    <cellStyle name="SAPBEXaggItem 4 2 3 3 2 4 2" xfId="31865"/>
    <cellStyle name="SAPBEXaggItem 4 2 3 3 2 4 3" xfId="31866"/>
    <cellStyle name="SAPBEXaggItem 4 2 3 3 2 5" xfId="31867"/>
    <cellStyle name="SAPBEXaggItem 4 2 3 3 2 5 2" xfId="31868"/>
    <cellStyle name="SAPBEXaggItem 4 2 3 3 2 6" xfId="31869"/>
    <cellStyle name="SAPBEXaggItem 4 2 3 3 2 7" xfId="31870"/>
    <cellStyle name="SAPBEXaggItem 4 2 3 3 2 8" xfId="31871"/>
    <cellStyle name="SAPBEXaggItem 4 2 3 3 2 9" xfId="31872"/>
    <cellStyle name="SAPBEXaggItem 4 2 3 3 3" xfId="3419"/>
    <cellStyle name="SAPBEXaggItem 4 2 3 3 3 2" xfId="31873"/>
    <cellStyle name="SAPBEXaggItem 4 2 3 3 3 2 2" xfId="31874"/>
    <cellStyle name="SAPBEXaggItem 4 2 3 3 3 3" xfId="31875"/>
    <cellStyle name="SAPBEXaggItem 4 2 3 3 4" xfId="3420"/>
    <cellStyle name="SAPBEXaggItem 4 2 3 3 4 2" xfId="31876"/>
    <cellStyle name="SAPBEXaggItem 4 2 3 3 4 3" xfId="31877"/>
    <cellStyle name="SAPBEXaggItem 4 2 3 3 5" xfId="31878"/>
    <cellStyle name="SAPBEXaggItem 4 2 3 3 6" xfId="31879"/>
    <cellStyle name="SAPBEXaggItem 4 2 3 4" xfId="3421"/>
    <cellStyle name="SAPBEXaggItem 4 2 3 4 10" xfId="31880"/>
    <cellStyle name="SAPBEXaggItem 4 2 3 4 11" xfId="31881"/>
    <cellStyle name="SAPBEXaggItem 4 2 3 4 2" xfId="3422"/>
    <cellStyle name="SAPBEXaggItem 4 2 3 4 2 10" xfId="31882"/>
    <cellStyle name="SAPBEXaggItem 4 2 3 4 2 2" xfId="3423"/>
    <cellStyle name="SAPBEXaggItem 4 2 3 4 2 2 2" xfId="31883"/>
    <cellStyle name="SAPBEXaggItem 4 2 3 4 2 2 2 2" xfId="31884"/>
    <cellStyle name="SAPBEXaggItem 4 2 3 4 2 2 3" xfId="31885"/>
    <cellStyle name="SAPBEXaggItem 4 2 3 4 2 3" xfId="31886"/>
    <cellStyle name="SAPBEXaggItem 4 2 3 4 2 3 2" xfId="31887"/>
    <cellStyle name="SAPBEXaggItem 4 2 3 4 2 3 2 2" xfId="31888"/>
    <cellStyle name="SAPBEXaggItem 4 2 3 4 2 3 3" xfId="31889"/>
    <cellStyle name="SAPBEXaggItem 4 2 3 4 2 4" xfId="31890"/>
    <cellStyle name="SAPBEXaggItem 4 2 3 4 2 4 2" xfId="31891"/>
    <cellStyle name="SAPBEXaggItem 4 2 3 4 2 4 3" xfId="31892"/>
    <cellStyle name="SAPBEXaggItem 4 2 3 4 2 5" xfId="31893"/>
    <cellStyle name="SAPBEXaggItem 4 2 3 4 2 5 2" xfId="31894"/>
    <cellStyle name="SAPBEXaggItem 4 2 3 4 2 5 3" xfId="31895"/>
    <cellStyle name="SAPBEXaggItem 4 2 3 4 2 6" xfId="31896"/>
    <cellStyle name="SAPBEXaggItem 4 2 3 4 2 6 2" xfId="31897"/>
    <cellStyle name="SAPBEXaggItem 4 2 3 4 2 7" xfId="31898"/>
    <cellStyle name="SAPBEXaggItem 4 2 3 4 2 8" xfId="31899"/>
    <cellStyle name="SAPBEXaggItem 4 2 3 4 2 9" xfId="31900"/>
    <cellStyle name="SAPBEXaggItem 4 2 3 4 3" xfId="3424"/>
    <cellStyle name="SAPBEXaggItem 4 2 3 4 3 2" xfId="31901"/>
    <cellStyle name="SAPBEXaggItem 4 2 3 4 3 2 2" xfId="31902"/>
    <cellStyle name="SAPBEXaggItem 4 2 3 4 3 3" xfId="31903"/>
    <cellStyle name="SAPBEXaggItem 4 2 3 4 4" xfId="31904"/>
    <cellStyle name="SAPBEXaggItem 4 2 3 4 4 2" xfId="31905"/>
    <cellStyle name="SAPBEXaggItem 4 2 3 4 4 2 2" xfId="31906"/>
    <cellStyle name="SAPBEXaggItem 4 2 3 4 4 3" xfId="31907"/>
    <cellStyle name="SAPBEXaggItem 4 2 3 4 5" xfId="31908"/>
    <cellStyle name="SAPBEXaggItem 4 2 3 4 5 2" xfId="31909"/>
    <cellStyle name="SAPBEXaggItem 4 2 3 4 5 3" xfId="31910"/>
    <cellStyle name="SAPBEXaggItem 4 2 3 4 6" xfId="31911"/>
    <cellStyle name="SAPBEXaggItem 4 2 3 4 6 2" xfId="31912"/>
    <cellStyle name="SAPBEXaggItem 4 2 3 4 6 3" xfId="31913"/>
    <cellStyle name="SAPBEXaggItem 4 2 3 4 7" xfId="31914"/>
    <cellStyle name="SAPBEXaggItem 4 2 3 4 7 2" xfId="31915"/>
    <cellStyle name="SAPBEXaggItem 4 2 3 4 8" xfId="31916"/>
    <cellStyle name="SAPBEXaggItem 4 2 3 4 9" xfId="31917"/>
    <cellStyle name="SAPBEXaggItem 4 2 3 5" xfId="3425"/>
    <cellStyle name="SAPBEXaggItem 4 2 3 5 10" xfId="31918"/>
    <cellStyle name="SAPBEXaggItem 4 2 3 5 11" xfId="31919"/>
    <cellStyle name="SAPBEXaggItem 4 2 3 5 2" xfId="3426"/>
    <cellStyle name="SAPBEXaggItem 4 2 3 5 2 10" xfId="31920"/>
    <cellStyle name="SAPBEXaggItem 4 2 3 5 2 2" xfId="3427"/>
    <cellStyle name="SAPBEXaggItem 4 2 3 5 2 2 2" xfId="31921"/>
    <cellStyle name="SAPBEXaggItem 4 2 3 5 2 2 2 2" xfId="31922"/>
    <cellStyle name="SAPBEXaggItem 4 2 3 5 2 2 3" xfId="31923"/>
    <cellStyle name="SAPBEXaggItem 4 2 3 5 2 3" xfId="3428"/>
    <cellStyle name="SAPBEXaggItem 4 2 3 5 2 3 2" xfId="31924"/>
    <cellStyle name="SAPBEXaggItem 4 2 3 5 2 3 2 2" xfId="31925"/>
    <cellStyle name="SAPBEXaggItem 4 2 3 5 2 3 3" xfId="31926"/>
    <cellStyle name="SAPBEXaggItem 4 2 3 5 2 4" xfId="31927"/>
    <cellStyle name="SAPBEXaggItem 4 2 3 5 2 4 2" xfId="31928"/>
    <cellStyle name="SAPBEXaggItem 4 2 3 5 2 4 3" xfId="31929"/>
    <cellStyle name="SAPBEXaggItem 4 2 3 5 2 5" xfId="31930"/>
    <cellStyle name="SAPBEXaggItem 4 2 3 5 2 5 2" xfId="31931"/>
    <cellStyle name="SAPBEXaggItem 4 2 3 5 2 5 3" xfId="31932"/>
    <cellStyle name="SAPBEXaggItem 4 2 3 5 2 6" xfId="31933"/>
    <cellStyle name="SAPBEXaggItem 4 2 3 5 2 6 2" xfId="31934"/>
    <cellStyle name="SAPBEXaggItem 4 2 3 5 2 6 3" xfId="31935"/>
    <cellStyle name="SAPBEXaggItem 4 2 3 5 2 7" xfId="31936"/>
    <cellStyle name="SAPBEXaggItem 4 2 3 5 2 7 2" xfId="31937"/>
    <cellStyle name="SAPBEXaggItem 4 2 3 5 2 8" xfId="31938"/>
    <cellStyle name="SAPBEXaggItem 4 2 3 5 2 9" xfId="31939"/>
    <cellStyle name="SAPBEXaggItem 4 2 3 5 3" xfId="3429"/>
    <cellStyle name="SAPBEXaggItem 4 2 3 5 3 2" xfId="31940"/>
    <cellStyle name="SAPBEXaggItem 4 2 3 5 3 2 2" xfId="31941"/>
    <cellStyle name="SAPBEXaggItem 4 2 3 5 3 3" xfId="31942"/>
    <cellStyle name="SAPBEXaggItem 4 2 3 5 4" xfId="3430"/>
    <cellStyle name="SAPBEXaggItem 4 2 3 5 4 2" xfId="31943"/>
    <cellStyle name="SAPBEXaggItem 4 2 3 5 4 2 2" xfId="31944"/>
    <cellStyle name="SAPBEXaggItem 4 2 3 5 4 3" xfId="31945"/>
    <cellStyle name="SAPBEXaggItem 4 2 3 5 5" xfId="31946"/>
    <cellStyle name="SAPBEXaggItem 4 2 3 5 5 2" xfId="31947"/>
    <cellStyle name="SAPBEXaggItem 4 2 3 5 5 3" xfId="31948"/>
    <cellStyle name="SAPBEXaggItem 4 2 3 5 6" xfId="31949"/>
    <cellStyle name="SAPBEXaggItem 4 2 3 5 6 2" xfId="31950"/>
    <cellStyle name="SAPBEXaggItem 4 2 3 5 6 3" xfId="31951"/>
    <cellStyle name="SAPBEXaggItem 4 2 3 5 7" xfId="31952"/>
    <cellStyle name="SAPBEXaggItem 4 2 3 5 7 2" xfId="31953"/>
    <cellStyle name="SAPBEXaggItem 4 2 3 5 7 3" xfId="31954"/>
    <cellStyle name="SAPBEXaggItem 4 2 3 5 8" xfId="31955"/>
    <cellStyle name="SAPBEXaggItem 4 2 3 5 8 2" xfId="31956"/>
    <cellStyle name="SAPBEXaggItem 4 2 3 5 9" xfId="31957"/>
    <cellStyle name="SAPBEXaggItem 4 2 3 6" xfId="3431"/>
    <cellStyle name="SAPBEXaggItem 4 2 3 6 2" xfId="3432"/>
    <cellStyle name="SAPBEXaggItem 4 2 3 6 2 2" xfId="3433"/>
    <cellStyle name="SAPBEXaggItem 4 2 3 6 2 2 2" xfId="31958"/>
    <cellStyle name="SAPBEXaggItem 4 2 3 6 2 2 3" xfId="31959"/>
    <cellStyle name="SAPBEXaggItem 4 2 3 6 2 3" xfId="3434"/>
    <cellStyle name="SAPBEXaggItem 4 2 3 6 2 3 2" xfId="31960"/>
    <cellStyle name="SAPBEXaggItem 4 2 3 6 2 3 3" xfId="31961"/>
    <cellStyle name="SAPBEXaggItem 4 2 3 6 2 4" xfId="31962"/>
    <cellStyle name="SAPBEXaggItem 4 2 3 6 2 5" xfId="31963"/>
    <cellStyle name="SAPBEXaggItem 4 2 3 6 3" xfId="3435"/>
    <cellStyle name="SAPBEXaggItem 4 2 3 6 3 2" xfId="31964"/>
    <cellStyle name="SAPBEXaggItem 4 2 3 6 3 3" xfId="31965"/>
    <cellStyle name="SAPBEXaggItem 4 2 3 6 4" xfId="3436"/>
    <cellStyle name="SAPBEXaggItem 4 2 3 6 4 2" xfId="31966"/>
    <cellStyle name="SAPBEXaggItem 4 2 3 6 4 3" xfId="31967"/>
    <cellStyle name="SAPBEXaggItem 4 2 3 6 5" xfId="31968"/>
    <cellStyle name="SAPBEXaggItem 4 2 3 6 5 2" xfId="31969"/>
    <cellStyle name="SAPBEXaggItem 4 2 3 6 6" xfId="31970"/>
    <cellStyle name="SAPBEXaggItem 4 2 3 6 7" xfId="31971"/>
    <cellStyle name="SAPBEXaggItem 4 2 3 7" xfId="3437"/>
    <cellStyle name="SAPBEXaggItem 4 2 3 7 2" xfId="3438"/>
    <cellStyle name="SAPBEXaggItem 4 2 3 7 2 2" xfId="3439"/>
    <cellStyle name="SAPBEXaggItem 4 2 3 7 2 2 2" xfId="31972"/>
    <cellStyle name="SAPBEXaggItem 4 2 3 7 2 2 3" xfId="31973"/>
    <cellStyle name="SAPBEXaggItem 4 2 3 7 2 3" xfId="3440"/>
    <cellStyle name="SAPBEXaggItem 4 2 3 7 2 3 2" xfId="31974"/>
    <cellStyle name="SAPBEXaggItem 4 2 3 7 2 3 3" xfId="31975"/>
    <cellStyle name="SAPBEXaggItem 4 2 3 7 2 4" xfId="31976"/>
    <cellStyle name="SAPBEXaggItem 4 2 3 7 2 5" xfId="31977"/>
    <cellStyle name="SAPBEXaggItem 4 2 3 7 3" xfId="3441"/>
    <cellStyle name="SAPBEXaggItem 4 2 3 7 3 2" xfId="31978"/>
    <cellStyle name="SAPBEXaggItem 4 2 3 7 3 3" xfId="31979"/>
    <cellStyle name="SAPBEXaggItem 4 2 3 7 4" xfId="3442"/>
    <cellStyle name="SAPBEXaggItem 4 2 3 7 4 2" xfId="31980"/>
    <cellStyle name="SAPBEXaggItem 4 2 3 7 4 3" xfId="31981"/>
    <cellStyle name="SAPBEXaggItem 4 2 3 7 5" xfId="31982"/>
    <cellStyle name="SAPBEXaggItem 4 2 3 7 6" xfId="31983"/>
    <cellStyle name="SAPBEXaggItem 4 2 3 8" xfId="3443"/>
    <cellStyle name="SAPBEXaggItem 4 2 3 8 2" xfId="3444"/>
    <cellStyle name="SAPBEXaggItem 4 2 3 8 2 2" xfId="31984"/>
    <cellStyle name="SAPBEXaggItem 4 2 3 8 2 3" xfId="31985"/>
    <cellStyle name="SAPBEXaggItem 4 2 3 8 3" xfId="3445"/>
    <cellStyle name="SAPBEXaggItem 4 2 3 8 3 2" xfId="31986"/>
    <cellStyle name="SAPBEXaggItem 4 2 3 8 3 3" xfId="31987"/>
    <cellStyle name="SAPBEXaggItem 4 2 3 8 4" xfId="31988"/>
    <cellStyle name="SAPBEXaggItem 4 2 3 8 5" xfId="31989"/>
    <cellStyle name="SAPBEXaggItem 4 2 3 9" xfId="3446"/>
    <cellStyle name="SAPBEXaggItem 4 2 3 9 2" xfId="3447"/>
    <cellStyle name="SAPBEXaggItem 4 2 3 9 2 2" xfId="31990"/>
    <cellStyle name="SAPBEXaggItem 4 2 3 9 2 3" xfId="31991"/>
    <cellStyle name="SAPBEXaggItem 4 2 3 9 3" xfId="3448"/>
    <cellStyle name="SAPBEXaggItem 4 2 3 9 3 2" xfId="31992"/>
    <cellStyle name="SAPBEXaggItem 4 2 3 9 3 3" xfId="31993"/>
    <cellStyle name="SAPBEXaggItem 4 2 3 9 4" xfId="31994"/>
    <cellStyle name="SAPBEXaggItem 4 2 3 9 5" xfId="31995"/>
    <cellStyle name="SAPBEXaggItem 4 2 4" xfId="3449"/>
    <cellStyle name="SAPBEXaggItem 4 2 4 2" xfId="3450"/>
    <cellStyle name="SAPBEXaggItem 4 2 4 2 2" xfId="3451"/>
    <cellStyle name="SAPBEXaggItem 4 2 4 2 2 2" xfId="31996"/>
    <cellStyle name="SAPBEXaggItem 4 2 4 2 2 2 2" xfId="31997"/>
    <cellStyle name="SAPBEXaggItem 4 2 4 2 2 2 2 2" xfId="31998"/>
    <cellStyle name="SAPBEXaggItem 4 2 4 2 2 2 3" xfId="31999"/>
    <cellStyle name="SAPBEXaggItem 4 2 4 2 2 3" xfId="32000"/>
    <cellStyle name="SAPBEXaggItem 4 2 4 2 2 3 2" xfId="32001"/>
    <cellStyle name="SAPBEXaggItem 4 2 4 2 2 3 3" xfId="32002"/>
    <cellStyle name="SAPBEXaggItem 4 2 4 2 2 4" xfId="32003"/>
    <cellStyle name="SAPBEXaggItem 4 2 4 2 2 4 2" xfId="32004"/>
    <cellStyle name="SAPBEXaggItem 4 2 4 2 2 4 3" xfId="32005"/>
    <cellStyle name="SAPBEXaggItem 4 2 4 2 2 5" xfId="32006"/>
    <cellStyle name="SAPBEXaggItem 4 2 4 2 2 5 2" xfId="32007"/>
    <cellStyle name="SAPBEXaggItem 4 2 4 2 2 6" xfId="32008"/>
    <cellStyle name="SAPBEXaggItem 4 2 4 2 2 7" xfId="32009"/>
    <cellStyle name="SAPBEXaggItem 4 2 4 2 2 8" xfId="32010"/>
    <cellStyle name="SAPBEXaggItem 4 2 4 2 2 9" xfId="32011"/>
    <cellStyle name="SAPBEXaggItem 4 2 4 2 3" xfId="32012"/>
    <cellStyle name="SAPBEXaggItem 4 2 4 2 3 2" xfId="32013"/>
    <cellStyle name="SAPBEXaggItem 4 2 4 2 3 2 2" xfId="32014"/>
    <cellStyle name="SAPBEXaggItem 4 2 4 2 3 3" xfId="32015"/>
    <cellStyle name="SAPBEXaggItem 4 2 4 2 4" xfId="32016"/>
    <cellStyle name="SAPBEXaggItem 4 2 4 2 4 2" xfId="32017"/>
    <cellStyle name="SAPBEXaggItem 4 2 4 2 4 3" xfId="32018"/>
    <cellStyle name="SAPBEXaggItem 4 2 4 2 5" xfId="32019"/>
    <cellStyle name="SAPBEXaggItem 4 2 4 2 6" xfId="32020"/>
    <cellStyle name="SAPBEXaggItem 4 2 4 3" xfId="3452"/>
    <cellStyle name="SAPBEXaggItem 4 2 4 3 2" xfId="32021"/>
    <cellStyle name="SAPBEXaggItem 4 2 4 3 2 2" xfId="32022"/>
    <cellStyle name="SAPBEXaggItem 4 2 4 3 2 2 2" xfId="32023"/>
    <cellStyle name="SAPBEXaggItem 4 2 4 3 2 3" xfId="32024"/>
    <cellStyle name="SAPBEXaggItem 4 2 4 3 3" xfId="32025"/>
    <cellStyle name="SAPBEXaggItem 4 2 4 3 3 2" xfId="32026"/>
    <cellStyle name="SAPBEXaggItem 4 2 4 3 3 3" xfId="32027"/>
    <cellStyle name="SAPBEXaggItem 4 2 4 3 4" xfId="32028"/>
    <cellStyle name="SAPBEXaggItem 4 2 4 3 4 2" xfId="32029"/>
    <cellStyle name="SAPBEXaggItem 4 2 4 3 4 3" xfId="32030"/>
    <cellStyle name="SAPBEXaggItem 4 2 4 3 5" xfId="32031"/>
    <cellStyle name="SAPBEXaggItem 4 2 4 3 5 2" xfId="32032"/>
    <cellStyle name="SAPBEXaggItem 4 2 4 3 5 3" xfId="32033"/>
    <cellStyle name="SAPBEXaggItem 4 2 4 3 6" xfId="32034"/>
    <cellStyle name="SAPBEXaggItem 4 2 4 3 6 2" xfId="32035"/>
    <cellStyle name="SAPBEXaggItem 4 2 4 3 7" xfId="32036"/>
    <cellStyle name="SAPBEXaggItem 4 2 4 3 8" xfId="32037"/>
    <cellStyle name="SAPBEXaggItem 4 2 4 3 9" xfId="32038"/>
    <cellStyle name="SAPBEXaggItem 4 2 4 4" xfId="3453"/>
    <cellStyle name="SAPBEXaggItem 4 2 4 4 2" xfId="32039"/>
    <cellStyle name="SAPBEXaggItem 4 2 4 4 2 2" xfId="32040"/>
    <cellStyle name="SAPBEXaggItem 4 2 4 4 3" xfId="32041"/>
    <cellStyle name="SAPBEXaggItem 4 2 4 5" xfId="32042"/>
    <cellStyle name="SAPBEXaggItem 4 2 4 5 2" xfId="32043"/>
    <cellStyle name="SAPBEXaggItem 4 2 4 5 3" xfId="32044"/>
    <cellStyle name="SAPBEXaggItem 4 2 4 6" xfId="32045"/>
    <cellStyle name="SAPBEXaggItem 4 2 5" xfId="3454"/>
    <cellStyle name="SAPBEXaggItem 4 2 5 2" xfId="3455"/>
    <cellStyle name="SAPBEXaggItem 4 2 5 2 2" xfId="32046"/>
    <cellStyle name="SAPBEXaggItem 4 2 5 2 2 2" xfId="32047"/>
    <cellStyle name="SAPBEXaggItem 4 2 5 2 2 2 2" xfId="32048"/>
    <cellStyle name="SAPBEXaggItem 4 2 5 2 2 3" xfId="32049"/>
    <cellStyle name="SAPBEXaggItem 4 2 5 2 3" xfId="32050"/>
    <cellStyle name="SAPBEXaggItem 4 2 5 2 3 2" xfId="32051"/>
    <cellStyle name="SAPBEXaggItem 4 2 5 2 3 2 2" xfId="32052"/>
    <cellStyle name="SAPBEXaggItem 4 2 5 2 3 3" xfId="32053"/>
    <cellStyle name="SAPBEXaggItem 4 2 5 2 4" xfId="32054"/>
    <cellStyle name="SAPBEXaggItem 4 2 5 2 4 2" xfId="32055"/>
    <cellStyle name="SAPBEXaggItem 4 2 5 2 4 3" xfId="32056"/>
    <cellStyle name="SAPBEXaggItem 4 2 5 2 5" xfId="32057"/>
    <cellStyle name="SAPBEXaggItem 4 2 5 2 5 2" xfId="32058"/>
    <cellStyle name="SAPBEXaggItem 4 2 5 2 6" xfId="32059"/>
    <cellStyle name="SAPBEXaggItem 4 2 5 2 7" xfId="32060"/>
    <cellStyle name="SAPBEXaggItem 4 2 5 2 8" xfId="32061"/>
    <cellStyle name="SAPBEXaggItem 4 2 5 2 9" xfId="32062"/>
    <cellStyle name="SAPBEXaggItem 4 2 5 3" xfId="3456"/>
    <cellStyle name="SAPBEXaggItem 4 2 5 3 2" xfId="32063"/>
    <cellStyle name="SAPBEXaggItem 4 2 5 3 2 2" xfId="32064"/>
    <cellStyle name="SAPBEXaggItem 4 2 5 3 3" xfId="32065"/>
    <cellStyle name="SAPBEXaggItem 4 2 5 4" xfId="3457"/>
    <cellStyle name="SAPBEXaggItem 4 2 5 4 2" xfId="32066"/>
    <cellStyle name="SAPBEXaggItem 4 2 5 4 3" xfId="32067"/>
    <cellStyle name="SAPBEXaggItem 4 2 5 5" xfId="32068"/>
    <cellStyle name="SAPBEXaggItem 4 2 5 6" xfId="32069"/>
    <cellStyle name="SAPBEXaggItem 4 2 6" xfId="3458"/>
    <cellStyle name="SAPBEXaggItem 4 2 6 10" xfId="32070"/>
    <cellStyle name="SAPBEXaggItem 4 2 6 11" xfId="32071"/>
    <cellStyle name="SAPBEXaggItem 4 2 6 2" xfId="3459"/>
    <cellStyle name="SAPBEXaggItem 4 2 6 2 10" xfId="32072"/>
    <cellStyle name="SAPBEXaggItem 4 2 6 2 2" xfId="3460"/>
    <cellStyle name="SAPBEXaggItem 4 2 6 2 2 2" xfId="32073"/>
    <cellStyle name="SAPBEXaggItem 4 2 6 2 2 2 2" xfId="32074"/>
    <cellStyle name="SAPBEXaggItem 4 2 6 2 2 3" xfId="32075"/>
    <cellStyle name="SAPBEXaggItem 4 2 6 2 3" xfId="32076"/>
    <cellStyle name="SAPBEXaggItem 4 2 6 2 3 2" xfId="32077"/>
    <cellStyle name="SAPBEXaggItem 4 2 6 2 3 2 2" xfId="32078"/>
    <cellStyle name="SAPBEXaggItem 4 2 6 2 3 3" xfId="32079"/>
    <cellStyle name="SAPBEXaggItem 4 2 6 2 4" xfId="32080"/>
    <cellStyle name="SAPBEXaggItem 4 2 6 2 4 2" xfId="32081"/>
    <cellStyle name="SAPBEXaggItem 4 2 6 2 4 3" xfId="32082"/>
    <cellStyle name="SAPBEXaggItem 4 2 6 2 5" xfId="32083"/>
    <cellStyle name="SAPBEXaggItem 4 2 6 2 5 2" xfId="32084"/>
    <cellStyle name="SAPBEXaggItem 4 2 6 2 5 3" xfId="32085"/>
    <cellStyle name="SAPBEXaggItem 4 2 6 2 6" xfId="32086"/>
    <cellStyle name="SAPBEXaggItem 4 2 6 2 6 2" xfId="32087"/>
    <cellStyle name="SAPBEXaggItem 4 2 6 2 7" xfId="32088"/>
    <cellStyle name="SAPBEXaggItem 4 2 6 2 8" xfId="32089"/>
    <cellStyle name="SAPBEXaggItem 4 2 6 2 9" xfId="32090"/>
    <cellStyle name="SAPBEXaggItem 4 2 6 3" xfId="3461"/>
    <cellStyle name="SAPBEXaggItem 4 2 6 3 2" xfId="32091"/>
    <cellStyle name="SAPBEXaggItem 4 2 6 3 2 2" xfId="32092"/>
    <cellStyle name="SAPBEXaggItem 4 2 6 3 3" xfId="32093"/>
    <cellStyle name="SAPBEXaggItem 4 2 6 4" xfId="32094"/>
    <cellStyle name="SAPBEXaggItem 4 2 6 4 2" xfId="32095"/>
    <cellStyle name="SAPBEXaggItem 4 2 6 4 2 2" xfId="32096"/>
    <cellStyle name="SAPBEXaggItem 4 2 6 4 3" xfId="32097"/>
    <cellStyle name="SAPBEXaggItem 4 2 6 5" xfId="32098"/>
    <cellStyle name="SAPBEXaggItem 4 2 6 5 2" xfId="32099"/>
    <cellStyle name="SAPBEXaggItem 4 2 6 5 3" xfId="32100"/>
    <cellStyle name="SAPBEXaggItem 4 2 6 6" xfId="32101"/>
    <cellStyle name="SAPBEXaggItem 4 2 6 6 2" xfId="32102"/>
    <cellStyle name="SAPBEXaggItem 4 2 6 6 3" xfId="32103"/>
    <cellStyle name="SAPBEXaggItem 4 2 6 7" xfId="32104"/>
    <cellStyle name="SAPBEXaggItem 4 2 6 7 2" xfId="32105"/>
    <cellStyle name="SAPBEXaggItem 4 2 6 8" xfId="32106"/>
    <cellStyle name="SAPBEXaggItem 4 2 6 9" xfId="32107"/>
    <cellStyle name="SAPBEXaggItem 4 2 7" xfId="3462"/>
    <cellStyle name="SAPBEXaggItem 4 2 7 10" xfId="32108"/>
    <cellStyle name="SAPBEXaggItem 4 2 7 11" xfId="32109"/>
    <cellStyle name="SAPBEXaggItem 4 2 7 2" xfId="3463"/>
    <cellStyle name="SAPBEXaggItem 4 2 7 2 10" xfId="32110"/>
    <cellStyle name="SAPBEXaggItem 4 2 7 2 2" xfId="3464"/>
    <cellStyle name="SAPBEXaggItem 4 2 7 2 2 2" xfId="32111"/>
    <cellStyle name="SAPBEXaggItem 4 2 7 2 2 2 2" xfId="32112"/>
    <cellStyle name="SAPBEXaggItem 4 2 7 2 2 3" xfId="32113"/>
    <cellStyle name="SAPBEXaggItem 4 2 7 2 3" xfId="3465"/>
    <cellStyle name="SAPBEXaggItem 4 2 7 2 3 2" xfId="32114"/>
    <cellStyle name="SAPBEXaggItem 4 2 7 2 3 2 2" xfId="32115"/>
    <cellStyle name="SAPBEXaggItem 4 2 7 2 3 3" xfId="32116"/>
    <cellStyle name="SAPBEXaggItem 4 2 7 2 4" xfId="32117"/>
    <cellStyle name="SAPBEXaggItem 4 2 7 2 4 2" xfId="32118"/>
    <cellStyle name="SAPBEXaggItem 4 2 7 2 4 3" xfId="32119"/>
    <cellStyle name="SAPBEXaggItem 4 2 7 2 5" xfId="32120"/>
    <cellStyle name="SAPBEXaggItem 4 2 7 2 5 2" xfId="32121"/>
    <cellStyle name="SAPBEXaggItem 4 2 7 2 5 3" xfId="32122"/>
    <cellStyle name="SAPBEXaggItem 4 2 7 2 6" xfId="32123"/>
    <cellStyle name="SAPBEXaggItem 4 2 7 2 6 2" xfId="32124"/>
    <cellStyle name="SAPBEXaggItem 4 2 7 2 6 3" xfId="32125"/>
    <cellStyle name="SAPBEXaggItem 4 2 7 2 7" xfId="32126"/>
    <cellStyle name="SAPBEXaggItem 4 2 7 2 7 2" xfId="32127"/>
    <cellStyle name="SAPBEXaggItem 4 2 7 2 8" xfId="32128"/>
    <cellStyle name="SAPBEXaggItem 4 2 7 2 9" xfId="32129"/>
    <cellStyle name="SAPBEXaggItem 4 2 7 3" xfId="3466"/>
    <cellStyle name="SAPBEXaggItem 4 2 7 3 2" xfId="32130"/>
    <cellStyle name="SAPBEXaggItem 4 2 7 3 2 2" xfId="32131"/>
    <cellStyle name="SAPBEXaggItem 4 2 7 3 3" xfId="32132"/>
    <cellStyle name="SAPBEXaggItem 4 2 7 4" xfId="3467"/>
    <cellStyle name="SAPBEXaggItem 4 2 7 4 2" xfId="32133"/>
    <cellStyle name="SAPBEXaggItem 4 2 7 4 2 2" xfId="32134"/>
    <cellStyle name="SAPBEXaggItem 4 2 7 4 3" xfId="32135"/>
    <cellStyle name="SAPBEXaggItem 4 2 7 5" xfId="32136"/>
    <cellStyle name="SAPBEXaggItem 4 2 7 5 2" xfId="32137"/>
    <cellStyle name="SAPBEXaggItem 4 2 7 5 3" xfId="32138"/>
    <cellStyle name="SAPBEXaggItem 4 2 7 6" xfId="32139"/>
    <cellStyle name="SAPBEXaggItem 4 2 7 6 2" xfId="32140"/>
    <cellStyle name="SAPBEXaggItem 4 2 7 6 3" xfId="32141"/>
    <cellStyle name="SAPBEXaggItem 4 2 7 7" xfId="32142"/>
    <cellStyle name="SAPBEXaggItem 4 2 7 7 2" xfId="32143"/>
    <cellStyle name="SAPBEXaggItem 4 2 7 7 3" xfId="32144"/>
    <cellStyle name="SAPBEXaggItem 4 2 7 8" xfId="32145"/>
    <cellStyle name="SAPBEXaggItem 4 2 7 8 2" xfId="32146"/>
    <cellStyle name="SAPBEXaggItem 4 2 7 9" xfId="32147"/>
    <cellStyle name="SAPBEXaggItem 4 2 8" xfId="3468"/>
    <cellStyle name="SAPBEXaggItem 4 2 8 2" xfId="3469"/>
    <cellStyle name="SAPBEXaggItem 4 2 8 2 2" xfId="3470"/>
    <cellStyle name="SAPBEXaggItem 4 2 8 2 2 2" xfId="32148"/>
    <cellStyle name="SAPBEXaggItem 4 2 8 2 2 3" xfId="32149"/>
    <cellStyle name="SAPBEXaggItem 4 2 8 2 3" xfId="3471"/>
    <cellStyle name="SAPBEXaggItem 4 2 8 2 3 2" xfId="32150"/>
    <cellStyle name="SAPBEXaggItem 4 2 8 2 3 3" xfId="32151"/>
    <cellStyle name="SAPBEXaggItem 4 2 8 2 4" xfId="32152"/>
    <cellStyle name="SAPBEXaggItem 4 2 8 2 5" xfId="32153"/>
    <cellStyle name="SAPBEXaggItem 4 2 8 3" xfId="3472"/>
    <cellStyle name="SAPBEXaggItem 4 2 8 3 2" xfId="32154"/>
    <cellStyle name="SAPBEXaggItem 4 2 8 3 3" xfId="32155"/>
    <cellStyle name="SAPBEXaggItem 4 2 8 4" xfId="3473"/>
    <cellStyle name="SAPBEXaggItem 4 2 8 4 2" xfId="32156"/>
    <cellStyle name="SAPBEXaggItem 4 2 8 4 3" xfId="32157"/>
    <cellStyle name="SAPBEXaggItem 4 2 8 5" xfId="32158"/>
    <cellStyle name="SAPBEXaggItem 4 2 8 5 2" xfId="32159"/>
    <cellStyle name="SAPBEXaggItem 4 2 8 6" xfId="32160"/>
    <cellStyle name="SAPBEXaggItem 4 2 8 7" xfId="32161"/>
    <cellStyle name="SAPBEXaggItem 4 2 9" xfId="3474"/>
    <cellStyle name="SAPBEXaggItem 4 2 9 2" xfId="3475"/>
    <cellStyle name="SAPBEXaggItem 4 2 9 2 2" xfId="3476"/>
    <cellStyle name="SAPBEXaggItem 4 2 9 2 2 2" xfId="32162"/>
    <cellStyle name="SAPBEXaggItem 4 2 9 2 2 3" xfId="32163"/>
    <cellStyle name="SAPBEXaggItem 4 2 9 2 3" xfId="3477"/>
    <cellStyle name="SAPBEXaggItem 4 2 9 2 3 2" xfId="32164"/>
    <cellStyle name="SAPBEXaggItem 4 2 9 2 3 3" xfId="32165"/>
    <cellStyle name="SAPBEXaggItem 4 2 9 2 4" xfId="32166"/>
    <cellStyle name="SAPBEXaggItem 4 2 9 2 5" xfId="32167"/>
    <cellStyle name="SAPBEXaggItem 4 2 9 3" xfId="3478"/>
    <cellStyle name="SAPBEXaggItem 4 2 9 3 2" xfId="32168"/>
    <cellStyle name="SAPBEXaggItem 4 2 9 3 3" xfId="32169"/>
    <cellStyle name="SAPBEXaggItem 4 2 9 4" xfId="3479"/>
    <cellStyle name="SAPBEXaggItem 4 2 9 4 2" xfId="32170"/>
    <cellStyle name="SAPBEXaggItem 4 2 9 4 3" xfId="32171"/>
    <cellStyle name="SAPBEXaggItem 4 2 9 5" xfId="32172"/>
    <cellStyle name="SAPBEXaggItem 4 2 9 6" xfId="32173"/>
    <cellStyle name="SAPBEXaggItem 4 3" xfId="32174"/>
    <cellStyle name="SAPBEXaggItem 4 3 2" xfId="32175"/>
    <cellStyle name="SAPBEXaggItem 4 3 3" xfId="32176"/>
    <cellStyle name="SAPBEXaggItem 4 4" xfId="32177"/>
    <cellStyle name="SAPBEXaggItem 5" xfId="3480"/>
    <cellStyle name="SAPBEXaggItem 5 2" xfId="3481"/>
    <cellStyle name="SAPBEXaggItem 5 2 10" xfId="3482"/>
    <cellStyle name="SAPBEXaggItem 5 2 10 2" xfId="3483"/>
    <cellStyle name="SAPBEXaggItem 5 2 10 2 2" xfId="32178"/>
    <cellStyle name="SAPBEXaggItem 5 2 10 2 3" xfId="32179"/>
    <cellStyle name="SAPBEXaggItem 5 2 10 3" xfId="3484"/>
    <cellStyle name="SAPBEXaggItem 5 2 10 3 2" xfId="32180"/>
    <cellStyle name="SAPBEXaggItem 5 2 10 3 3" xfId="32181"/>
    <cellStyle name="SAPBEXaggItem 5 2 10 4" xfId="32182"/>
    <cellStyle name="SAPBEXaggItem 5 2 10 5" xfId="32183"/>
    <cellStyle name="SAPBEXaggItem 5 2 11" xfId="3485"/>
    <cellStyle name="SAPBEXaggItem 5 2 11 2" xfId="3486"/>
    <cellStyle name="SAPBEXaggItem 5 2 11 2 2" xfId="32184"/>
    <cellStyle name="SAPBEXaggItem 5 2 11 2 3" xfId="32185"/>
    <cellStyle name="SAPBEXaggItem 5 2 11 3" xfId="3487"/>
    <cellStyle name="SAPBEXaggItem 5 2 11 3 2" xfId="32186"/>
    <cellStyle name="SAPBEXaggItem 5 2 11 3 3" xfId="32187"/>
    <cellStyle name="SAPBEXaggItem 5 2 11 4" xfId="32188"/>
    <cellStyle name="SAPBEXaggItem 5 2 11 5" xfId="32189"/>
    <cellStyle name="SAPBEXaggItem 5 2 12" xfId="3488"/>
    <cellStyle name="SAPBEXaggItem 5 2 12 2" xfId="3489"/>
    <cellStyle name="SAPBEXaggItem 5 2 12 2 2" xfId="32190"/>
    <cellStyle name="SAPBEXaggItem 5 2 12 2 3" xfId="32191"/>
    <cellStyle name="SAPBEXaggItem 5 2 12 3" xfId="3490"/>
    <cellStyle name="SAPBEXaggItem 5 2 12 3 2" xfId="32192"/>
    <cellStyle name="SAPBEXaggItem 5 2 12 3 3" xfId="32193"/>
    <cellStyle name="SAPBEXaggItem 5 2 12 4" xfId="32194"/>
    <cellStyle name="SAPBEXaggItem 5 2 12 5" xfId="32195"/>
    <cellStyle name="SAPBEXaggItem 5 2 13" xfId="32196"/>
    <cellStyle name="SAPBEXaggItem 5 2 13 2" xfId="32197"/>
    <cellStyle name="SAPBEXaggItem 5 2 13 3" xfId="32198"/>
    <cellStyle name="SAPBEXaggItem 5 2 14" xfId="32199"/>
    <cellStyle name="SAPBEXaggItem 5 2 2" xfId="3491"/>
    <cellStyle name="SAPBEXaggItem 5 2 2 10" xfId="3492"/>
    <cellStyle name="SAPBEXaggItem 5 2 2 10 2" xfId="3493"/>
    <cellStyle name="SAPBEXaggItem 5 2 2 10 2 2" xfId="32200"/>
    <cellStyle name="SAPBEXaggItem 5 2 2 10 2 3" xfId="32201"/>
    <cellStyle name="SAPBEXaggItem 5 2 2 10 3" xfId="3494"/>
    <cellStyle name="SAPBEXaggItem 5 2 2 10 3 2" xfId="32202"/>
    <cellStyle name="SAPBEXaggItem 5 2 2 10 3 3" xfId="32203"/>
    <cellStyle name="SAPBEXaggItem 5 2 2 10 4" xfId="32204"/>
    <cellStyle name="SAPBEXaggItem 5 2 2 10 5" xfId="32205"/>
    <cellStyle name="SAPBEXaggItem 5 2 2 11" xfId="32206"/>
    <cellStyle name="SAPBEXaggItem 5 2 2 11 2" xfId="32207"/>
    <cellStyle name="SAPBEXaggItem 5 2 2 11 3" xfId="32208"/>
    <cellStyle name="SAPBEXaggItem 5 2 2 12" xfId="32209"/>
    <cellStyle name="SAPBEXaggItem 5 2 2 2" xfId="3495"/>
    <cellStyle name="SAPBEXaggItem 5 2 2 2 2" xfId="3496"/>
    <cellStyle name="SAPBEXaggItem 5 2 2 2 2 2" xfId="3497"/>
    <cellStyle name="SAPBEXaggItem 5 2 2 2 2 2 2" xfId="32210"/>
    <cellStyle name="SAPBEXaggItem 5 2 2 2 2 2 2 2" xfId="32211"/>
    <cellStyle name="SAPBEXaggItem 5 2 2 2 2 2 2 2 2" xfId="32212"/>
    <cellStyle name="SAPBEXaggItem 5 2 2 2 2 2 2 3" xfId="32213"/>
    <cellStyle name="SAPBEXaggItem 5 2 2 2 2 2 3" xfId="32214"/>
    <cellStyle name="SAPBEXaggItem 5 2 2 2 2 2 3 2" xfId="32215"/>
    <cellStyle name="SAPBEXaggItem 5 2 2 2 2 2 3 3" xfId="32216"/>
    <cellStyle name="SAPBEXaggItem 5 2 2 2 2 2 4" xfId="32217"/>
    <cellStyle name="SAPBEXaggItem 5 2 2 2 2 2 4 2" xfId="32218"/>
    <cellStyle name="SAPBEXaggItem 5 2 2 2 2 2 4 3" xfId="32219"/>
    <cellStyle name="SAPBEXaggItem 5 2 2 2 2 2 5" xfId="32220"/>
    <cellStyle name="SAPBEXaggItem 5 2 2 2 2 2 5 2" xfId="32221"/>
    <cellStyle name="SAPBEXaggItem 5 2 2 2 2 2 6" xfId="32222"/>
    <cellStyle name="SAPBEXaggItem 5 2 2 2 2 2 7" xfId="32223"/>
    <cellStyle name="SAPBEXaggItem 5 2 2 2 2 2 8" xfId="32224"/>
    <cellStyle name="SAPBEXaggItem 5 2 2 2 2 2 9" xfId="32225"/>
    <cellStyle name="SAPBEXaggItem 5 2 2 2 2 3" xfId="32226"/>
    <cellStyle name="SAPBEXaggItem 5 2 2 2 2 3 2" xfId="32227"/>
    <cellStyle name="SAPBEXaggItem 5 2 2 2 2 3 2 2" xfId="32228"/>
    <cellStyle name="SAPBEXaggItem 5 2 2 2 2 3 3" xfId="32229"/>
    <cellStyle name="SAPBEXaggItem 5 2 2 2 2 4" xfId="32230"/>
    <cellStyle name="SAPBEXaggItem 5 2 2 2 2 4 2" xfId="32231"/>
    <cellStyle name="SAPBEXaggItem 5 2 2 2 2 4 3" xfId="32232"/>
    <cellStyle name="SAPBEXaggItem 5 2 2 2 2 5" xfId="32233"/>
    <cellStyle name="SAPBEXaggItem 5 2 2 2 2 6" xfId="32234"/>
    <cellStyle name="SAPBEXaggItem 5 2 2 2 3" xfId="3498"/>
    <cellStyle name="SAPBEXaggItem 5 2 2 2 3 2" xfId="32235"/>
    <cellStyle name="SAPBEXaggItem 5 2 2 2 3 2 2" xfId="32236"/>
    <cellStyle name="SAPBEXaggItem 5 2 2 2 3 2 2 2" xfId="32237"/>
    <cellStyle name="SAPBEXaggItem 5 2 2 2 3 2 3" xfId="32238"/>
    <cellStyle name="SAPBEXaggItem 5 2 2 2 3 3" xfId="32239"/>
    <cellStyle name="SAPBEXaggItem 5 2 2 2 3 3 2" xfId="32240"/>
    <cellStyle name="SAPBEXaggItem 5 2 2 2 3 3 3" xfId="32241"/>
    <cellStyle name="SAPBEXaggItem 5 2 2 2 3 4" xfId="32242"/>
    <cellStyle name="SAPBEXaggItem 5 2 2 2 3 4 2" xfId="32243"/>
    <cellStyle name="SAPBEXaggItem 5 2 2 2 3 4 3" xfId="32244"/>
    <cellStyle name="SAPBEXaggItem 5 2 2 2 3 5" xfId="32245"/>
    <cellStyle name="SAPBEXaggItem 5 2 2 2 3 5 2" xfId="32246"/>
    <cellStyle name="SAPBEXaggItem 5 2 2 2 3 5 3" xfId="32247"/>
    <cellStyle name="SAPBEXaggItem 5 2 2 2 3 6" xfId="32248"/>
    <cellStyle name="SAPBEXaggItem 5 2 2 2 3 6 2" xfId="32249"/>
    <cellStyle name="SAPBEXaggItem 5 2 2 2 3 7" xfId="32250"/>
    <cellStyle name="SAPBEXaggItem 5 2 2 2 3 8" xfId="32251"/>
    <cellStyle name="SAPBEXaggItem 5 2 2 2 3 9" xfId="32252"/>
    <cellStyle name="SAPBEXaggItem 5 2 2 2 4" xfId="3499"/>
    <cellStyle name="SAPBEXaggItem 5 2 2 2 4 2" xfId="32253"/>
    <cellStyle name="SAPBEXaggItem 5 2 2 2 4 2 2" xfId="32254"/>
    <cellStyle name="SAPBEXaggItem 5 2 2 2 4 3" xfId="32255"/>
    <cellStyle name="SAPBEXaggItem 5 2 2 2 5" xfId="32256"/>
    <cellStyle name="SAPBEXaggItem 5 2 2 2 5 2" xfId="32257"/>
    <cellStyle name="SAPBEXaggItem 5 2 2 2 5 3" xfId="32258"/>
    <cellStyle name="SAPBEXaggItem 5 2 2 2 6" xfId="32259"/>
    <cellStyle name="SAPBEXaggItem 5 2 2 3" xfId="3500"/>
    <cellStyle name="SAPBEXaggItem 5 2 2 3 2" xfId="3501"/>
    <cellStyle name="SAPBEXaggItem 5 2 2 3 2 2" xfId="32260"/>
    <cellStyle name="SAPBEXaggItem 5 2 2 3 2 2 2" xfId="32261"/>
    <cellStyle name="SAPBEXaggItem 5 2 2 3 2 2 2 2" xfId="32262"/>
    <cellStyle name="SAPBEXaggItem 5 2 2 3 2 2 3" xfId="32263"/>
    <cellStyle name="SAPBEXaggItem 5 2 2 3 2 3" xfId="32264"/>
    <cellStyle name="SAPBEXaggItem 5 2 2 3 2 3 2" xfId="32265"/>
    <cellStyle name="SAPBEXaggItem 5 2 2 3 2 3 2 2" xfId="32266"/>
    <cellStyle name="SAPBEXaggItem 5 2 2 3 2 3 3" xfId="32267"/>
    <cellStyle name="SAPBEXaggItem 5 2 2 3 2 4" xfId="32268"/>
    <cellStyle name="SAPBEXaggItem 5 2 2 3 2 4 2" xfId="32269"/>
    <cellStyle name="SAPBEXaggItem 5 2 2 3 2 4 3" xfId="32270"/>
    <cellStyle name="SAPBEXaggItem 5 2 2 3 2 5" xfId="32271"/>
    <cellStyle name="SAPBEXaggItem 5 2 2 3 2 5 2" xfId="32272"/>
    <cellStyle name="SAPBEXaggItem 5 2 2 3 2 6" xfId="32273"/>
    <cellStyle name="SAPBEXaggItem 5 2 2 3 2 7" xfId="32274"/>
    <cellStyle name="SAPBEXaggItem 5 2 2 3 2 8" xfId="32275"/>
    <cellStyle name="SAPBEXaggItem 5 2 2 3 2 9" xfId="32276"/>
    <cellStyle name="SAPBEXaggItem 5 2 2 3 3" xfId="3502"/>
    <cellStyle name="SAPBEXaggItem 5 2 2 3 3 2" xfId="32277"/>
    <cellStyle name="SAPBEXaggItem 5 2 2 3 3 2 2" xfId="32278"/>
    <cellStyle name="SAPBEXaggItem 5 2 2 3 3 3" xfId="32279"/>
    <cellStyle name="SAPBEXaggItem 5 2 2 3 4" xfId="3503"/>
    <cellStyle name="SAPBEXaggItem 5 2 2 3 4 2" xfId="32280"/>
    <cellStyle name="SAPBEXaggItem 5 2 2 3 4 3" xfId="32281"/>
    <cellStyle name="SAPBEXaggItem 5 2 2 3 5" xfId="32282"/>
    <cellStyle name="SAPBEXaggItem 5 2 2 3 6" xfId="32283"/>
    <cellStyle name="SAPBEXaggItem 5 2 2 4" xfId="3504"/>
    <cellStyle name="SAPBEXaggItem 5 2 2 4 10" xfId="32284"/>
    <cellStyle name="SAPBEXaggItem 5 2 2 4 11" xfId="32285"/>
    <cellStyle name="SAPBEXaggItem 5 2 2 4 2" xfId="3505"/>
    <cellStyle name="SAPBEXaggItem 5 2 2 4 2 10" xfId="32286"/>
    <cellStyle name="SAPBEXaggItem 5 2 2 4 2 2" xfId="3506"/>
    <cellStyle name="SAPBEXaggItem 5 2 2 4 2 2 2" xfId="32287"/>
    <cellStyle name="SAPBEXaggItem 5 2 2 4 2 2 2 2" xfId="32288"/>
    <cellStyle name="SAPBEXaggItem 5 2 2 4 2 2 3" xfId="32289"/>
    <cellStyle name="SAPBEXaggItem 5 2 2 4 2 3" xfId="32290"/>
    <cellStyle name="SAPBEXaggItem 5 2 2 4 2 3 2" xfId="32291"/>
    <cellStyle name="SAPBEXaggItem 5 2 2 4 2 3 2 2" xfId="32292"/>
    <cellStyle name="SAPBEXaggItem 5 2 2 4 2 3 3" xfId="32293"/>
    <cellStyle name="SAPBEXaggItem 5 2 2 4 2 4" xfId="32294"/>
    <cellStyle name="SAPBEXaggItem 5 2 2 4 2 4 2" xfId="32295"/>
    <cellStyle name="SAPBEXaggItem 5 2 2 4 2 4 3" xfId="32296"/>
    <cellStyle name="SAPBEXaggItem 5 2 2 4 2 5" xfId="32297"/>
    <cellStyle name="SAPBEXaggItem 5 2 2 4 2 5 2" xfId="32298"/>
    <cellStyle name="SAPBEXaggItem 5 2 2 4 2 5 3" xfId="32299"/>
    <cellStyle name="SAPBEXaggItem 5 2 2 4 2 6" xfId="32300"/>
    <cellStyle name="SAPBEXaggItem 5 2 2 4 2 6 2" xfId="32301"/>
    <cellStyle name="SAPBEXaggItem 5 2 2 4 2 7" xfId="32302"/>
    <cellStyle name="SAPBEXaggItem 5 2 2 4 2 8" xfId="32303"/>
    <cellStyle name="SAPBEXaggItem 5 2 2 4 2 9" xfId="32304"/>
    <cellStyle name="SAPBEXaggItem 5 2 2 4 3" xfId="3507"/>
    <cellStyle name="SAPBEXaggItem 5 2 2 4 3 2" xfId="32305"/>
    <cellStyle name="SAPBEXaggItem 5 2 2 4 3 2 2" xfId="32306"/>
    <cellStyle name="SAPBEXaggItem 5 2 2 4 3 3" xfId="32307"/>
    <cellStyle name="SAPBEXaggItem 5 2 2 4 4" xfId="32308"/>
    <cellStyle name="SAPBEXaggItem 5 2 2 4 4 2" xfId="32309"/>
    <cellStyle name="SAPBEXaggItem 5 2 2 4 4 2 2" xfId="32310"/>
    <cellStyle name="SAPBEXaggItem 5 2 2 4 4 3" xfId="32311"/>
    <cellStyle name="SAPBEXaggItem 5 2 2 4 5" xfId="32312"/>
    <cellStyle name="SAPBEXaggItem 5 2 2 4 5 2" xfId="32313"/>
    <cellStyle name="SAPBEXaggItem 5 2 2 4 5 3" xfId="32314"/>
    <cellStyle name="SAPBEXaggItem 5 2 2 4 6" xfId="32315"/>
    <cellStyle name="SAPBEXaggItem 5 2 2 4 6 2" xfId="32316"/>
    <cellStyle name="SAPBEXaggItem 5 2 2 4 6 3" xfId="32317"/>
    <cellStyle name="SAPBEXaggItem 5 2 2 4 7" xfId="32318"/>
    <cellStyle name="SAPBEXaggItem 5 2 2 4 7 2" xfId="32319"/>
    <cellStyle name="SAPBEXaggItem 5 2 2 4 8" xfId="32320"/>
    <cellStyle name="SAPBEXaggItem 5 2 2 4 9" xfId="32321"/>
    <cellStyle name="SAPBEXaggItem 5 2 2 5" xfId="3508"/>
    <cellStyle name="SAPBEXaggItem 5 2 2 5 10" xfId="32322"/>
    <cellStyle name="SAPBEXaggItem 5 2 2 5 11" xfId="32323"/>
    <cellStyle name="SAPBEXaggItem 5 2 2 5 2" xfId="3509"/>
    <cellStyle name="SAPBEXaggItem 5 2 2 5 2 10" xfId="32324"/>
    <cellStyle name="SAPBEXaggItem 5 2 2 5 2 2" xfId="3510"/>
    <cellStyle name="SAPBEXaggItem 5 2 2 5 2 2 2" xfId="32325"/>
    <cellStyle name="SAPBEXaggItem 5 2 2 5 2 2 2 2" xfId="32326"/>
    <cellStyle name="SAPBEXaggItem 5 2 2 5 2 2 3" xfId="32327"/>
    <cellStyle name="SAPBEXaggItem 5 2 2 5 2 3" xfId="3511"/>
    <cellStyle name="SAPBEXaggItem 5 2 2 5 2 3 2" xfId="32328"/>
    <cellStyle name="SAPBEXaggItem 5 2 2 5 2 3 2 2" xfId="32329"/>
    <cellStyle name="SAPBEXaggItem 5 2 2 5 2 3 3" xfId="32330"/>
    <cellStyle name="SAPBEXaggItem 5 2 2 5 2 4" xfId="32331"/>
    <cellStyle name="SAPBEXaggItem 5 2 2 5 2 4 2" xfId="32332"/>
    <cellStyle name="SAPBEXaggItem 5 2 2 5 2 4 3" xfId="32333"/>
    <cellStyle name="SAPBEXaggItem 5 2 2 5 2 5" xfId="32334"/>
    <cellStyle name="SAPBEXaggItem 5 2 2 5 2 5 2" xfId="32335"/>
    <cellStyle name="SAPBEXaggItem 5 2 2 5 2 5 3" xfId="32336"/>
    <cellStyle name="SAPBEXaggItem 5 2 2 5 2 6" xfId="32337"/>
    <cellStyle name="SAPBEXaggItem 5 2 2 5 2 6 2" xfId="32338"/>
    <cellStyle name="SAPBEXaggItem 5 2 2 5 2 6 3" xfId="32339"/>
    <cellStyle name="SAPBEXaggItem 5 2 2 5 2 7" xfId="32340"/>
    <cellStyle name="SAPBEXaggItem 5 2 2 5 2 7 2" xfId="32341"/>
    <cellStyle name="SAPBEXaggItem 5 2 2 5 2 8" xfId="32342"/>
    <cellStyle name="SAPBEXaggItem 5 2 2 5 2 9" xfId="32343"/>
    <cellStyle name="SAPBEXaggItem 5 2 2 5 3" xfId="3512"/>
    <cellStyle name="SAPBEXaggItem 5 2 2 5 3 2" xfId="32344"/>
    <cellStyle name="SAPBEXaggItem 5 2 2 5 3 2 2" xfId="32345"/>
    <cellStyle name="SAPBEXaggItem 5 2 2 5 3 3" xfId="32346"/>
    <cellStyle name="SAPBEXaggItem 5 2 2 5 4" xfId="3513"/>
    <cellStyle name="SAPBEXaggItem 5 2 2 5 4 2" xfId="32347"/>
    <cellStyle name="SAPBEXaggItem 5 2 2 5 4 2 2" xfId="32348"/>
    <cellStyle name="SAPBEXaggItem 5 2 2 5 4 3" xfId="32349"/>
    <cellStyle name="SAPBEXaggItem 5 2 2 5 5" xfId="32350"/>
    <cellStyle name="SAPBEXaggItem 5 2 2 5 5 2" xfId="32351"/>
    <cellStyle name="SAPBEXaggItem 5 2 2 5 5 3" xfId="32352"/>
    <cellStyle name="SAPBEXaggItem 5 2 2 5 6" xfId="32353"/>
    <cellStyle name="SAPBEXaggItem 5 2 2 5 6 2" xfId="32354"/>
    <cellStyle name="SAPBEXaggItem 5 2 2 5 6 3" xfId="32355"/>
    <cellStyle name="SAPBEXaggItem 5 2 2 5 7" xfId="32356"/>
    <cellStyle name="SAPBEXaggItem 5 2 2 5 7 2" xfId="32357"/>
    <cellStyle name="SAPBEXaggItem 5 2 2 5 7 3" xfId="32358"/>
    <cellStyle name="SAPBEXaggItem 5 2 2 5 8" xfId="32359"/>
    <cellStyle name="SAPBEXaggItem 5 2 2 5 8 2" xfId="32360"/>
    <cellStyle name="SAPBEXaggItem 5 2 2 5 9" xfId="32361"/>
    <cellStyle name="SAPBEXaggItem 5 2 2 6" xfId="3514"/>
    <cellStyle name="SAPBEXaggItem 5 2 2 6 2" xfId="3515"/>
    <cellStyle name="SAPBEXaggItem 5 2 2 6 2 2" xfId="3516"/>
    <cellStyle name="SAPBEXaggItem 5 2 2 6 2 2 2" xfId="32362"/>
    <cellStyle name="SAPBEXaggItem 5 2 2 6 2 2 3" xfId="32363"/>
    <cellStyle name="SAPBEXaggItem 5 2 2 6 2 3" xfId="3517"/>
    <cellStyle name="SAPBEXaggItem 5 2 2 6 2 3 2" xfId="32364"/>
    <cellStyle name="SAPBEXaggItem 5 2 2 6 2 3 3" xfId="32365"/>
    <cellStyle name="SAPBEXaggItem 5 2 2 6 2 4" xfId="32366"/>
    <cellStyle name="SAPBEXaggItem 5 2 2 6 2 5" xfId="32367"/>
    <cellStyle name="SAPBEXaggItem 5 2 2 6 3" xfId="3518"/>
    <cellStyle name="SAPBEXaggItem 5 2 2 6 3 2" xfId="32368"/>
    <cellStyle name="SAPBEXaggItem 5 2 2 6 3 3" xfId="32369"/>
    <cellStyle name="SAPBEXaggItem 5 2 2 6 4" xfId="3519"/>
    <cellStyle name="SAPBEXaggItem 5 2 2 6 4 2" xfId="32370"/>
    <cellStyle name="SAPBEXaggItem 5 2 2 6 4 3" xfId="32371"/>
    <cellStyle name="SAPBEXaggItem 5 2 2 6 5" xfId="32372"/>
    <cellStyle name="SAPBEXaggItem 5 2 2 6 5 2" xfId="32373"/>
    <cellStyle name="SAPBEXaggItem 5 2 2 6 6" xfId="32374"/>
    <cellStyle name="SAPBEXaggItem 5 2 2 6 7" xfId="32375"/>
    <cellStyle name="SAPBEXaggItem 5 2 2 7" xfId="3520"/>
    <cellStyle name="SAPBEXaggItem 5 2 2 7 2" xfId="3521"/>
    <cellStyle name="SAPBEXaggItem 5 2 2 7 2 2" xfId="3522"/>
    <cellStyle name="SAPBEXaggItem 5 2 2 7 2 2 2" xfId="32376"/>
    <cellStyle name="SAPBEXaggItem 5 2 2 7 2 2 3" xfId="32377"/>
    <cellStyle name="SAPBEXaggItem 5 2 2 7 2 3" xfId="3523"/>
    <cellStyle name="SAPBEXaggItem 5 2 2 7 2 3 2" xfId="32378"/>
    <cellStyle name="SAPBEXaggItem 5 2 2 7 2 3 3" xfId="32379"/>
    <cellStyle name="SAPBEXaggItem 5 2 2 7 2 4" xfId="32380"/>
    <cellStyle name="SAPBEXaggItem 5 2 2 7 2 5" xfId="32381"/>
    <cellStyle name="SAPBEXaggItem 5 2 2 7 3" xfId="3524"/>
    <cellStyle name="SAPBEXaggItem 5 2 2 7 3 2" xfId="32382"/>
    <cellStyle name="SAPBEXaggItem 5 2 2 7 3 3" xfId="32383"/>
    <cellStyle name="SAPBEXaggItem 5 2 2 7 4" xfId="3525"/>
    <cellStyle name="SAPBEXaggItem 5 2 2 7 4 2" xfId="32384"/>
    <cellStyle name="SAPBEXaggItem 5 2 2 7 4 3" xfId="32385"/>
    <cellStyle name="SAPBEXaggItem 5 2 2 7 5" xfId="32386"/>
    <cellStyle name="SAPBEXaggItem 5 2 2 7 6" xfId="32387"/>
    <cellStyle name="SAPBEXaggItem 5 2 2 8" xfId="3526"/>
    <cellStyle name="SAPBEXaggItem 5 2 2 8 2" xfId="3527"/>
    <cellStyle name="SAPBEXaggItem 5 2 2 8 2 2" xfId="32388"/>
    <cellStyle name="SAPBEXaggItem 5 2 2 8 2 3" xfId="32389"/>
    <cellStyle name="SAPBEXaggItem 5 2 2 8 3" xfId="3528"/>
    <cellStyle name="SAPBEXaggItem 5 2 2 8 3 2" xfId="32390"/>
    <cellStyle name="SAPBEXaggItem 5 2 2 8 3 3" xfId="32391"/>
    <cellStyle name="SAPBEXaggItem 5 2 2 8 4" xfId="32392"/>
    <cellStyle name="SAPBEXaggItem 5 2 2 8 5" xfId="32393"/>
    <cellStyle name="SAPBEXaggItem 5 2 2 9" xfId="3529"/>
    <cellStyle name="SAPBEXaggItem 5 2 2 9 2" xfId="3530"/>
    <cellStyle name="SAPBEXaggItem 5 2 2 9 2 2" xfId="32394"/>
    <cellStyle name="SAPBEXaggItem 5 2 2 9 2 3" xfId="32395"/>
    <cellStyle name="SAPBEXaggItem 5 2 2 9 3" xfId="3531"/>
    <cellStyle name="SAPBEXaggItem 5 2 2 9 3 2" xfId="32396"/>
    <cellStyle name="SAPBEXaggItem 5 2 2 9 3 3" xfId="32397"/>
    <cellStyle name="SAPBEXaggItem 5 2 2 9 4" xfId="32398"/>
    <cellStyle name="SAPBEXaggItem 5 2 2 9 5" xfId="32399"/>
    <cellStyle name="SAPBEXaggItem 5 2 3" xfId="3532"/>
    <cellStyle name="SAPBEXaggItem 5 2 3 10" xfId="3533"/>
    <cellStyle name="SAPBEXaggItem 5 2 3 10 2" xfId="3534"/>
    <cellStyle name="SAPBEXaggItem 5 2 3 10 2 2" xfId="32400"/>
    <cellStyle name="SAPBEXaggItem 5 2 3 10 2 3" xfId="32401"/>
    <cellStyle name="SAPBEXaggItem 5 2 3 10 3" xfId="3535"/>
    <cellStyle name="SAPBEXaggItem 5 2 3 10 3 2" xfId="32402"/>
    <cellStyle name="SAPBEXaggItem 5 2 3 10 3 3" xfId="32403"/>
    <cellStyle name="SAPBEXaggItem 5 2 3 10 4" xfId="32404"/>
    <cellStyle name="SAPBEXaggItem 5 2 3 10 5" xfId="32405"/>
    <cellStyle name="SAPBEXaggItem 5 2 3 11" xfId="32406"/>
    <cellStyle name="SAPBEXaggItem 5 2 3 11 2" xfId="32407"/>
    <cellStyle name="SAPBEXaggItem 5 2 3 11 3" xfId="32408"/>
    <cellStyle name="SAPBEXaggItem 5 2 3 12" xfId="32409"/>
    <cellStyle name="SAPBEXaggItem 5 2 3 2" xfId="3536"/>
    <cellStyle name="SAPBEXaggItem 5 2 3 2 2" xfId="3537"/>
    <cellStyle name="SAPBEXaggItem 5 2 3 2 2 2" xfId="3538"/>
    <cellStyle name="SAPBEXaggItem 5 2 3 2 2 2 2" xfId="32410"/>
    <cellStyle name="SAPBEXaggItem 5 2 3 2 2 2 2 2" xfId="32411"/>
    <cellStyle name="SAPBEXaggItem 5 2 3 2 2 2 2 2 2" xfId="32412"/>
    <cellStyle name="SAPBEXaggItem 5 2 3 2 2 2 2 3" xfId="32413"/>
    <cellStyle name="SAPBEXaggItem 5 2 3 2 2 2 3" xfId="32414"/>
    <cellStyle name="SAPBEXaggItem 5 2 3 2 2 2 3 2" xfId="32415"/>
    <cellStyle name="SAPBEXaggItem 5 2 3 2 2 2 3 3" xfId="32416"/>
    <cellStyle name="SAPBEXaggItem 5 2 3 2 2 2 4" xfId="32417"/>
    <cellStyle name="SAPBEXaggItem 5 2 3 2 2 2 4 2" xfId="32418"/>
    <cellStyle name="SAPBEXaggItem 5 2 3 2 2 2 4 3" xfId="32419"/>
    <cellStyle name="SAPBEXaggItem 5 2 3 2 2 2 5" xfId="32420"/>
    <cellStyle name="SAPBEXaggItem 5 2 3 2 2 2 5 2" xfId="32421"/>
    <cellStyle name="SAPBEXaggItem 5 2 3 2 2 2 6" xfId="32422"/>
    <cellStyle name="SAPBEXaggItem 5 2 3 2 2 2 7" xfId="32423"/>
    <cellStyle name="SAPBEXaggItem 5 2 3 2 2 2 8" xfId="32424"/>
    <cellStyle name="SAPBEXaggItem 5 2 3 2 2 2 9" xfId="32425"/>
    <cellStyle name="SAPBEXaggItem 5 2 3 2 2 3" xfId="32426"/>
    <cellStyle name="SAPBEXaggItem 5 2 3 2 2 3 2" xfId="32427"/>
    <cellStyle name="SAPBEXaggItem 5 2 3 2 2 3 2 2" xfId="32428"/>
    <cellStyle name="SAPBEXaggItem 5 2 3 2 2 3 3" xfId="32429"/>
    <cellStyle name="SAPBEXaggItem 5 2 3 2 2 4" xfId="32430"/>
    <cellStyle name="SAPBEXaggItem 5 2 3 2 2 4 2" xfId="32431"/>
    <cellStyle name="SAPBEXaggItem 5 2 3 2 2 4 3" xfId="32432"/>
    <cellStyle name="SAPBEXaggItem 5 2 3 2 2 5" xfId="32433"/>
    <cellStyle name="SAPBEXaggItem 5 2 3 2 2 6" xfId="32434"/>
    <cellStyle name="SAPBEXaggItem 5 2 3 2 3" xfId="3539"/>
    <cellStyle name="SAPBEXaggItem 5 2 3 2 3 2" xfId="32435"/>
    <cellStyle name="SAPBEXaggItem 5 2 3 2 3 2 2" xfId="32436"/>
    <cellStyle name="SAPBEXaggItem 5 2 3 2 3 2 2 2" xfId="32437"/>
    <cellStyle name="SAPBEXaggItem 5 2 3 2 3 2 3" xfId="32438"/>
    <cellStyle name="SAPBEXaggItem 5 2 3 2 3 3" xfId="32439"/>
    <cellStyle name="SAPBEXaggItem 5 2 3 2 3 3 2" xfId="32440"/>
    <cellStyle name="SAPBEXaggItem 5 2 3 2 3 3 3" xfId="32441"/>
    <cellStyle name="SAPBEXaggItem 5 2 3 2 3 4" xfId="32442"/>
    <cellStyle name="SAPBEXaggItem 5 2 3 2 3 4 2" xfId="32443"/>
    <cellStyle name="SAPBEXaggItem 5 2 3 2 3 4 3" xfId="32444"/>
    <cellStyle name="SAPBEXaggItem 5 2 3 2 3 5" xfId="32445"/>
    <cellStyle name="SAPBEXaggItem 5 2 3 2 3 5 2" xfId="32446"/>
    <cellStyle name="SAPBEXaggItem 5 2 3 2 3 5 3" xfId="32447"/>
    <cellStyle name="SAPBEXaggItem 5 2 3 2 3 6" xfId="32448"/>
    <cellStyle name="SAPBEXaggItem 5 2 3 2 3 6 2" xfId="32449"/>
    <cellStyle name="SAPBEXaggItem 5 2 3 2 3 7" xfId="32450"/>
    <cellStyle name="SAPBEXaggItem 5 2 3 2 3 8" xfId="32451"/>
    <cellStyle name="SAPBEXaggItem 5 2 3 2 3 9" xfId="32452"/>
    <cellStyle name="SAPBEXaggItem 5 2 3 2 4" xfId="3540"/>
    <cellStyle name="SAPBEXaggItem 5 2 3 2 4 2" xfId="32453"/>
    <cellStyle name="SAPBEXaggItem 5 2 3 2 4 2 2" xfId="32454"/>
    <cellStyle name="SAPBEXaggItem 5 2 3 2 4 3" xfId="32455"/>
    <cellStyle name="SAPBEXaggItem 5 2 3 2 5" xfId="32456"/>
    <cellStyle name="SAPBEXaggItem 5 2 3 2 5 2" xfId="32457"/>
    <cellStyle name="SAPBEXaggItem 5 2 3 2 5 3" xfId="32458"/>
    <cellStyle name="SAPBEXaggItem 5 2 3 2 6" xfId="32459"/>
    <cellStyle name="SAPBEXaggItem 5 2 3 3" xfId="3541"/>
    <cellStyle name="SAPBEXaggItem 5 2 3 3 2" xfId="3542"/>
    <cellStyle name="SAPBEXaggItem 5 2 3 3 2 2" xfId="32460"/>
    <cellStyle name="SAPBEXaggItem 5 2 3 3 2 2 2" xfId="32461"/>
    <cellStyle name="SAPBEXaggItem 5 2 3 3 2 2 2 2" xfId="32462"/>
    <cellStyle name="SAPBEXaggItem 5 2 3 3 2 2 3" xfId="32463"/>
    <cellStyle name="SAPBEXaggItem 5 2 3 3 2 3" xfId="32464"/>
    <cellStyle name="SAPBEXaggItem 5 2 3 3 2 3 2" xfId="32465"/>
    <cellStyle name="SAPBEXaggItem 5 2 3 3 2 3 2 2" xfId="32466"/>
    <cellStyle name="SAPBEXaggItem 5 2 3 3 2 3 3" xfId="32467"/>
    <cellStyle name="SAPBEXaggItem 5 2 3 3 2 4" xfId="32468"/>
    <cellStyle name="SAPBEXaggItem 5 2 3 3 2 4 2" xfId="32469"/>
    <cellStyle name="SAPBEXaggItem 5 2 3 3 2 4 3" xfId="32470"/>
    <cellStyle name="SAPBEXaggItem 5 2 3 3 2 5" xfId="32471"/>
    <cellStyle name="SAPBEXaggItem 5 2 3 3 2 5 2" xfId="32472"/>
    <cellStyle name="SAPBEXaggItem 5 2 3 3 2 6" xfId="32473"/>
    <cellStyle name="SAPBEXaggItem 5 2 3 3 2 7" xfId="32474"/>
    <cellStyle name="SAPBEXaggItem 5 2 3 3 2 8" xfId="32475"/>
    <cellStyle name="SAPBEXaggItem 5 2 3 3 2 9" xfId="32476"/>
    <cellStyle name="SAPBEXaggItem 5 2 3 3 3" xfId="3543"/>
    <cellStyle name="SAPBEXaggItem 5 2 3 3 3 2" xfId="32477"/>
    <cellStyle name="SAPBEXaggItem 5 2 3 3 3 2 2" xfId="32478"/>
    <cellStyle name="SAPBEXaggItem 5 2 3 3 3 3" xfId="32479"/>
    <cellStyle name="SAPBEXaggItem 5 2 3 3 4" xfId="3544"/>
    <cellStyle name="SAPBEXaggItem 5 2 3 3 4 2" xfId="32480"/>
    <cellStyle name="SAPBEXaggItem 5 2 3 3 4 3" xfId="32481"/>
    <cellStyle name="SAPBEXaggItem 5 2 3 3 5" xfId="32482"/>
    <cellStyle name="SAPBEXaggItem 5 2 3 3 6" xfId="32483"/>
    <cellStyle name="SAPBEXaggItem 5 2 3 4" xfId="3545"/>
    <cellStyle name="SAPBEXaggItem 5 2 3 4 10" xfId="32484"/>
    <cellStyle name="SAPBEXaggItem 5 2 3 4 11" xfId="32485"/>
    <cellStyle name="SAPBEXaggItem 5 2 3 4 2" xfId="3546"/>
    <cellStyle name="SAPBEXaggItem 5 2 3 4 2 10" xfId="32486"/>
    <cellStyle name="SAPBEXaggItem 5 2 3 4 2 2" xfId="3547"/>
    <cellStyle name="SAPBEXaggItem 5 2 3 4 2 2 2" xfId="32487"/>
    <cellStyle name="SAPBEXaggItem 5 2 3 4 2 2 2 2" xfId="32488"/>
    <cellStyle name="SAPBEXaggItem 5 2 3 4 2 2 3" xfId="32489"/>
    <cellStyle name="SAPBEXaggItem 5 2 3 4 2 3" xfId="32490"/>
    <cellStyle name="SAPBEXaggItem 5 2 3 4 2 3 2" xfId="32491"/>
    <cellStyle name="SAPBEXaggItem 5 2 3 4 2 3 2 2" xfId="32492"/>
    <cellStyle name="SAPBEXaggItem 5 2 3 4 2 3 3" xfId="32493"/>
    <cellStyle name="SAPBEXaggItem 5 2 3 4 2 4" xfId="32494"/>
    <cellStyle name="SAPBEXaggItem 5 2 3 4 2 4 2" xfId="32495"/>
    <cellStyle name="SAPBEXaggItem 5 2 3 4 2 4 3" xfId="32496"/>
    <cellStyle name="SAPBEXaggItem 5 2 3 4 2 5" xfId="32497"/>
    <cellStyle name="SAPBEXaggItem 5 2 3 4 2 5 2" xfId="32498"/>
    <cellStyle name="SAPBEXaggItem 5 2 3 4 2 5 3" xfId="32499"/>
    <cellStyle name="SAPBEXaggItem 5 2 3 4 2 6" xfId="32500"/>
    <cellStyle name="SAPBEXaggItem 5 2 3 4 2 6 2" xfId="32501"/>
    <cellStyle name="SAPBEXaggItem 5 2 3 4 2 7" xfId="32502"/>
    <cellStyle name="SAPBEXaggItem 5 2 3 4 2 8" xfId="32503"/>
    <cellStyle name="SAPBEXaggItem 5 2 3 4 2 9" xfId="32504"/>
    <cellStyle name="SAPBEXaggItem 5 2 3 4 3" xfId="3548"/>
    <cellStyle name="SAPBEXaggItem 5 2 3 4 3 2" xfId="32505"/>
    <cellStyle name="SAPBEXaggItem 5 2 3 4 3 2 2" xfId="32506"/>
    <cellStyle name="SAPBEXaggItem 5 2 3 4 3 3" xfId="32507"/>
    <cellStyle name="SAPBEXaggItem 5 2 3 4 4" xfId="32508"/>
    <cellStyle name="SAPBEXaggItem 5 2 3 4 4 2" xfId="32509"/>
    <cellStyle name="SAPBEXaggItem 5 2 3 4 4 2 2" xfId="32510"/>
    <cellStyle name="SAPBEXaggItem 5 2 3 4 4 3" xfId="32511"/>
    <cellStyle name="SAPBEXaggItem 5 2 3 4 5" xfId="32512"/>
    <cellStyle name="SAPBEXaggItem 5 2 3 4 5 2" xfId="32513"/>
    <cellStyle name="SAPBEXaggItem 5 2 3 4 5 3" xfId="32514"/>
    <cellStyle name="SAPBEXaggItem 5 2 3 4 6" xfId="32515"/>
    <cellStyle name="SAPBEXaggItem 5 2 3 4 6 2" xfId="32516"/>
    <cellStyle name="SAPBEXaggItem 5 2 3 4 6 3" xfId="32517"/>
    <cellStyle name="SAPBEXaggItem 5 2 3 4 7" xfId="32518"/>
    <cellStyle name="SAPBEXaggItem 5 2 3 4 7 2" xfId="32519"/>
    <cellStyle name="SAPBEXaggItem 5 2 3 4 8" xfId="32520"/>
    <cellStyle name="SAPBEXaggItem 5 2 3 4 9" xfId="32521"/>
    <cellStyle name="SAPBEXaggItem 5 2 3 5" xfId="3549"/>
    <cellStyle name="SAPBEXaggItem 5 2 3 5 10" xfId="32522"/>
    <cellStyle name="SAPBEXaggItem 5 2 3 5 11" xfId="32523"/>
    <cellStyle name="SAPBEXaggItem 5 2 3 5 2" xfId="3550"/>
    <cellStyle name="SAPBEXaggItem 5 2 3 5 2 10" xfId="32524"/>
    <cellStyle name="SAPBEXaggItem 5 2 3 5 2 2" xfId="3551"/>
    <cellStyle name="SAPBEXaggItem 5 2 3 5 2 2 2" xfId="32525"/>
    <cellStyle name="SAPBEXaggItem 5 2 3 5 2 2 2 2" xfId="32526"/>
    <cellStyle name="SAPBEXaggItem 5 2 3 5 2 2 3" xfId="32527"/>
    <cellStyle name="SAPBEXaggItem 5 2 3 5 2 3" xfId="3552"/>
    <cellStyle name="SAPBEXaggItem 5 2 3 5 2 3 2" xfId="32528"/>
    <cellStyle name="SAPBEXaggItem 5 2 3 5 2 3 2 2" xfId="32529"/>
    <cellStyle name="SAPBEXaggItem 5 2 3 5 2 3 3" xfId="32530"/>
    <cellStyle name="SAPBEXaggItem 5 2 3 5 2 4" xfId="32531"/>
    <cellStyle name="SAPBEXaggItem 5 2 3 5 2 4 2" xfId="32532"/>
    <cellStyle name="SAPBEXaggItem 5 2 3 5 2 4 3" xfId="32533"/>
    <cellStyle name="SAPBEXaggItem 5 2 3 5 2 5" xfId="32534"/>
    <cellStyle name="SAPBEXaggItem 5 2 3 5 2 5 2" xfId="32535"/>
    <cellStyle name="SAPBEXaggItem 5 2 3 5 2 5 3" xfId="32536"/>
    <cellStyle name="SAPBEXaggItem 5 2 3 5 2 6" xfId="32537"/>
    <cellStyle name="SAPBEXaggItem 5 2 3 5 2 6 2" xfId="32538"/>
    <cellStyle name="SAPBEXaggItem 5 2 3 5 2 6 3" xfId="32539"/>
    <cellStyle name="SAPBEXaggItem 5 2 3 5 2 7" xfId="32540"/>
    <cellStyle name="SAPBEXaggItem 5 2 3 5 2 7 2" xfId="32541"/>
    <cellStyle name="SAPBEXaggItem 5 2 3 5 2 8" xfId="32542"/>
    <cellStyle name="SAPBEXaggItem 5 2 3 5 2 9" xfId="32543"/>
    <cellStyle name="SAPBEXaggItem 5 2 3 5 3" xfId="3553"/>
    <cellStyle name="SAPBEXaggItem 5 2 3 5 3 2" xfId="32544"/>
    <cellStyle name="SAPBEXaggItem 5 2 3 5 3 2 2" xfId="32545"/>
    <cellStyle name="SAPBEXaggItem 5 2 3 5 3 3" xfId="32546"/>
    <cellStyle name="SAPBEXaggItem 5 2 3 5 4" xfId="3554"/>
    <cellStyle name="SAPBEXaggItem 5 2 3 5 4 2" xfId="32547"/>
    <cellStyle name="SAPBEXaggItem 5 2 3 5 4 2 2" xfId="32548"/>
    <cellStyle name="SAPBEXaggItem 5 2 3 5 4 3" xfId="32549"/>
    <cellStyle name="SAPBEXaggItem 5 2 3 5 5" xfId="32550"/>
    <cellStyle name="SAPBEXaggItem 5 2 3 5 5 2" xfId="32551"/>
    <cellStyle name="SAPBEXaggItem 5 2 3 5 5 3" xfId="32552"/>
    <cellStyle name="SAPBEXaggItem 5 2 3 5 6" xfId="32553"/>
    <cellStyle name="SAPBEXaggItem 5 2 3 5 6 2" xfId="32554"/>
    <cellStyle name="SAPBEXaggItem 5 2 3 5 6 3" xfId="32555"/>
    <cellStyle name="SAPBEXaggItem 5 2 3 5 7" xfId="32556"/>
    <cellStyle name="SAPBEXaggItem 5 2 3 5 7 2" xfId="32557"/>
    <cellStyle name="SAPBEXaggItem 5 2 3 5 7 3" xfId="32558"/>
    <cellStyle name="SAPBEXaggItem 5 2 3 5 8" xfId="32559"/>
    <cellStyle name="SAPBEXaggItem 5 2 3 5 8 2" xfId="32560"/>
    <cellStyle name="SAPBEXaggItem 5 2 3 5 9" xfId="32561"/>
    <cellStyle name="SAPBEXaggItem 5 2 3 6" xfId="3555"/>
    <cellStyle name="SAPBEXaggItem 5 2 3 6 2" xfId="3556"/>
    <cellStyle name="SAPBEXaggItem 5 2 3 6 2 2" xfId="3557"/>
    <cellStyle name="SAPBEXaggItem 5 2 3 6 2 2 2" xfId="32562"/>
    <cellStyle name="SAPBEXaggItem 5 2 3 6 2 2 3" xfId="32563"/>
    <cellStyle name="SAPBEXaggItem 5 2 3 6 2 3" xfId="3558"/>
    <cellStyle name="SAPBEXaggItem 5 2 3 6 2 3 2" xfId="32564"/>
    <cellStyle name="SAPBEXaggItem 5 2 3 6 2 3 3" xfId="32565"/>
    <cellStyle name="SAPBEXaggItem 5 2 3 6 2 4" xfId="32566"/>
    <cellStyle name="SAPBEXaggItem 5 2 3 6 2 5" xfId="32567"/>
    <cellStyle name="SAPBEXaggItem 5 2 3 6 3" xfId="3559"/>
    <cellStyle name="SAPBEXaggItem 5 2 3 6 3 2" xfId="32568"/>
    <cellStyle name="SAPBEXaggItem 5 2 3 6 3 3" xfId="32569"/>
    <cellStyle name="SAPBEXaggItem 5 2 3 6 4" xfId="3560"/>
    <cellStyle name="SAPBEXaggItem 5 2 3 6 4 2" xfId="32570"/>
    <cellStyle name="SAPBEXaggItem 5 2 3 6 4 3" xfId="32571"/>
    <cellStyle name="SAPBEXaggItem 5 2 3 6 5" xfId="32572"/>
    <cellStyle name="SAPBEXaggItem 5 2 3 6 5 2" xfId="32573"/>
    <cellStyle name="SAPBEXaggItem 5 2 3 6 6" xfId="32574"/>
    <cellStyle name="SAPBEXaggItem 5 2 3 6 7" xfId="32575"/>
    <cellStyle name="SAPBEXaggItem 5 2 3 7" xfId="3561"/>
    <cellStyle name="SAPBEXaggItem 5 2 3 7 2" xfId="3562"/>
    <cellStyle name="SAPBEXaggItem 5 2 3 7 2 2" xfId="3563"/>
    <cellStyle name="SAPBEXaggItem 5 2 3 7 2 2 2" xfId="32576"/>
    <cellStyle name="SAPBEXaggItem 5 2 3 7 2 2 3" xfId="32577"/>
    <cellStyle name="SAPBEXaggItem 5 2 3 7 2 3" xfId="3564"/>
    <cellStyle name="SAPBEXaggItem 5 2 3 7 2 3 2" xfId="32578"/>
    <cellStyle name="SAPBEXaggItem 5 2 3 7 2 3 3" xfId="32579"/>
    <cellStyle name="SAPBEXaggItem 5 2 3 7 2 4" xfId="32580"/>
    <cellStyle name="SAPBEXaggItem 5 2 3 7 2 5" xfId="32581"/>
    <cellStyle name="SAPBEXaggItem 5 2 3 7 3" xfId="3565"/>
    <cellStyle name="SAPBEXaggItem 5 2 3 7 3 2" xfId="32582"/>
    <cellStyle name="SAPBEXaggItem 5 2 3 7 3 3" xfId="32583"/>
    <cellStyle name="SAPBEXaggItem 5 2 3 7 4" xfId="3566"/>
    <cellStyle name="SAPBEXaggItem 5 2 3 7 4 2" xfId="32584"/>
    <cellStyle name="SAPBEXaggItem 5 2 3 7 4 3" xfId="32585"/>
    <cellStyle name="SAPBEXaggItem 5 2 3 7 5" xfId="32586"/>
    <cellStyle name="SAPBEXaggItem 5 2 3 7 6" xfId="32587"/>
    <cellStyle name="SAPBEXaggItem 5 2 3 8" xfId="3567"/>
    <cellStyle name="SAPBEXaggItem 5 2 3 8 2" xfId="3568"/>
    <cellStyle name="SAPBEXaggItem 5 2 3 8 2 2" xfId="32588"/>
    <cellStyle name="SAPBEXaggItem 5 2 3 8 2 3" xfId="32589"/>
    <cellStyle name="SAPBEXaggItem 5 2 3 8 3" xfId="3569"/>
    <cellStyle name="SAPBEXaggItem 5 2 3 8 3 2" xfId="32590"/>
    <cellStyle name="SAPBEXaggItem 5 2 3 8 3 3" xfId="32591"/>
    <cellStyle name="SAPBEXaggItem 5 2 3 8 4" xfId="32592"/>
    <cellStyle name="SAPBEXaggItem 5 2 3 8 5" xfId="32593"/>
    <cellStyle name="SAPBEXaggItem 5 2 3 9" xfId="3570"/>
    <cellStyle name="SAPBEXaggItem 5 2 3 9 2" xfId="3571"/>
    <cellStyle name="SAPBEXaggItem 5 2 3 9 2 2" xfId="32594"/>
    <cellStyle name="SAPBEXaggItem 5 2 3 9 2 3" xfId="32595"/>
    <cellStyle name="SAPBEXaggItem 5 2 3 9 3" xfId="3572"/>
    <cellStyle name="SAPBEXaggItem 5 2 3 9 3 2" xfId="32596"/>
    <cellStyle name="SAPBEXaggItem 5 2 3 9 3 3" xfId="32597"/>
    <cellStyle name="SAPBEXaggItem 5 2 3 9 4" xfId="32598"/>
    <cellStyle name="SAPBEXaggItem 5 2 3 9 5" xfId="32599"/>
    <cellStyle name="SAPBEXaggItem 5 2 4" xfId="3573"/>
    <cellStyle name="SAPBEXaggItem 5 2 4 2" xfId="3574"/>
    <cellStyle name="SAPBEXaggItem 5 2 4 2 2" xfId="3575"/>
    <cellStyle name="SAPBEXaggItem 5 2 4 2 2 2" xfId="32600"/>
    <cellStyle name="SAPBEXaggItem 5 2 4 2 2 2 2" xfId="32601"/>
    <cellStyle name="SAPBEXaggItem 5 2 4 2 2 2 2 2" xfId="32602"/>
    <cellStyle name="SAPBEXaggItem 5 2 4 2 2 2 3" xfId="32603"/>
    <cellStyle name="SAPBEXaggItem 5 2 4 2 2 3" xfId="32604"/>
    <cellStyle name="SAPBEXaggItem 5 2 4 2 2 3 2" xfId="32605"/>
    <cellStyle name="SAPBEXaggItem 5 2 4 2 2 3 3" xfId="32606"/>
    <cellStyle name="SAPBEXaggItem 5 2 4 2 2 4" xfId="32607"/>
    <cellStyle name="SAPBEXaggItem 5 2 4 2 2 4 2" xfId="32608"/>
    <cellStyle name="SAPBEXaggItem 5 2 4 2 2 4 3" xfId="32609"/>
    <cellStyle name="SAPBEXaggItem 5 2 4 2 2 5" xfId="32610"/>
    <cellStyle name="SAPBEXaggItem 5 2 4 2 2 5 2" xfId="32611"/>
    <cellStyle name="SAPBEXaggItem 5 2 4 2 2 6" xfId="32612"/>
    <cellStyle name="SAPBEXaggItem 5 2 4 2 2 7" xfId="32613"/>
    <cellStyle name="SAPBEXaggItem 5 2 4 2 2 8" xfId="32614"/>
    <cellStyle name="SAPBEXaggItem 5 2 4 2 2 9" xfId="32615"/>
    <cellStyle name="SAPBEXaggItem 5 2 4 2 3" xfId="32616"/>
    <cellStyle name="SAPBEXaggItem 5 2 4 2 3 2" xfId="32617"/>
    <cellStyle name="SAPBEXaggItem 5 2 4 2 3 2 2" xfId="32618"/>
    <cellStyle name="SAPBEXaggItem 5 2 4 2 3 3" xfId="32619"/>
    <cellStyle name="SAPBEXaggItem 5 2 4 2 4" xfId="32620"/>
    <cellStyle name="SAPBEXaggItem 5 2 4 2 4 2" xfId="32621"/>
    <cellStyle name="SAPBEXaggItem 5 2 4 2 4 3" xfId="32622"/>
    <cellStyle name="SAPBEXaggItem 5 2 4 2 5" xfId="32623"/>
    <cellStyle name="SAPBEXaggItem 5 2 4 2 6" xfId="32624"/>
    <cellStyle name="SAPBEXaggItem 5 2 4 3" xfId="3576"/>
    <cellStyle name="SAPBEXaggItem 5 2 4 3 2" xfId="32625"/>
    <cellStyle name="SAPBEXaggItem 5 2 4 3 2 2" xfId="32626"/>
    <cellStyle name="SAPBEXaggItem 5 2 4 3 2 2 2" xfId="32627"/>
    <cellStyle name="SAPBEXaggItem 5 2 4 3 2 3" xfId="32628"/>
    <cellStyle name="SAPBEXaggItem 5 2 4 3 3" xfId="32629"/>
    <cellStyle name="SAPBEXaggItem 5 2 4 3 3 2" xfId="32630"/>
    <cellStyle name="SAPBEXaggItem 5 2 4 3 3 3" xfId="32631"/>
    <cellStyle name="SAPBEXaggItem 5 2 4 3 4" xfId="32632"/>
    <cellStyle name="SAPBEXaggItem 5 2 4 3 4 2" xfId="32633"/>
    <cellStyle name="SAPBEXaggItem 5 2 4 3 4 3" xfId="32634"/>
    <cellStyle name="SAPBEXaggItem 5 2 4 3 5" xfId="32635"/>
    <cellStyle name="SAPBEXaggItem 5 2 4 3 5 2" xfId="32636"/>
    <cellStyle name="SAPBEXaggItem 5 2 4 3 5 3" xfId="32637"/>
    <cellStyle name="SAPBEXaggItem 5 2 4 3 6" xfId="32638"/>
    <cellStyle name="SAPBEXaggItem 5 2 4 3 6 2" xfId="32639"/>
    <cellStyle name="SAPBEXaggItem 5 2 4 3 7" xfId="32640"/>
    <cellStyle name="SAPBEXaggItem 5 2 4 3 8" xfId="32641"/>
    <cellStyle name="SAPBEXaggItem 5 2 4 3 9" xfId="32642"/>
    <cellStyle name="SAPBEXaggItem 5 2 4 4" xfId="3577"/>
    <cellStyle name="SAPBEXaggItem 5 2 4 4 2" xfId="32643"/>
    <cellStyle name="SAPBEXaggItem 5 2 4 4 2 2" xfId="32644"/>
    <cellStyle name="SAPBEXaggItem 5 2 4 4 3" xfId="32645"/>
    <cellStyle name="SAPBEXaggItem 5 2 4 5" xfId="32646"/>
    <cellStyle name="SAPBEXaggItem 5 2 4 5 2" xfId="32647"/>
    <cellStyle name="SAPBEXaggItem 5 2 4 5 3" xfId="32648"/>
    <cellStyle name="SAPBEXaggItem 5 2 4 6" xfId="32649"/>
    <cellStyle name="SAPBEXaggItem 5 2 5" xfId="3578"/>
    <cellStyle name="SAPBEXaggItem 5 2 5 2" xfId="3579"/>
    <cellStyle name="SAPBEXaggItem 5 2 5 2 2" xfId="32650"/>
    <cellStyle name="SAPBEXaggItem 5 2 5 2 2 2" xfId="32651"/>
    <cellStyle name="SAPBEXaggItem 5 2 5 2 2 2 2" xfId="32652"/>
    <cellStyle name="SAPBEXaggItem 5 2 5 2 2 3" xfId="32653"/>
    <cellStyle name="SAPBEXaggItem 5 2 5 2 3" xfId="32654"/>
    <cellStyle name="SAPBEXaggItem 5 2 5 2 3 2" xfId="32655"/>
    <cellStyle name="SAPBEXaggItem 5 2 5 2 3 2 2" xfId="32656"/>
    <cellStyle name="SAPBEXaggItem 5 2 5 2 3 3" xfId="32657"/>
    <cellStyle name="SAPBEXaggItem 5 2 5 2 4" xfId="32658"/>
    <cellStyle name="SAPBEXaggItem 5 2 5 2 4 2" xfId="32659"/>
    <cellStyle name="SAPBEXaggItem 5 2 5 2 4 3" xfId="32660"/>
    <cellStyle name="SAPBEXaggItem 5 2 5 2 5" xfId="32661"/>
    <cellStyle name="SAPBEXaggItem 5 2 5 2 5 2" xfId="32662"/>
    <cellStyle name="SAPBEXaggItem 5 2 5 2 6" xfId="32663"/>
    <cellStyle name="SAPBEXaggItem 5 2 5 2 7" xfId="32664"/>
    <cellStyle name="SAPBEXaggItem 5 2 5 2 8" xfId="32665"/>
    <cellStyle name="SAPBEXaggItem 5 2 5 2 9" xfId="32666"/>
    <cellStyle name="SAPBEXaggItem 5 2 5 3" xfId="3580"/>
    <cellStyle name="SAPBEXaggItem 5 2 5 3 2" xfId="32667"/>
    <cellStyle name="SAPBEXaggItem 5 2 5 3 2 2" xfId="32668"/>
    <cellStyle name="SAPBEXaggItem 5 2 5 3 3" xfId="32669"/>
    <cellStyle name="SAPBEXaggItem 5 2 5 4" xfId="3581"/>
    <cellStyle name="SAPBEXaggItem 5 2 5 4 2" xfId="32670"/>
    <cellStyle name="SAPBEXaggItem 5 2 5 4 3" xfId="32671"/>
    <cellStyle name="SAPBEXaggItem 5 2 5 5" xfId="32672"/>
    <cellStyle name="SAPBEXaggItem 5 2 5 6" xfId="32673"/>
    <cellStyle name="SAPBEXaggItem 5 2 6" xfId="3582"/>
    <cellStyle name="SAPBEXaggItem 5 2 6 10" xfId="32674"/>
    <cellStyle name="SAPBEXaggItem 5 2 6 11" xfId="32675"/>
    <cellStyle name="SAPBEXaggItem 5 2 6 2" xfId="3583"/>
    <cellStyle name="SAPBEXaggItem 5 2 6 2 10" xfId="32676"/>
    <cellStyle name="SAPBEXaggItem 5 2 6 2 2" xfId="3584"/>
    <cellStyle name="SAPBEXaggItem 5 2 6 2 2 2" xfId="32677"/>
    <cellStyle name="SAPBEXaggItem 5 2 6 2 2 2 2" xfId="32678"/>
    <cellStyle name="SAPBEXaggItem 5 2 6 2 2 3" xfId="32679"/>
    <cellStyle name="SAPBEXaggItem 5 2 6 2 3" xfId="32680"/>
    <cellStyle name="SAPBEXaggItem 5 2 6 2 3 2" xfId="32681"/>
    <cellStyle name="SAPBEXaggItem 5 2 6 2 3 2 2" xfId="32682"/>
    <cellStyle name="SAPBEXaggItem 5 2 6 2 3 3" xfId="32683"/>
    <cellStyle name="SAPBEXaggItem 5 2 6 2 4" xfId="32684"/>
    <cellStyle name="SAPBEXaggItem 5 2 6 2 4 2" xfId="32685"/>
    <cellStyle name="SAPBEXaggItem 5 2 6 2 4 3" xfId="32686"/>
    <cellStyle name="SAPBEXaggItem 5 2 6 2 5" xfId="32687"/>
    <cellStyle name="SAPBEXaggItem 5 2 6 2 5 2" xfId="32688"/>
    <cellStyle name="SAPBEXaggItem 5 2 6 2 5 3" xfId="32689"/>
    <cellStyle name="SAPBEXaggItem 5 2 6 2 6" xfId="32690"/>
    <cellStyle name="SAPBEXaggItem 5 2 6 2 6 2" xfId="32691"/>
    <cellStyle name="SAPBEXaggItem 5 2 6 2 7" xfId="32692"/>
    <cellStyle name="SAPBEXaggItem 5 2 6 2 8" xfId="32693"/>
    <cellStyle name="SAPBEXaggItem 5 2 6 2 9" xfId="32694"/>
    <cellStyle name="SAPBEXaggItem 5 2 6 3" xfId="3585"/>
    <cellStyle name="SAPBEXaggItem 5 2 6 3 2" xfId="32695"/>
    <cellStyle name="SAPBEXaggItem 5 2 6 3 2 2" xfId="32696"/>
    <cellStyle name="SAPBEXaggItem 5 2 6 3 3" xfId="32697"/>
    <cellStyle name="SAPBEXaggItem 5 2 6 4" xfId="32698"/>
    <cellStyle name="SAPBEXaggItem 5 2 6 4 2" xfId="32699"/>
    <cellStyle name="SAPBEXaggItem 5 2 6 4 2 2" xfId="32700"/>
    <cellStyle name="SAPBEXaggItem 5 2 6 4 3" xfId="32701"/>
    <cellStyle name="SAPBEXaggItem 5 2 6 5" xfId="32702"/>
    <cellStyle name="SAPBEXaggItem 5 2 6 5 2" xfId="32703"/>
    <cellStyle name="SAPBEXaggItem 5 2 6 5 3" xfId="32704"/>
    <cellStyle name="SAPBEXaggItem 5 2 6 6" xfId="32705"/>
    <cellStyle name="SAPBEXaggItem 5 2 6 6 2" xfId="32706"/>
    <cellStyle name="SAPBEXaggItem 5 2 6 6 3" xfId="32707"/>
    <cellStyle name="SAPBEXaggItem 5 2 6 7" xfId="32708"/>
    <cellStyle name="SAPBEXaggItem 5 2 6 7 2" xfId="32709"/>
    <cellStyle name="SAPBEXaggItem 5 2 6 8" xfId="32710"/>
    <cellStyle name="SAPBEXaggItem 5 2 6 9" xfId="32711"/>
    <cellStyle name="SAPBEXaggItem 5 2 7" xfId="3586"/>
    <cellStyle name="SAPBEXaggItem 5 2 7 10" xfId="32712"/>
    <cellStyle name="SAPBEXaggItem 5 2 7 11" xfId="32713"/>
    <cellStyle name="SAPBEXaggItem 5 2 7 2" xfId="3587"/>
    <cellStyle name="SAPBEXaggItem 5 2 7 2 10" xfId="32714"/>
    <cellStyle name="SAPBEXaggItem 5 2 7 2 2" xfId="3588"/>
    <cellStyle name="SAPBEXaggItem 5 2 7 2 2 2" xfId="32715"/>
    <cellStyle name="SAPBEXaggItem 5 2 7 2 2 2 2" xfId="32716"/>
    <cellStyle name="SAPBEXaggItem 5 2 7 2 2 3" xfId="32717"/>
    <cellStyle name="SAPBEXaggItem 5 2 7 2 3" xfId="3589"/>
    <cellStyle name="SAPBEXaggItem 5 2 7 2 3 2" xfId="32718"/>
    <cellStyle name="SAPBEXaggItem 5 2 7 2 3 2 2" xfId="32719"/>
    <cellStyle name="SAPBEXaggItem 5 2 7 2 3 3" xfId="32720"/>
    <cellStyle name="SAPBEXaggItem 5 2 7 2 4" xfId="32721"/>
    <cellStyle name="SAPBEXaggItem 5 2 7 2 4 2" xfId="32722"/>
    <cellStyle name="SAPBEXaggItem 5 2 7 2 4 3" xfId="32723"/>
    <cellStyle name="SAPBEXaggItem 5 2 7 2 5" xfId="32724"/>
    <cellStyle name="SAPBEXaggItem 5 2 7 2 5 2" xfId="32725"/>
    <cellStyle name="SAPBEXaggItem 5 2 7 2 5 3" xfId="32726"/>
    <cellStyle name="SAPBEXaggItem 5 2 7 2 6" xfId="32727"/>
    <cellStyle name="SAPBEXaggItem 5 2 7 2 6 2" xfId="32728"/>
    <cellStyle name="SAPBEXaggItem 5 2 7 2 6 3" xfId="32729"/>
    <cellStyle name="SAPBEXaggItem 5 2 7 2 7" xfId="32730"/>
    <cellStyle name="SAPBEXaggItem 5 2 7 2 7 2" xfId="32731"/>
    <cellStyle name="SAPBEXaggItem 5 2 7 2 8" xfId="32732"/>
    <cellStyle name="SAPBEXaggItem 5 2 7 2 9" xfId="32733"/>
    <cellStyle name="SAPBEXaggItem 5 2 7 3" xfId="3590"/>
    <cellStyle name="SAPBEXaggItem 5 2 7 3 2" xfId="32734"/>
    <cellStyle name="SAPBEXaggItem 5 2 7 3 2 2" xfId="32735"/>
    <cellStyle name="SAPBEXaggItem 5 2 7 3 3" xfId="32736"/>
    <cellStyle name="SAPBEXaggItem 5 2 7 4" xfId="3591"/>
    <cellStyle name="SAPBEXaggItem 5 2 7 4 2" xfId="32737"/>
    <cellStyle name="SAPBEXaggItem 5 2 7 4 2 2" xfId="32738"/>
    <cellStyle name="SAPBEXaggItem 5 2 7 4 3" xfId="32739"/>
    <cellStyle name="SAPBEXaggItem 5 2 7 5" xfId="32740"/>
    <cellStyle name="SAPBEXaggItem 5 2 7 5 2" xfId="32741"/>
    <cellStyle name="SAPBEXaggItem 5 2 7 5 3" xfId="32742"/>
    <cellStyle name="SAPBEXaggItem 5 2 7 6" xfId="32743"/>
    <cellStyle name="SAPBEXaggItem 5 2 7 6 2" xfId="32744"/>
    <cellStyle name="SAPBEXaggItem 5 2 7 6 3" xfId="32745"/>
    <cellStyle name="SAPBEXaggItem 5 2 7 7" xfId="32746"/>
    <cellStyle name="SAPBEXaggItem 5 2 7 7 2" xfId="32747"/>
    <cellStyle name="SAPBEXaggItem 5 2 7 7 3" xfId="32748"/>
    <cellStyle name="SAPBEXaggItem 5 2 7 8" xfId="32749"/>
    <cellStyle name="SAPBEXaggItem 5 2 7 8 2" xfId="32750"/>
    <cellStyle name="SAPBEXaggItem 5 2 7 9" xfId="32751"/>
    <cellStyle name="SAPBEXaggItem 5 2 8" xfId="3592"/>
    <cellStyle name="SAPBEXaggItem 5 2 8 2" xfId="3593"/>
    <cellStyle name="SAPBEXaggItem 5 2 8 2 2" xfId="3594"/>
    <cellStyle name="SAPBEXaggItem 5 2 8 2 2 2" xfId="32752"/>
    <cellStyle name="SAPBEXaggItem 5 2 8 2 2 3" xfId="32753"/>
    <cellStyle name="SAPBEXaggItem 5 2 8 2 3" xfId="3595"/>
    <cellStyle name="SAPBEXaggItem 5 2 8 2 3 2" xfId="32754"/>
    <cellStyle name="SAPBEXaggItem 5 2 8 2 3 3" xfId="32755"/>
    <cellStyle name="SAPBEXaggItem 5 2 8 2 4" xfId="32756"/>
    <cellStyle name="SAPBEXaggItem 5 2 8 2 5" xfId="32757"/>
    <cellStyle name="SAPBEXaggItem 5 2 8 3" xfId="3596"/>
    <cellStyle name="SAPBEXaggItem 5 2 8 3 2" xfId="32758"/>
    <cellStyle name="SAPBEXaggItem 5 2 8 3 3" xfId="32759"/>
    <cellStyle name="SAPBEXaggItem 5 2 8 4" xfId="3597"/>
    <cellStyle name="SAPBEXaggItem 5 2 8 4 2" xfId="32760"/>
    <cellStyle name="SAPBEXaggItem 5 2 8 4 3" xfId="32761"/>
    <cellStyle name="SAPBEXaggItem 5 2 8 5" xfId="32762"/>
    <cellStyle name="SAPBEXaggItem 5 2 8 5 2" xfId="32763"/>
    <cellStyle name="SAPBEXaggItem 5 2 8 6" xfId="32764"/>
    <cellStyle name="SAPBEXaggItem 5 2 8 7" xfId="32765"/>
    <cellStyle name="SAPBEXaggItem 5 2 9" xfId="3598"/>
    <cellStyle name="SAPBEXaggItem 5 2 9 2" xfId="3599"/>
    <cellStyle name="SAPBEXaggItem 5 2 9 2 2" xfId="3600"/>
    <cellStyle name="SAPBEXaggItem 5 2 9 2 2 2" xfId="32766"/>
    <cellStyle name="SAPBEXaggItem 5 2 9 2 2 3" xfId="32767"/>
    <cellStyle name="SAPBEXaggItem 5 2 9 2 3" xfId="3601"/>
    <cellStyle name="SAPBEXaggItem 5 2 9 2 3 2" xfId="32768"/>
    <cellStyle name="SAPBEXaggItem 5 2 9 2 3 3" xfId="32769"/>
    <cellStyle name="SAPBEXaggItem 5 2 9 2 4" xfId="32770"/>
    <cellStyle name="SAPBEXaggItem 5 2 9 2 5" xfId="32771"/>
    <cellStyle name="SAPBEXaggItem 5 2 9 3" xfId="3602"/>
    <cellStyle name="SAPBEXaggItem 5 2 9 3 2" xfId="32772"/>
    <cellStyle name="SAPBEXaggItem 5 2 9 3 3" xfId="32773"/>
    <cellStyle name="SAPBEXaggItem 5 2 9 4" xfId="3603"/>
    <cellStyle name="SAPBEXaggItem 5 2 9 4 2" xfId="32774"/>
    <cellStyle name="SAPBEXaggItem 5 2 9 4 3" xfId="32775"/>
    <cellStyle name="SAPBEXaggItem 5 2 9 5" xfId="32776"/>
    <cellStyle name="SAPBEXaggItem 5 2 9 6" xfId="32777"/>
    <cellStyle name="SAPBEXaggItem 5 3" xfId="32778"/>
    <cellStyle name="SAPBEXaggItem 5 3 2" xfId="32779"/>
    <cellStyle name="SAPBEXaggItem 5 3 3" xfId="32780"/>
    <cellStyle name="SAPBEXaggItem 5 4" xfId="32781"/>
    <cellStyle name="SAPBEXaggItem 6" xfId="3604"/>
    <cellStyle name="SAPBEXaggItem 6 2" xfId="3605"/>
    <cellStyle name="SAPBEXaggItem 6 2 10" xfId="3606"/>
    <cellStyle name="SAPBEXaggItem 6 2 10 2" xfId="3607"/>
    <cellStyle name="SAPBEXaggItem 6 2 10 2 2" xfId="32782"/>
    <cellStyle name="SAPBEXaggItem 6 2 10 2 3" xfId="32783"/>
    <cellStyle name="SAPBEXaggItem 6 2 10 3" xfId="3608"/>
    <cellStyle name="SAPBEXaggItem 6 2 10 3 2" xfId="32784"/>
    <cellStyle name="SAPBEXaggItem 6 2 10 3 3" xfId="32785"/>
    <cellStyle name="SAPBEXaggItem 6 2 10 4" xfId="32786"/>
    <cellStyle name="SAPBEXaggItem 6 2 10 5" xfId="32787"/>
    <cellStyle name="SAPBEXaggItem 6 2 11" xfId="3609"/>
    <cellStyle name="SAPBEXaggItem 6 2 11 2" xfId="3610"/>
    <cellStyle name="SAPBEXaggItem 6 2 11 2 2" xfId="32788"/>
    <cellStyle name="SAPBEXaggItem 6 2 11 2 3" xfId="32789"/>
    <cellStyle name="SAPBEXaggItem 6 2 11 3" xfId="3611"/>
    <cellStyle name="SAPBEXaggItem 6 2 11 3 2" xfId="32790"/>
    <cellStyle name="SAPBEXaggItem 6 2 11 3 3" xfId="32791"/>
    <cellStyle name="SAPBEXaggItem 6 2 11 4" xfId="32792"/>
    <cellStyle name="SAPBEXaggItem 6 2 11 5" xfId="32793"/>
    <cellStyle name="SAPBEXaggItem 6 2 12" xfId="3612"/>
    <cellStyle name="SAPBEXaggItem 6 2 12 2" xfId="3613"/>
    <cellStyle name="SAPBEXaggItem 6 2 12 2 2" xfId="32794"/>
    <cellStyle name="SAPBEXaggItem 6 2 12 2 3" xfId="32795"/>
    <cellStyle name="SAPBEXaggItem 6 2 12 3" xfId="3614"/>
    <cellStyle name="SAPBEXaggItem 6 2 12 3 2" xfId="32796"/>
    <cellStyle name="SAPBEXaggItem 6 2 12 3 3" xfId="32797"/>
    <cellStyle name="SAPBEXaggItem 6 2 12 4" xfId="32798"/>
    <cellStyle name="SAPBEXaggItem 6 2 12 5" xfId="32799"/>
    <cellStyle name="SAPBEXaggItem 6 2 13" xfId="32800"/>
    <cellStyle name="SAPBEXaggItem 6 2 13 2" xfId="32801"/>
    <cellStyle name="SAPBEXaggItem 6 2 13 3" xfId="32802"/>
    <cellStyle name="SAPBEXaggItem 6 2 14" xfId="32803"/>
    <cellStyle name="SAPBEXaggItem 6 2 2" xfId="3615"/>
    <cellStyle name="SAPBEXaggItem 6 2 2 10" xfId="3616"/>
    <cellStyle name="SAPBEXaggItem 6 2 2 10 2" xfId="3617"/>
    <cellStyle name="SAPBEXaggItem 6 2 2 10 2 2" xfId="32804"/>
    <cellStyle name="SAPBEXaggItem 6 2 2 10 2 3" xfId="32805"/>
    <cellStyle name="SAPBEXaggItem 6 2 2 10 3" xfId="3618"/>
    <cellStyle name="SAPBEXaggItem 6 2 2 10 3 2" xfId="32806"/>
    <cellStyle name="SAPBEXaggItem 6 2 2 10 3 3" xfId="32807"/>
    <cellStyle name="SAPBEXaggItem 6 2 2 10 4" xfId="32808"/>
    <cellStyle name="SAPBEXaggItem 6 2 2 10 5" xfId="32809"/>
    <cellStyle name="SAPBEXaggItem 6 2 2 11" xfId="32810"/>
    <cellStyle name="SAPBEXaggItem 6 2 2 11 2" xfId="32811"/>
    <cellStyle name="SAPBEXaggItem 6 2 2 11 3" xfId="32812"/>
    <cellStyle name="SAPBEXaggItem 6 2 2 12" xfId="32813"/>
    <cellStyle name="SAPBEXaggItem 6 2 2 2" xfId="3619"/>
    <cellStyle name="SAPBEXaggItem 6 2 2 2 2" xfId="3620"/>
    <cellStyle name="SAPBEXaggItem 6 2 2 2 2 2" xfId="3621"/>
    <cellStyle name="SAPBEXaggItem 6 2 2 2 2 2 2" xfId="32814"/>
    <cellStyle name="SAPBEXaggItem 6 2 2 2 2 2 2 2" xfId="32815"/>
    <cellStyle name="SAPBEXaggItem 6 2 2 2 2 2 2 2 2" xfId="32816"/>
    <cellStyle name="SAPBEXaggItem 6 2 2 2 2 2 2 3" xfId="32817"/>
    <cellStyle name="SAPBEXaggItem 6 2 2 2 2 2 3" xfId="32818"/>
    <cellStyle name="SAPBEXaggItem 6 2 2 2 2 2 3 2" xfId="32819"/>
    <cellStyle name="SAPBEXaggItem 6 2 2 2 2 2 3 3" xfId="32820"/>
    <cellStyle name="SAPBEXaggItem 6 2 2 2 2 2 4" xfId="32821"/>
    <cellStyle name="SAPBEXaggItem 6 2 2 2 2 2 4 2" xfId="32822"/>
    <cellStyle name="SAPBEXaggItem 6 2 2 2 2 2 4 3" xfId="32823"/>
    <cellStyle name="SAPBEXaggItem 6 2 2 2 2 2 5" xfId="32824"/>
    <cellStyle name="SAPBEXaggItem 6 2 2 2 2 2 5 2" xfId="32825"/>
    <cellStyle name="SAPBEXaggItem 6 2 2 2 2 2 6" xfId="32826"/>
    <cellStyle name="SAPBEXaggItem 6 2 2 2 2 2 7" xfId="32827"/>
    <cellStyle name="SAPBEXaggItem 6 2 2 2 2 2 8" xfId="32828"/>
    <cellStyle name="SAPBEXaggItem 6 2 2 2 2 2 9" xfId="32829"/>
    <cellStyle name="SAPBEXaggItem 6 2 2 2 2 3" xfId="32830"/>
    <cellStyle name="SAPBEXaggItem 6 2 2 2 2 3 2" xfId="32831"/>
    <cellStyle name="SAPBEXaggItem 6 2 2 2 2 3 2 2" xfId="32832"/>
    <cellStyle name="SAPBEXaggItem 6 2 2 2 2 3 3" xfId="32833"/>
    <cellStyle name="SAPBEXaggItem 6 2 2 2 2 4" xfId="32834"/>
    <cellStyle name="SAPBEXaggItem 6 2 2 2 2 4 2" xfId="32835"/>
    <cellStyle name="SAPBEXaggItem 6 2 2 2 2 4 3" xfId="32836"/>
    <cellStyle name="SAPBEXaggItem 6 2 2 2 2 5" xfId="32837"/>
    <cellStyle name="SAPBEXaggItem 6 2 2 2 2 6" xfId="32838"/>
    <cellStyle name="SAPBEXaggItem 6 2 2 2 3" xfId="3622"/>
    <cellStyle name="SAPBEXaggItem 6 2 2 2 3 2" xfId="32839"/>
    <cellStyle name="SAPBEXaggItem 6 2 2 2 3 2 2" xfId="32840"/>
    <cellStyle name="SAPBEXaggItem 6 2 2 2 3 2 2 2" xfId="32841"/>
    <cellStyle name="SAPBEXaggItem 6 2 2 2 3 2 3" xfId="32842"/>
    <cellStyle name="SAPBEXaggItem 6 2 2 2 3 3" xfId="32843"/>
    <cellStyle name="SAPBEXaggItem 6 2 2 2 3 3 2" xfId="32844"/>
    <cellStyle name="SAPBEXaggItem 6 2 2 2 3 3 3" xfId="32845"/>
    <cellStyle name="SAPBEXaggItem 6 2 2 2 3 4" xfId="32846"/>
    <cellStyle name="SAPBEXaggItem 6 2 2 2 3 4 2" xfId="32847"/>
    <cellStyle name="SAPBEXaggItem 6 2 2 2 3 4 3" xfId="32848"/>
    <cellStyle name="SAPBEXaggItem 6 2 2 2 3 5" xfId="32849"/>
    <cellStyle name="SAPBEXaggItem 6 2 2 2 3 5 2" xfId="32850"/>
    <cellStyle name="SAPBEXaggItem 6 2 2 2 3 5 3" xfId="32851"/>
    <cellStyle name="SAPBEXaggItem 6 2 2 2 3 6" xfId="32852"/>
    <cellStyle name="SAPBEXaggItem 6 2 2 2 3 6 2" xfId="32853"/>
    <cellStyle name="SAPBEXaggItem 6 2 2 2 3 7" xfId="32854"/>
    <cellStyle name="SAPBEXaggItem 6 2 2 2 3 8" xfId="32855"/>
    <cellStyle name="SAPBEXaggItem 6 2 2 2 3 9" xfId="32856"/>
    <cellStyle name="SAPBEXaggItem 6 2 2 2 4" xfId="3623"/>
    <cellStyle name="SAPBEXaggItem 6 2 2 2 4 2" xfId="32857"/>
    <cellStyle name="SAPBEXaggItem 6 2 2 2 4 2 2" xfId="32858"/>
    <cellStyle name="SAPBEXaggItem 6 2 2 2 4 3" xfId="32859"/>
    <cellStyle name="SAPBEXaggItem 6 2 2 2 5" xfId="32860"/>
    <cellStyle name="SAPBEXaggItem 6 2 2 2 5 2" xfId="32861"/>
    <cellStyle name="SAPBEXaggItem 6 2 2 2 5 3" xfId="32862"/>
    <cellStyle name="SAPBEXaggItem 6 2 2 2 6" xfId="32863"/>
    <cellStyle name="SAPBEXaggItem 6 2 2 3" xfId="3624"/>
    <cellStyle name="SAPBEXaggItem 6 2 2 3 2" xfId="3625"/>
    <cellStyle name="SAPBEXaggItem 6 2 2 3 2 2" xfId="32864"/>
    <cellStyle name="SAPBEXaggItem 6 2 2 3 2 2 2" xfId="32865"/>
    <cellStyle name="SAPBEXaggItem 6 2 2 3 2 2 2 2" xfId="32866"/>
    <cellStyle name="SAPBEXaggItem 6 2 2 3 2 2 3" xfId="32867"/>
    <cellStyle name="SAPBEXaggItem 6 2 2 3 2 3" xfId="32868"/>
    <cellStyle name="SAPBEXaggItem 6 2 2 3 2 3 2" xfId="32869"/>
    <cellStyle name="SAPBEXaggItem 6 2 2 3 2 3 2 2" xfId="32870"/>
    <cellStyle name="SAPBEXaggItem 6 2 2 3 2 3 3" xfId="32871"/>
    <cellStyle name="SAPBEXaggItem 6 2 2 3 2 4" xfId="32872"/>
    <cellStyle name="SAPBEXaggItem 6 2 2 3 2 4 2" xfId="32873"/>
    <cellStyle name="SAPBEXaggItem 6 2 2 3 2 4 3" xfId="32874"/>
    <cellStyle name="SAPBEXaggItem 6 2 2 3 2 5" xfId="32875"/>
    <cellStyle name="SAPBEXaggItem 6 2 2 3 2 5 2" xfId="32876"/>
    <cellStyle name="SAPBEXaggItem 6 2 2 3 2 6" xfId="32877"/>
    <cellStyle name="SAPBEXaggItem 6 2 2 3 2 7" xfId="32878"/>
    <cellStyle name="SAPBEXaggItem 6 2 2 3 2 8" xfId="32879"/>
    <cellStyle name="SAPBEXaggItem 6 2 2 3 2 9" xfId="32880"/>
    <cellStyle name="SAPBEXaggItem 6 2 2 3 3" xfId="3626"/>
    <cellStyle name="SAPBEXaggItem 6 2 2 3 3 2" xfId="32881"/>
    <cellStyle name="SAPBEXaggItem 6 2 2 3 3 2 2" xfId="32882"/>
    <cellStyle name="SAPBEXaggItem 6 2 2 3 3 3" xfId="32883"/>
    <cellStyle name="SAPBEXaggItem 6 2 2 3 4" xfId="3627"/>
    <cellStyle name="SAPBEXaggItem 6 2 2 3 4 2" xfId="32884"/>
    <cellStyle name="SAPBEXaggItem 6 2 2 3 4 3" xfId="32885"/>
    <cellStyle name="SAPBEXaggItem 6 2 2 3 5" xfId="32886"/>
    <cellStyle name="SAPBEXaggItem 6 2 2 3 6" xfId="32887"/>
    <cellStyle name="SAPBEXaggItem 6 2 2 4" xfId="3628"/>
    <cellStyle name="SAPBEXaggItem 6 2 2 4 10" xfId="32888"/>
    <cellStyle name="SAPBEXaggItem 6 2 2 4 11" xfId="32889"/>
    <cellStyle name="SAPBEXaggItem 6 2 2 4 2" xfId="3629"/>
    <cellStyle name="SAPBEXaggItem 6 2 2 4 2 10" xfId="32890"/>
    <cellStyle name="SAPBEXaggItem 6 2 2 4 2 2" xfId="3630"/>
    <cellStyle name="SAPBEXaggItem 6 2 2 4 2 2 2" xfId="32891"/>
    <cellStyle name="SAPBEXaggItem 6 2 2 4 2 2 2 2" xfId="32892"/>
    <cellStyle name="SAPBEXaggItem 6 2 2 4 2 2 3" xfId="32893"/>
    <cellStyle name="SAPBEXaggItem 6 2 2 4 2 3" xfId="32894"/>
    <cellStyle name="SAPBEXaggItem 6 2 2 4 2 3 2" xfId="32895"/>
    <cellStyle name="SAPBEXaggItem 6 2 2 4 2 3 2 2" xfId="32896"/>
    <cellStyle name="SAPBEXaggItem 6 2 2 4 2 3 3" xfId="32897"/>
    <cellStyle name="SAPBEXaggItem 6 2 2 4 2 4" xfId="32898"/>
    <cellStyle name="SAPBEXaggItem 6 2 2 4 2 4 2" xfId="32899"/>
    <cellStyle name="SAPBEXaggItem 6 2 2 4 2 4 3" xfId="32900"/>
    <cellStyle name="SAPBEXaggItem 6 2 2 4 2 5" xfId="32901"/>
    <cellStyle name="SAPBEXaggItem 6 2 2 4 2 5 2" xfId="32902"/>
    <cellStyle name="SAPBEXaggItem 6 2 2 4 2 5 3" xfId="32903"/>
    <cellStyle name="SAPBEXaggItem 6 2 2 4 2 6" xfId="32904"/>
    <cellStyle name="SAPBEXaggItem 6 2 2 4 2 6 2" xfId="32905"/>
    <cellStyle name="SAPBEXaggItem 6 2 2 4 2 7" xfId="32906"/>
    <cellStyle name="SAPBEXaggItem 6 2 2 4 2 8" xfId="32907"/>
    <cellStyle name="SAPBEXaggItem 6 2 2 4 2 9" xfId="32908"/>
    <cellStyle name="SAPBEXaggItem 6 2 2 4 3" xfId="3631"/>
    <cellStyle name="SAPBEXaggItem 6 2 2 4 3 2" xfId="32909"/>
    <cellStyle name="SAPBEXaggItem 6 2 2 4 3 2 2" xfId="32910"/>
    <cellStyle name="SAPBEXaggItem 6 2 2 4 3 3" xfId="32911"/>
    <cellStyle name="SAPBEXaggItem 6 2 2 4 4" xfId="32912"/>
    <cellStyle name="SAPBEXaggItem 6 2 2 4 4 2" xfId="32913"/>
    <cellStyle name="SAPBEXaggItem 6 2 2 4 4 2 2" xfId="32914"/>
    <cellStyle name="SAPBEXaggItem 6 2 2 4 4 3" xfId="32915"/>
    <cellStyle name="SAPBEXaggItem 6 2 2 4 5" xfId="32916"/>
    <cellStyle name="SAPBEXaggItem 6 2 2 4 5 2" xfId="32917"/>
    <cellStyle name="SAPBEXaggItem 6 2 2 4 5 3" xfId="32918"/>
    <cellStyle name="SAPBEXaggItem 6 2 2 4 6" xfId="32919"/>
    <cellStyle name="SAPBEXaggItem 6 2 2 4 6 2" xfId="32920"/>
    <cellStyle name="SAPBEXaggItem 6 2 2 4 6 3" xfId="32921"/>
    <cellStyle name="SAPBEXaggItem 6 2 2 4 7" xfId="32922"/>
    <cellStyle name="SAPBEXaggItem 6 2 2 4 7 2" xfId="32923"/>
    <cellStyle name="SAPBEXaggItem 6 2 2 4 8" xfId="32924"/>
    <cellStyle name="SAPBEXaggItem 6 2 2 4 9" xfId="32925"/>
    <cellStyle name="SAPBEXaggItem 6 2 2 5" xfId="3632"/>
    <cellStyle name="SAPBEXaggItem 6 2 2 5 10" xfId="32926"/>
    <cellStyle name="SAPBEXaggItem 6 2 2 5 11" xfId="32927"/>
    <cellStyle name="SAPBEXaggItem 6 2 2 5 2" xfId="3633"/>
    <cellStyle name="SAPBEXaggItem 6 2 2 5 2 10" xfId="32928"/>
    <cellStyle name="SAPBEXaggItem 6 2 2 5 2 2" xfId="3634"/>
    <cellStyle name="SAPBEXaggItem 6 2 2 5 2 2 2" xfId="32929"/>
    <cellStyle name="SAPBEXaggItem 6 2 2 5 2 2 2 2" xfId="32930"/>
    <cellStyle name="SAPBEXaggItem 6 2 2 5 2 2 3" xfId="32931"/>
    <cellStyle name="SAPBEXaggItem 6 2 2 5 2 3" xfId="3635"/>
    <cellStyle name="SAPBEXaggItem 6 2 2 5 2 3 2" xfId="32932"/>
    <cellStyle name="SAPBEXaggItem 6 2 2 5 2 3 2 2" xfId="32933"/>
    <cellStyle name="SAPBEXaggItem 6 2 2 5 2 3 3" xfId="32934"/>
    <cellStyle name="SAPBEXaggItem 6 2 2 5 2 4" xfId="32935"/>
    <cellStyle name="SAPBEXaggItem 6 2 2 5 2 4 2" xfId="32936"/>
    <cellStyle name="SAPBEXaggItem 6 2 2 5 2 4 3" xfId="32937"/>
    <cellStyle name="SAPBEXaggItem 6 2 2 5 2 5" xfId="32938"/>
    <cellStyle name="SAPBEXaggItem 6 2 2 5 2 5 2" xfId="32939"/>
    <cellStyle name="SAPBEXaggItem 6 2 2 5 2 5 3" xfId="32940"/>
    <cellStyle name="SAPBEXaggItem 6 2 2 5 2 6" xfId="32941"/>
    <cellStyle name="SAPBEXaggItem 6 2 2 5 2 6 2" xfId="32942"/>
    <cellStyle name="SAPBEXaggItem 6 2 2 5 2 6 3" xfId="32943"/>
    <cellStyle name="SAPBEXaggItem 6 2 2 5 2 7" xfId="32944"/>
    <cellStyle name="SAPBEXaggItem 6 2 2 5 2 7 2" xfId="32945"/>
    <cellStyle name="SAPBEXaggItem 6 2 2 5 2 8" xfId="32946"/>
    <cellStyle name="SAPBEXaggItem 6 2 2 5 2 9" xfId="32947"/>
    <cellStyle name="SAPBEXaggItem 6 2 2 5 3" xfId="3636"/>
    <cellStyle name="SAPBEXaggItem 6 2 2 5 3 2" xfId="32948"/>
    <cellStyle name="SAPBEXaggItem 6 2 2 5 3 2 2" xfId="32949"/>
    <cellStyle name="SAPBEXaggItem 6 2 2 5 3 3" xfId="32950"/>
    <cellStyle name="SAPBEXaggItem 6 2 2 5 4" xfId="3637"/>
    <cellStyle name="SAPBEXaggItem 6 2 2 5 4 2" xfId="32951"/>
    <cellStyle name="SAPBEXaggItem 6 2 2 5 4 2 2" xfId="32952"/>
    <cellStyle name="SAPBEXaggItem 6 2 2 5 4 3" xfId="32953"/>
    <cellStyle name="SAPBEXaggItem 6 2 2 5 5" xfId="32954"/>
    <cellStyle name="SAPBEXaggItem 6 2 2 5 5 2" xfId="32955"/>
    <cellStyle name="SAPBEXaggItem 6 2 2 5 5 3" xfId="32956"/>
    <cellStyle name="SAPBEXaggItem 6 2 2 5 6" xfId="32957"/>
    <cellStyle name="SAPBEXaggItem 6 2 2 5 6 2" xfId="32958"/>
    <cellStyle name="SAPBEXaggItem 6 2 2 5 6 3" xfId="32959"/>
    <cellStyle name="SAPBEXaggItem 6 2 2 5 7" xfId="32960"/>
    <cellStyle name="SAPBEXaggItem 6 2 2 5 7 2" xfId="32961"/>
    <cellStyle name="SAPBEXaggItem 6 2 2 5 7 3" xfId="32962"/>
    <cellStyle name="SAPBEXaggItem 6 2 2 5 8" xfId="32963"/>
    <cellStyle name="SAPBEXaggItem 6 2 2 5 8 2" xfId="32964"/>
    <cellStyle name="SAPBEXaggItem 6 2 2 5 9" xfId="32965"/>
    <cellStyle name="SAPBEXaggItem 6 2 2 6" xfId="3638"/>
    <cellStyle name="SAPBEXaggItem 6 2 2 6 2" xfId="3639"/>
    <cellStyle name="SAPBEXaggItem 6 2 2 6 2 2" xfId="3640"/>
    <cellStyle name="SAPBEXaggItem 6 2 2 6 2 2 2" xfId="32966"/>
    <cellStyle name="SAPBEXaggItem 6 2 2 6 2 2 3" xfId="32967"/>
    <cellStyle name="SAPBEXaggItem 6 2 2 6 2 3" xfId="3641"/>
    <cellStyle name="SAPBEXaggItem 6 2 2 6 2 3 2" xfId="32968"/>
    <cellStyle name="SAPBEXaggItem 6 2 2 6 2 3 3" xfId="32969"/>
    <cellStyle name="SAPBEXaggItem 6 2 2 6 2 4" xfId="32970"/>
    <cellStyle name="SAPBEXaggItem 6 2 2 6 2 5" xfId="32971"/>
    <cellStyle name="SAPBEXaggItem 6 2 2 6 3" xfId="3642"/>
    <cellStyle name="SAPBEXaggItem 6 2 2 6 3 2" xfId="32972"/>
    <cellStyle name="SAPBEXaggItem 6 2 2 6 3 3" xfId="32973"/>
    <cellStyle name="SAPBEXaggItem 6 2 2 6 4" xfId="3643"/>
    <cellStyle name="SAPBEXaggItem 6 2 2 6 4 2" xfId="32974"/>
    <cellStyle name="SAPBEXaggItem 6 2 2 6 4 3" xfId="32975"/>
    <cellStyle name="SAPBEXaggItem 6 2 2 6 5" xfId="32976"/>
    <cellStyle name="SAPBEXaggItem 6 2 2 6 5 2" xfId="32977"/>
    <cellStyle name="SAPBEXaggItem 6 2 2 6 6" xfId="32978"/>
    <cellStyle name="SAPBEXaggItem 6 2 2 6 7" xfId="32979"/>
    <cellStyle name="SAPBEXaggItem 6 2 2 7" xfId="3644"/>
    <cellStyle name="SAPBEXaggItem 6 2 2 7 2" xfId="3645"/>
    <cellStyle name="SAPBEXaggItem 6 2 2 7 2 2" xfId="3646"/>
    <cellStyle name="SAPBEXaggItem 6 2 2 7 2 2 2" xfId="32980"/>
    <cellStyle name="SAPBEXaggItem 6 2 2 7 2 2 3" xfId="32981"/>
    <cellStyle name="SAPBEXaggItem 6 2 2 7 2 3" xfId="3647"/>
    <cellStyle name="SAPBEXaggItem 6 2 2 7 2 3 2" xfId="32982"/>
    <cellStyle name="SAPBEXaggItem 6 2 2 7 2 3 3" xfId="32983"/>
    <cellStyle name="SAPBEXaggItem 6 2 2 7 2 4" xfId="32984"/>
    <cellStyle name="SAPBEXaggItem 6 2 2 7 2 5" xfId="32985"/>
    <cellStyle name="SAPBEXaggItem 6 2 2 7 3" xfId="3648"/>
    <cellStyle name="SAPBEXaggItem 6 2 2 7 3 2" xfId="32986"/>
    <cellStyle name="SAPBEXaggItem 6 2 2 7 3 3" xfId="32987"/>
    <cellStyle name="SAPBEXaggItem 6 2 2 7 4" xfId="3649"/>
    <cellStyle name="SAPBEXaggItem 6 2 2 7 4 2" xfId="32988"/>
    <cellStyle name="SAPBEXaggItem 6 2 2 7 4 3" xfId="32989"/>
    <cellStyle name="SAPBEXaggItem 6 2 2 7 5" xfId="32990"/>
    <cellStyle name="SAPBEXaggItem 6 2 2 7 6" xfId="32991"/>
    <cellStyle name="SAPBEXaggItem 6 2 2 8" xfId="3650"/>
    <cellStyle name="SAPBEXaggItem 6 2 2 8 2" xfId="3651"/>
    <cellStyle name="SAPBEXaggItem 6 2 2 8 2 2" xfId="32992"/>
    <cellStyle name="SAPBEXaggItem 6 2 2 8 2 3" xfId="32993"/>
    <cellStyle name="SAPBEXaggItem 6 2 2 8 3" xfId="3652"/>
    <cellStyle name="SAPBEXaggItem 6 2 2 8 3 2" xfId="32994"/>
    <cellStyle name="SAPBEXaggItem 6 2 2 8 3 3" xfId="32995"/>
    <cellStyle name="SAPBEXaggItem 6 2 2 8 4" xfId="32996"/>
    <cellStyle name="SAPBEXaggItem 6 2 2 8 5" xfId="32997"/>
    <cellStyle name="SAPBEXaggItem 6 2 2 9" xfId="3653"/>
    <cellStyle name="SAPBEXaggItem 6 2 2 9 2" xfId="3654"/>
    <cellStyle name="SAPBEXaggItem 6 2 2 9 2 2" xfId="32998"/>
    <cellStyle name="SAPBEXaggItem 6 2 2 9 2 3" xfId="32999"/>
    <cellStyle name="SAPBEXaggItem 6 2 2 9 3" xfId="3655"/>
    <cellStyle name="SAPBEXaggItem 6 2 2 9 3 2" xfId="33000"/>
    <cellStyle name="SAPBEXaggItem 6 2 2 9 3 3" xfId="33001"/>
    <cellStyle name="SAPBEXaggItem 6 2 2 9 4" xfId="33002"/>
    <cellStyle name="SAPBEXaggItem 6 2 2 9 5" xfId="33003"/>
    <cellStyle name="SAPBEXaggItem 6 2 3" xfId="3656"/>
    <cellStyle name="SAPBEXaggItem 6 2 3 10" xfId="3657"/>
    <cellStyle name="SAPBEXaggItem 6 2 3 10 2" xfId="3658"/>
    <cellStyle name="SAPBEXaggItem 6 2 3 10 2 2" xfId="33004"/>
    <cellStyle name="SAPBEXaggItem 6 2 3 10 2 3" xfId="33005"/>
    <cellStyle name="SAPBEXaggItem 6 2 3 10 3" xfId="3659"/>
    <cellStyle name="SAPBEXaggItem 6 2 3 10 3 2" xfId="33006"/>
    <cellStyle name="SAPBEXaggItem 6 2 3 10 3 3" xfId="33007"/>
    <cellStyle name="SAPBEXaggItem 6 2 3 10 4" xfId="33008"/>
    <cellStyle name="SAPBEXaggItem 6 2 3 10 5" xfId="33009"/>
    <cellStyle name="SAPBEXaggItem 6 2 3 11" xfId="33010"/>
    <cellStyle name="SAPBEXaggItem 6 2 3 11 2" xfId="33011"/>
    <cellStyle name="SAPBEXaggItem 6 2 3 11 3" xfId="33012"/>
    <cellStyle name="SAPBEXaggItem 6 2 3 12" xfId="33013"/>
    <cellStyle name="SAPBEXaggItem 6 2 3 2" xfId="3660"/>
    <cellStyle name="SAPBEXaggItem 6 2 3 2 2" xfId="3661"/>
    <cellStyle name="SAPBEXaggItem 6 2 3 2 2 2" xfId="3662"/>
    <cellStyle name="SAPBEXaggItem 6 2 3 2 2 2 2" xfId="33014"/>
    <cellStyle name="SAPBEXaggItem 6 2 3 2 2 2 2 2" xfId="33015"/>
    <cellStyle name="SAPBEXaggItem 6 2 3 2 2 2 2 2 2" xfId="33016"/>
    <cellStyle name="SAPBEXaggItem 6 2 3 2 2 2 2 3" xfId="33017"/>
    <cellStyle name="SAPBEXaggItem 6 2 3 2 2 2 3" xfId="33018"/>
    <cellStyle name="SAPBEXaggItem 6 2 3 2 2 2 3 2" xfId="33019"/>
    <cellStyle name="SAPBEXaggItem 6 2 3 2 2 2 3 3" xfId="33020"/>
    <cellStyle name="SAPBEXaggItem 6 2 3 2 2 2 4" xfId="33021"/>
    <cellStyle name="SAPBEXaggItem 6 2 3 2 2 2 4 2" xfId="33022"/>
    <cellStyle name="SAPBEXaggItem 6 2 3 2 2 2 4 3" xfId="33023"/>
    <cellStyle name="SAPBEXaggItem 6 2 3 2 2 2 5" xfId="33024"/>
    <cellStyle name="SAPBEXaggItem 6 2 3 2 2 2 5 2" xfId="33025"/>
    <cellStyle name="SAPBEXaggItem 6 2 3 2 2 2 6" xfId="33026"/>
    <cellStyle name="SAPBEXaggItem 6 2 3 2 2 2 7" xfId="33027"/>
    <cellStyle name="SAPBEXaggItem 6 2 3 2 2 2 8" xfId="33028"/>
    <cellStyle name="SAPBEXaggItem 6 2 3 2 2 2 9" xfId="33029"/>
    <cellStyle name="SAPBEXaggItem 6 2 3 2 2 3" xfId="33030"/>
    <cellStyle name="SAPBEXaggItem 6 2 3 2 2 3 2" xfId="33031"/>
    <cellStyle name="SAPBEXaggItem 6 2 3 2 2 3 2 2" xfId="33032"/>
    <cellStyle name="SAPBEXaggItem 6 2 3 2 2 3 3" xfId="33033"/>
    <cellStyle name="SAPBEXaggItem 6 2 3 2 2 4" xfId="33034"/>
    <cellStyle name="SAPBEXaggItem 6 2 3 2 2 4 2" xfId="33035"/>
    <cellStyle name="SAPBEXaggItem 6 2 3 2 2 4 3" xfId="33036"/>
    <cellStyle name="SAPBEXaggItem 6 2 3 2 2 5" xfId="33037"/>
    <cellStyle name="SAPBEXaggItem 6 2 3 2 2 6" xfId="33038"/>
    <cellStyle name="SAPBEXaggItem 6 2 3 2 3" xfId="3663"/>
    <cellStyle name="SAPBEXaggItem 6 2 3 2 3 2" xfId="33039"/>
    <cellStyle name="SAPBEXaggItem 6 2 3 2 3 2 2" xfId="33040"/>
    <cellStyle name="SAPBEXaggItem 6 2 3 2 3 2 2 2" xfId="33041"/>
    <cellStyle name="SAPBEXaggItem 6 2 3 2 3 2 3" xfId="33042"/>
    <cellStyle name="SAPBEXaggItem 6 2 3 2 3 3" xfId="33043"/>
    <cellStyle name="SAPBEXaggItem 6 2 3 2 3 3 2" xfId="33044"/>
    <cellStyle name="SAPBEXaggItem 6 2 3 2 3 3 3" xfId="33045"/>
    <cellStyle name="SAPBEXaggItem 6 2 3 2 3 4" xfId="33046"/>
    <cellStyle name="SAPBEXaggItem 6 2 3 2 3 4 2" xfId="33047"/>
    <cellStyle name="SAPBEXaggItem 6 2 3 2 3 4 3" xfId="33048"/>
    <cellStyle name="SAPBEXaggItem 6 2 3 2 3 5" xfId="33049"/>
    <cellStyle name="SAPBEXaggItem 6 2 3 2 3 5 2" xfId="33050"/>
    <cellStyle name="SAPBEXaggItem 6 2 3 2 3 5 3" xfId="33051"/>
    <cellStyle name="SAPBEXaggItem 6 2 3 2 3 6" xfId="33052"/>
    <cellStyle name="SAPBEXaggItem 6 2 3 2 3 6 2" xfId="33053"/>
    <cellStyle name="SAPBEXaggItem 6 2 3 2 3 7" xfId="33054"/>
    <cellStyle name="SAPBEXaggItem 6 2 3 2 3 8" xfId="33055"/>
    <cellStyle name="SAPBEXaggItem 6 2 3 2 3 9" xfId="33056"/>
    <cellStyle name="SAPBEXaggItem 6 2 3 2 4" xfId="3664"/>
    <cellStyle name="SAPBEXaggItem 6 2 3 2 4 2" xfId="33057"/>
    <cellStyle name="SAPBEXaggItem 6 2 3 2 4 2 2" xfId="33058"/>
    <cellStyle name="SAPBEXaggItem 6 2 3 2 4 3" xfId="33059"/>
    <cellStyle name="SAPBEXaggItem 6 2 3 2 5" xfId="33060"/>
    <cellStyle name="SAPBEXaggItem 6 2 3 2 5 2" xfId="33061"/>
    <cellStyle name="SAPBEXaggItem 6 2 3 2 5 3" xfId="33062"/>
    <cellStyle name="SAPBEXaggItem 6 2 3 2 6" xfId="33063"/>
    <cellStyle name="SAPBEXaggItem 6 2 3 3" xfId="3665"/>
    <cellStyle name="SAPBEXaggItem 6 2 3 3 2" xfId="3666"/>
    <cellStyle name="SAPBEXaggItem 6 2 3 3 2 2" xfId="33064"/>
    <cellStyle name="SAPBEXaggItem 6 2 3 3 2 2 2" xfId="33065"/>
    <cellStyle name="SAPBEXaggItem 6 2 3 3 2 2 2 2" xfId="33066"/>
    <cellStyle name="SAPBEXaggItem 6 2 3 3 2 2 3" xfId="33067"/>
    <cellStyle name="SAPBEXaggItem 6 2 3 3 2 3" xfId="33068"/>
    <cellStyle name="SAPBEXaggItem 6 2 3 3 2 3 2" xfId="33069"/>
    <cellStyle name="SAPBEXaggItem 6 2 3 3 2 3 2 2" xfId="33070"/>
    <cellStyle name="SAPBEXaggItem 6 2 3 3 2 3 3" xfId="33071"/>
    <cellStyle name="SAPBEXaggItem 6 2 3 3 2 4" xfId="33072"/>
    <cellStyle name="SAPBEXaggItem 6 2 3 3 2 4 2" xfId="33073"/>
    <cellStyle name="SAPBEXaggItem 6 2 3 3 2 4 3" xfId="33074"/>
    <cellStyle name="SAPBEXaggItem 6 2 3 3 2 5" xfId="33075"/>
    <cellStyle name="SAPBEXaggItem 6 2 3 3 2 5 2" xfId="33076"/>
    <cellStyle name="SAPBEXaggItem 6 2 3 3 2 6" xfId="33077"/>
    <cellStyle name="SAPBEXaggItem 6 2 3 3 2 7" xfId="33078"/>
    <cellStyle name="SAPBEXaggItem 6 2 3 3 2 8" xfId="33079"/>
    <cellStyle name="SAPBEXaggItem 6 2 3 3 2 9" xfId="33080"/>
    <cellStyle name="SAPBEXaggItem 6 2 3 3 3" xfId="3667"/>
    <cellStyle name="SAPBEXaggItem 6 2 3 3 3 2" xfId="33081"/>
    <cellStyle name="SAPBEXaggItem 6 2 3 3 3 2 2" xfId="33082"/>
    <cellStyle name="SAPBEXaggItem 6 2 3 3 3 3" xfId="33083"/>
    <cellStyle name="SAPBEXaggItem 6 2 3 3 4" xfId="3668"/>
    <cellStyle name="SAPBEXaggItem 6 2 3 3 4 2" xfId="33084"/>
    <cellStyle name="SAPBEXaggItem 6 2 3 3 4 3" xfId="33085"/>
    <cellStyle name="SAPBEXaggItem 6 2 3 3 5" xfId="33086"/>
    <cellStyle name="SAPBEXaggItem 6 2 3 3 6" xfId="33087"/>
    <cellStyle name="SAPBEXaggItem 6 2 3 4" xfId="3669"/>
    <cellStyle name="SAPBEXaggItem 6 2 3 4 10" xfId="33088"/>
    <cellStyle name="SAPBEXaggItem 6 2 3 4 11" xfId="33089"/>
    <cellStyle name="SAPBEXaggItem 6 2 3 4 2" xfId="3670"/>
    <cellStyle name="SAPBEXaggItem 6 2 3 4 2 10" xfId="33090"/>
    <cellStyle name="SAPBEXaggItem 6 2 3 4 2 2" xfId="3671"/>
    <cellStyle name="SAPBEXaggItem 6 2 3 4 2 2 2" xfId="33091"/>
    <cellStyle name="SAPBEXaggItem 6 2 3 4 2 2 2 2" xfId="33092"/>
    <cellStyle name="SAPBEXaggItem 6 2 3 4 2 2 3" xfId="33093"/>
    <cellStyle name="SAPBEXaggItem 6 2 3 4 2 3" xfId="33094"/>
    <cellStyle name="SAPBEXaggItem 6 2 3 4 2 3 2" xfId="33095"/>
    <cellStyle name="SAPBEXaggItem 6 2 3 4 2 3 2 2" xfId="33096"/>
    <cellStyle name="SAPBEXaggItem 6 2 3 4 2 3 3" xfId="33097"/>
    <cellStyle name="SAPBEXaggItem 6 2 3 4 2 4" xfId="33098"/>
    <cellStyle name="SAPBEXaggItem 6 2 3 4 2 4 2" xfId="33099"/>
    <cellStyle name="SAPBEXaggItem 6 2 3 4 2 4 3" xfId="33100"/>
    <cellStyle name="SAPBEXaggItem 6 2 3 4 2 5" xfId="33101"/>
    <cellStyle name="SAPBEXaggItem 6 2 3 4 2 5 2" xfId="33102"/>
    <cellStyle name="SAPBEXaggItem 6 2 3 4 2 5 3" xfId="33103"/>
    <cellStyle name="SAPBEXaggItem 6 2 3 4 2 6" xfId="33104"/>
    <cellStyle name="SAPBEXaggItem 6 2 3 4 2 6 2" xfId="33105"/>
    <cellStyle name="SAPBEXaggItem 6 2 3 4 2 7" xfId="33106"/>
    <cellStyle name="SAPBEXaggItem 6 2 3 4 2 8" xfId="33107"/>
    <cellStyle name="SAPBEXaggItem 6 2 3 4 2 9" xfId="33108"/>
    <cellStyle name="SAPBEXaggItem 6 2 3 4 3" xfId="3672"/>
    <cellStyle name="SAPBEXaggItem 6 2 3 4 3 2" xfId="33109"/>
    <cellStyle name="SAPBEXaggItem 6 2 3 4 3 2 2" xfId="33110"/>
    <cellStyle name="SAPBEXaggItem 6 2 3 4 3 3" xfId="33111"/>
    <cellStyle name="SAPBEXaggItem 6 2 3 4 4" xfId="33112"/>
    <cellStyle name="SAPBEXaggItem 6 2 3 4 4 2" xfId="33113"/>
    <cellStyle name="SAPBEXaggItem 6 2 3 4 4 2 2" xfId="33114"/>
    <cellStyle name="SAPBEXaggItem 6 2 3 4 4 3" xfId="33115"/>
    <cellStyle name="SAPBEXaggItem 6 2 3 4 5" xfId="33116"/>
    <cellStyle name="SAPBEXaggItem 6 2 3 4 5 2" xfId="33117"/>
    <cellStyle name="SAPBEXaggItem 6 2 3 4 5 3" xfId="33118"/>
    <cellStyle name="SAPBEXaggItem 6 2 3 4 6" xfId="33119"/>
    <cellStyle name="SAPBEXaggItem 6 2 3 4 6 2" xfId="33120"/>
    <cellStyle name="SAPBEXaggItem 6 2 3 4 6 3" xfId="33121"/>
    <cellStyle name="SAPBEXaggItem 6 2 3 4 7" xfId="33122"/>
    <cellStyle name="SAPBEXaggItem 6 2 3 4 7 2" xfId="33123"/>
    <cellStyle name="SAPBEXaggItem 6 2 3 4 8" xfId="33124"/>
    <cellStyle name="SAPBEXaggItem 6 2 3 4 9" xfId="33125"/>
    <cellStyle name="SAPBEXaggItem 6 2 3 5" xfId="3673"/>
    <cellStyle name="SAPBEXaggItem 6 2 3 5 10" xfId="33126"/>
    <cellStyle name="SAPBEXaggItem 6 2 3 5 11" xfId="33127"/>
    <cellStyle name="SAPBEXaggItem 6 2 3 5 2" xfId="3674"/>
    <cellStyle name="SAPBEXaggItem 6 2 3 5 2 10" xfId="33128"/>
    <cellStyle name="SAPBEXaggItem 6 2 3 5 2 2" xfId="3675"/>
    <cellStyle name="SAPBEXaggItem 6 2 3 5 2 2 2" xfId="33129"/>
    <cellStyle name="SAPBEXaggItem 6 2 3 5 2 2 2 2" xfId="33130"/>
    <cellStyle name="SAPBEXaggItem 6 2 3 5 2 2 3" xfId="33131"/>
    <cellStyle name="SAPBEXaggItem 6 2 3 5 2 3" xfId="3676"/>
    <cellStyle name="SAPBEXaggItem 6 2 3 5 2 3 2" xfId="33132"/>
    <cellStyle name="SAPBEXaggItem 6 2 3 5 2 3 2 2" xfId="33133"/>
    <cellStyle name="SAPBEXaggItem 6 2 3 5 2 3 3" xfId="33134"/>
    <cellStyle name="SAPBEXaggItem 6 2 3 5 2 4" xfId="33135"/>
    <cellStyle name="SAPBEXaggItem 6 2 3 5 2 4 2" xfId="33136"/>
    <cellStyle name="SAPBEXaggItem 6 2 3 5 2 4 3" xfId="33137"/>
    <cellStyle name="SAPBEXaggItem 6 2 3 5 2 5" xfId="33138"/>
    <cellStyle name="SAPBEXaggItem 6 2 3 5 2 5 2" xfId="33139"/>
    <cellStyle name="SAPBEXaggItem 6 2 3 5 2 5 3" xfId="33140"/>
    <cellStyle name="SAPBEXaggItem 6 2 3 5 2 6" xfId="33141"/>
    <cellStyle name="SAPBEXaggItem 6 2 3 5 2 6 2" xfId="33142"/>
    <cellStyle name="SAPBEXaggItem 6 2 3 5 2 6 3" xfId="33143"/>
    <cellStyle name="SAPBEXaggItem 6 2 3 5 2 7" xfId="33144"/>
    <cellStyle name="SAPBEXaggItem 6 2 3 5 2 7 2" xfId="33145"/>
    <cellStyle name="SAPBEXaggItem 6 2 3 5 2 8" xfId="33146"/>
    <cellStyle name="SAPBEXaggItem 6 2 3 5 2 9" xfId="33147"/>
    <cellStyle name="SAPBEXaggItem 6 2 3 5 3" xfId="3677"/>
    <cellStyle name="SAPBEXaggItem 6 2 3 5 3 2" xfId="33148"/>
    <cellStyle name="SAPBEXaggItem 6 2 3 5 3 2 2" xfId="33149"/>
    <cellStyle name="SAPBEXaggItem 6 2 3 5 3 3" xfId="33150"/>
    <cellStyle name="SAPBEXaggItem 6 2 3 5 4" xfId="3678"/>
    <cellStyle name="SAPBEXaggItem 6 2 3 5 4 2" xfId="33151"/>
    <cellStyle name="SAPBEXaggItem 6 2 3 5 4 2 2" xfId="33152"/>
    <cellStyle name="SAPBEXaggItem 6 2 3 5 4 3" xfId="33153"/>
    <cellStyle name="SAPBEXaggItem 6 2 3 5 5" xfId="33154"/>
    <cellStyle name="SAPBEXaggItem 6 2 3 5 5 2" xfId="33155"/>
    <cellStyle name="SAPBEXaggItem 6 2 3 5 5 3" xfId="33156"/>
    <cellStyle name="SAPBEXaggItem 6 2 3 5 6" xfId="33157"/>
    <cellStyle name="SAPBEXaggItem 6 2 3 5 6 2" xfId="33158"/>
    <cellStyle name="SAPBEXaggItem 6 2 3 5 6 3" xfId="33159"/>
    <cellStyle name="SAPBEXaggItem 6 2 3 5 7" xfId="33160"/>
    <cellStyle name="SAPBEXaggItem 6 2 3 5 7 2" xfId="33161"/>
    <cellStyle name="SAPBEXaggItem 6 2 3 5 7 3" xfId="33162"/>
    <cellStyle name="SAPBEXaggItem 6 2 3 5 8" xfId="33163"/>
    <cellStyle name="SAPBEXaggItem 6 2 3 5 8 2" xfId="33164"/>
    <cellStyle name="SAPBEXaggItem 6 2 3 5 9" xfId="33165"/>
    <cellStyle name="SAPBEXaggItem 6 2 3 6" xfId="3679"/>
    <cellStyle name="SAPBEXaggItem 6 2 3 6 2" xfId="3680"/>
    <cellStyle name="SAPBEXaggItem 6 2 3 6 2 2" xfId="3681"/>
    <cellStyle name="SAPBEXaggItem 6 2 3 6 2 2 2" xfId="33166"/>
    <cellStyle name="SAPBEXaggItem 6 2 3 6 2 2 3" xfId="33167"/>
    <cellStyle name="SAPBEXaggItem 6 2 3 6 2 3" xfId="3682"/>
    <cellStyle name="SAPBEXaggItem 6 2 3 6 2 3 2" xfId="33168"/>
    <cellStyle name="SAPBEXaggItem 6 2 3 6 2 3 3" xfId="33169"/>
    <cellStyle name="SAPBEXaggItem 6 2 3 6 2 4" xfId="33170"/>
    <cellStyle name="SAPBEXaggItem 6 2 3 6 2 5" xfId="33171"/>
    <cellStyle name="SAPBEXaggItem 6 2 3 6 3" xfId="3683"/>
    <cellStyle name="SAPBEXaggItem 6 2 3 6 3 2" xfId="33172"/>
    <cellStyle name="SAPBEXaggItem 6 2 3 6 3 3" xfId="33173"/>
    <cellStyle name="SAPBEXaggItem 6 2 3 6 4" xfId="3684"/>
    <cellStyle name="SAPBEXaggItem 6 2 3 6 4 2" xfId="33174"/>
    <cellStyle name="SAPBEXaggItem 6 2 3 6 4 3" xfId="33175"/>
    <cellStyle name="SAPBEXaggItem 6 2 3 6 5" xfId="33176"/>
    <cellStyle name="SAPBEXaggItem 6 2 3 6 5 2" xfId="33177"/>
    <cellStyle name="SAPBEXaggItem 6 2 3 6 6" xfId="33178"/>
    <cellStyle name="SAPBEXaggItem 6 2 3 6 7" xfId="33179"/>
    <cellStyle name="SAPBEXaggItem 6 2 3 7" xfId="3685"/>
    <cellStyle name="SAPBEXaggItem 6 2 3 7 2" xfId="3686"/>
    <cellStyle name="SAPBEXaggItem 6 2 3 7 2 2" xfId="3687"/>
    <cellStyle name="SAPBEXaggItem 6 2 3 7 2 2 2" xfId="33180"/>
    <cellStyle name="SAPBEXaggItem 6 2 3 7 2 2 3" xfId="33181"/>
    <cellStyle name="SAPBEXaggItem 6 2 3 7 2 3" xfId="3688"/>
    <cellStyle name="SAPBEXaggItem 6 2 3 7 2 3 2" xfId="33182"/>
    <cellStyle name="SAPBEXaggItem 6 2 3 7 2 3 3" xfId="33183"/>
    <cellStyle name="SAPBEXaggItem 6 2 3 7 2 4" xfId="33184"/>
    <cellStyle name="SAPBEXaggItem 6 2 3 7 2 5" xfId="33185"/>
    <cellStyle name="SAPBEXaggItem 6 2 3 7 3" xfId="3689"/>
    <cellStyle name="SAPBEXaggItem 6 2 3 7 3 2" xfId="33186"/>
    <cellStyle name="SAPBEXaggItem 6 2 3 7 3 3" xfId="33187"/>
    <cellStyle name="SAPBEXaggItem 6 2 3 7 4" xfId="3690"/>
    <cellStyle name="SAPBEXaggItem 6 2 3 7 4 2" xfId="33188"/>
    <cellStyle name="SAPBEXaggItem 6 2 3 7 4 3" xfId="33189"/>
    <cellStyle name="SAPBEXaggItem 6 2 3 7 5" xfId="33190"/>
    <cellStyle name="SAPBEXaggItem 6 2 3 7 6" xfId="33191"/>
    <cellStyle name="SAPBEXaggItem 6 2 3 8" xfId="3691"/>
    <cellStyle name="SAPBEXaggItem 6 2 3 8 2" xfId="3692"/>
    <cellStyle name="SAPBEXaggItem 6 2 3 8 2 2" xfId="33192"/>
    <cellStyle name="SAPBEXaggItem 6 2 3 8 2 3" xfId="33193"/>
    <cellStyle name="SAPBEXaggItem 6 2 3 8 3" xfId="3693"/>
    <cellStyle name="SAPBEXaggItem 6 2 3 8 3 2" xfId="33194"/>
    <cellStyle name="SAPBEXaggItem 6 2 3 8 3 3" xfId="33195"/>
    <cellStyle name="SAPBEXaggItem 6 2 3 8 4" xfId="33196"/>
    <cellStyle name="SAPBEXaggItem 6 2 3 8 5" xfId="33197"/>
    <cellStyle name="SAPBEXaggItem 6 2 3 9" xfId="3694"/>
    <cellStyle name="SAPBEXaggItem 6 2 3 9 2" xfId="3695"/>
    <cellStyle name="SAPBEXaggItem 6 2 3 9 2 2" xfId="33198"/>
    <cellStyle name="SAPBEXaggItem 6 2 3 9 2 3" xfId="33199"/>
    <cellStyle name="SAPBEXaggItem 6 2 3 9 3" xfId="3696"/>
    <cellStyle name="SAPBEXaggItem 6 2 3 9 3 2" xfId="33200"/>
    <cellStyle name="SAPBEXaggItem 6 2 3 9 3 3" xfId="33201"/>
    <cellStyle name="SAPBEXaggItem 6 2 3 9 4" xfId="33202"/>
    <cellStyle name="SAPBEXaggItem 6 2 3 9 5" xfId="33203"/>
    <cellStyle name="SAPBEXaggItem 6 2 4" xfId="3697"/>
    <cellStyle name="SAPBEXaggItem 6 2 4 2" xfId="3698"/>
    <cellStyle name="SAPBEXaggItem 6 2 4 2 2" xfId="3699"/>
    <cellStyle name="SAPBEXaggItem 6 2 4 2 2 2" xfId="33204"/>
    <cellStyle name="SAPBEXaggItem 6 2 4 2 2 2 2" xfId="33205"/>
    <cellStyle name="SAPBEXaggItem 6 2 4 2 2 2 2 2" xfId="33206"/>
    <cellStyle name="SAPBEXaggItem 6 2 4 2 2 2 3" xfId="33207"/>
    <cellStyle name="SAPBEXaggItem 6 2 4 2 2 3" xfId="33208"/>
    <cellStyle name="SAPBEXaggItem 6 2 4 2 2 3 2" xfId="33209"/>
    <cellStyle name="SAPBEXaggItem 6 2 4 2 2 3 3" xfId="33210"/>
    <cellStyle name="SAPBEXaggItem 6 2 4 2 2 4" xfId="33211"/>
    <cellStyle name="SAPBEXaggItem 6 2 4 2 2 4 2" xfId="33212"/>
    <cellStyle name="SAPBEXaggItem 6 2 4 2 2 4 3" xfId="33213"/>
    <cellStyle name="SAPBEXaggItem 6 2 4 2 2 5" xfId="33214"/>
    <cellStyle name="SAPBEXaggItem 6 2 4 2 2 5 2" xfId="33215"/>
    <cellStyle name="SAPBEXaggItem 6 2 4 2 2 6" xfId="33216"/>
    <cellStyle name="SAPBEXaggItem 6 2 4 2 2 7" xfId="33217"/>
    <cellStyle name="SAPBEXaggItem 6 2 4 2 2 8" xfId="33218"/>
    <cellStyle name="SAPBEXaggItem 6 2 4 2 2 9" xfId="33219"/>
    <cellStyle name="SAPBEXaggItem 6 2 4 2 3" xfId="33220"/>
    <cellStyle name="SAPBEXaggItem 6 2 4 2 3 2" xfId="33221"/>
    <cellStyle name="SAPBEXaggItem 6 2 4 2 3 2 2" xfId="33222"/>
    <cellStyle name="SAPBEXaggItem 6 2 4 2 3 3" xfId="33223"/>
    <cellStyle name="SAPBEXaggItem 6 2 4 2 4" xfId="33224"/>
    <cellStyle name="SAPBEXaggItem 6 2 4 2 4 2" xfId="33225"/>
    <cellStyle name="SAPBEXaggItem 6 2 4 2 4 3" xfId="33226"/>
    <cellStyle name="SAPBEXaggItem 6 2 4 2 5" xfId="33227"/>
    <cellStyle name="SAPBEXaggItem 6 2 4 2 6" xfId="33228"/>
    <cellStyle name="SAPBEXaggItem 6 2 4 3" xfId="3700"/>
    <cellStyle name="SAPBEXaggItem 6 2 4 3 2" xfId="33229"/>
    <cellStyle name="SAPBEXaggItem 6 2 4 3 2 2" xfId="33230"/>
    <cellStyle name="SAPBEXaggItem 6 2 4 3 2 2 2" xfId="33231"/>
    <cellStyle name="SAPBEXaggItem 6 2 4 3 2 3" xfId="33232"/>
    <cellStyle name="SAPBEXaggItem 6 2 4 3 3" xfId="33233"/>
    <cellStyle name="SAPBEXaggItem 6 2 4 3 3 2" xfId="33234"/>
    <cellStyle name="SAPBEXaggItem 6 2 4 3 3 3" xfId="33235"/>
    <cellStyle name="SAPBEXaggItem 6 2 4 3 4" xfId="33236"/>
    <cellStyle name="SAPBEXaggItem 6 2 4 3 4 2" xfId="33237"/>
    <cellStyle name="SAPBEXaggItem 6 2 4 3 4 3" xfId="33238"/>
    <cellStyle name="SAPBEXaggItem 6 2 4 3 5" xfId="33239"/>
    <cellStyle name="SAPBEXaggItem 6 2 4 3 5 2" xfId="33240"/>
    <cellStyle name="SAPBEXaggItem 6 2 4 3 5 3" xfId="33241"/>
    <cellStyle name="SAPBEXaggItem 6 2 4 3 6" xfId="33242"/>
    <cellStyle name="SAPBEXaggItem 6 2 4 3 6 2" xfId="33243"/>
    <cellStyle name="SAPBEXaggItem 6 2 4 3 7" xfId="33244"/>
    <cellStyle name="SAPBEXaggItem 6 2 4 3 8" xfId="33245"/>
    <cellStyle name="SAPBEXaggItem 6 2 4 3 9" xfId="33246"/>
    <cellStyle name="SAPBEXaggItem 6 2 4 4" xfId="3701"/>
    <cellStyle name="SAPBEXaggItem 6 2 4 4 2" xfId="33247"/>
    <cellStyle name="SAPBEXaggItem 6 2 4 4 2 2" xfId="33248"/>
    <cellStyle name="SAPBEXaggItem 6 2 4 4 3" xfId="33249"/>
    <cellStyle name="SAPBEXaggItem 6 2 4 5" xfId="33250"/>
    <cellStyle name="SAPBEXaggItem 6 2 4 5 2" xfId="33251"/>
    <cellStyle name="SAPBEXaggItem 6 2 4 5 3" xfId="33252"/>
    <cellStyle name="SAPBEXaggItem 6 2 4 6" xfId="33253"/>
    <cellStyle name="SAPBEXaggItem 6 2 5" xfId="3702"/>
    <cellStyle name="SAPBEXaggItem 6 2 5 2" xfId="3703"/>
    <cellStyle name="SAPBEXaggItem 6 2 5 2 2" xfId="33254"/>
    <cellStyle name="SAPBEXaggItem 6 2 5 2 2 2" xfId="33255"/>
    <cellStyle name="SAPBEXaggItem 6 2 5 2 2 2 2" xfId="33256"/>
    <cellStyle name="SAPBEXaggItem 6 2 5 2 2 3" xfId="33257"/>
    <cellStyle name="SAPBEXaggItem 6 2 5 2 3" xfId="33258"/>
    <cellStyle name="SAPBEXaggItem 6 2 5 2 3 2" xfId="33259"/>
    <cellStyle name="SAPBEXaggItem 6 2 5 2 3 2 2" xfId="33260"/>
    <cellStyle name="SAPBEXaggItem 6 2 5 2 3 3" xfId="33261"/>
    <cellStyle name="SAPBEXaggItem 6 2 5 2 4" xfId="33262"/>
    <cellStyle name="SAPBEXaggItem 6 2 5 2 4 2" xfId="33263"/>
    <cellStyle name="SAPBEXaggItem 6 2 5 2 4 3" xfId="33264"/>
    <cellStyle name="SAPBEXaggItem 6 2 5 2 5" xfId="33265"/>
    <cellStyle name="SAPBEXaggItem 6 2 5 2 5 2" xfId="33266"/>
    <cellStyle name="SAPBEXaggItem 6 2 5 2 6" xfId="33267"/>
    <cellStyle name="SAPBEXaggItem 6 2 5 2 7" xfId="33268"/>
    <cellStyle name="SAPBEXaggItem 6 2 5 2 8" xfId="33269"/>
    <cellStyle name="SAPBEXaggItem 6 2 5 2 9" xfId="33270"/>
    <cellStyle name="SAPBEXaggItem 6 2 5 3" xfId="3704"/>
    <cellStyle name="SAPBEXaggItem 6 2 5 3 2" xfId="33271"/>
    <cellStyle name="SAPBEXaggItem 6 2 5 3 2 2" xfId="33272"/>
    <cellStyle name="SAPBEXaggItem 6 2 5 3 3" xfId="33273"/>
    <cellStyle name="SAPBEXaggItem 6 2 5 4" xfId="3705"/>
    <cellStyle name="SAPBEXaggItem 6 2 5 4 2" xfId="33274"/>
    <cellStyle name="SAPBEXaggItem 6 2 5 4 3" xfId="33275"/>
    <cellStyle name="SAPBEXaggItem 6 2 5 5" xfId="33276"/>
    <cellStyle name="SAPBEXaggItem 6 2 5 6" xfId="33277"/>
    <cellStyle name="SAPBEXaggItem 6 2 6" xfId="3706"/>
    <cellStyle name="SAPBEXaggItem 6 2 6 10" xfId="33278"/>
    <cellStyle name="SAPBEXaggItem 6 2 6 11" xfId="33279"/>
    <cellStyle name="SAPBEXaggItem 6 2 6 2" xfId="3707"/>
    <cellStyle name="SAPBEXaggItem 6 2 6 2 10" xfId="33280"/>
    <cellStyle name="SAPBEXaggItem 6 2 6 2 2" xfId="3708"/>
    <cellStyle name="SAPBEXaggItem 6 2 6 2 2 2" xfId="33281"/>
    <cellStyle name="SAPBEXaggItem 6 2 6 2 2 2 2" xfId="33282"/>
    <cellStyle name="SAPBEXaggItem 6 2 6 2 2 3" xfId="33283"/>
    <cellStyle name="SAPBEXaggItem 6 2 6 2 3" xfId="33284"/>
    <cellStyle name="SAPBEXaggItem 6 2 6 2 3 2" xfId="33285"/>
    <cellStyle name="SAPBEXaggItem 6 2 6 2 3 2 2" xfId="33286"/>
    <cellStyle name="SAPBEXaggItem 6 2 6 2 3 3" xfId="33287"/>
    <cellStyle name="SAPBEXaggItem 6 2 6 2 4" xfId="33288"/>
    <cellStyle name="SAPBEXaggItem 6 2 6 2 4 2" xfId="33289"/>
    <cellStyle name="SAPBEXaggItem 6 2 6 2 4 3" xfId="33290"/>
    <cellStyle name="SAPBEXaggItem 6 2 6 2 5" xfId="33291"/>
    <cellStyle name="SAPBEXaggItem 6 2 6 2 5 2" xfId="33292"/>
    <cellStyle name="SAPBEXaggItem 6 2 6 2 5 3" xfId="33293"/>
    <cellStyle name="SAPBEXaggItem 6 2 6 2 6" xfId="33294"/>
    <cellStyle name="SAPBEXaggItem 6 2 6 2 6 2" xfId="33295"/>
    <cellStyle name="SAPBEXaggItem 6 2 6 2 7" xfId="33296"/>
    <cellStyle name="SAPBEXaggItem 6 2 6 2 8" xfId="33297"/>
    <cellStyle name="SAPBEXaggItem 6 2 6 2 9" xfId="33298"/>
    <cellStyle name="SAPBEXaggItem 6 2 6 3" xfId="3709"/>
    <cellStyle name="SAPBEXaggItem 6 2 6 3 2" xfId="33299"/>
    <cellStyle name="SAPBEXaggItem 6 2 6 3 2 2" xfId="33300"/>
    <cellStyle name="SAPBEXaggItem 6 2 6 3 3" xfId="33301"/>
    <cellStyle name="SAPBEXaggItem 6 2 6 4" xfId="33302"/>
    <cellStyle name="SAPBEXaggItem 6 2 6 4 2" xfId="33303"/>
    <cellStyle name="SAPBEXaggItem 6 2 6 4 2 2" xfId="33304"/>
    <cellStyle name="SAPBEXaggItem 6 2 6 4 3" xfId="33305"/>
    <cellStyle name="SAPBEXaggItem 6 2 6 5" xfId="33306"/>
    <cellStyle name="SAPBEXaggItem 6 2 6 5 2" xfId="33307"/>
    <cellStyle name="SAPBEXaggItem 6 2 6 5 3" xfId="33308"/>
    <cellStyle name="SAPBEXaggItem 6 2 6 6" xfId="33309"/>
    <cellStyle name="SAPBEXaggItem 6 2 6 6 2" xfId="33310"/>
    <cellStyle name="SAPBEXaggItem 6 2 6 6 3" xfId="33311"/>
    <cellStyle name="SAPBEXaggItem 6 2 6 7" xfId="33312"/>
    <cellStyle name="SAPBEXaggItem 6 2 6 7 2" xfId="33313"/>
    <cellStyle name="SAPBEXaggItem 6 2 6 8" xfId="33314"/>
    <cellStyle name="SAPBEXaggItem 6 2 6 9" xfId="33315"/>
    <cellStyle name="SAPBEXaggItem 6 2 7" xfId="3710"/>
    <cellStyle name="SAPBEXaggItem 6 2 7 10" xfId="33316"/>
    <cellStyle name="SAPBEXaggItem 6 2 7 11" xfId="33317"/>
    <cellStyle name="SAPBEXaggItem 6 2 7 2" xfId="3711"/>
    <cellStyle name="SAPBEXaggItem 6 2 7 2 10" xfId="33318"/>
    <cellStyle name="SAPBEXaggItem 6 2 7 2 2" xfId="3712"/>
    <cellStyle name="SAPBEXaggItem 6 2 7 2 2 2" xfId="33319"/>
    <cellStyle name="SAPBEXaggItem 6 2 7 2 2 2 2" xfId="33320"/>
    <cellStyle name="SAPBEXaggItem 6 2 7 2 2 3" xfId="33321"/>
    <cellStyle name="SAPBEXaggItem 6 2 7 2 3" xfId="3713"/>
    <cellStyle name="SAPBEXaggItem 6 2 7 2 3 2" xfId="33322"/>
    <cellStyle name="SAPBEXaggItem 6 2 7 2 3 2 2" xfId="33323"/>
    <cellStyle name="SAPBEXaggItem 6 2 7 2 3 3" xfId="33324"/>
    <cellStyle name="SAPBEXaggItem 6 2 7 2 4" xfId="33325"/>
    <cellStyle name="SAPBEXaggItem 6 2 7 2 4 2" xfId="33326"/>
    <cellStyle name="SAPBEXaggItem 6 2 7 2 4 3" xfId="33327"/>
    <cellStyle name="SAPBEXaggItem 6 2 7 2 5" xfId="33328"/>
    <cellStyle name="SAPBEXaggItem 6 2 7 2 5 2" xfId="33329"/>
    <cellStyle name="SAPBEXaggItem 6 2 7 2 5 3" xfId="33330"/>
    <cellStyle name="SAPBEXaggItem 6 2 7 2 6" xfId="33331"/>
    <cellStyle name="SAPBEXaggItem 6 2 7 2 6 2" xfId="33332"/>
    <cellStyle name="SAPBEXaggItem 6 2 7 2 6 3" xfId="33333"/>
    <cellStyle name="SAPBEXaggItem 6 2 7 2 7" xfId="33334"/>
    <cellStyle name="SAPBEXaggItem 6 2 7 2 7 2" xfId="33335"/>
    <cellStyle name="SAPBEXaggItem 6 2 7 2 8" xfId="33336"/>
    <cellStyle name="SAPBEXaggItem 6 2 7 2 9" xfId="33337"/>
    <cellStyle name="SAPBEXaggItem 6 2 7 3" xfId="3714"/>
    <cellStyle name="SAPBEXaggItem 6 2 7 3 2" xfId="33338"/>
    <cellStyle name="SAPBEXaggItem 6 2 7 3 2 2" xfId="33339"/>
    <cellStyle name="SAPBEXaggItem 6 2 7 3 3" xfId="33340"/>
    <cellStyle name="SAPBEXaggItem 6 2 7 4" xfId="3715"/>
    <cellStyle name="SAPBEXaggItem 6 2 7 4 2" xfId="33341"/>
    <cellStyle name="SAPBEXaggItem 6 2 7 4 2 2" xfId="33342"/>
    <cellStyle name="SAPBEXaggItem 6 2 7 4 3" xfId="33343"/>
    <cellStyle name="SAPBEXaggItem 6 2 7 5" xfId="33344"/>
    <cellStyle name="SAPBEXaggItem 6 2 7 5 2" xfId="33345"/>
    <cellStyle name="SAPBEXaggItem 6 2 7 5 3" xfId="33346"/>
    <cellStyle name="SAPBEXaggItem 6 2 7 6" xfId="33347"/>
    <cellStyle name="SAPBEXaggItem 6 2 7 6 2" xfId="33348"/>
    <cellStyle name="SAPBEXaggItem 6 2 7 6 3" xfId="33349"/>
    <cellStyle name="SAPBEXaggItem 6 2 7 7" xfId="33350"/>
    <cellStyle name="SAPBEXaggItem 6 2 7 7 2" xfId="33351"/>
    <cellStyle name="SAPBEXaggItem 6 2 7 7 3" xfId="33352"/>
    <cellStyle name="SAPBEXaggItem 6 2 7 8" xfId="33353"/>
    <cellStyle name="SAPBEXaggItem 6 2 7 8 2" xfId="33354"/>
    <cellStyle name="SAPBEXaggItem 6 2 7 9" xfId="33355"/>
    <cellStyle name="SAPBEXaggItem 6 2 8" xfId="3716"/>
    <cellStyle name="SAPBEXaggItem 6 2 8 2" xfId="3717"/>
    <cellStyle name="SAPBEXaggItem 6 2 8 2 2" xfId="3718"/>
    <cellStyle name="SAPBEXaggItem 6 2 8 2 2 2" xfId="33356"/>
    <cellStyle name="SAPBEXaggItem 6 2 8 2 2 3" xfId="33357"/>
    <cellStyle name="SAPBEXaggItem 6 2 8 2 3" xfId="3719"/>
    <cellStyle name="SAPBEXaggItem 6 2 8 2 3 2" xfId="33358"/>
    <cellStyle name="SAPBEXaggItem 6 2 8 2 3 3" xfId="33359"/>
    <cellStyle name="SAPBEXaggItem 6 2 8 2 4" xfId="33360"/>
    <cellStyle name="SAPBEXaggItem 6 2 8 2 5" xfId="33361"/>
    <cellStyle name="SAPBEXaggItem 6 2 8 3" xfId="3720"/>
    <cellStyle name="SAPBEXaggItem 6 2 8 3 2" xfId="33362"/>
    <cellStyle name="SAPBEXaggItem 6 2 8 3 3" xfId="33363"/>
    <cellStyle name="SAPBEXaggItem 6 2 8 4" xfId="3721"/>
    <cellStyle name="SAPBEXaggItem 6 2 8 4 2" xfId="33364"/>
    <cellStyle name="SAPBEXaggItem 6 2 8 4 3" xfId="33365"/>
    <cellStyle name="SAPBEXaggItem 6 2 8 5" xfId="33366"/>
    <cellStyle name="SAPBEXaggItem 6 2 8 5 2" xfId="33367"/>
    <cellStyle name="SAPBEXaggItem 6 2 8 6" xfId="33368"/>
    <cellStyle name="SAPBEXaggItem 6 2 8 7" xfId="33369"/>
    <cellStyle name="SAPBEXaggItem 6 2 9" xfId="3722"/>
    <cellStyle name="SAPBEXaggItem 6 2 9 2" xfId="3723"/>
    <cellStyle name="SAPBEXaggItem 6 2 9 2 2" xfId="3724"/>
    <cellStyle name="SAPBEXaggItem 6 2 9 2 2 2" xfId="33370"/>
    <cellStyle name="SAPBEXaggItem 6 2 9 2 2 3" xfId="33371"/>
    <cellStyle name="SAPBEXaggItem 6 2 9 2 3" xfId="3725"/>
    <cellStyle name="SAPBEXaggItem 6 2 9 2 3 2" xfId="33372"/>
    <cellStyle name="SAPBEXaggItem 6 2 9 2 3 3" xfId="33373"/>
    <cellStyle name="SAPBEXaggItem 6 2 9 2 4" xfId="33374"/>
    <cellStyle name="SAPBEXaggItem 6 2 9 2 5" xfId="33375"/>
    <cellStyle name="SAPBEXaggItem 6 2 9 3" xfId="3726"/>
    <cellStyle name="SAPBEXaggItem 6 2 9 3 2" xfId="33376"/>
    <cellStyle name="SAPBEXaggItem 6 2 9 3 3" xfId="33377"/>
    <cellStyle name="SAPBEXaggItem 6 2 9 4" xfId="3727"/>
    <cellStyle name="SAPBEXaggItem 6 2 9 4 2" xfId="33378"/>
    <cellStyle name="SAPBEXaggItem 6 2 9 4 3" xfId="33379"/>
    <cellStyle name="SAPBEXaggItem 6 2 9 5" xfId="33380"/>
    <cellStyle name="SAPBEXaggItem 6 2 9 6" xfId="33381"/>
    <cellStyle name="SAPBEXaggItem 6 3" xfId="33382"/>
    <cellStyle name="SAPBEXaggItem 6 3 2" xfId="33383"/>
    <cellStyle name="SAPBEXaggItem 6 3 3" xfId="33384"/>
    <cellStyle name="SAPBEXaggItem 6 4" xfId="33385"/>
    <cellStyle name="SAPBEXaggItem 7" xfId="3728"/>
    <cellStyle name="SAPBEXaggItem 7 2" xfId="3729"/>
    <cellStyle name="SAPBEXaggItem 7 2 10" xfId="3730"/>
    <cellStyle name="SAPBEXaggItem 7 2 10 2" xfId="3731"/>
    <cellStyle name="SAPBEXaggItem 7 2 10 2 2" xfId="33386"/>
    <cellStyle name="SAPBEXaggItem 7 2 10 2 3" xfId="33387"/>
    <cellStyle name="SAPBEXaggItem 7 2 10 3" xfId="3732"/>
    <cellStyle name="SAPBEXaggItem 7 2 10 3 2" xfId="33388"/>
    <cellStyle name="SAPBEXaggItem 7 2 10 3 3" xfId="33389"/>
    <cellStyle name="SAPBEXaggItem 7 2 10 4" xfId="33390"/>
    <cellStyle name="SAPBEXaggItem 7 2 10 5" xfId="33391"/>
    <cellStyle name="SAPBEXaggItem 7 2 11" xfId="3733"/>
    <cellStyle name="SAPBEXaggItem 7 2 11 2" xfId="3734"/>
    <cellStyle name="SAPBEXaggItem 7 2 11 2 2" xfId="33392"/>
    <cellStyle name="SAPBEXaggItem 7 2 11 2 3" xfId="33393"/>
    <cellStyle name="SAPBEXaggItem 7 2 11 3" xfId="3735"/>
    <cellStyle name="SAPBEXaggItem 7 2 11 3 2" xfId="33394"/>
    <cellStyle name="SAPBEXaggItem 7 2 11 3 3" xfId="33395"/>
    <cellStyle name="SAPBEXaggItem 7 2 11 4" xfId="33396"/>
    <cellStyle name="SAPBEXaggItem 7 2 11 5" xfId="33397"/>
    <cellStyle name="SAPBEXaggItem 7 2 12" xfId="3736"/>
    <cellStyle name="SAPBEXaggItem 7 2 12 2" xfId="3737"/>
    <cellStyle name="SAPBEXaggItem 7 2 12 2 2" xfId="33398"/>
    <cellStyle name="SAPBEXaggItem 7 2 12 2 3" xfId="33399"/>
    <cellStyle name="SAPBEXaggItem 7 2 12 3" xfId="3738"/>
    <cellStyle name="SAPBEXaggItem 7 2 12 3 2" xfId="33400"/>
    <cellStyle name="SAPBEXaggItem 7 2 12 3 3" xfId="33401"/>
    <cellStyle name="SAPBEXaggItem 7 2 12 4" xfId="33402"/>
    <cellStyle name="SAPBEXaggItem 7 2 12 5" xfId="33403"/>
    <cellStyle name="SAPBEXaggItem 7 2 13" xfId="33404"/>
    <cellStyle name="SAPBEXaggItem 7 2 13 2" xfId="33405"/>
    <cellStyle name="SAPBEXaggItem 7 2 13 3" xfId="33406"/>
    <cellStyle name="SAPBEXaggItem 7 2 14" xfId="33407"/>
    <cellStyle name="SAPBEXaggItem 7 2 2" xfId="3739"/>
    <cellStyle name="SAPBEXaggItem 7 2 2 10" xfId="3740"/>
    <cellStyle name="SAPBEXaggItem 7 2 2 10 2" xfId="3741"/>
    <cellStyle name="SAPBEXaggItem 7 2 2 10 2 2" xfId="33408"/>
    <cellStyle name="SAPBEXaggItem 7 2 2 10 2 3" xfId="33409"/>
    <cellStyle name="SAPBEXaggItem 7 2 2 10 3" xfId="3742"/>
    <cellStyle name="SAPBEXaggItem 7 2 2 10 3 2" xfId="33410"/>
    <cellStyle name="SAPBEXaggItem 7 2 2 10 3 3" xfId="33411"/>
    <cellStyle name="SAPBEXaggItem 7 2 2 10 4" xfId="33412"/>
    <cellStyle name="SAPBEXaggItem 7 2 2 10 5" xfId="33413"/>
    <cellStyle name="SAPBEXaggItem 7 2 2 11" xfId="33414"/>
    <cellStyle name="SAPBEXaggItem 7 2 2 11 2" xfId="33415"/>
    <cellStyle name="SAPBEXaggItem 7 2 2 11 3" xfId="33416"/>
    <cellStyle name="SAPBEXaggItem 7 2 2 12" xfId="33417"/>
    <cellStyle name="SAPBEXaggItem 7 2 2 2" xfId="3743"/>
    <cellStyle name="SAPBEXaggItem 7 2 2 2 2" xfId="3744"/>
    <cellStyle name="SAPBEXaggItem 7 2 2 2 2 2" xfId="3745"/>
    <cellStyle name="SAPBEXaggItem 7 2 2 2 2 2 2" xfId="33418"/>
    <cellStyle name="SAPBEXaggItem 7 2 2 2 2 2 2 2" xfId="33419"/>
    <cellStyle name="SAPBEXaggItem 7 2 2 2 2 2 2 2 2" xfId="33420"/>
    <cellStyle name="SAPBEXaggItem 7 2 2 2 2 2 2 3" xfId="33421"/>
    <cellStyle name="SAPBEXaggItem 7 2 2 2 2 2 3" xfId="33422"/>
    <cellStyle name="SAPBEXaggItem 7 2 2 2 2 2 3 2" xfId="33423"/>
    <cellStyle name="SAPBEXaggItem 7 2 2 2 2 2 3 3" xfId="33424"/>
    <cellStyle name="SAPBEXaggItem 7 2 2 2 2 2 4" xfId="33425"/>
    <cellStyle name="SAPBEXaggItem 7 2 2 2 2 2 4 2" xfId="33426"/>
    <cellStyle name="SAPBEXaggItem 7 2 2 2 2 2 4 3" xfId="33427"/>
    <cellStyle name="SAPBEXaggItem 7 2 2 2 2 2 5" xfId="33428"/>
    <cellStyle name="SAPBEXaggItem 7 2 2 2 2 2 5 2" xfId="33429"/>
    <cellStyle name="SAPBEXaggItem 7 2 2 2 2 2 6" xfId="33430"/>
    <cellStyle name="SAPBEXaggItem 7 2 2 2 2 2 7" xfId="33431"/>
    <cellStyle name="SAPBEXaggItem 7 2 2 2 2 2 8" xfId="33432"/>
    <cellStyle name="SAPBEXaggItem 7 2 2 2 2 2 9" xfId="33433"/>
    <cellStyle name="SAPBEXaggItem 7 2 2 2 2 3" xfId="33434"/>
    <cellStyle name="SAPBEXaggItem 7 2 2 2 2 3 2" xfId="33435"/>
    <cellStyle name="SAPBEXaggItem 7 2 2 2 2 3 2 2" xfId="33436"/>
    <cellStyle name="SAPBEXaggItem 7 2 2 2 2 3 3" xfId="33437"/>
    <cellStyle name="SAPBEXaggItem 7 2 2 2 2 4" xfId="33438"/>
    <cellStyle name="SAPBEXaggItem 7 2 2 2 2 4 2" xfId="33439"/>
    <cellStyle name="SAPBEXaggItem 7 2 2 2 2 4 3" xfId="33440"/>
    <cellStyle name="SAPBEXaggItem 7 2 2 2 2 5" xfId="33441"/>
    <cellStyle name="SAPBEXaggItem 7 2 2 2 2 6" xfId="33442"/>
    <cellStyle name="SAPBEXaggItem 7 2 2 2 3" xfId="3746"/>
    <cellStyle name="SAPBEXaggItem 7 2 2 2 3 2" xfId="33443"/>
    <cellStyle name="SAPBEXaggItem 7 2 2 2 3 2 2" xfId="33444"/>
    <cellStyle name="SAPBEXaggItem 7 2 2 2 3 2 2 2" xfId="33445"/>
    <cellStyle name="SAPBEXaggItem 7 2 2 2 3 2 3" xfId="33446"/>
    <cellStyle name="SAPBEXaggItem 7 2 2 2 3 3" xfId="33447"/>
    <cellStyle name="SAPBEXaggItem 7 2 2 2 3 3 2" xfId="33448"/>
    <cellStyle name="SAPBEXaggItem 7 2 2 2 3 3 3" xfId="33449"/>
    <cellStyle name="SAPBEXaggItem 7 2 2 2 3 4" xfId="33450"/>
    <cellStyle name="SAPBEXaggItem 7 2 2 2 3 4 2" xfId="33451"/>
    <cellStyle name="SAPBEXaggItem 7 2 2 2 3 4 3" xfId="33452"/>
    <cellStyle name="SAPBEXaggItem 7 2 2 2 3 5" xfId="33453"/>
    <cellStyle name="SAPBEXaggItem 7 2 2 2 3 5 2" xfId="33454"/>
    <cellStyle name="SAPBEXaggItem 7 2 2 2 3 5 3" xfId="33455"/>
    <cellStyle name="SAPBEXaggItem 7 2 2 2 3 6" xfId="33456"/>
    <cellStyle name="SAPBEXaggItem 7 2 2 2 3 6 2" xfId="33457"/>
    <cellStyle name="SAPBEXaggItem 7 2 2 2 3 7" xfId="33458"/>
    <cellStyle name="SAPBEXaggItem 7 2 2 2 3 8" xfId="33459"/>
    <cellStyle name="SAPBEXaggItem 7 2 2 2 3 9" xfId="33460"/>
    <cellStyle name="SAPBEXaggItem 7 2 2 2 4" xfId="3747"/>
    <cellStyle name="SAPBEXaggItem 7 2 2 2 4 2" xfId="33461"/>
    <cellStyle name="SAPBEXaggItem 7 2 2 2 4 2 2" xfId="33462"/>
    <cellStyle name="SAPBEXaggItem 7 2 2 2 4 3" xfId="33463"/>
    <cellStyle name="SAPBEXaggItem 7 2 2 2 5" xfId="33464"/>
    <cellStyle name="SAPBEXaggItem 7 2 2 2 5 2" xfId="33465"/>
    <cellStyle name="SAPBEXaggItem 7 2 2 2 5 3" xfId="33466"/>
    <cellStyle name="SAPBEXaggItem 7 2 2 2 6" xfId="33467"/>
    <cellStyle name="SAPBEXaggItem 7 2 2 3" xfId="3748"/>
    <cellStyle name="SAPBEXaggItem 7 2 2 3 2" xfId="3749"/>
    <cellStyle name="SAPBEXaggItem 7 2 2 3 2 2" xfId="33468"/>
    <cellStyle name="SAPBEXaggItem 7 2 2 3 2 2 2" xfId="33469"/>
    <cellStyle name="SAPBEXaggItem 7 2 2 3 2 2 2 2" xfId="33470"/>
    <cellStyle name="SAPBEXaggItem 7 2 2 3 2 2 3" xfId="33471"/>
    <cellStyle name="SAPBEXaggItem 7 2 2 3 2 3" xfId="33472"/>
    <cellStyle name="SAPBEXaggItem 7 2 2 3 2 3 2" xfId="33473"/>
    <cellStyle name="SAPBEXaggItem 7 2 2 3 2 3 2 2" xfId="33474"/>
    <cellStyle name="SAPBEXaggItem 7 2 2 3 2 3 3" xfId="33475"/>
    <cellStyle name="SAPBEXaggItem 7 2 2 3 2 4" xfId="33476"/>
    <cellStyle name="SAPBEXaggItem 7 2 2 3 2 4 2" xfId="33477"/>
    <cellStyle name="SAPBEXaggItem 7 2 2 3 2 4 3" xfId="33478"/>
    <cellStyle name="SAPBEXaggItem 7 2 2 3 2 5" xfId="33479"/>
    <cellStyle name="SAPBEXaggItem 7 2 2 3 2 5 2" xfId="33480"/>
    <cellStyle name="SAPBEXaggItem 7 2 2 3 2 6" xfId="33481"/>
    <cellStyle name="SAPBEXaggItem 7 2 2 3 2 7" xfId="33482"/>
    <cellStyle name="SAPBEXaggItem 7 2 2 3 2 8" xfId="33483"/>
    <cellStyle name="SAPBEXaggItem 7 2 2 3 2 9" xfId="33484"/>
    <cellStyle name="SAPBEXaggItem 7 2 2 3 3" xfId="3750"/>
    <cellStyle name="SAPBEXaggItem 7 2 2 3 3 2" xfId="33485"/>
    <cellStyle name="SAPBEXaggItem 7 2 2 3 3 2 2" xfId="33486"/>
    <cellStyle name="SAPBEXaggItem 7 2 2 3 3 3" xfId="33487"/>
    <cellStyle name="SAPBEXaggItem 7 2 2 3 4" xfId="3751"/>
    <cellStyle name="SAPBEXaggItem 7 2 2 3 4 2" xfId="33488"/>
    <cellStyle name="SAPBEXaggItem 7 2 2 3 4 3" xfId="33489"/>
    <cellStyle name="SAPBEXaggItem 7 2 2 3 5" xfId="33490"/>
    <cellStyle name="SAPBEXaggItem 7 2 2 3 6" xfId="33491"/>
    <cellStyle name="SAPBEXaggItem 7 2 2 4" xfId="3752"/>
    <cellStyle name="SAPBEXaggItem 7 2 2 4 10" xfId="33492"/>
    <cellStyle name="SAPBEXaggItem 7 2 2 4 11" xfId="33493"/>
    <cellStyle name="SAPBEXaggItem 7 2 2 4 2" xfId="3753"/>
    <cellStyle name="SAPBEXaggItem 7 2 2 4 2 10" xfId="33494"/>
    <cellStyle name="SAPBEXaggItem 7 2 2 4 2 2" xfId="3754"/>
    <cellStyle name="SAPBEXaggItem 7 2 2 4 2 2 2" xfId="33495"/>
    <cellStyle name="SAPBEXaggItem 7 2 2 4 2 2 2 2" xfId="33496"/>
    <cellStyle name="SAPBEXaggItem 7 2 2 4 2 2 3" xfId="33497"/>
    <cellStyle name="SAPBEXaggItem 7 2 2 4 2 3" xfId="33498"/>
    <cellStyle name="SAPBEXaggItem 7 2 2 4 2 3 2" xfId="33499"/>
    <cellStyle name="SAPBEXaggItem 7 2 2 4 2 3 2 2" xfId="33500"/>
    <cellStyle name="SAPBEXaggItem 7 2 2 4 2 3 3" xfId="33501"/>
    <cellStyle name="SAPBEXaggItem 7 2 2 4 2 4" xfId="33502"/>
    <cellStyle name="SAPBEXaggItem 7 2 2 4 2 4 2" xfId="33503"/>
    <cellStyle name="SAPBEXaggItem 7 2 2 4 2 4 3" xfId="33504"/>
    <cellStyle name="SAPBEXaggItem 7 2 2 4 2 5" xfId="33505"/>
    <cellStyle name="SAPBEXaggItem 7 2 2 4 2 5 2" xfId="33506"/>
    <cellStyle name="SAPBEXaggItem 7 2 2 4 2 5 3" xfId="33507"/>
    <cellStyle name="SAPBEXaggItem 7 2 2 4 2 6" xfId="33508"/>
    <cellStyle name="SAPBEXaggItem 7 2 2 4 2 6 2" xfId="33509"/>
    <cellStyle name="SAPBEXaggItem 7 2 2 4 2 7" xfId="33510"/>
    <cellStyle name="SAPBEXaggItem 7 2 2 4 2 8" xfId="33511"/>
    <cellStyle name="SAPBEXaggItem 7 2 2 4 2 9" xfId="33512"/>
    <cellStyle name="SAPBEXaggItem 7 2 2 4 3" xfId="3755"/>
    <cellStyle name="SAPBEXaggItem 7 2 2 4 3 2" xfId="33513"/>
    <cellStyle name="SAPBEXaggItem 7 2 2 4 3 2 2" xfId="33514"/>
    <cellStyle name="SAPBEXaggItem 7 2 2 4 3 3" xfId="33515"/>
    <cellStyle name="SAPBEXaggItem 7 2 2 4 4" xfId="33516"/>
    <cellStyle name="SAPBEXaggItem 7 2 2 4 4 2" xfId="33517"/>
    <cellStyle name="SAPBEXaggItem 7 2 2 4 4 2 2" xfId="33518"/>
    <cellStyle name="SAPBEXaggItem 7 2 2 4 4 3" xfId="33519"/>
    <cellStyle name="SAPBEXaggItem 7 2 2 4 5" xfId="33520"/>
    <cellStyle name="SAPBEXaggItem 7 2 2 4 5 2" xfId="33521"/>
    <cellStyle name="SAPBEXaggItem 7 2 2 4 5 3" xfId="33522"/>
    <cellStyle name="SAPBEXaggItem 7 2 2 4 6" xfId="33523"/>
    <cellStyle name="SAPBEXaggItem 7 2 2 4 6 2" xfId="33524"/>
    <cellStyle name="SAPBEXaggItem 7 2 2 4 6 3" xfId="33525"/>
    <cellStyle name="SAPBEXaggItem 7 2 2 4 7" xfId="33526"/>
    <cellStyle name="SAPBEXaggItem 7 2 2 4 7 2" xfId="33527"/>
    <cellStyle name="SAPBEXaggItem 7 2 2 4 8" xfId="33528"/>
    <cellStyle name="SAPBEXaggItem 7 2 2 4 9" xfId="33529"/>
    <cellStyle name="SAPBEXaggItem 7 2 2 5" xfId="3756"/>
    <cellStyle name="SAPBEXaggItem 7 2 2 5 10" xfId="33530"/>
    <cellStyle name="SAPBEXaggItem 7 2 2 5 11" xfId="33531"/>
    <cellStyle name="SAPBEXaggItem 7 2 2 5 2" xfId="3757"/>
    <cellStyle name="SAPBEXaggItem 7 2 2 5 2 10" xfId="33532"/>
    <cellStyle name="SAPBEXaggItem 7 2 2 5 2 2" xfId="3758"/>
    <cellStyle name="SAPBEXaggItem 7 2 2 5 2 2 2" xfId="33533"/>
    <cellStyle name="SAPBEXaggItem 7 2 2 5 2 2 2 2" xfId="33534"/>
    <cellStyle name="SAPBEXaggItem 7 2 2 5 2 2 3" xfId="33535"/>
    <cellStyle name="SAPBEXaggItem 7 2 2 5 2 3" xfId="3759"/>
    <cellStyle name="SAPBEXaggItem 7 2 2 5 2 3 2" xfId="33536"/>
    <cellStyle name="SAPBEXaggItem 7 2 2 5 2 3 2 2" xfId="33537"/>
    <cellStyle name="SAPBEXaggItem 7 2 2 5 2 3 3" xfId="33538"/>
    <cellStyle name="SAPBEXaggItem 7 2 2 5 2 4" xfId="33539"/>
    <cellStyle name="SAPBEXaggItem 7 2 2 5 2 4 2" xfId="33540"/>
    <cellStyle name="SAPBEXaggItem 7 2 2 5 2 4 3" xfId="33541"/>
    <cellStyle name="SAPBEXaggItem 7 2 2 5 2 5" xfId="33542"/>
    <cellStyle name="SAPBEXaggItem 7 2 2 5 2 5 2" xfId="33543"/>
    <cellStyle name="SAPBEXaggItem 7 2 2 5 2 5 3" xfId="33544"/>
    <cellStyle name="SAPBEXaggItem 7 2 2 5 2 6" xfId="33545"/>
    <cellStyle name="SAPBEXaggItem 7 2 2 5 2 6 2" xfId="33546"/>
    <cellStyle name="SAPBEXaggItem 7 2 2 5 2 6 3" xfId="33547"/>
    <cellStyle name="SAPBEXaggItem 7 2 2 5 2 7" xfId="33548"/>
    <cellStyle name="SAPBEXaggItem 7 2 2 5 2 7 2" xfId="33549"/>
    <cellStyle name="SAPBEXaggItem 7 2 2 5 2 8" xfId="33550"/>
    <cellStyle name="SAPBEXaggItem 7 2 2 5 2 9" xfId="33551"/>
    <cellStyle name="SAPBEXaggItem 7 2 2 5 3" xfId="3760"/>
    <cellStyle name="SAPBEXaggItem 7 2 2 5 3 2" xfId="33552"/>
    <cellStyle name="SAPBEXaggItem 7 2 2 5 3 2 2" xfId="33553"/>
    <cellStyle name="SAPBEXaggItem 7 2 2 5 3 3" xfId="33554"/>
    <cellStyle name="SAPBEXaggItem 7 2 2 5 4" xfId="3761"/>
    <cellStyle name="SAPBEXaggItem 7 2 2 5 4 2" xfId="33555"/>
    <cellStyle name="SAPBEXaggItem 7 2 2 5 4 2 2" xfId="33556"/>
    <cellStyle name="SAPBEXaggItem 7 2 2 5 4 3" xfId="33557"/>
    <cellStyle name="SAPBEXaggItem 7 2 2 5 5" xfId="33558"/>
    <cellStyle name="SAPBEXaggItem 7 2 2 5 5 2" xfId="33559"/>
    <cellStyle name="SAPBEXaggItem 7 2 2 5 5 3" xfId="33560"/>
    <cellStyle name="SAPBEXaggItem 7 2 2 5 6" xfId="33561"/>
    <cellStyle name="SAPBEXaggItem 7 2 2 5 6 2" xfId="33562"/>
    <cellStyle name="SAPBEXaggItem 7 2 2 5 6 3" xfId="33563"/>
    <cellStyle name="SAPBEXaggItem 7 2 2 5 7" xfId="33564"/>
    <cellStyle name="SAPBEXaggItem 7 2 2 5 7 2" xfId="33565"/>
    <cellStyle name="SAPBEXaggItem 7 2 2 5 7 3" xfId="33566"/>
    <cellStyle name="SAPBEXaggItem 7 2 2 5 8" xfId="33567"/>
    <cellStyle name="SAPBEXaggItem 7 2 2 5 8 2" xfId="33568"/>
    <cellStyle name="SAPBEXaggItem 7 2 2 5 9" xfId="33569"/>
    <cellStyle name="SAPBEXaggItem 7 2 2 6" xfId="3762"/>
    <cellStyle name="SAPBEXaggItem 7 2 2 6 2" xfId="3763"/>
    <cellStyle name="SAPBEXaggItem 7 2 2 6 2 2" xfId="3764"/>
    <cellStyle name="SAPBEXaggItem 7 2 2 6 2 2 2" xfId="33570"/>
    <cellStyle name="SAPBEXaggItem 7 2 2 6 2 2 3" xfId="33571"/>
    <cellStyle name="SAPBEXaggItem 7 2 2 6 2 3" xfId="3765"/>
    <cellStyle name="SAPBEXaggItem 7 2 2 6 2 3 2" xfId="33572"/>
    <cellStyle name="SAPBEXaggItem 7 2 2 6 2 3 3" xfId="33573"/>
    <cellStyle name="SAPBEXaggItem 7 2 2 6 2 4" xfId="33574"/>
    <cellStyle name="SAPBEXaggItem 7 2 2 6 2 5" xfId="33575"/>
    <cellStyle name="SAPBEXaggItem 7 2 2 6 3" xfId="3766"/>
    <cellStyle name="SAPBEXaggItem 7 2 2 6 3 2" xfId="33576"/>
    <cellStyle name="SAPBEXaggItem 7 2 2 6 3 3" xfId="33577"/>
    <cellStyle name="SAPBEXaggItem 7 2 2 6 4" xfId="3767"/>
    <cellStyle name="SAPBEXaggItem 7 2 2 6 4 2" xfId="33578"/>
    <cellStyle name="SAPBEXaggItem 7 2 2 6 4 3" xfId="33579"/>
    <cellStyle name="SAPBEXaggItem 7 2 2 6 5" xfId="33580"/>
    <cellStyle name="SAPBEXaggItem 7 2 2 6 5 2" xfId="33581"/>
    <cellStyle name="SAPBEXaggItem 7 2 2 6 6" xfId="33582"/>
    <cellStyle name="SAPBEXaggItem 7 2 2 6 7" xfId="33583"/>
    <cellStyle name="SAPBEXaggItem 7 2 2 7" xfId="3768"/>
    <cellStyle name="SAPBEXaggItem 7 2 2 7 2" xfId="3769"/>
    <cellStyle name="SAPBEXaggItem 7 2 2 7 2 2" xfId="3770"/>
    <cellStyle name="SAPBEXaggItem 7 2 2 7 2 2 2" xfId="33584"/>
    <cellStyle name="SAPBEXaggItem 7 2 2 7 2 2 3" xfId="33585"/>
    <cellStyle name="SAPBEXaggItem 7 2 2 7 2 3" xfId="3771"/>
    <cellStyle name="SAPBEXaggItem 7 2 2 7 2 3 2" xfId="33586"/>
    <cellStyle name="SAPBEXaggItem 7 2 2 7 2 3 3" xfId="33587"/>
    <cellStyle name="SAPBEXaggItem 7 2 2 7 2 4" xfId="33588"/>
    <cellStyle name="SAPBEXaggItem 7 2 2 7 2 5" xfId="33589"/>
    <cellStyle name="SAPBEXaggItem 7 2 2 7 3" xfId="3772"/>
    <cellStyle name="SAPBEXaggItem 7 2 2 7 3 2" xfId="33590"/>
    <cellStyle name="SAPBEXaggItem 7 2 2 7 3 3" xfId="33591"/>
    <cellStyle name="SAPBEXaggItem 7 2 2 7 4" xfId="3773"/>
    <cellStyle name="SAPBEXaggItem 7 2 2 7 4 2" xfId="33592"/>
    <cellStyle name="SAPBEXaggItem 7 2 2 7 4 3" xfId="33593"/>
    <cellStyle name="SAPBEXaggItem 7 2 2 7 5" xfId="33594"/>
    <cellStyle name="SAPBEXaggItem 7 2 2 7 6" xfId="33595"/>
    <cellStyle name="SAPBEXaggItem 7 2 2 8" xfId="3774"/>
    <cellStyle name="SAPBEXaggItem 7 2 2 8 2" xfId="3775"/>
    <cellStyle name="SAPBEXaggItem 7 2 2 8 2 2" xfId="33596"/>
    <cellStyle name="SAPBEXaggItem 7 2 2 8 2 3" xfId="33597"/>
    <cellStyle name="SAPBEXaggItem 7 2 2 8 3" xfId="3776"/>
    <cellStyle name="SAPBEXaggItem 7 2 2 8 3 2" xfId="33598"/>
    <cellStyle name="SAPBEXaggItem 7 2 2 8 3 3" xfId="33599"/>
    <cellStyle name="SAPBEXaggItem 7 2 2 8 4" xfId="33600"/>
    <cellStyle name="SAPBEXaggItem 7 2 2 8 5" xfId="33601"/>
    <cellStyle name="SAPBEXaggItem 7 2 2 9" xfId="3777"/>
    <cellStyle name="SAPBEXaggItem 7 2 2 9 2" xfId="3778"/>
    <cellStyle name="SAPBEXaggItem 7 2 2 9 2 2" xfId="33602"/>
    <cellStyle name="SAPBEXaggItem 7 2 2 9 2 3" xfId="33603"/>
    <cellStyle name="SAPBEXaggItem 7 2 2 9 3" xfId="3779"/>
    <cellStyle name="SAPBEXaggItem 7 2 2 9 3 2" xfId="33604"/>
    <cellStyle name="SAPBEXaggItem 7 2 2 9 3 3" xfId="33605"/>
    <cellStyle name="SAPBEXaggItem 7 2 2 9 4" xfId="33606"/>
    <cellStyle name="SAPBEXaggItem 7 2 2 9 5" xfId="33607"/>
    <cellStyle name="SAPBEXaggItem 7 2 3" xfId="3780"/>
    <cellStyle name="SAPBEXaggItem 7 2 3 10" xfId="3781"/>
    <cellStyle name="SAPBEXaggItem 7 2 3 10 2" xfId="3782"/>
    <cellStyle name="SAPBEXaggItem 7 2 3 10 2 2" xfId="33608"/>
    <cellStyle name="SAPBEXaggItem 7 2 3 10 2 3" xfId="33609"/>
    <cellStyle name="SAPBEXaggItem 7 2 3 10 3" xfId="3783"/>
    <cellStyle name="SAPBEXaggItem 7 2 3 10 3 2" xfId="33610"/>
    <cellStyle name="SAPBEXaggItem 7 2 3 10 3 3" xfId="33611"/>
    <cellStyle name="SAPBEXaggItem 7 2 3 10 4" xfId="33612"/>
    <cellStyle name="SAPBEXaggItem 7 2 3 10 5" xfId="33613"/>
    <cellStyle name="SAPBEXaggItem 7 2 3 11" xfId="33614"/>
    <cellStyle name="SAPBEXaggItem 7 2 3 11 2" xfId="33615"/>
    <cellStyle name="SAPBEXaggItem 7 2 3 11 3" xfId="33616"/>
    <cellStyle name="SAPBEXaggItem 7 2 3 12" xfId="33617"/>
    <cellStyle name="SAPBEXaggItem 7 2 3 2" xfId="3784"/>
    <cellStyle name="SAPBEXaggItem 7 2 3 2 2" xfId="3785"/>
    <cellStyle name="SAPBEXaggItem 7 2 3 2 2 2" xfId="3786"/>
    <cellStyle name="SAPBEXaggItem 7 2 3 2 2 2 2" xfId="33618"/>
    <cellStyle name="SAPBEXaggItem 7 2 3 2 2 2 2 2" xfId="33619"/>
    <cellStyle name="SAPBEXaggItem 7 2 3 2 2 2 2 2 2" xfId="33620"/>
    <cellStyle name="SAPBEXaggItem 7 2 3 2 2 2 2 3" xfId="33621"/>
    <cellStyle name="SAPBEXaggItem 7 2 3 2 2 2 3" xfId="33622"/>
    <cellStyle name="SAPBEXaggItem 7 2 3 2 2 2 3 2" xfId="33623"/>
    <cellStyle name="SAPBEXaggItem 7 2 3 2 2 2 3 3" xfId="33624"/>
    <cellStyle name="SAPBEXaggItem 7 2 3 2 2 2 4" xfId="33625"/>
    <cellStyle name="SAPBEXaggItem 7 2 3 2 2 2 4 2" xfId="33626"/>
    <cellStyle name="SAPBEXaggItem 7 2 3 2 2 2 4 3" xfId="33627"/>
    <cellStyle name="SAPBEXaggItem 7 2 3 2 2 2 5" xfId="33628"/>
    <cellStyle name="SAPBEXaggItem 7 2 3 2 2 2 5 2" xfId="33629"/>
    <cellStyle name="SAPBEXaggItem 7 2 3 2 2 2 6" xfId="33630"/>
    <cellStyle name="SAPBEXaggItem 7 2 3 2 2 2 7" xfId="33631"/>
    <cellStyle name="SAPBEXaggItem 7 2 3 2 2 2 8" xfId="33632"/>
    <cellStyle name="SAPBEXaggItem 7 2 3 2 2 2 9" xfId="33633"/>
    <cellStyle name="SAPBEXaggItem 7 2 3 2 2 3" xfId="33634"/>
    <cellStyle name="SAPBEXaggItem 7 2 3 2 2 3 2" xfId="33635"/>
    <cellStyle name="SAPBEXaggItem 7 2 3 2 2 3 2 2" xfId="33636"/>
    <cellStyle name="SAPBEXaggItem 7 2 3 2 2 3 3" xfId="33637"/>
    <cellStyle name="SAPBEXaggItem 7 2 3 2 2 4" xfId="33638"/>
    <cellStyle name="SAPBEXaggItem 7 2 3 2 2 4 2" xfId="33639"/>
    <cellStyle name="SAPBEXaggItem 7 2 3 2 2 4 3" xfId="33640"/>
    <cellStyle name="SAPBEXaggItem 7 2 3 2 2 5" xfId="33641"/>
    <cellStyle name="SAPBEXaggItem 7 2 3 2 2 6" xfId="33642"/>
    <cellStyle name="SAPBEXaggItem 7 2 3 2 3" xfId="3787"/>
    <cellStyle name="SAPBEXaggItem 7 2 3 2 3 2" xfId="33643"/>
    <cellStyle name="SAPBEXaggItem 7 2 3 2 3 2 2" xfId="33644"/>
    <cellStyle name="SAPBEXaggItem 7 2 3 2 3 2 2 2" xfId="33645"/>
    <cellStyle name="SAPBEXaggItem 7 2 3 2 3 2 3" xfId="33646"/>
    <cellStyle name="SAPBEXaggItem 7 2 3 2 3 3" xfId="33647"/>
    <cellStyle name="SAPBEXaggItem 7 2 3 2 3 3 2" xfId="33648"/>
    <cellStyle name="SAPBEXaggItem 7 2 3 2 3 3 3" xfId="33649"/>
    <cellStyle name="SAPBEXaggItem 7 2 3 2 3 4" xfId="33650"/>
    <cellStyle name="SAPBEXaggItem 7 2 3 2 3 4 2" xfId="33651"/>
    <cellStyle name="SAPBEXaggItem 7 2 3 2 3 4 3" xfId="33652"/>
    <cellStyle name="SAPBEXaggItem 7 2 3 2 3 5" xfId="33653"/>
    <cellStyle name="SAPBEXaggItem 7 2 3 2 3 5 2" xfId="33654"/>
    <cellStyle name="SAPBEXaggItem 7 2 3 2 3 5 3" xfId="33655"/>
    <cellStyle name="SAPBEXaggItem 7 2 3 2 3 6" xfId="33656"/>
    <cellStyle name="SAPBEXaggItem 7 2 3 2 3 6 2" xfId="33657"/>
    <cellStyle name="SAPBEXaggItem 7 2 3 2 3 7" xfId="33658"/>
    <cellStyle name="SAPBEXaggItem 7 2 3 2 3 8" xfId="33659"/>
    <cellStyle name="SAPBEXaggItem 7 2 3 2 3 9" xfId="33660"/>
    <cellStyle name="SAPBEXaggItem 7 2 3 2 4" xfId="3788"/>
    <cellStyle name="SAPBEXaggItem 7 2 3 2 4 2" xfId="33661"/>
    <cellStyle name="SAPBEXaggItem 7 2 3 2 4 2 2" xfId="33662"/>
    <cellStyle name="SAPBEXaggItem 7 2 3 2 4 3" xfId="33663"/>
    <cellStyle name="SAPBEXaggItem 7 2 3 2 5" xfId="33664"/>
    <cellStyle name="SAPBEXaggItem 7 2 3 2 5 2" xfId="33665"/>
    <cellStyle name="SAPBEXaggItem 7 2 3 2 5 3" xfId="33666"/>
    <cellStyle name="SAPBEXaggItem 7 2 3 2 6" xfId="33667"/>
    <cellStyle name="SAPBEXaggItem 7 2 3 3" xfId="3789"/>
    <cellStyle name="SAPBEXaggItem 7 2 3 3 2" xfId="3790"/>
    <cellStyle name="SAPBEXaggItem 7 2 3 3 2 2" xfId="33668"/>
    <cellStyle name="SAPBEXaggItem 7 2 3 3 2 2 2" xfId="33669"/>
    <cellStyle name="SAPBEXaggItem 7 2 3 3 2 2 2 2" xfId="33670"/>
    <cellStyle name="SAPBEXaggItem 7 2 3 3 2 2 3" xfId="33671"/>
    <cellStyle name="SAPBEXaggItem 7 2 3 3 2 3" xfId="33672"/>
    <cellStyle name="SAPBEXaggItem 7 2 3 3 2 3 2" xfId="33673"/>
    <cellStyle name="SAPBEXaggItem 7 2 3 3 2 3 2 2" xfId="33674"/>
    <cellStyle name="SAPBEXaggItem 7 2 3 3 2 3 3" xfId="33675"/>
    <cellStyle name="SAPBEXaggItem 7 2 3 3 2 4" xfId="33676"/>
    <cellStyle name="SAPBEXaggItem 7 2 3 3 2 4 2" xfId="33677"/>
    <cellStyle name="SAPBEXaggItem 7 2 3 3 2 4 3" xfId="33678"/>
    <cellStyle name="SAPBEXaggItem 7 2 3 3 2 5" xfId="33679"/>
    <cellStyle name="SAPBEXaggItem 7 2 3 3 2 5 2" xfId="33680"/>
    <cellStyle name="SAPBEXaggItem 7 2 3 3 2 6" xfId="33681"/>
    <cellStyle name="SAPBEXaggItem 7 2 3 3 2 7" xfId="33682"/>
    <cellStyle name="SAPBEXaggItem 7 2 3 3 2 8" xfId="33683"/>
    <cellStyle name="SAPBEXaggItem 7 2 3 3 2 9" xfId="33684"/>
    <cellStyle name="SAPBEXaggItem 7 2 3 3 3" xfId="3791"/>
    <cellStyle name="SAPBEXaggItem 7 2 3 3 3 2" xfId="33685"/>
    <cellStyle name="SAPBEXaggItem 7 2 3 3 3 2 2" xfId="33686"/>
    <cellStyle name="SAPBEXaggItem 7 2 3 3 3 3" xfId="33687"/>
    <cellStyle name="SAPBEXaggItem 7 2 3 3 4" xfId="3792"/>
    <cellStyle name="SAPBEXaggItem 7 2 3 3 4 2" xfId="33688"/>
    <cellStyle name="SAPBEXaggItem 7 2 3 3 4 3" xfId="33689"/>
    <cellStyle name="SAPBEXaggItem 7 2 3 3 5" xfId="33690"/>
    <cellStyle name="SAPBEXaggItem 7 2 3 3 6" xfId="33691"/>
    <cellStyle name="SAPBEXaggItem 7 2 3 4" xfId="3793"/>
    <cellStyle name="SAPBEXaggItem 7 2 3 4 10" xfId="33692"/>
    <cellStyle name="SAPBEXaggItem 7 2 3 4 11" xfId="33693"/>
    <cellStyle name="SAPBEXaggItem 7 2 3 4 2" xfId="3794"/>
    <cellStyle name="SAPBEXaggItem 7 2 3 4 2 10" xfId="33694"/>
    <cellStyle name="SAPBEXaggItem 7 2 3 4 2 2" xfId="3795"/>
    <cellStyle name="SAPBEXaggItem 7 2 3 4 2 2 2" xfId="33695"/>
    <cellStyle name="SAPBEXaggItem 7 2 3 4 2 2 2 2" xfId="33696"/>
    <cellStyle name="SAPBEXaggItem 7 2 3 4 2 2 3" xfId="33697"/>
    <cellStyle name="SAPBEXaggItem 7 2 3 4 2 3" xfId="33698"/>
    <cellStyle name="SAPBEXaggItem 7 2 3 4 2 3 2" xfId="33699"/>
    <cellStyle name="SAPBEXaggItem 7 2 3 4 2 3 2 2" xfId="33700"/>
    <cellStyle name="SAPBEXaggItem 7 2 3 4 2 3 3" xfId="33701"/>
    <cellStyle name="SAPBEXaggItem 7 2 3 4 2 4" xfId="33702"/>
    <cellStyle name="SAPBEXaggItem 7 2 3 4 2 4 2" xfId="33703"/>
    <cellStyle name="SAPBEXaggItem 7 2 3 4 2 4 3" xfId="33704"/>
    <cellStyle name="SAPBEXaggItem 7 2 3 4 2 5" xfId="33705"/>
    <cellStyle name="SAPBEXaggItem 7 2 3 4 2 5 2" xfId="33706"/>
    <cellStyle name="SAPBEXaggItem 7 2 3 4 2 5 3" xfId="33707"/>
    <cellStyle name="SAPBEXaggItem 7 2 3 4 2 6" xfId="33708"/>
    <cellStyle name="SAPBEXaggItem 7 2 3 4 2 6 2" xfId="33709"/>
    <cellStyle name="SAPBEXaggItem 7 2 3 4 2 7" xfId="33710"/>
    <cellStyle name="SAPBEXaggItem 7 2 3 4 2 8" xfId="33711"/>
    <cellStyle name="SAPBEXaggItem 7 2 3 4 2 9" xfId="33712"/>
    <cellStyle name="SAPBEXaggItem 7 2 3 4 3" xfId="3796"/>
    <cellStyle name="SAPBEXaggItem 7 2 3 4 3 2" xfId="33713"/>
    <cellStyle name="SAPBEXaggItem 7 2 3 4 3 2 2" xfId="33714"/>
    <cellStyle name="SAPBEXaggItem 7 2 3 4 3 3" xfId="33715"/>
    <cellStyle name="SAPBEXaggItem 7 2 3 4 4" xfId="33716"/>
    <cellStyle name="SAPBEXaggItem 7 2 3 4 4 2" xfId="33717"/>
    <cellStyle name="SAPBEXaggItem 7 2 3 4 4 2 2" xfId="33718"/>
    <cellStyle name="SAPBEXaggItem 7 2 3 4 4 3" xfId="33719"/>
    <cellStyle name="SAPBEXaggItem 7 2 3 4 5" xfId="33720"/>
    <cellStyle name="SAPBEXaggItem 7 2 3 4 5 2" xfId="33721"/>
    <cellStyle name="SAPBEXaggItem 7 2 3 4 5 3" xfId="33722"/>
    <cellStyle name="SAPBEXaggItem 7 2 3 4 6" xfId="33723"/>
    <cellStyle name="SAPBEXaggItem 7 2 3 4 6 2" xfId="33724"/>
    <cellStyle name="SAPBEXaggItem 7 2 3 4 6 3" xfId="33725"/>
    <cellStyle name="SAPBEXaggItem 7 2 3 4 7" xfId="33726"/>
    <cellStyle name="SAPBEXaggItem 7 2 3 4 7 2" xfId="33727"/>
    <cellStyle name="SAPBEXaggItem 7 2 3 4 8" xfId="33728"/>
    <cellStyle name="SAPBEXaggItem 7 2 3 4 9" xfId="33729"/>
    <cellStyle name="SAPBEXaggItem 7 2 3 5" xfId="3797"/>
    <cellStyle name="SAPBEXaggItem 7 2 3 5 10" xfId="33730"/>
    <cellStyle name="SAPBEXaggItem 7 2 3 5 11" xfId="33731"/>
    <cellStyle name="SAPBEXaggItem 7 2 3 5 2" xfId="3798"/>
    <cellStyle name="SAPBEXaggItem 7 2 3 5 2 10" xfId="33732"/>
    <cellStyle name="SAPBEXaggItem 7 2 3 5 2 2" xfId="3799"/>
    <cellStyle name="SAPBEXaggItem 7 2 3 5 2 2 2" xfId="33733"/>
    <cellStyle name="SAPBEXaggItem 7 2 3 5 2 2 2 2" xfId="33734"/>
    <cellStyle name="SAPBEXaggItem 7 2 3 5 2 2 3" xfId="33735"/>
    <cellStyle name="SAPBEXaggItem 7 2 3 5 2 3" xfId="3800"/>
    <cellStyle name="SAPBEXaggItem 7 2 3 5 2 3 2" xfId="33736"/>
    <cellStyle name="SAPBEXaggItem 7 2 3 5 2 3 2 2" xfId="33737"/>
    <cellStyle name="SAPBEXaggItem 7 2 3 5 2 3 3" xfId="33738"/>
    <cellStyle name="SAPBEXaggItem 7 2 3 5 2 4" xfId="33739"/>
    <cellStyle name="SAPBEXaggItem 7 2 3 5 2 4 2" xfId="33740"/>
    <cellStyle name="SAPBEXaggItem 7 2 3 5 2 4 3" xfId="33741"/>
    <cellStyle name="SAPBEXaggItem 7 2 3 5 2 5" xfId="33742"/>
    <cellStyle name="SAPBEXaggItem 7 2 3 5 2 5 2" xfId="33743"/>
    <cellStyle name="SAPBEXaggItem 7 2 3 5 2 5 3" xfId="33744"/>
    <cellStyle name="SAPBEXaggItem 7 2 3 5 2 6" xfId="33745"/>
    <cellStyle name="SAPBEXaggItem 7 2 3 5 2 6 2" xfId="33746"/>
    <cellStyle name="SAPBEXaggItem 7 2 3 5 2 6 3" xfId="33747"/>
    <cellStyle name="SAPBEXaggItem 7 2 3 5 2 7" xfId="33748"/>
    <cellStyle name="SAPBEXaggItem 7 2 3 5 2 7 2" xfId="33749"/>
    <cellStyle name="SAPBEXaggItem 7 2 3 5 2 8" xfId="33750"/>
    <cellStyle name="SAPBEXaggItem 7 2 3 5 2 9" xfId="33751"/>
    <cellStyle name="SAPBEXaggItem 7 2 3 5 3" xfId="3801"/>
    <cellStyle name="SAPBEXaggItem 7 2 3 5 3 2" xfId="33752"/>
    <cellStyle name="SAPBEXaggItem 7 2 3 5 3 2 2" xfId="33753"/>
    <cellStyle name="SAPBEXaggItem 7 2 3 5 3 3" xfId="33754"/>
    <cellStyle name="SAPBEXaggItem 7 2 3 5 4" xfId="3802"/>
    <cellStyle name="SAPBEXaggItem 7 2 3 5 4 2" xfId="33755"/>
    <cellStyle name="SAPBEXaggItem 7 2 3 5 4 2 2" xfId="33756"/>
    <cellStyle name="SAPBEXaggItem 7 2 3 5 4 3" xfId="33757"/>
    <cellStyle name="SAPBEXaggItem 7 2 3 5 5" xfId="33758"/>
    <cellStyle name="SAPBEXaggItem 7 2 3 5 5 2" xfId="33759"/>
    <cellStyle name="SAPBEXaggItem 7 2 3 5 5 3" xfId="33760"/>
    <cellStyle name="SAPBEXaggItem 7 2 3 5 6" xfId="33761"/>
    <cellStyle name="SAPBEXaggItem 7 2 3 5 6 2" xfId="33762"/>
    <cellStyle name="SAPBEXaggItem 7 2 3 5 6 3" xfId="33763"/>
    <cellStyle name="SAPBEXaggItem 7 2 3 5 7" xfId="33764"/>
    <cellStyle name="SAPBEXaggItem 7 2 3 5 7 2" xfId="33765"/>
    <cellStyle name="SAPBEXaggItem 7 2 3 5 7 3" xfId="33766"/>
    <cellStyle name="SAPBEXaggItem 7 2 3 5 8" xfId="33767"/>
    <cellStyle name="SAPBEXaggItem 7 2 3 5 8 2" xfId="33768"/>
    <cellStyle name="SAPBEXaggItem 7 2 3 5 9" xfId="33769"/>
    <cellStyle name="SAPBEXaggItem 7 2 3 6" xfId="3803"/>
    <cellStyle name="SAPBEXaggItem 7 2 3 6 2" xfId="3804"/>
    <cellStyle name="SAPBEXaggItem 7 2 3 6 2 2" xfId="3805"/>
    <cellStyle name="SAPBEXaggItem 7 2 3 6 2 2 2" xfId="33770"/>
    <cellStyle name="SAPBEXaggItem 7 2 3 6 2 2 3" xfId="33771"/>
    <cellStyle name="SAPBEXaggItem 7 2 3 6 2 3" xfId="3806"/>
    <cellStyle name="SAPBEXaggItem 7 2 3 6 2 3 2" xfId="33772"/>
    <cellStyle name="SAPBEXaggItem 7 2 3 6 2 3 3" xfId="33773"/>
    <cellStyle name="SAPBEXaggItem 7 2 3 6 2 4" xfId="33774"/>
    <cellStyle name="SAPBEXaggItem 7 2 3 6 2 5" xfId="33775"/>
    <cellStyle name="SAPBEXaggItem 7 2 3 6 3" xfId="3807"/>
    <cellStyle name="SAPBEXaggItem 7 2 3 6 3 2" xfId="33776"/>
    <cellStyle name="SAPBEXaggItem 7 2 3 6 3 3" xfId="33777"/>
    <cellStyle name="SAPBEXaggItem 7 2 3 6 4" xfId="3808"/>
    <cellStyle name="SAPBEXaggItem 7 2 3 6 4 2" xfId="33778"/>
    <cellStyle name="SAPBEXaggItem 7 2 3 6 4 3" xfId="33779"/>
    <cellStyle name="SAPBEXaggItem 7 2 3 6 5" xfId="33780"/>
    <cellStyle name="SAPBEXaggItem 7 2 3 6 5 2" xfId="33781"/>
    <cellStyle name="SAPBEXaggItem 7 2 3 6 6" xfId="33782"/>
    <cellStyle name="SAPBEXaggItem 7 2 3 6 7" xfId="33783"/>
    <cellStyle name="SAPBEXaggItem 7 2 3 7" xfId="3809"/>
    <cellStyle name="SAPBEXaggItem 7 2 3 7 2" xfId="3810"/>
    <cellStyle name="SAPBEXaggItem 7 2 3 7 2 2" xfId="3811"/>
    <cellStyle name="SAPBEXaggItem 7 2 3 7 2 2 2" xfId="33784"/>
    <cellStyle name="SAPBEXaggItem 7 2 3 7 2 2 3" xfId="33785"/>
    <cellStyle name="SAPBEXaggItem 7 2 3 7 2 3" xfId="3812"/>
    <cellStyle name="SAPBEXaggItem 7 2 3 7 2 3 2" xfId="33786"/>
    <cellStyle name="SAPBEXaggItem 7 2 3 7 2 3 3" xfId="33787"/>
    <cellStyle name="SAPBEXaggItem 7 2 3 7 2 4" xfId="33788"/>
    <cellStyle name="SAPBEXaggItem 7 2 3 7 2 5" xfId="33789"/>
    <cellStyle name="SAPBEXaggItem 7 2 3 7 3" xfId="3813"/>
    <cellStyle name="SAPBEXaggItem 7 2 3 7 3 2" xfId="33790"/>
    <cellStyle name="SAPBEXaggItem 7 2 3 7 3 3" xfId="33791"/>
    <cellStyle name="SAPBEXaggItem 7 2 3 7 4" xfId="3814"/>
    <cellStyle name="SAPBEXaggItem 7 2 3 7 4 2" xfId="33792"/>
    <cellStyle name="SAPBEXaggItem 7 2 3 7 4 3" xfId="33793"/>
    <cellStyle name="SAPBEXaggItem 7 2 3 7 5" xfId="33794"/>
    <cellStyle name="SAPBEXaggItem 7 2 3 7 6" xfId="33795"/>
    <cellStyle name="SAPBEXaggItem 7 2 3 8" xfId="3815"/>
    <cellStyle name="SAPBEXaggItem 7 2 3 8 2" xfId="3816"/>
    <cellStyle name="SAPBEXaggItem 7 2 3 8 2 2" xfId="33796"/>
    <cellStyle name="SAPBEXaggItem 7 2 3 8 2 3" xfId="33797"/>
    <cellStyle name="SAPBEXaggItem 7 2 3 8 3" xfId="3817"/>
    <cellStyle name="SAPBEXaggItem 7 2 3 8 3 2" xfId="33798"/>
    <cellStyle name="SAPBEXaggItem 7 2 3 8 3 3" xfId="33799"/>
    <cellStyle name="SAPBEXaggItem 7 2 3 8 4" xfId="33800"/>
    <cellStyle name="SAPBEXaggItem 7 2 3 8 5" xfId="33801"/>
    <cellStyle name="SAPBEXaggItem 7 2 3 9" xfId="3818"/>
    <cellStyle name="SAPBEXaggItem 7 2 3 9 2" xfId="3819"/>
    <cellStyle name="SAPBEXaggItem 7 2 3 9 2 2" xfId="33802"/>
    <cellStyle name="SAPBEXaggItem 7 2 3 9 2 3" xfId="33803"/>
    <cellStyle name="SAPBEXaggItem 7 2 3 9 3" xfId="3820"/>
    <cellStyle name="SAPBEXaggItem 7 2 3 9 3 2" xfId="33804"/>
    <cellStyle name="SAPBEXaggItem 7 2 3 9 3 3" xfId="33805"/>
    <cellStyle name="SAPBEXaggItem 7 2 3 9 4" xfId="33806"/>
    <cellStyle name="SAPBEXaggItem 7 2 3 9 5" xfId="33807"/>
    <cellStyle name="SAPBEXaggItem 7 2 4" xfId="3821"/>
    <cellStyle name="SAPBEXaggItem 7 2 4 2" xfId="3822"/>
    <cellStyle name="SAPBEXaggItem 7 2 4 2 2" xfId="3823"/>
    <cellStyle name="SAPBEXaggItem 7 2 4 2 2 2" xfId="33808"/>
    <cellStyle name="SAPBEXaggItem 7 2 4 2 2 2 2" xfId="33809"/>
    <cellStyle name="SAPBEXaggItem 7 2 4 2 2 2 2 2" xfId="33810"/>
    <cellStyle name="SAPBEXaggItem 7 2 4 2 2 2 3" xfId="33811"/>
    <cellStyle name="SAPBEXaggItem 7 2 4 2 2 3" xfId="33812"/>
    <cellStyle name="SAPBEXaggItem 7 2 4 2 2 3 2" xfId="33813"/>
    <cellStyle name="SAPBEXaggItem 7 2 4 2 2 3 3" xfId="33814"/>
    <cellStyle name="SAPBEXaggItem 7 2 4 2 2 4" xfId="33815"/>
    <cellStyle name="SAPBEXaggItem 7 2 4 2 2 4 2" xfId="33816"/>
    <cellStyle name="SAPBEXaggItem 7 2 4 2 2 4 3" xfId="33817"/>
    <cellStyle name="SAPBEXaggItem 7 2 4 2 2 5" xfId="33818"/>
    <cellStyle name="SAPBEXaggItem 7 2 4 2 2 5 2" xfId="33819"/>
    <cellStyle name="SAPBEXaggItem 7 2 4 2 2 6" xfId="33820"/>
    <cellStyle name="SAPBEXaggItem 7 2 4 2 2 7" xfId="33821"/>
    <cellStyle name="SAPBEXaggItem 7 2 4 2 2 8" xfId="33822"/>
    <cellStyle name="SAPBEXaggItem 7 2 4 2 2 9" xfId="33823"/>
    <cellStyle name="SAPBEXaggItem 7 2 4 2 3" xfId="33824"/>
    <cellStyle name="SAPBEXaggItem 7 2 4 2 3 2" xfId="33825"/>
    <cellStyle name="SAPBEXaggItem 7 2 4 2 3 2 2" xfId="33826"/>
    <cellStyle name="SAPBEXaggItem 7 2 4 2 3 3" xfId="33827"/>
    <cellStyle name="SAPBEXaggItem 7 2 4 2 4" xfId="33828"/>
    <cellStyle name="SAPBEXaggItem 7 2 4 2 4 2" xfId="33829"/>
    <cellStyle name="SAPBEXaggItem 7 2 4 2 4 3" xfId="33830"/>
    <cellStyle name="SAPBEXaggItem 7 2 4 2 5" xfId="33831"/>
    <cellStyle name="SAPBEXaggItem 7 2 4 2 6" xfId="33832"/>
    <cellStyle name="SAPBEXaggItem 7 2 4 3" xfId="3824"/>
    <cellStyle name="SAPBEXaggItem 7 2 4 3 2" xfId="33833"/>
    <cellStyle name="SAPBEXaggItem 7 2 4 3 2 2" xfId="33834"/>
    <cellStyle name="SAPBEXaggItem 7 2 4 3 2 2 2" xfId="33835"/>
    <cellStyle name="SAPBEXaggItem 7 2 4 3 2 3" xfId="33836"/>
    <cellStyle name="SAPBEXaggItem 7 2 4 3 3" xfId="33837"/>
    <cellStyle name="SAPBEXaggItem 7 2 4 3 3 2" xfId="33838"/>
    <cellStyle name="SAPBEXaggItem 7 2 4 3 3 3" xfId="33839"/>
    <cellStyle name="SAPBEXaggItem 7 2 4 3 4" xfId="33840"/>
    <cellStyle name="SAPBEXaggItem 7 2 4 3 4 2" xfId="33841"/>
    <cellStyle name="SAPBEXaggItem 7 2 4 3 4 3" xfId="33842"/>
    <cellStyle name="SAPBEXaggItem 7 2 4 3 5" xfId="33843"/>
    <cellStyle name="SAPBEXaggItem 7 2 4 3 5 2" xfId="33844"/>
    <cellStyle name="SAPBEXaggItem 7 2 4 3 5 3" xfId="33845"/>
    <cellStyle name="SAPBEXaggItem 7 2 4 3 6" xfId="33846"/>
    <cellStyle name="SAPBEXaggItem 7 2 4 3 6 2" xfId="33847"/>
    <cellStyle name="SAPBEXaggItem 7 2 4 3 7" xfId="33848"/>
    <cellStyle name="SAPBEXaggItem 7 2 4 3 8" xfId="33849"/>
    <cellStyle name="SAPBEXaggItem 7 2 4 3 9" xfId="33850"/>
    <cellStyle name="SAPBEXaggItem 7 2 4 4" xfId="3825"/>
    <cellStyle name="SAPBEXaggItem 7 2 4 4 2" xfId="33851"/>
    <cellStyle name="SAPBEXaggItem 7 2 4 4 2 2" xfId="33852"/>
    <cellStyle name="SAPBEXaggItem 7 2 4 4 3" xfId="33853"/>
    <cellStyle name="SAPBEXaggItem 7 2 4 5" xfId="33854"/>
    <cellStyle name="SAPBEXaggItem 7 2 4 5 2" xfId="33855"/>
    <cellStyle name="SAPBEXaggItem 7 2 4 5 3" xfId="33856"/>
    <cellStyle name="SAPBEXaggItem 7 2 4 6" xfId="33857"/>
    <cellStyle name="SAPBEXaggItem 7 2 5" xfId="3826"/>
    <cellStyle name="SAPBEXaggItem 7 2 5 2" xfId="3827"/>
    <cellStyle name="SAPBEXaggItem 7 2 5 2 2" xfId="33858"/>
    <cellStyle name="SAPBEXaggItem 7 2 5 2 2 2" xfId="33859"/>
    <cellStyle name="SAPBEXaggItem 7 2 5 2 2 2 2" xfId="33860"/>
    <cellStyle name="SAPBEXaggItem 7 2 5 2 2 3" xfId="33861"/>
    <cellStyle name="SAPBEXaggItem 7 2 5 2 3" xfId="33862"/>
    <cellStyle name="SAPBEXaggItem 7 2 5 2 3 2" xfId="33863"/>
    <cellStyle name="SAPBEXaggItem 7 2 5 2 3 2 2" xfId="33864"/>
    <cellStyle name="SAPBEXaggItem 7 2 5 2 3 3" xfId="33865"/>
    <cellStyle name="SAPBEXaggItem 7 2 5 2 4" xfId="33866"/>
    <cellStyle name="SAPBEXaggItem 7 2 5 2 4 2" xfId="33867"/>
    <cellStyle name="SAPBEXaggItem 7 2 5 2 4 3" xfId="33868"/>
    <cellStyle name="SAPBEXaggItem 7 2 5 2 5" xfId="33869"/>
    <cellStyle name="SAPBEXaggItem 7 2 5 2 5 2" xfId="33870"/>
    <cellStyle name="SAPBEXaggItem 7 2 5 2 6" xfId="33871"/>
    <cellStyle name="SAPBEXaggItem 7 2 5 2 7" xfId="33872"/>
    <cellStyle name="SAPBEXaggItem 7 2 5 2 8" xfId="33873"/>
    <cellStyle name="SAPBEXaggItem 7 2 5 2 9" xfId="33874"/>
    <cellStyle name="SAPBEXaggItem 7 2 5 3" xfId="3828"/>
    <cellStyle name="SAPBEXaggItem 7 2 5 3 2" xfId="33875"/>
    <cellStyle name="SAPBEXaggItem 7 2 5 3 2 2" xfId="33876"/>
    <cellStyle name="SAPBEXaggItem 7 2 5 3 3" xfId="33877"/>
    <cellStyle name="SAPBEXaggItem 7 2 5 4" xfId="3829"/>
    <cellStyle name="SAPBEXaggItem 7 2 5 4 2" xfId="33878"/>
    <cellStyle name="SAPBEXaggItem 7 2 5 4 3" xfId="33879"/>
    <cellStyle name="SAPBEXaggItem 7 2 5 5" xfId="33880"/>
    <cellStyle name="SAPBEXaggItem 7 2 5 6" xfId="33881"/>
    <cellStyle name="SAPBEXaggItem 7 2 6" xfId="3830"/>
    <cellStyle name="SAPBEXaggItem 7 2 6 10" xfId="33882"/>
    <cellStyle name="SAPBEXaggItem 7 2 6 11" xfId="33883"/>
    <cellStyle name="SAPBEXaggItem 7 2 6 2" xfId="3831"/>
    <cellStyle name="SAPBEXaggItem 7 2 6 2 10" xfId="33884"/>
    <cellStyle name="SAPBEXaggItem 7 2 6 2 2" xfId="3832"/>
    <cellStyle name="SAPBEXaggItem 7 2 6 2 2 2" xfId="33885"/>
    <cellStyle name="SAPBEXaggItem 7 2 6 2 2 2 2" xfId="33886"/>
    <cellStyle name="SAPBEXaggItem 7 2 6 2 2 3" xfId="33887"/>
    <cellStyle name="SAPBEXaggItem 7 2 6 2 3" xfId="33888"/>
    <cellStyle name="SAPBEXaggItem 7 2 6 2 3 2" xfId="33889"/>
    <cellStyle name="SAPBEXaggItem 7 2 6 2 3 2 2" xfId="33890"/>
    <cellStyle name="SAPBEXaggItem 7 2 6 2 3 3" xfId="33891"/>
    <cellStyle name="SAPBEXaggItem 7 2 6 2 4" xfId="33892"/>
    <cellStyle name="SAPBEXaggItem 7 2 6 2 4 2" xfId="33893"/>
    <cellStyle name="SAPBEXaggItem 7 2 6 2 4 3" xfId="33894"/>
    <cellStyle name="SAPBEXaggItem 7 2 6 2 5" xfId="33895"/>
    <cellStyle name="SAPBEXaggItem 7 2 6 2 5 2" xfId="33896"/>
    <cellStyle name="SAPBEXaggItem 7 2 6 2 5 3" xfId="33897"/>
    <cellStyle name="SAPBEXaggItem 7 2 6 2 6" xfId="33898"/>
    <cellStyle name="SAPBEXaggItem 7 2 6 2 6 2" xfId="33899"/>
    <cellStyle name="SAPBEXaggItem 7 2 6 2 7" xfId="33900"/>
    <cellStyle name="SAPBEXaggItem 7 2 6 2 8" xfId="33901"/>
    <cellStyle name="SAPBEXaggItem 7 2 6 2 9" xfId="33902"/>
    <cellStyle name="SAPBEXaggItem 7 2 6 3" xfId="3833"/>
    <cellStyle name="SAPBEXaggItem 7 2 6 3 2" xfId="33903"/>
    <cellStyle name="SAPBEXaggItem 7 2 6 3 2 2" xfId="33904"/>
    <cellStyle name="SAPBEXaggItem 7 2 6 3 3" xfId="33905"/>
    <cellStyle name="SAPBEXaggItem 7 2 6 4" xfId="33906"/>
    <cellStyle name="SAPBEXaggItem 7 2 6 4 2" xfId="33907"/>
    <cellStyle name="SAPBEXaggItem 7 2 6 4 2 2" xfId="33908"/>
    <cellStyle name="SAPBEXaggItem 7 2 6 4 3" xfId="33909"/>
    <cellStyle name="SAPBEXaggItem 7 2 6 5" xfId="33910"/>
    <cellStyle name="SAPBEXaggItem 7 2 6 5 2" xfId="33911"/>
    <cellStyle name="SAPBEXaggItem 7 2 6 5 3" xfId="33912"/>
    <cellStyle name="SAPBEXaggItem 7 2 6 6" xfId="33913"/>
    <cellStyle name="SAPBEXaggItem 7 2 6 6 2" xfId="33914"/>
    <cellStyle name="SAPBEXaggItem 7 2 6 6 3" xfId="33915"/>
    <cellStyle name="SAPBEXaggItem 7 2 6 7" xfId="33916"/>
    <cellStyle name="SAPBEXaggItem 7 2 6 7 2" xfId="33917"/>
    <cellStyle name="SAPBEXaggItem 7 2 6 8" xfId="33918"/>
    <cellStyle name="SAPBEXaggItem 7 2 6 9" xfId="33919"/>
    <cellStyle name="SAPBEXaggItem 7 2 7" xfId="3834"/>
    <cellStyle name="SAPBEXaggItem 7 2 7 10" xfId="33920"/>
    <cellStyle name="SAPBEXaggItem 7 2 7 11" xfId="33921"/>
    <cellStyle name="SAPBEXaggItem 7 2 7 2" xfId="3835"/>
    <cellStyle name="SAPBEXaggItem 7 2 7 2 10" xfId="33922"/>
    <cellStyle name="SAPBEXaggItem 7 2 7 2 2" xfId="3836"/>
    <cellStyle name="SAPBEXaggItem 7 2 7 2 2 2" xfId="33923"/>
    <cellStyle name="SAPBEXaggItem 7 2 7 2 2 2 2" xfId="33924"/>
    <cellStyle name="SAPBEXaggItem 7 2 7 2 2 3" xfId="33925"/>
    <cellStyle name="SAPBEXaggItem 7 2 7 2 3" xfId="3837"/>
    <cellStyle name="SAPBEXaggItem 7 2 7 2 3 2" xfId="33926"/>
    <cellStyle name="SAPBEXaggItem 7 2 7 2 3 2 2" xfId="33927"/>
    <cellStyle name="SAPBEXaggItem 7 2 7 2 3 3" xfId="33928"/>
    <cellStyle name="SAPBEXaggItem 7 2 7 2 4" xfId="33929"/>
    <cellStyle name="SAPBEXaggItem 7 2 7 2 4 2" xfId="33930"/>
    <cellStyle name="SAPBEXaggItem 7 2 7 2 4 3" xfId="33931"/>
    <cellStyle name="SAPBEXaggItem 7 2 7 2 5" xfId="33932"/>
    <cellStyle name="SAPBEXaggItem 7 2 7 2 5 2" xfId="33933"/>
    <cellStyle name="SAPBEXaggItem 7 2 7 2 5 3" xfId="33934"/>
    <cellStyle name="SAPBEXaggItem 7 2 7 2 6" xfId="33935"/>
    <cellStyle name="SAPBEXaggItem 7 2 7 2 6 2" xfId="33936"/>
    <cellStyle name="SAPBEXaggItem 7 2 7 2 6 3" xfId="33937"/>
    <cellStyle name="SAPBEXaggItem 7 2 7 2 7" xfId="33938"/>
    <cellStyle name="SAPBEXaggItem 7 2 7 2 7 2" xfId="33939"/>
    <cellStyle name="SAPBEXaggItem 7 2 7 2 8" xfId="33940"/>
    <cellStyle name="SAPBEXaggItem 7 2 7 2 9" xfId="33941"/>
    <cellStyle name="SAPBEXaggItem 7 2 7 3" xfId="3838"/>
    <cellStyle name="SAPBEXaggItem 7 2 7 3 2" xfId="33942"/>
    <cellStyle name="SAPBEXaggItem 7 2 7 3 2 2" xfId="33943"/>
    <cellStyle name="SAPBEXaggItem 7 2 7 3 3" xfId="33944"/>
    <cellStyle name="SAPBEXaggItem 7 2 7 4" xfId="3839"/>
    <cellStyle name="SAPBEXaggItem 7 2 7 4 2" xfId="33945"/>
    <cellStyle name="SAPBEXaggItem 7 2 7 4 2 2" xfId="33946"/>
    <cellStyle name="SAPBEXaggItem 7 2 7 4 3" xfId="33947"/>
    <cellStyle name="SAPBEXaggItem 7 2 7 5" xfId="33948"/>
    <cellStyle name="SAPBEXaggItem 7 2 7 5 2" xfId="33949"/>
    <cellStyle name="SAPBEXaggItem 7 2 7 5 3" xfId="33950"/>
    <cellStyle name="SAPBEXaggItem 7 2 7 6" xfId="33951"/>
    <cellStyle name="SAPBEXaggItem 7 2 7 6 2" xfId="33952"/>
    <cellStyle name="SAPBEXaggItem 7 2 7 6 3" xfId="33953"/>
    <cellStyle name="SAPBEXaggItem 7 2 7 7" xfId="33954"/>
    <cellStyle name="SAPBEXaggItem 7 2 7 7 2" xfId="33955"/>
    <cellStyle name="SAPBEXaggItem 7 2 7 7 3" xfId="33956"/>
    <cellStyle name="SAPBEXaggItem 7 2 7 8" xfId="33957"/>
    <cellStyle name="SAPBEXaggItem 7 2 7 8 2" xfId="33958"/>
    <cellStyle name="SAPBEXaggItem 7 2 7 9" xfId="33959"/>
    <cellStyle name="SAPBEXaggItem 7 2 8" xfId="3840"/>
    <cellStyle name="SAPBEXaggItem 7 2 8 2" xfId="3841"/>
    <cellStyle name="SAPBEXaggItem 7 2 8 2 2" xfId="3842"/>
    <cellStyle name="SAPBEXaggItem 7 2 8 2 2 2" xfId="33960"/>
    <cellStyle name="SAPBEXaggItem 7 2 8 2 2 3" xfId="33961"/>
    <cellStyle name="SAPBEXaggItem 7 2 8 2 3" xfId="3843"/>
    <cellStyle name="SAPBEXaggItem 7 2 8 2 3 2" xfId="33962"/>
    <cellStyle name="SAPBEXaggItem 7 2 8 2 3 3" xfId="33963"/>
    <cellStyle name="SAPBEXaggItem 7 2 8 2 4" xfId="33964"/>
    <cellStyle name="SAPBEXaggItem 7 2 8 2 5" xfId="33965"/>
    <cellStyle name="SAPBEXaggItem 7 2 8 3" xfId="3844"/>
    <cellStyle name="SAPBEXaggItem 7 2 8 3 2" xfId="33966"/>
    <cellStyle name="SAPBEXaggItem 7 2 8 3 3" xfId="33967"/>
    <cellStyle name="SAPBEXaggItem 7 2 8 4" xfId="3845"/>
    <cellStyle name="SAPBEXaggItem 7 2 8 4 2" xfId="33968"/>
    <cellStyle name="SAPBEXaggItem 7 2 8 4 3" xfId="33969"/>
    <cellStyle name="SAPBEXaggItem 7 2 8 5" xfId="33970"/>
    <cellStyle name="SAPBEXaggItem 7 2 8 5 2" xfId="33971"/>
    <cellStyle name="SAPBEXaggItem 7 2 8 6" xfId="33972"/>
    <cellStyle name="SAPBEXaggItem 7 2 8 7" xfId="33973"/>
    <cellStyle name="SAPBEXaggItem 7 2 9" xfId="3846"/>
    <cellStyle name="SAPBEXaggItem 7 2 9 2" xfId="3847"/>
    <cellStyle name="SAPBEXaggItem 7 2 9 2 2" xfId="3848"/>
    <cellStyle name="SAPBEXaggItem 7 2 9 2 2 2" xfId="33974"/>
    <cellStyle name="SAPBEXaggItem 7 2 9 2 2 3" xfId="33975"/>
    <cellStyle name="SAPBEXaggItem 7 2 9 2 3" xfId="3849"/>
    <cellStyle name="SAPBEXaggItem 7 2 9 2 3 2" xfId="33976"/>
    <cellStyle name="SAPBEXaggItem 7 2 9 2 3 3" xfId="33977"/>
    <cellStyle name="SAPBEXaggItem 7 2 9 2 4" xfId="33978"/>
    <cellStyle name="SAPBEXaggItem 7 2 9 2 5" xfId="33979"/>
    <cellStyle name="SAPBEXaggItem 7 2 9 3" xfId="3850"/>
    <cellStyle name="SAPBEXaggItem 7 2 9 3 2" xfId="33980"/>
    <cellStyle name="SAPBEXaggItem 7 2 9 3 3" xfId="33981"/>
    <cellStyle name="SAPBEXaggItem 7 2 9 4" xfId="3851"/>
    <cellStyle name="SAPBEXaggItem 7 2 9 4 2" xfId="33982"/>
    <cellStyle name="SAPBEXaggItem 7 2 9 4 3" xfId="33983"/>
    <cellStyle name="SAPBEXaggItem 7 2 9 5" xfId="33984"/>
    <cellStyle name="SAPBEXaggItem 7 2 9 6" xfId="33985"/>
    <cellStyle name="SAPBEXaggItem 7 3" xfId="33986"/>
    <cellStyle name="SAPBEXaggItem 7 3 2" xfId="33987"/>
    <cellStyle name="SAPBEXaggItem 7 3 3" xfId="33988"/>
    <cellStyle name="SAPBEXaggItem 7 4" xfId="33989"/>
    <cellStyle name="SAPBEXaggItem 8" xfId="3852"/>
    <cellStyle name="SAPBEXaggItem 8 2" xfId="3853"/>
    <cellStyle name="SAPBEXaggItem 8 2 10" xfId="3854"/>
    <cellStyle name="SAPBEXaggItem 8 2 10 2" xfId="3855"/>
    <cellStyle name="SAPBEXaggItem 8 2 10 2 2" xfId="33990"/>
    <cellStyle name="SAPBEXaggItem 8 2 10 2 3" xfId="33991"/>
    <cellStyle name="SAPBEXaggItem 8 2 10 3" xfId="3856"/>
    <cellStyle name="SAPBEXaggItem 8 2 10 3 2" xfId="33992"/>
    <cellStyle name="SAPBEXaggItem 8 2 10 3 3" xfId="33993"/>
    <cellStyle name="SAPBEXaggItem 8 2 10 4" xfId="33994"/>
    <cellStyle name="SAPBEXaggItem 8 2 10 5" xfId="33995"/>
    <cellStyle name="SAPBEXaggItem 8 2 11" xfId="3857"/>
    <cellStyle name="SAPBEXaggItem 8 2 11 2" xfId="3858"/>
    <cellStyle name="SAPBEXaggItem 8 2 11 2 2" xfId="33996"/>
    <cellStyle name="SAPBEXaggItem 8 2 11 2 3" xfId="33997"/>
    <cellStyle name="SAPBEXaggItem 8 2 11 3" xfId="3859"/>
    <cellStyle name="SAPBEXaggItem 8 2 11 3 2" xfId="33998"/>
    <cellStyle name="SAPBEXaggItem 8 2 11 3 3" xfId="33999"/>
    <cellStyle name="SAPBEXaggItem 8 2 11 4" xfId="34000"/>
    <cellStyle name="SAPBEXaggItem 8 2 11 5" xfId="34001"/>
    <cellStyle name="SAPBEXaggItem 8 2 12" xfId="3860"/>
    <cellStyle name="SAPBEXaggItem 8 2 12 2" xfId="3861"/>
    <cellStyle name="SAPBEXaggItem 8 2 12 2 2" xfId="34002"/>
    <cellStyle name="SAPBEXaggItem 8 2 12 2 3" xfId="34003"/>
    <cellStyle name="SAPBEXaggItem 8 2 12 3" xfId="3862"/>
    <cellStyle name="SAPBEXaggItem 8 2 12 3 2" xfId="34004"/>
    <cellStyle name="SAPBEXaggItem 8 2 12 3 3" xfId="34005"/>
    <cellStyle name="SAPBEXaggItem 8 2 12 4" xfId="34006"/>
    <cellStyle name="SAPBEXaggItem 8 2 12 5" xfId="34007"/>
    <cellStyle name="SAPBEXaggItem 8 2 13" xfId="34008"/>
    <cellStyle name="SAPBEXaggItem 8 2 13 2" xfId="34009"/>
    <cellStyle name="SAPBEXaggItem 8 2 13 3" xfId="34010"/>
    <cellStyle name="SAPBEXaggItem 8 2 14" xfId="34011"/>
    <cellStyle name="SAPBEXaggItem 8 2 2" xfId="3863"/>
    <cellStyle name="SAPBEXaggItem 8 2 2 10" xfId="3864"/>
    <cellStyle name="SAPBEXaggItem 8 2 2 10 2" xfId="3865"/>
    <cellStyle name="SAPBEXaggItem 8 2 2 10 2 2" xfId="34012"/>
    <cellStyle name="SAPBEXaggItem 8 2 2 10 2 3" xfId="34013"/>
    <cellStyle name="SAPBEXaggItem 8 2 2 10 3" xfId="3866"/>
    <cellStyle name="SAPBEXaggItem 8 2 2 10 3 2" xfId="34014"/>
    <cellStyle name="SAPBEXaggItem 8 2 2 10 3 3" xfId="34015"/>
    <cellStyle name="SAPBEXaggItem 8 2 2 10 4" xfId="34016"/>
    <cellStyle name="SAPBEXaggItem 8 2 2 10 5" xfId="34017"/>
    <cellStyle name="SAPBEXaggItem 8 2 2 11" xfId="34018"/>
    <cellStyle name="SAPBEXaggItem 8 2 2 11 2" xfId="34019"/>
    <cellStyle name="SAPBEXaggItem 8 2 2 11 3" xfId="34020"/>
    <cellStyle name="SAPBEXaggItem 8 2 2 12" xfId="34021"/>
    <cellStyle name="SAPBEXaggItem 8 2 2 2" xfId="3867"/>
    <cellStyle name="SAPBEXaggItem 8 2 2 2 2" xfId="3868"/>
    <cellStyle name="SAPBEXaggItem 8 2 2 2 2 2" xfId="3869"/>
    <cellStyle name="SAPBEXaggItem 8 2 2 2 2 2 2" xfId="34022"/>
    <cellStyle name="SAPBEXaggItem 8 2 2 2 2 2 2 2" xfId="34023"/>
    <cellStyle name="SAPBEXaggItem 8 2 2 2 2 2 2 2 2" xfId="34024"/>
    <cellStyle name="SAPBEXaggItem 8 2 2 2 2 2 2 3" xfId="34025"/>
    <cellStyle name="SAPBEXaggItem 8 2 2 2 2 2 3" xfId="34026"/>
    <cellStyle name="SAPBEXaggItem 8 2 2 2 2 2 3 2" xfId="34027"/>
    <cellStyle name="SAPBEXaggItem 8 2 2 2 2 2 3 3" xfId="34028"/>
    <cellStyle name="SAPBEXaggItem 8 2 2 2 2 2 4" xfId="34029"/>
    <cellStyle name="SAPBEXaggItem 8 2 2 2 2 2 4 2" xfId="34030"/>
    <cellStyle name="SAPBEXaggItem 8 2 2 2 2 2 4 3" xfId="34031"/>
    <cellStyle name="SAPBEXaggItem 8 2 2 2 2 2 5" xfId="34032"/>
    <cellStyle name="SAPBEXaggItem 8 2 2 2 2 2 5 2" xfId="34033"/>
    <cellStyle name="SAPBEXaggItem 8 2 2 2 2 2 6" xfId="34034"/>
    <cellStyle name="SAPBEXaggItem 8 2 2 2 2 2 7" xfId="34035"/>
    <cellStyle name="SAPBEXaggItem 8 2 2 2 2 2 8" xfId="34036"/>
    <cellStyle name="SAPBEXaggItem 8 2 2 2 2 2 9" xfId="34037"/>
    <cellStyle name="SAPBEXaggItem 8 2 2 2 2 3" xfId="34038"/>
    <cellStyle name="SAPBEXaggItem 8 2 2 2 2 3 2" xfId="34039"/>
    <cellStyle name="SAPBEXaggItem 8 2 2 2 2 3 2 2" xfId="34040"/>
    <cellStyle name="SAPBEXaggItem 8 2 2 2 2 3 3" xfId="34041"/>
    <cellStyle name="SAPBEXaggItem 8 2 2 2 2 4" xfId="34042"/>
    <cellStyle name="SAPBEXaggItem 8 2 2 2 2 4 2" xfId="34043"/>
    <cellStyle name="SAPBEXaggItem 8 2 2 2 2 4 3" xfId="34044"/>
    <cellStyle name="SAPBEXaggItem 8 2 2 2 2 5" xfId="34045"/>
    <cellStyle name="SAPBEXaggItem 8 2 2 2 2 6" xfId="34046"/>
    <cellStyle name="SAPBEXaggItem 8 2 2 2 3" xfId="3870"/>
    <cellStyle name="SAPBEXaggItem 8 2 2 2 3 2" xfId="34047"/>
    <cellStyle name="SAPBEXaggItem 8 2 2 2 3 2 2" xfId="34048"/>
    <cellStyle name="SAPBEXaggItem 8 2 2 2 3 2 2 2" xfId="34049"/>
    <cellStyle name="SAPBEXaggItem 8 2 2 2 3 2 3" xfId="34050"/>
    <cellStyle name="SAPBEXaggItem 8 2 2 2 3 3" xfId="34051"/>
    <cellStyle name="SAPBEXaggItem 8 2 2 2 3 3 2" xfId="34052"/>
    <cellStyle name="SAPBEXaggItem 8 2 2 2 3 3 3" xfId="34053"/>
    <cellStyle name="SAPBEXaggItem 8 2 2 2 3 4" xfId="34054"/>
    <cellStyle name="SAPBEXaggItem 8 2 2 2 3 4 2" xfId="34055"/>
    <cellStyle name="SAPBEXaggItem 8 2 2 2 3 4 3" xfId="34056"/>
    <cellStyle name="SAPBEXaggItem 8 2 2 2 3 5" xfId="34057"/>
    <cellStyle name="SAPBEXaggItem 8 2 2 2 3 5 2" xfId="34058"/>
    <cellStyle name="SAPBEXaggItem 8 2 2 2 3 5 3" xfId="34059"/>
    <cellStyle name="SAPBEXaggItem 8 2 2 2 3 6" xfId="34060"/>
    <cellStyle name="SAPBEXaggItem 8 2 2 2 3 6 2" xfId="34061"/>
    <cellStyle name="SAPBEXaggItem 8 2 2 2 3 7" xfId="34062"/>
    <cellStyle name="SAPBEXaggItem 8 2 2 2 3 8" xfId="34063"/>
    <cellStyle name="SAPBEXaggItem 8 2 2 2 3 9" xfId="34064"/>
    <cellStyle name="SAPBEXaggItem 8 2 2 2 4" xfId="3871"/>
    <cellStyle name="SAPBEXaggItem 8 2 2 2 4 2" xfId="34065"/>
    <cellStyle name="SAPBEXaggItem 8 2 2 2 4 2 2" xfId="34066"/>
    <cellStyle name="SAPBEXaggItem 8 2 2 2 4 3" xfId="34067"/>
    <cellStyle name="SAPBEXaggItem 8 2 2 2 5" xfId="34068"/>
    <cellStyle name="SAPBEXaggItem 8 2 2 2 5 2" xfId="34069"/>
    <cellStyle name="SAPBEXaggItem 8 2 2 2 5 3" xfId="34070"/>
    <cellStyle name="SAPBEXaggItem 8 2 2 2 6" xfId="34071"/>
    <cellStyle name="SAPBEXaggItem 8 2 2 3" xfId="3872"/>
    <cellStyle name="SAPBEXaggItem 8 2 2 3 2" xfId="3873"/>
    <cellStyle name="SAPBEXaggItem 8 2 2 3 2 2" xfId="34072"/>
    <cellStyle name="SAPBEXaggItem 8 2 2 3 2 2 2" xfId="34073"/>
    <cellStyle name="SAPBEXaggItem 8 2 2 3 2 2 2 2" xfId="34074"/>
    <cellStyle name="SAPBEXaggItem 8 2 2 3 2 2 3" xfId="34075"/>
    <cellStyle name="SAPBEXaggItem 8 2 2 3 2 3" xfId="34076"/>
    <cellStyle name="SAPBEXaggItem 8 2 2 3 2 3 2" xfId="34077"/>
    <cellStyle name="SAPBEXaggItem 8 2 2 3 2 3 2 2" xfId="34078"/>
    <cellStyle name="SAPBEXaggItem 8 2 2 3 2 3 3" xfId="34079"/>
    <cellStyle name="SAPBEXaggItem 8 2 2 3 2 4" xfId="34080"/>
    <cellStyle name="SAPBEXaggItem 8 2 2 3 2 4 2" xfId="34081"/>
    <cellStyle name="SAPBEXaggItem 8 2 2 3 2 4 3" xfId="34082"/>
    <cellStyle name="SAPBEXaggItem 8 2 2 3 2 5" xfId="34083"/>
    <cellStyle name="SAPBEXaggItem 8 2 2 3 2 5 2" xfId="34084"/>
    <cellStyle name="SAPBEXaggItem 8 2 2 3 2 6" xfId="34085"/>
    <cellStyle name="SAPBEXaggItem 8 2 2 3 2 7" xfId="34086"/>
    <cellStyle name="SAPBEXaggItem 8 2 2 3 2 8" xfId="34087"/>
    <cellStyle name="SAPBEXaggItem 8 2 2 3 2 9" xfId="34088"/>
    <cellStyle name="SAPBEXaggItem 8 2 2 3 3" xfId="3874"/>
    <cellStyle name="SAPBEXaggItem 8 2 2 3 3 2" xfId="34089"/>
    <cellStyle name="SAPBEXaggItem 8 2 2 3 3 2 2" xfId="34090"/>
    <cellStyle name="SAPBEXaggItem 8 2 2 3 3 3" xfId="34091"/>
    <cellStyle name="SAPBEXaggItem 8 2 2 3 4" xfId="3875"/>
    <cellStyle name="SAPBEXaggItem 8 2 2 3 4 2" xfId="34092"/>
    <cellStyle name="SAPBEXaggItem 8 2 2 3 4 3" xfId="34093"/>
    <cellStyle name="SAPBEXaggItem 8 2 2 3 5" xfId="34094"/>
    <cellStyle name="SAPBEXaggItem 8 2 2 3 6" xfId="34095"/>
    <cellStyle name="SAPBEXaggItem 8 2 2 4" xfId="3876"/>
    <cellStyle name="SAPBEXaggItem 8 2 2 4 10" xfId="34096"/>
    <cellStyle name="SAPBEXaggItem 8 2 2 4 11" xfId="34097"/>
    <cellStyle name="SAPBEXaggItem 8 2 2 4 2" xfId="3877"/>
    <cellStyle name="SAPBEXaggItem 8 2 2 4 2 10" xfId="34098"/>
    <cellStyle name="SAPBEXaggItem 8 2 2 4 2 2" xfId="3878"/>
    <cellStyle name="SAPBEXaggItem 8 2 2 4 2 2 2" xfId="34099"/>
    <cellStyle name="SAPBEXaggItem 8 2 2 4 2 2 2 2" xfId="34100"/>
    <cellStyle name="SAPBEXaggItem 8 2 2 4 2 2 3" xfId="34101"/>
    <cellStyle name="SAPBEXaggItem 8 2 2 4 2 3" xfId="34102"/>
    <cellStyle name="SAPBEXaggItem 8 2 2 4 2 3 2" xfId="34103"/>
    <cellStyle name="SAPBEXaggItem 8 2 2 4 2 3 2 2" xfId="34104"/>
    <cellStyle name="SAPBEXaggItem 8 2 2 4 2 3 3" xfId="34105"/>
    <cellStyle name="SAPBEXaggItem 8 2 2 4 2 4" xfId="34106"/>
    <cellStyle name="SAPBEXaggItem 8 2 2 4 2 4 2" xfId="34107"/>
    <cellStyle name="SAPBEXaggItem 8 2 2 4 2 4 3" xfId="34108"/>
    <cellStyle name="SAPBEXaggItem 8 2 2 4 2 5" xfId="34109"/>
    <cellStyle name="SAPBEXaggItem 8 2 2 4 2 5 2" xfId="34110"/>
    <cellStyle name="SAPBEXaggItem 8 2 2 4 2 5 3" xfId="34111"/>
    <cellStyle name="SAPBEXaggItem 8 2 2 4 2 6" xfId="34112"/>
    <cellStyle name="SAPBEXaggItem 8 2 2 4 2 6 2" xfId="34113"/>
    <cellStyle name="SAPBEXaggItem 8 2 2 4 2 7" xfId="34114"/>
    <cellStyle name="SAPBEXaggItem 8 2 2 4 2 8" xfId="34115"/>
    <cellStyle name="SAPBEXaggItem 8 2 2 4 2 9" xfId="34116"/>
    <cellStyle name="SAPBEXaggItem 8 2 2 4 3" xfId="3879"/>
    <cellStyle name="SAPBEXaggItem 8 2 2 4 3 2" xfId="34117"/>
    <cellStyle name="SAPBEXaggItem 8 2 2 4 3 2 2" xfId="34118"/>
    <cellStyle name="SAPBEXaggItem 8 2 2 4 3 3" xfId="34119"/>
    <cellStyle name="SAPBEXaggItem 8 2 2 4 4" xfId="34120"/>
    <cellStyle name="SAPBEXaggItem 8 2 2 4 4 2" xfId="34121"/>
    <cellStyle name="SAPBEXaggItem 8 2 2 4 4 2 2" xfId="34122"/>
    <cellStyle name="SAPBEXaggItem 8 2 2 4 4 3" xfId="34123"/>
    <cellStyle name="SAPBEXaggItem 8 2 2 4 5" xfId="34124"/>
    <cellStyle name="SAPBEXaggItem 8 2 2 4 5 2" xfId="34125"/>
    <cellStyle name="SAPBEXaggItem 8 2 2 4 5 3" xfId="34126"/>
    <cellStyle name="SAPBEXaggItem 8 2 2 4 6" xfId="34127"/>
    <cellStyle name="SAPBEXaggItem 8 2 2 4 6 2" xfId="34128"/>
    <cellStyle name="SAPBEXaggItem 8 2 2 4 6 3" xfId="34129"/>
    <cellStyle name="SAPBEXaggItem 8 2 2 4 7" xfId="34130"/>
    <cellStyle name="SAPBEXaggItem 8 2 2 4 7 2" xfId="34131"/>
    <cellStyle name="SAPBEXaggItem 8 2 2 4 8" xfId="34132"/>
    <cellStyle name="SAPBEXaggItem 8 2 2 4 9" xfId="34133"/>
    <cellStyle name="SAPBEXaggItem 8 2 2 5" xfId="3880"/>
    <cellStyle name="SAPBEXaggItem 8 2 2 5 10" xfId="34134"/>
    <cellStyle name="SAPBEXaggItem 8 2 2 5 11" xfId="34135"/>
    <cellStyle name="SAPBEXaggItem 8 2 2 5 2" xfId="3881"/>
    <cellStyle name="SAPBEXaggItem 8 2 2 5 2 10" xfId="34136"/>
    <cellStyle name="SAPBEXaggItem 8 2 2 5 2 2" xfId="3882"/>
    <cellStyle name="SAPBEXaggItem 8 2 2 5 2 2 2" xfId="34137"/>
    <cellStyle name="SAPBEXaggItem 8 2 2 5 2 2 2 2" xfId="34138"/>
    <cellStyle name="SAPBEXaggItem 8 2 2 5 2 2 3" xfId="34139"/>
    <cellStyle name="SAPBEXaggItem 8 2 2 5 2 3" xfId="3883"/>
    <cellStyle name="SAPBEXaggItem 8 2 2 5 2 3 2" xfId="34140"/>
    <cellStyle name="SAPBEXaggItem 8 2 2 5 2 3 2 2" xfId="34141"/>
    <cellStyle name="SAPBEXaggItem 8 2 2 5 2 3 3" xfId="34142"/>
    <cellStyle name="SAPBEXaggItem 8 2 2 5 2 4" xfId="34143"/>
    <cellStyle name="SAPBEXaggItem 8 2 2 5 2 4 2" xfId="34144"/>
    <cellStyle name="SAPBEXaggItem 8 2 2 5 2 4 3" xfId="34145"/>
    <cellStyle name="SAPBEXaggItem 8 2 2 5 2 5" xfId="34146"/>
    <cellStyle name="SAPBEXaggItem 8 2 2 5 2 5 2" xfId="34147"/>
    <cellStyle name="SAPBEXaggItem 8 2 2 5 2 5 3" xfId="34148"/>
    <cellStyle name="SAPBEXaggItem 8 2 2 5 2 6" xfId="34149"/>
    <cellStyle name="SAPBEXaggItem 8 2 2 5 2 6 2" xfId="34150"/>
    <cellStyle name="SAPBEXaggItem 8 2 2 5 2 6 3" xfId="34151"/>
    <cellStyle name="SAPBEXaggItem 8 2 2 5 2 7" xfId="34152"/>
    <cellStyle name="SAPBEXaggItem 8 2 2 5 2 7 2" xfId="34153"/>
    <cellStyle name="SAPBEXaggItem 8 2 2 5 2 8" xfId="34154"/>
    <cellStyle name="SAPBEXaggItem 8 2 2 5 2 9" xfId="34155"/>
    <cellStyle name="SAPBEXaggItem 8 2 2 5 3" xfId="3884"/>
    <cellStyle name="SAPBEXaggItem 8 2 2 5 3 2" xfId="34156"/>
    <cellStyle name="SAPBEXaggItem 8 2 2 5 3 2 2" xfId="34157"/>
    <cellStyle name="SAPBEXaggItem 8 2 2 5 3 3" xfId="34158"/>
    <cellStyle name="SAPBEXaggItem 8 2 2 5 4" xfId="3885"/>
    <cellStyle name="SAPBEXaggItem 8 2 2 5 4 2" xfId="34159"/>
    <cellStyle name="SAPBEXaggItem 8 2 2 5 4 2 2" xfId="34160"/>
    <cellStyle name="SAPBEXaggItem 8 2 2 5 4 3" xfId="34161"/>
    <cellStyle name="SAPBEXaggItem 8 2 2 5 5" xfId="34162"/>
    <cellStyle name="SAPBEXaggItem 8 2 2 5 5 2" xfId="34163"/>
    <cellStyle name="SAPBEXaggItem 8 2 2 5 5 3" xfId="34164"/>
    <cellStyle name="SAPBEXaggItem 8 2 2 5 6" xfId="34165"/>
    <cellStyle name="SAPBEXaggItem 8 2 2 5 6 2" xfId="34166"/>
    <cellStyle name="SAPBEXaggItem 8 2 2 5 6 3" xfId="34167"/>
    <cellStyle name="SAPBEXaggItem 8 2 2 5 7" xfId="34168"/>
    <cellStyle name="SAPBEXaggItem 8 2 2 5 7 2" xfId="34169"/>
    <cellStyle name="SAPBEXaggItem 8 2 2 5 7 3" xfId="34170"/>
    <cellStyle name="SAPBEXaggItem 8 2 2 5 8" xfId="34171"/>
    <cellStyle name="SAPBEXaggItem 8 2 2 5 8 2" xfId="34172"/>
    <cellStyle name="SAPBEXaggItem 8 2 2 5 9" xfId="34173"/>
    <cellStyle name="SAPBEXaggItem 8 2 2 6" xfId="3886"/>
    <cellStyle name="SAPBEXaggItem 8 2 2 6 2" xfId="3887"/>
    <cellStyle name="SAPBEXaggItem 8 2 2 6 2 2" xfId="3888"/>
    <cellStyle name="SAPBEXaggItem 8 2 2 6 2 2 2" xfId="34174"/>
    <cellStyle name="SAPBEXaggItem 8 2 2 6 2 2 3" xfId="34175"/>
    <cellStyle name="SAPBEXaggItem 8 2 2 6 2 3" xfId="3889"/>
    <cellStyle name="SAPBEXaggItem 8 2 2 6 2 3 2" xfId="34176"/>
    <cellStyle name="SAPBEXaggItem 8 2 2 6 2 3 3" xfId="34177"/>
    <cellStyle name="SAPBEXaggItem 8 2 2 6 2 4" xfId="34178"/>
    <cellStyle name="SAPBEXaggItem 8 2 2 6 2 5" xfId="34179"/>
    <cellStyle name="SAPBEXaggItem 8 2 2 6 3" xfId="3890"/>
    <cellStyle name="SAPBEXaggItem 8 2 2 6 3 2" xfId="34180"/>
    <cellStyle name="SAPBEXaggItem 8 2 2 6 3 3" xfId="34181"/>
    <cellStyle name="SAPBEXaggItem 8 2 2 6 4" xfId="3891"/>
    <cellStyle name="SAPBEXaggItem 8 2 2 6 4 2" xfId="34182"/>
    <cellStyle name="SAPBEXaggItem 8 2 2 6 4 3" xfId="34183"/>
    <cellStyle name="SAPBEXaggItem 8 2 2 6 5" xfId="34184"/>
    <cellStyle name="SAPBEXaggItem 8 2 2 6 5 2" xfId="34185"/>
    <cellStyle name="SAPBEXaggItem 8 2 2 6 6" xfId="34186"/>
    <cellStyle name="SAPBEXaggItem 8 2 2 6 7" xfId="34187"/>
    <cellStyle name="SAPBEXaggItem 8 2 2 7" xfId="3892"/>
    <cellStyle name="SAPBEXaggItem 8 2 2 7 2" xfId="3893"/>
    <cellStyle name="SAPBEXaggItem 8 2 2 7 2 2" xfId="3894"/>
    <cellStyle name="SAPBEXaggItem 8 2 2 7 2 2 2" xfId="34188"/>
    <cellStyle name="SAPBEXaggItem 8 2 2 7 2 2 3" xfId="34189"/>
    <cellStyle name="SAPBEXaggItem 8 2 2 7 2 3" xfId="3895"/>
    <cellStyle name="SAPBEXaggItem 8 2 2 7 2 3 2" xfId="34190"/>
    <cellStyle name="SAPBEXaggItem 8 2 2 7 2 3 3" xfId="34191"/>
    <cellStyle name="SAPBEXaggItem 8 2 2 7 2 4" xfId="34192"/>
    <cellStyle name="SAPBEXaggItem 8 2 2 7 2 5" xfId="34193"/>
    <cellStyle name="SAPBEXaggItem 8 2 2 7 3" xfId="3896"/>
    <cellStyle name="SAPBEXaggItem 8 2 2 7 3 2" xfId="34194"/>
    <cellStyle name="SAPBEXaggItem 8 2 2 7 3 3" xfId="34195"/>
    <cellStyle name="SAPBEXaggItem 8 2 2 7 4" xfId="3897"/>
    <cellStyle name="SAPBEXaggItem 8 2 2 7 4 2" xfId="34196"/>
    <cellStyle name="SAPBEXaggItem 8 2 2 7 4 3" xfId="34197"/>
    <cellStyle name="SAPBEXaggItem 8 2 2 7 5" xfId="34198"/>
    <cellStyle name="SAPBEXaggItem 8 2 2 7 6" xfId="34199"/>
    <cellStyle name="SAPBEXaggItem 8 2 2 8" xfId="3898"/>
    <cellStyle name="SAPBEXaggItem 8 2 2 8 2" xfId="3899"/>
    <cellStyle name="SAPBEXaggItem 8 2 2 8 2 2" xfId="34200"/>
    <cellStyle name="SAPBEXaggItem 8 2 2 8 2 3" xfId="34201"/>
    <cellStyle name="SAPBEXaggItem 8 2 2 8 3" xfId="3900"/>
    <cellStyle name="SAPBEXaggItem 8 2 2 8 3 2" xfId="34202"/>
    <cellStyle name="SAPBEXaggItem 8 2 2 8 3 3" xfId="34203"/>
    <cellStyle name="SAPBEXaggItem 8 2 2 8 4" xfId="34204"/>
    <cellStyle name="SAPBEXaggItem 8 2 2 8 5" xfId="34205"/>
    <cellStyle name="SAPBEXaggItem 8 2 2 9" xfId="3901"/>
    <cellStyle name="SAPBEXaggItem 8 2 2 9 2" xfId="3902"/>
    <cellStyle name="SAPBEXaggItem 8 2 2 9 2 2" xfId="34206"/>
    <cellStyle name="SAPBEXaggItem 8 2 2 9 2 3" xfId="34207"/>
    <cellStyle name="SAPBEXaggItem 8 2 2 9 3" xfId="3903"/>
    <cellStyle name="SAPBEXaggItem 8 2 2 9 3 2" xfId="34208"/>
    <cellStyle name="SAPBEXaggItem 8 2 2 9 3 3" xfId="34209"/>
    <cellStyle name="SAPBEXaggItem 8 2 2 9 4" xfId="34210"/>
    <cellStyle name="SAPBEXaggItem 8 2 2 9 5" xfId="34211"/>
    <cellStyle name="SAPBEXaggItem 8 2 3" xfId="3904"/>
    <cellStyle name="SAPBEXaggItem 8 2 3 10" xfId="3905"/>
    <cellStyle name="SAPBEXaggItem 8 2 3 10 2" xfId="3906"/>
    <cellStyle name="SAPBEXaggItem 8 2 3 10 2 2" xfId="34212"/>
    <cellStyle name="SAPBEXaggItem 8 2 3 10 2 3" xfId="34213"/>
    <cellStyle name="SAPBEXaggItem 8 2 3 10 3" xfId="3907"/>
    <cellStyle name="SAPBEXaggItem 8 2 3 10 3 2" xfId="34214"/>
    <cellStyle name="SAPBEXaggItem 8 2 3 10 3 3" xfId="34215"/>
    <cellStyle name="SAPBEXaggItem 8 2 3 10 4" xfId="34216"/>
    <cellStyle name="SAPBEXaggItem 8 2 3 10 5" xfId="34217"/>
    <cellStyle name="SAPBEXaggItem 8 2 3 11" xfId="34218"/>
    <cellStyle name="SAPBEXaggItem 8 2 3 11 2" xfId="34219"/>
    <cellStyle name="SAPBEXaggItem 8 2 3 11 3" xfId="34220"/>
    <cellStyle name="SAPBEXaggItem 8 2 3 12" xfId="34221"/>
    <cellStyle name="SAPBEXaggItem 8 2 3 2" xfId="3908"/>
    <cellStyle name="SAPBEXaggItem 8 2 3 2 2" xfId="3909"/>
    <cellStyle name="SAPBEXaggItem 8 2 3 2 2 2" xfId="3910"/>
    <cellStyle name="SAPBEXaggItem 8 2 3 2 2 2 2" xfId="34222"/>
    <cellStyle name="SAPBEXaggItem 8 2 3 2 2 2 2 2" xfId="34223"/>
    <cellStyle name="SAPBEXaggItem 8 2 3 2 2 2 2 2 2" xfId="34224"/>
    <cellStyle name="SAPBEXaggItem 8 2 3 2 2 2 2 3" xfId="34225"/>
    <cellStyle name="SAPBEXaggItem 8 2 3 2 2 2 3" xfId="34226"/>
    <cellStyle name="SAPBEXaggItem 8 2 3 2 2 2 3 2" xfId="34227"/>
    <cellStyle name="SAPBEXaggItem 8 2 3 2 2 2 3 3" xfId="34228"/>
    <cellStyle name="SAPBEXaggItem 8 2 3 2 2 2 4" xfId="34229"/>
    <cellStyle name="SAPBEXaggItem 8 2 3 2 2 2 4 2" xfId="34230"/>
    <cellStyle name="SAPBEXaggItem 8 2 3 2 2 2 4 3" xfId="34231"/>
    <cellStyle name="SAPBEXaggItem 8 2 3 2 2 2 5" xfId="34232"/>
    <cellStyle name="SAPBEXaggItem 8 2 3 2 2 2 5 2" xfId="34233"/>
    <cellStyle name="SAPBEXaggItem 8 2 3 2 2 2 6" xfId="34234"/>
    <cellStyle name="SAPBEXaggItem 8 2 3 2 2 2 7" xfId="34235"/>
    <cellStyle name="SAPBEXaggItem 8 2 3 2 2 2 8" xfId="34236"/>
    <cellStyle name="SAPBEXaggItem 8 2 3 2 2 2 9" xfId="34237"/>
    <cellStyle name="SAPBEXaggItem 8 2 3 2 2 3" xfId="34238"/>
    <cellStyle name="SAPBEXaggItem 8 2 3 2 2 3 2" xfId="34239"/>
    <cellStyle name="SAPBEXaggItem 8 2 3 2 2 3 2 2" xfId="34240"/>
    <cellStyle name="SAPBEXaggItem 8 2 3 2 2 3 3" xfId="34241"/>
    <cellStyle name="SAPBEXaggItem 8 2 3 2 2 4" xfId="34242"/>
    <cellStyle name="SAPBEXaggItem 8 2 3 2 2 4 2" xfId="34243"/>
    <cellStyle name="SAPBEXaggItem 8 2 3 2 2 4 3" xfId="34244"/>
    <cellStyle name="SAPBEXaggItem 8 2 3 2 2 5" xfId="34245"/>
    <cellStyle name="SAPBEXaggItem 8 2 3 2 2 6" xfId="34246"/>
    <cellStyle name="SAPBEXaggItem 8 2 3 2 3" xfId="3911"/>
    <cellStyle name="SAPBEXaggItem 8 2 3 2 3 2" xfId="34247"/>
    <cellStyle name="SAPBEXaggItem 8 2 3 2 3 2 2" xfId="34248"/>
    <cellStyle name="SAPBEXaggItem 8 2 3 2 3 2 2 2" xfId="34249"/>
    <cellStyle name="SAPBEXaggItem 8 2 3 2 3 2 3" xfId="34250"/>
    <cellStyle name="SAPBEXaggItem 8 2 3 2 3 3" xfId="34251"/>
    <cellStyle name="SAPBEXaggItem 8 2 3 2 3 3 2" xfId="34252"/>
    <cellStyle name="SAPBEXaggItem 8 2 3 2 3 3 3" xfId="34253"/>
    <cellStyle name="SAPBEXaggItem 8 2 3 2 3 4" xfId="34254"/>
    <cellStyle name="SAPBEXaggItem 8 2 3 2 3 4 2" xfId="34255"/>
    <cellStyle name="SAPBEXaggItem 8 2 3 2 3 4 3" xfId="34256"/>
    <cellStyle name="SAPBEXaggItem 8 2 3 2 3 5" xfId="34257"/>
    <cellStyle name="SAPBEXaggItem 8 2 3 2 3 5 2" xfId="34258"/>
    <cellStyle name="SAPBEXaggItem 8 2 3 2 3 5 3" xfId="34259"/>
    <cellStyle name="SAPBEXaggItem 8 2 3 2 3 6" xfId="34260"/>
    <cellStyle name="SAPBEXaggItem 8 2 3 2 3 6 2" xfId="34261"/>
    <cellStyle name="SAPBEXaggItem 8 2 3 2 3 7" xfId="34262"/>
    <cellStyle name="SAPBEXaggItem 8 2 3 2 3 8" xfId="34263"/>
    <cellStyle name="SAPBEXaggItem 8 2 3 2 3 9" xfId="34264"/>
    <cellStyle name="SAPBEXaggItem 8 2 3 2 4" xfId="3912"/>
    <cellStyle name="SAPBEXaggItem 8 2 3 2 4 2" xfId="34265"/>
    <cellStyle name="SAPBEXaggItem 8 2 3 2 4 2 2" xfId="34266"/>
    <cellStyle name="SAPBEXaggItem 8 2 3 2 4 3" xfId="34267"/>
    <cellStyle name="SAPBEXaggItem 8 2 3 2 5" xfId="34268"/>
    <cellStyle name="SAPBEXaggItem 8 2 3 2 5 2" xfId="34269"/>
    <cellStyle name="SAPBEXaggItem 8 2 3 2 5 3" xfId="34270"/>
    <cellStyle name="SAPBEXaggItem 8 2 3 2 6" xfId="34271"/>
    <cellStyle name="SAPBEXaggItem 8 2 3 3" xfId="3913"/>
    <cellStyle name="SAPBEXaggItem 8 2 3 3 2" xfId="3914"/>
    <cellStyle name="SAPBEXaggItem 8 2 3 3 2 2" xfId="34272"/>
    <cellStyle name="SAPBEXaggItem 8 2 3 3 2 2 2" xfId="34273"/>
    <cellStyle name="SAPBEXaggItem 8 2 3 3 2 2 2 2" xfId="34274"/>
    <cellStyle name="SAPBEXaggItem 8 2 3 3 2 2 3" xfId="34275"/>
    <cellStyle name="SAPBEXaggItem 8 2 3 3 2 3" xfId="34276"/>
    <cellStyle name="SAPBEXaggItem 8 2 3 3 2 3 2" xfId="34277"/>
    <cellStyle name="SAPBEXaggItem 8 2 3 3 2 3 2 2" xfId="34278"/>
    <cellStyle name="SAPBEXaggItem 8 2 3 3 2 3 3" xfId="34279"/>
    <cellStyle name="SAPBEXaggItem 8 2 3 3 2 4" xfId="34280"/>
    <cellStyle name="SAPBEXaggItem 8 2 3 3 2 4 2" xfId="34281"/>
    <cellStyle name="SAPBEXaggItem 8 2 3 3 2 4 3" xfId="34282"/>
    <cellStyle name="SAPBEXaggItem 8 2 3 3 2 5" xfId="34283"/>
    <cellStyle name="SAPBEXaggItem 8 2 3 3 2 5 2" xfId="34284"/>
    <cellStyle name="SAPBEXaggItem 8 2 3 3 2 6" xfId="34285"/>
    <cellStyle name="SAPBEXaggItem 8 2 3 3 2 7" xfId="34286"/>
    <cellStyle name="SAPBEXaggItem 8 2 3 3 2 8" xfId="34287"/>
    <cellStyle name="SAPBEXaggItem 8 2 3 3 2 9" xfId="34288"/>
    <cellStyle name="SAPBEXaggItem 8 2 3 3 3" xfId="3915"/>
    <cellStyle name="SAPBEXaggItem 8 2 3 3 3 2" xfId="34289"/>
    <cellStyle name="SAPBEXaggItem 8 2 3 3 3 2 2" xfId="34290"/>
    <cellStyle name="SAPBEXaggItem 8 2 3 3 3 3" xfId="34291"/>
    <cellStyle name="SAPBEXaggItem 8 2 3 3 4" xfId="3916"/>
    <cellStyle name="SAPBEXaggItem 8 2 3 3 4 2" xfId="34292"/>
    <cellStyle name="SAPBEXaggItem 8 2 3 3 4 3" xfId="34293"/>
    <cellStyle name="SAPBEXaggItem 8 2 3 3 5" xfId="34294"/>
    <cellStyle name="SAPBEXaggItem 8 2 3 3 6" xfId="34295"/>
    <cellStyle name="SAPBEXaggItem 8 2 3 4" xfId="3917"/>
    <cellStyle name="SAPBEXaggItem 8 2 3 4 10" xfId="34296"/>
    <cellStyle name="SAPBEXaggItem 8 2 3 4 11" xfId="34297"/>
    <cellStyle name="SAPBEXaggItem 8 2 3 4 2" xfId="3918"/>
    <cellStyle name="SAPBEXaggItem 8 2 3 4 2 10" xfId="34298"/>
    <cellStyle name="SAPBEXaggItem 8 2 3 4 2 2" xfId="3919"/>
    <cellStyle name="SAPBEXaggItem 8 2 3 4 2 2 2" xfId="34299"/>
    <cellStyle name="SAPBEXaggItem 8 2 3 4 2 2 2 2" xfId="34300"/>
    <cellStyle name="SAPBEXaggItem 8 2 3 4 2 2 3" xfId="34301"/>
    <cellStyle name="SAPBEXaggItem 8 2 3 4 2 3" xfId="34302"/>
    <cellStyle name="SAPBEXaggItem 8 2 3 4 2 3 2" xfId="34303"/>
    <cellStyle name="SAPBEXaggItem 8 2 3 4 2 3 2 2" xfId="34304"/>
    <cellStyle name="SAPBEXaggItem 8 2 3 4 2 3 3" xfId="34305"/>
    <cellStyle name="SAPBEXaggItem 8 2 3 4 2 4" xfId="34306"/>
    <cellStyle name="SAPBEXaggItem 8 2 3 4 2 4 2" xfId="34307"/>
    <cellStyle name="SAPBEXaggItem 8 2 3 4 2 4 3" xfId="34308"/>
    <cellStyle name="SAPBEXaggItem 8 2 3 4 2 5" xfId="34309"/>
    <cellStyle name="SAPBEXaggItem 8 2 3 4 2 5 2" xfId="34310"/>
    <cellStyle name="SAPBEXaggItem 8 2 3 4 2 5 3" xfId="34311"/>
    <cellStyle name="SAPBEXaggItem 8 2 3 4 2 6" xfId="34312"/>
    <cellStyle name="SAPBEXaggItem 8 2 3 4 2 6 2" xfId="34313"/>
    <cellStyle name="SAPBEXaggItem 8 2 3 4 2 7" xfId="34314"/>
    <cellStyle name="SAPBEXaggItem 8 2 3 4 2 8" xfId="34315"/>
    <cellStyle name="SAPBEXaggItem 8 2 3 4 2 9" xfId="34316"/>
    <cellStyle name="SAPBEXaggItem 8 2 3 4 3" xfId="3920"/>
    <cellStyle name="SAPBEXaggItem 8 2 3 4 3 2" xfId="34317"/>
    <cellStyle name="SAPBEXaggItem 8 2 3 4 3 2 2" xfId="34318"/>
    <cellStyle name="SAPBEXaggItem 8 2 3 4 3 3" xfId="34319"/>
    <cellStyle name="SAPBEXaggItem 8 2 3 4 4" xfId="34320"/>
    <cellStyle name="SAPBEXaggItem 8 2 3 4 4 2" xfId="34321"/>
    <cellStyle name="SAPBEXaggItem 8 2 3 4 4 2 2" xfId="34322"/>
    <cellStyle name="SAPBEXaggItem 8 2 3 4 4 3" xfId="34323"/>
    <cellStyle name="SAPBEXaggItem 8 2 3 4 5" xfId="34324"/>
    <cellStyle name="SAPBEXaggItem 8 2 3 4 5 2" xfId="34325"/>
    <cellStyle name="SAPBEXaggItem 8 2 3 4 5 3" xfId="34326"/>
    <cellStyle name="SAPBEXaggItem 8 2 3 4 6" xfId="34327"/>
    <cellStyle name="SAPBEXaggItem 8 2 3 4 6 2" xfId="34328"/>
    <cellStyle name="SAPBEXaggItem 8 2 3 4 6 3" xfId="34329"/>
    <cellStyle name="SAPBEXaggItem 8 2 3 4 7" xfId="34330"/>
    <cellStyle name="SAPBEXaggItem 8 2 3 4 7 2" xfId="34331"/>
    <cellStyle name="SAPBEXaggItem 8 2 3 4 8" xfId="34332"/>
    <cellStyle name="SAPBEXaggItem 8 2 3 4 9" xfId="34333"/>
    <cellStyle name="SAPBEXaggItem 8 2 3 5" xfId="3921"/>
    <cellStyle name="SAPBEXaggItem 8 2 3 5 10" xfId="34334"/>
    <cellStyle name="SAPBEXaggItem 8 2 3 5 11" xfId="34335"/>
    <cellStyle name="SAPBEXaggItem 8 2 3 5 2" xfId="3922"/>
    <cellStyle name="SAPBEXaggItem 8 2 3 5 2 10" xfId="34336"/>
    <cellStyle name="SAPBEXaggItem 8 2 3 5 2 2" xfId="3923"/>
    <cellStyle name="SAPBEXaggItem 8 2 3 5 2 2 2" xfId="34337"/>
    <cellStyle name="SAPBEXaggItem 8 2 3 5 2 2 2 2" xfId="34338"/>
    <cellStyle name="SAPBEXaggItem 8 2 3 5 2 2 3" xfId="34339"/>
    <cellStyle name="SAPBEXaggItem 8 2 3 5 2 3" xfId="3924"/>
    <cellStyle name="SAPBEXaggItem 8 2 3 5 2 3 2" xfId="34340"/>
    <cellStyle name="SAPBEXaggItem 8 2 3 5 2 3 2 2" xfId="34341"/>
    <cellStyle name="SAPBEXaggItem 8 2 3 5 2 3 3" xfId="34342"/>
    <cellStyle name="SAPBEXaggItem 8 2 3 5 2 4" xfId="34343"/>
    <cellStyle name="SAPBEXaggItem 8 2 3 5 2 4 2" xfId="34344"/>
    <cellStyle name="SAPBEXaggItem 8 2 3 5 2 4 3" xfId="34345"/>
    <cellStyle name="SAPBEXaggItem 8 2 3 5 2 5" xfId="34346"/>
    <cellStyle name="SAPBEXaggItem 8 2 3 5 2 5 2" xfId="34347"/>
    <cellStyle name="SAPBEXaggItem 8 2 3 5 2 5 3" xfId="34348"/>
    <cellStyle name="SAPBEXaggItem 8 2 3 5 2 6" xfId="34349"/>
    <cellStyle name="SAPBEXaggItem 8 2 3 5 2 6 2" xfId="34350"/>
    <cellStyle name="SAPBEXaggItem 8 2 3 5 2 6 3" xfId="34351"/>
    <cellStyle name="SAPBEXaggItem 8 2 3 5 2 7" xfId="34352"/>
    <cellStyle name="SAPBEXaggItem 8 2 3 5 2 7 2" xfId="34353"/>
    <cellStyle name="SAPBEXaggItem 8 2 3 5 2 8" xfId="34354"/>
    <cellStyle name="SAPBEXaggItem 8 2 3 5 2 9" xfId="34355"/>
    <cellStyle name="SAPBEXaggItem 8 2 3 5 3" xfId="3925"/>
    <cellStyle name="SAPBEXaggItem 8 2 3 5 3 2" xfId="34356"/>
    <cellStyle name="SAPBEXaggItem 8 2 3 5 3 2 2" xfId="34357"/>
    <cellStyle name="SAPBEXaggItem 8 2 3 5 3 3" xfId="34358"/>
    <cellStyle name="SAPBEXaggItem 8 2 3 5 4" xfId="3926"/>
    <cellStyle name="SAPBEXaggItem 8 2 3 5 4 2" xfId="34359"/>
    <cellStyle name="SAPBEXaggItem 8 2 3 5 4 2 2" xfId="34360"/>
    <cellStyle name="SAPBEXaggItem 8 2 3 5 4 3" xfId="34361"/>
    <cellStyle name="SAPBEXaggItem 8 2 3 5 5" xfId="34362"/>
    <cellStyle name="SAPBEXaggItem 8 2 3 5 5 2" xfId="34363"/>
    <cellStyle name="SAPBEXaggItem 8 2 3 5 5 3" xfId="34364"/>
    <cellStyle name="SAPBEXaggItem 8 2 3 5 6" xfId="34365"/>
    <cellStyle name="SAPBEXaggItem 8 2 3 5 6 2" xfId="34366"/>
    <cellStyle name="SAPBEXaggItem 8 2 3 5 6 3" xfId="34367"/>
    <cellStyle name="SAPBEXaggItem 8 2 3 5 7" xfId="34368"/>
    <cellStyle name="SAPBEXaggItem 8 2 3 5 7 2" xfId="34369"/>
    <cellStyle name="SAPBEXaggItem 8 2 3 5 7 3" xfId="34370"/>
    <cellStyle name="SAPBEXaggItem 8 2 3 5 8" xfId="34371"/>
    <cellStyle name="SAPBEXaggItem 8 2 3 5 8 2" xfId="34372"/>
    <cellStyle name="SAPBEXaggItem 8 2 3 5 9" xfId="34373"/>
    <cellStyle name="SAPBEXaggItem 8 2 3 6" xfId="3927"/>
    <cellStyle name="SAPBEXaggItem 8 2 3 6 2" xfId="3928"/>
    <cellStyle name="SAPBEXaggItem 8 2 3 6 2 2" xfId="3929"/>
    <cellStyle name="SAPBEXaggItem 8 2 3 6 2 2 2" xfId="34374"/>
    <cellStyle name="SAPBEXaggItem 8 2 3 6 2 2 3" xfId="34375"/>
    <cellStyle name="SAPBEXaggItem 8 2 3 6 2 3" xfId="3930"/>
    <cellStyle name="SAPBEXaggItem 8 2 3 6 2 3 2" xfId="34376"/>
    <cellStyle name="SAPBEXaggItem 8 2 3 6 2 3 3" xfId="34377"/>
    <cellStyle name="SAPBEXaggItem 8 2 3 6 2 4" xfId="34378"/>
    <cellStyle name="SAPBEXaggItem 8 2 3 6 2 5" xfId="34379"/>
    <cellStyle name="SAPBEXaggItem 8 2 3 6 3" xfId="3931"/>
    <cellStyle name="SAPBEXaggItem 8 2 3 6 3 2" xfId="34380"/>
    <cellStyle name="SAPBEXaggItem 8 2 3 6 3 3" xfId="34381"/>
    <cellStyle name="SAPBEXaggItem 8 2 3 6 4" xfId="3932"/>
    <cellStyle name="SAPBEXaggItem 8 2 3 6 4 2" xfId="34382"/>
    <cellStyle name="SAPBEXaggItem 8 2 3 6 4 3" xfId="34383"/>
    <cellStyle name="SAPBEXaggItem 8 2 3 6 5" xfId="34384"/>
    <cellStyle name="SAPBEXaggItem 8 2 3 6 5 2" xfId="34385"/>
    <cellStyle name="SAPBEXaggItem 8 2 3 6 6" xfId="34386"/>
    <cellStyle name="SAPBEXaggItem 8 2 3 6 7" xfId="34387"/>
    <cellStyle name="SAPBEXaggItem 8 2 3 7" xfId="3933"/>
    <cellStyle name="SAPBEXaggItem 8 2 3 7 2" xfId="3934"/>
    <cellStyle name="SAPBEXaggItem 8 2 3 7 2 2" xfId="3935"/>
    <cellStyle name="SAPBEXaggItem 8 2 3 7 2 2 2" xfId="34388"/>
    <cellStyle name="SAPBEXaggItem 8 2 3 7 2 2 3" xfId="34389"/>
    <cellStyle name="SAPBEXaggItem 8 2 3 7 2 3" xfId="3936"/>
    <cellStyle name="SAPBEXaggItem 8 2 3 7 2 3 2" xfId="34390"/>
    <cellStyle name="SAPBEXaggItem 8 2 3 7 2 3 3" xfId="34391"/>
    <cellStyle name="SAPBEXaggItem 8 2 3 7 2 4" xfId="34392"/>
    <cellStyle name="SAPBEXaggItem 8 2 3 7 2 5" xfId="34393"/>
    <cellStyle name="SAPBEXaggItem 8 2 3 7 3" xfId="3937"/>
    <cellStyle name="SAPBEXaggItem 8 2 3 7 3 2" xfId="34394"/>
    <cellStyle name="SAPBEXaggItem 8 2 3 7 3 3" xfId="34395"/>
    <cellStyle name="SAPBEXaggItem 8 2 3 7 4" xfId="3938"/>
    <cellStyle name="SAPBEXaggItem 8 2 3 7 4 2" xfId="34396"/>
    <cellStyle name="SAPBEXaggItem 8 2 3 7 4 3" xfId="34397"/>
    <cellStyle name="SAPBEXaggItem 8 2 3 7 5" xfId="34398"/>
    <cellStyle name="SAPBEXaggItem 8 2 3 7 6" xfId="34399"/>
    <cellStyle name="SAPBEXaggItem 8 2 3 8" xfId="3939"/>
    <cellStyle name="SAPBEXaggItem 8 2 3 8 2" xfId="3940"/>
    <cellStyle name="SAPBEXaggItem 8 2 3 8 2 2" xfId="34400"/>
    <cellStyle name="SAPBEXaggItem 8 2 3 8 2 3" xfId="34401"/>
    <cellStyle name="SAPBEXaggItem 8 2 3 8 3" xfId="3941"/>
    <cellStyle name="SAPBEXaggItem 8 2 3 8 3 2" xfId="34402"/>
    <cellStyle name="SAPBEXaggItem 8 2 3 8 3 3" xfId="34403"/>
    <cellStyle name="SAPBEXaggItem 8 2 3 8 4" xfId="34404"/>
    <cellStyle name="SAPBEXaggItem 8 2 3 8 5" xfId="34405"/>
    <cellStyle name="SAPBEXaggItem 8 2 3 9" xfId="3942"/>
    <cellStyle name="SAPBEXaggItem 8 2 3 9 2" xfId="3943"/>
    <cellStyle name="SAPBEXaggItem 8 2 3 9 2 2" xfId="34406"/>
    <cellStyle name="SAPBEXaggItem 8 2 3 9 2 3" xfId="34407"/>
    <cellStyle name="SAPBEXaggItem 8 2 3 9 3" xfId="3944"/>
    <cellStyle name="SAPBEXaggItem 8 2 3 9 3 2" xfId="34408"/>
    <cellStyle name="SAPBEXaggItem 8 2 3 9 3 3" xfId="34409"/>
    <cellStyle name="SAPBEXaggItem 8 2 3 9 4" xfId="34410"/>
    <cellStyle name="SAPBEXaggItem 8 2 3 9 5" xfId="34411"/>
    <cellStyle name="SAPBEXaggItem 8 2 4" xfId="3945"/>
    <cellStyle name="SAPBEXaggItem 8 2 4 2" xfId="3946"/>
    <cellStyle name="SAPBEXaggItem 8 2 4 2 2" xfId="3947"/>
    <cellStyle name="SAPBEXaggItem 8 2 4 2 2 2" xfId="34412"/>
    <cellStyle name="SAPBEXaggItem 8 2 4 2 2 2 2" xfId="34413"/>
    <cellStyle name="SAPBEXaggItem 8 2 4 2 2 2 2 2" xfId="34414"/>
    <cellStyle name="SAPBEXaggItem 8 2 4 2 2 2 3" xfId="34415"/>
    <cellStyle name="SAPBEXaggItem 8 2 4 2 2 3" xfId="34416"/>
    <cellStyle name="SAPBEXaggItem 8 2 4 2 2 3 2" xfId="34417"/>
    <cellStyle name="SAPBEXaggItem 8 2 4 2 2 3 3" xfId="34418"/>
    <cellStyle name="SAPBEXaggItem 8 2 4 2 2 4" xfId="34419"/>
    <cellStyle name="SAPBEXaggItem 8 2 4 2 2 4 2" xfId="34420"/>
    <cellStyle name="SAPBEXaggItem 8 2 4 2 2 4 3" xfId="34421"/>
    <cellStyle name="SAPBEXaggItem 8 2 4 2 2 5" xfId="34422"/>
    <cellStyle name="SAPBEXaggItem 8 2 4 2 2 5 2" xfId="34423"/>
    <cellStyle name="SAPBEXaggItem 8 2 4 2 2 6" xfId="34424"/>
    <cellStyle name="SAPBEXaggItem 8 2 4 2 2 7" xfId="34425"/>
    <cellStyle name="SAPBEXaggItem 8 2 4 2 2 8" xfId="34426"/>
    <cellStyle name="SAPBEXaggItem 8 2 4 2 2 9" xfId="34427"/>
    <cellStyle name="SAPBEXaggItem 8 2 4 2 3" xfId="34428"/>
    <cellStyle name="SAPBEXaggItem 8 2 4 2 3 2" xfId="34429"/>
    <cellStyle name="SAPBEXaggItem 8 2 4 2 3 2 2" xfId="34430"/>
    <cellStyle name="SAPBEXaggItem 8 2 4 2 3 3" xfId="34431"/>
    <cellStyle name="SAPBEXaggItem 8 2 4 2 4" xfId="34432"/>
    <cellStyle name="SAPBEXaggItem 8 2 4 2 4 2" xfId="34433"/>
    <cellStyle name="SAPBEXaggItem 8 2 4 2 4 3" xfId="34434"/>
    <cellStyle name="SAPBEXaggItem 8 2 4 2 5" xfId="34435"/>
    <cellStyle name="SAPBEXaggItem 8 2 4 2 6" xfId="34436"/>
    <cellStyle name="SAPBEXaggItem 8 2 4 3" xfId="3948"/>
    <cellStyle name="SAPBEXaggItem 8 2 4 3 2" xfId="34437"/>
    <cellStyle name="SAPBEXaggItem 8 2 4 3 2 2" xfId="34438"/>
    <cellStyle name="SAPBEXaggItem 8 2 4 3 2 2 2" xfId="34439"/>
    <cellStyle name="SAPBEXaggItem 8 2 4 3 2 3" xfId="34440"/>
    <cellStyle name="SAPBEXaggItem 8 2 4 3 3" xfId="34441"/>
    <cellStyle name="SAPBEXaggItem 8 2 4 3 3 2" xfId="34442"/>
    <cellStyle name="SAPBEXaggItem 8 2 4 3 3 3" xfId="34443"/>
    <cellStyle name="SAPBEXaggItem 8 2 4 3 4" xfId="34444"/>
    <cellStyle name="SAPBEXaggItem 8 2 4 3 4 2" xfId="34445"/>
    <cellStyle name="SAPBEXaggItem 8 2 4 3 4 3" xfId="34446"/>
    <cellStyle name="SAPBEXaggItem 8 2 4 3 5" xfId="34447"/>
    <cellStyle name="SAPBEXaggItem 8 2 4 3 5 2" xfId="34448"/>
    <cellStyle name="SAPBEXaggItem 8 2 4 3 5 3" xfId="34449"/>
    <cellStyle name="SAPBEXaggItem 8 2 4 3 6" xfId="34450"/>
    <cellStyle name="SAPBEXaggItem 8 2 4 3 6 2" xfId="34451"/>
    <cellStyle name="SAPBEXaggItem 8 2 4 3 7" xfId="34452"/>
    <cellStyle name="SAPBEXaggItem 8 2 4 3 8" xfId="34453"/>
    <cellStyle name="SAPBEXaggItem 8 2 4 3 9" xfId="34454"/>
    <cellStyle name="SAPBEXaggItem 8 2 4 4" xfId="3949"/>
    <cellStyle name="SAPBEXaggItem 8 2 4 4 2" xfId="34455"/>
    <cellStyle name="SAPBEXaggItem 8 2 4 4 2 2" xfId="34456"/>
    <cellStyle name="SAPBEXaggItem 8 2 4 4 3" xfId="34457"/>
    <cellStyle name="SAPBEXaggItem 8 2 4 5" xfId="34458"/>
    <cellStyle name="SAPBEXaggItem 8 2 4 5 2" xfId="34459"/>
    <cellStyle name="SAPBEXaggItem 8 2 4 5 3" xfId="34460"/>
    <cellStyle name="SAPBEXaggItem 8 2 4 6" xfId="34461"/>
    <cellStyle name="SAPBEXaggItem 8 2 5" xfId="3950"/>
    <cellStyle name="SAPBEXaggItem 8 2 5 2" xfId="3951"/>
    <cellStyle name="SAPBEXaggItem 8 2 5 2 2" xfId="34462"/>
    <cellStyle name="SAPBEXaggItem 8 2 5 2 2 2" xfId="34463"/>
    <cellStyle name="SAPBEXaggItem 8 2 5 2 2 2 2" xfId="34464"/>
    <cellStyle name="SAPBEXaggItem 8 2 5 2 2 3" xfId="34465"/>
    <cellStyle name="SAPBEXaggItem 8 2 5 2 3" xfId="34466"/>
    <cellStyle name="SAPBEXaggItem 8 2 5 2 3 2" xfId="34467"/>
    <cellStyle name="SAPBEXaggItem 8 2 5 2 3 2 2" xfId="34468"/>
    <cellStyle name="SAPBEXaggItem 8 2 5 2 3 3" xfId="34469"/>
    <cellStyle name="SAPBEXaggItem 8 2 5 2 4" xfId="34470"/>
    <cellStyle name="SAPBEXaggItem 8 2 5 2 4 2" xfId="34471"/>
    <cellStyle name="SAPBEXaggItem 8 2 5 2 4 3" xfId="34472"/>
    <cellStyle name="SAPBEXaggItem 8 2 5 2 5" xfId="34473"/>
    <cellStyle name="SAPBEXaggItem 8 2 5 2 5 2" xfId="34474"/>
    <cellStyle name="SAPBEXaggItem 8 2 5 2 6" xfId="34475"/>
    <cellStyle name="SAPBEXaggItem 8 2 5 2 7" xfId="34476"/>
    <cellStyle name="SAPBEXaggItem 8 2 5 2 8" xfId="34477"/>
    <cellStyle name="SAPBEXaggItem 8 2 5 2 9" xfId="34478"/>
    <cellStyle name="SAPBEXaggItem 8 2 5 3" xfId="3952"/>
    <cellStyle name="SAPBEXaggItem 8 2 5 3 2" xfId="34479"/>
    <cellStyle name="SAPBEXaggItem 8 2 5 3 2 2" xfId="34480"/>
    <cellStyle name="SAPBEXaggItem 8 2 5 3 3" xfId="34481"/>
    <cellStyle name="SAPBEXaggItem 8 2 5 4" xfId="3953"/>
    <cellStyle name="SAPBEXaggItem 8 2 5 4 2" xfId="34482"/>
    <cellStyle name="SAPBEXaggItem 8 2 5 4 3" xfId="34483"/>
    <cellStyle name="SAPBEXaggItem 8 2 5 5" xfId="34484"/>
    <cellStyle name="SAPBEXaggItem 8 2 5 6" xfId="34485"/>
    <cellStyle name="SAPBEXaggItem 8 2 6" xfId="3954"/>
    <cellStyle name="SAPBEXaggItem 8 2 6 10" xfId="34486"/>
    <cellStyle name="SAPBEXaggItem 8 2 6 11" xfId="34487"/>
    <cellStyle name="SAPBEXaggItem 8 2 6 2" xfId="3955"/>
    <cellStyle name="SAPBEXaggItem 8 2 6 2 10" xfId="34488"/>
    <cellStyle name="SAPBEXaggItem 8 2 6 2 2" xfId="3956"/>
    <cellStyle name="SAPBEXaggItem 8 2 6 2 2 2" xfId="34489"/>
    <cellStyle name="SAPBEXaggItem 8 2 6 2 2 2 2" xfId="34490"/>
    <cellStyle name="SAPBEXaggItem 8 2 6 2 2 3" xfId="34491"/>
    <cellStyle name="SAPBEXaggItem 8 2 6 2 3" xfId="34492"/>
    <cellStyle name="SAPBEXaggItem 8 2 6 2 3 2" xfId="34493"/>
    <cellStyle name="SAPBEXaggItem 8 2 6 2 3 2 2" xfId="34494"/>
    <cellStyle name="SAPBEXaggItem 8 2 6 2 3 3" xfId="34495"/>
    <cellStyle name="SAPBEXaggItem 8 2 6 2 4" xfId="34496"/>
    <cellStyle name="SAPBEXaggItem 8 2 6 2 4 2" xfId="34497"/>
    <cellStyle name="SAPBEXaggItem 8 2 6 2 4 3" xfId="34498"/>
    <cellStyle name="SAPBEXaggItem 8 2 6 2 5" xfId="34499"/>
    <cellStyle name="SAPBEXaggItem 8 2 6 2 5 2" xfId="34500"/>
    <cellStyle name="SAPBEXaggItem 8 2 6 2 5 3" xfId="34501"/>
    <cellStyle name="SAPBEXaggItem 8 2 6 2 6" xfId="34502"/>
    <cellStyle name="SAPBEXaggItem 8 2 6 2 6 2" xfId="34503"/>
    <cellStyle name="SAPBEXaggItem 8 2 6 2 7" xfId="34504"/>
    <cellStyle name="SAPBEXaggItem 8 2 6 2 8" xfId="34505"/>
    <cellStyle name="SAPBEXaggItem 8 2 6 2 9" xfId="34506"/>
    <cellStyle name="SAPBEXaggItem 8 2 6 3" xfId="3957"/>
    <cellStyle name="SAPBEXaggItem 8 2 6 3 2" xfId="34507"/>
    <cellStyle name="SAPBEXaggItem 8 2 6 3 2 2" xfId="34508"/>
    <cellStyle name="SAPBEXaggItem 8 2 6 3 3" xfId="34509"/>
    <cellStyle name="SAPBEXaggItem 8 2 6 4" xfId="34510"/>
    <cellStyle name="SAPBEXaggItem 8 2 6 4 2" xfId="34511"/>
    <cellStyle name="SAPBEXaggItem 8 2 6 4 2 2" xfId="34512"/>
    <cellStyle name="SAPBEXaggItem 8 2 6 4 3" xfId="34513"/>
    <cellStyle name="SAPBEXaggItem 8 2 6 5" xfId="34514"/>
    <cellStyle name="SAPBEXaggItem 8 2 6 5 2" xfId="34515"/>
    <cellStyle name="SAPBEXaggItem 8 2 6 5 3" xfId="34516"/>
    <cellStyle name="SAPBEXaggItem 8 2 6 6" xfId="34517"/>
    <cellStyle name="SAPBEXaggItem 8 2 6 6 2" xfId="34518"/>
    <cellStyle name="SAPBEXaggItem 8 2 6 6 3" xfId="34519"/>
    <cellStyle name="SAPBEXaggItem 8 2 6 7" xfId="34520"/>
    <cellStyle name="SAPBEXaggItem 8 2 6 7 2" xfId="34521"/>
    <cellStyle name="SAPBEXaggItem 8 2 6 8" xfId="34522"/>
    <cellStyle name="SAPBEXaggItem 8 2 6 9" xfId="34523"/>
    <cellStyle name="SAPBEXaggItem 8 2 7" xfId="3958"/>
    <cellStyle name="SAPBEXaggItem 8 2 7 10" xfId="34524"/>
    <cellStyle name="SAPBEXaggItem 8 2 7 11" xfId="34525"/>
    <cellStyle name="SAPBEXaggItem 8 2 7 2" xfId="3959"/>
    <cellStyle name="SAPBEXaggItem 8 2 7 2 10" xfId="34526"/>
    <cellStyle name="SAPBEXaggItem 8 2 7 2 2" xfId="3960"/>
    <cellStyle name="SAPBEXaggItem 8 2 7 2 2 2" xfId="34527"/>
    <cellStyle name="SAPBEXaggItem 8 2 7 2 2 2 2" xfId="34528"/>
    <cellStyle name="SAPBEXaggItem 8 2 7 2 2 3" xfId="34529"/>
    <cellStyle name="SAPBEXaggItem 8 2 7 2 3" xfId="3961"/>
    <cellStyle name="SAPBEXaggItem 8 2 7 2 3 2" xfId="34530"/>
    <cellStyle name="SAPBEXaggItem 8 2 7 2 3 2 2" xfId="34531"/>
    <cellStyle name="SAPBEXaggItem 8 2 7 2 3 3" xfId="34532"/>
    <cellStyle name="SAPBEXaggItem 8 2 7 2 4" xfId="34533"/>
    <cellStyle name="SAPBEXaggItem 8 2 7 2 4 2" xfId="34534"/>
    <cellStyle name="SAPBEXaggItem 8 2 7 2 4 3" xfId="34535"/>
    <cellStyle name="SAPBEXaggItem 8 2 7 2 5" xfId="34536"/>
    <cellStyle name="SAPBEXaggItem 8 2 7 2 5 2" xfId="34537"/>
    <cellStyle name="SAPBEXaggItem 8 2 7 2 5 3" xfId="34538"/>
    <cellStyle name="SAPBEXaggItem 8 2 7 2 6" xfId="34539"/>
    <cellStyle name="SAPBEXaggItem 8 2 7 2 6 2" xfId="34540"/>
    <cellStyle name="SAPBEXaggItem 8 2 7 2 6 3" xfId="34541"/>
    <cellStyle name="SAPBEXaggItem 8 2 7 2 7" xfId="34542"/>
    <cellStyle name="SAPBEXaggItem 8 2 7 2 7 2" xfId="34543"/>
    <cellStyle name="SAPBEXaggItem 8 2 7 2 8" xfId="34544"/>
    <cellStyle name="SAPBEXaggItem 8 2 7 2 9" xfId="34545"/>
    <cellStyle name="SAPBEXaggItem 8 2 7 3" xfId="3962"/>
    <cellStyle name="SAPBEXaggItem 8 2 7 3 2" xfId="34546"/>
    <cellStyle name="SAPBEXaggItem 8 2 7 3 2 2" xfId="34547"/>
    <cellStyle name="SAPBEXaggItem 8 2 7 3 3" xfId="34548"/>
    <cellStyle name="SAPBEXaggItem 8 2 7 4" xfId="3963"/>
    <cellStyle name="SAPBEXaggItem 8 2 7 4 2" xfId="34549"/>
    <cellStyle name="SAPBEXaggItem 8 2 7 4 2 2" xfId="34550"/>
    <cellStyle name="SAPBEXaggItem 8 2 7 4 3" xfId="34551"/>
    <cellStyle name="SAPBEXaggItem 8 2 7 5" xfId="34552"/>
    <cellStyle name="SAPBEXaggItem 8 2 7 5 2" xfId="34553"/>
    <cellStyle name="SAPBEXaggItem 8 2 7 5 3" xfId="34554"/>
    <cellStyle name="SAPBEXaggItem 8 2 7 6" xfId="34555"/>
    <cellStyle name="SAPBEXaggItem 8 2 7 6 2" xfId="34556"/>
    <cellStyle name="SAPBEXaggItem 8 2 7 6 3" xfId="34557"/>
    <cellStyle name="SAPBEXaggItem 8 2 7 7" xfId="34558"/>
    <cellStyle name="SAPBEXaggItem 8 2 7 7 2" xfId="34559"/>
    <cellStyle name="SAPBEXaggItem 8 2 7 7 3" xfId="34560"/>
    <cellStyle name="SAPBEXaggItem 8 2 7 8" xfId="34561"/>
    <cellStyle name="SAPBEXaggItem 8 2 7 8 2" xfId="34562"/>
    <cellStyle name="SAPBEXaggItem 8 2 7 9" xfId="34563"/>
    <cellStyle name="SAPBEXaggItem 8 2 8" xfId="3964"/>
    <cellStyle name="SAPBEXaggItem 8 2 8 2" xfId="3965"/>
    <cellStyle name="SAPBEXaggItem 8 2 8 2 2" xfId="3966"/>
    <cellStyle name="SAPBEXaggItem 8 2 8 2 2 2" xfId="34564"/>
    <cellStyle name="SAPBEXaggItem 8 2 8 2 2 3" xfId="34565"/>
    <cellStyle name="SAPBEXaggItem 8 2 8 2 3" xfId="3967"/>
    <cellStyle name="SAPBEXaggItem 8 2 8 2 3 2" xfId="34566"/>
    <cellStyle name="SAPBEXaggItem 8 2 8 2 3 3" xfId="34567"/>
    <cellStyle name="SAPBEXaggItem 8 2 8 2 4" xfId="34568"/>
    <cellStyle name="SAPBEXaggItem 8 2 8 2 5" xfId="34569"/>
    <cellStyle name="SAPBEXaggItem 8 2 8 3" xfId="3968"/>
    <cellStyle name="SAPBEXaggItem 8 2 8 3 2" xfId="34570"/>
    <cellStyle name="SAPBEXaggItem 8 2 8 3 3" xfId="34571"/>
    <cellStyle name="SAPBEXaggItem 8 2 8 4" xfId="3969"/>
    <cellStyle name="SAPBEXaggItem 8 2 8 4 2" xfId="34572"/>
    <cellStyle name="SAPBEXaggItem 8 2 8 4 3" xfId="34573"/>
    <cellStyle name="SAPBEXaggItem 8 2 8 5" xfId="34574"/>
    <cellStyle name="SAPBEXaggItem 8 2 8 5 2" xfId="34575"/>
    <cellStyle name="SAPBEXaggItem 8 2 8 6" xfId="34576"/>
    <cellStyle name="SAPBEXaggItem 8 2 8 7" xfId="34577"/>
    <cellStyle name="SAPBEXaggItem 8 2 9" xfId="3970"/>
    <cellStyle name="SAPBEXaggItem 8 2 9 2" xfId="3971"/>
    <cellStyle name="SAPBEXaggItem 8 2 9 2 2" xfId="3972"/>
    <cellStyle name="SAPBEXaggItem 8 2 9 2 2 2" xfId="34578"/>
    <cellStyle name="SAPBEXaggItem 8 2 9 2 2 3" xfId="34579"/>
    <cellStyle name="SAPBEXaggItem 8 2 9 2 3" xfId="3973"/>
    <cellStyle name="SAPBEXaggItem 8 2 9 2 3 2" xfId="34580"/>
    <cellStyle name="SAPBEXaggItem 8 2 9 2 3 3" xfId="34581"/>
    <cellStyle name="SAPBEXaggItem 8 2 9 2 4" xfId="34582"/>
    <cellStyle name="SAPBEXaggItem 8 2 9 2 5" xfId="34583"/>
    <cellStyle name="SAPBEXaggItem 8 2 9 3" xfId="3974"/>
    <cellStyle name="SAPBEXaggItem 8 2 9 3 2" xfId="34584"/>
    <cellStyle name="SAPBEXaggItem 8 2 9 3 3" xfId="34585"/>
    <cellStyle name="SAPBEXaggItem 8 2 9 4" xfId="3975"/>
    <cellStyle name="SAPBEXaggItem 8 2 9 4 2" xfId="34586"/>
    <cellStyle name="SAPBEXaggItem 8 2 9 4 3" xfId="34587"/>
    <cellStyle name="SAPBEXaggItem 8 2 9 5" xfId="34588"/>
    <cellStyle name="SAPBEXaggItem 8 2 9 6" xfId="34589"/>
    <cellStyle name="SAPBEXaggItem 8 3" xfId="34590"/>
    <cellStyle name="SAPBEXaggItem 8 3 2" xfId="34591"/>
    <cellStyle name="SAPBEXaggItem 8 3 3" xfId="34592"/>
    <cellStyle name="SAPBEXaggItem 8 4" xfId="34593"/>
    <cellStyle name="SAPBEXaggItem 9" xfId="3976"/>
    <cellStyle name="SAPBEXaggItem 9 2" xfId="3977"/>
    <cellStyle name="SAPBEXaggItem 9 2 10" xfId="3978"/>
    <cellStyle name="SAPBEXaggItem 9 2 10 2" xfId="3979"/>
    <cellStyle name="SAPBEXaggItem 9 2 10 2 2" xfId="34594"/>
    <cellStyle name="SAPBEXaggItem 9 2 10 2 3" xfId="34595"/>
    <cellStyle name="SAPBEXaggItem 9 2 10 3" xfId="3980"/>
    <cellStyle name="SAPBEXaggItem 9 2 10 3 2" xfId="34596"/>
    <cellStyle name="SAPBEXaggItem 9 2 10 3 3" xfId="34597"/>
    <cellStyle name="SAPBEXaggItem 9 2 10 4" xfId="34598"/>
    <cellStyle name="SAPBEXaggItem 9 2 10 5" xfId="34599"/>
    <cellStyle name="SAPBEXaggItem 9 2 11" xfId="3981"/>
    <cellStyle name="SAPBEXaggItem 9 2 11 2" xfId="3982"/>
    <cellStyle name="SAPBEXaggItem 9 2 11 2 2" xfId="34600"/>
    <cellStyle name="SAPBEXaggItem 9 2 11 2 3" xfId="34601"/>
    <cellStyle name="SAPBEXaggItem 9 2 11 3" xfId="3983"/>
    <cellStyle name="SAPBEXaggItem 9 2 11 3 2" xfId="34602"/>
    <cellStyle name="SAPBEXaggItem 9 2 11 3 3" xfId="34603"/>
    <cellStyle name="SAPBEXaggItem 9 2 11 4" xfId="34604"/>
    <cellStyle name="SAPBEXaggItem 9 2 11 5" xfId="34605"/>
    <cellStyle name="SAPBEXaggItem 9 2 12" xfId="3984"/>
    <cellStyle name="SAPBEXaggItem 9 2 12 2" xfId="3985"/>
    <cellStyle name="SAPBEXaggItem 9 2 12 2 2" xfId="34606"/>
    <cellStyle name="SAPBEXaggItem 9 2 12 2 3" xfId="34607"/>
    <cellStyle name="SAPBEXaggItem 9 2 12 3" xfId="3986"/>
    <cellStyle name="SAPBEXaggItem 9 2 12 3 2" xfId="34608"/>
    <cellStyle name="SAPBEXaggItem 9 2 12 3 3" xfId="34609"/>
    <cellStyle name="SAPBEXaggItem 9 2 12 4" xfId="34610"/>
    <cellStyle name="SAPBEXaggItem 9 2 12 5" xfId="34611"/>
    <cellStyle name="SAPBEXaggItem 9 2 13" xfId="34612"/>
    <cellStyle name="SAPBEXaggItem 9 2 13 2" xfId="34613"/>
    <cellStyle name="SAPBEXaggItem 9 2 13 3" xfId="34614"/>
    <cellStyle name="SAPBEXaggItem 9 2 14" xfId="34615"/>
    <cellStyle name="SAPBEXaggItem 9 2 2" xfId="3987"/>
    <cellStyle name="SAPBEXaggItem 9 2 2 10" xfId="3988"/>
    <cellStyle name="SAPBEXaggItem 9 2 2 10 2" xfId="3989"/>
    <cellStyle name="SAPBEXaggItem 9 2 2 10 2 2" xfId="34616"/>
    <cellStyle name="SAPBEXaggItem 9 2 2 10 2 3" xfId="34617"/>
    <cellStyle name="SAPBEXaggItem 9 2 2 10 3" xfId="3990"/>
    <cellStyle name="SAPBEXaggItem 9 2 2 10 3 2" xfId="34618"/>
    <cellStyle name="SAPBEXaggItem 9 2 2 10 3 3" xfId="34619"/>
    <cellStyle name="SAPBEXaggItem 9 2 2 10 4" xfId="34620"/>
    <cellStyle name="SAPBEXaggItem 9 2 2 10 5" xfId="34621"/>
    <cellStyle name="SAPBEXaggItem 9 2 2 11" xfId="34622"/>
    <cellStyle name="SAPBEXaggItem 9 2 2 11 2" xfId="34623"/>
    <cellStyle name="SAPBEXaggItem 9 2 2 11 3" xfId="34624"/>
    <cellStyle name="SAPBEXaggItem 9 2 2 12" xfId="34625"/>
    <cellStyle name="SAPBEXaggItem 9 2 2 2" xfId="3991"/>
    <cellStyle name="SAPBEXaggItem 9 2 2 2 2" xfId="3992"/>
    <cellStyle name="SAPBEXaggItem 9 2 2 2 2 2" xfId="3993"/>
    <cellStyle name="SAPBEXaggItem 9 2 2 2 2 2 2" xfId="34626"/>
    <cellStyle name="SAPBEXaggItem 9 2 2 2 2 2 2 2" xfId="34627"/>
    <cellStyle name="SAPBEXaggItem 9 2 2 2 2 2 2 2 2" xfId="34628"/>
    <cellStyle name="SAPBEXaggItem 9 2 2 2 2 2 2 3" xfId="34629"/>
    <cellStyle name="SAPBEXaggItem 9 2 2 2 2 2 3" xfId="34630"/>
    <cellStyle name="SAPBEXaggItem 9 2 2 2 2 2 3 2" xfId="34631"/>
    <cellStyle name="SAPBEXaggItem 9 2 2 2 2 2 3 3" xfId="34632"/>
    <cellStyle name="SAPBEXaggItem 9 2 2 2 2 2 4" xfId="34633"/>
    <cellStyle name="SAPBEXaggItem 9 2 2 2 2 2 4 2" xfId="34634"/>
    <cellStyle name="SAPBEXaggItem 9 2 2 2 2 2 4 3" xfId="34635"/>
    <cellStyle name="SAPBEXaggItem 9 2 2 2 2 2 5" xfId="34636"/>
    <cellStyle name="SAPBEXaggItem 9 2 2 2 2 2 5 2" xfId="34637"/>
    <cellStyle name="SAPBEXaggItem 9 2 2 2 2 2 6" xfId="34638"/>
    <cellStyle name="SAPBEXaggItem 9 2 2 2 2 2 7" xfId="34639"/>
    <cellStyle name="SAPBEXaggItem 9 2 2 2 2 2 8" xfId="34640"/>
    <cellStyle name="SAPBEXaggItem 9 2 2 2 2 2 9" xfId="34641"/>
    <cellStyle name="SAPBEXaggItem 9 2 2 2 2 3" xfId="34642"/>
    <cellStyle name="SAPBEXaggItem 9 2 2 2 2 3 2" xfId="34643"/>
    <cellStyle name="SAPBEXaggItem 9 2 2 2 2 3 2 2" xfId="34644"/>
    <cellStyle name="SAPBEXaggItem 9 2 2 2 2 3 3" xfId="34645"/>
    <cellStyle name="SAPBEXaggItem 9 2 2 2 2 4" xfId="34646"/>
    <cellStyle name="SAPBEXaggItem 9 2 2 2 2 4 2" xfId="34647"/>
    <cellStyle name="SAPBEXaggItem 9 2 2 2 2 4 3" xfId="34648"/>
    <cellStyle name="SAPBEXaggItem 9 2 2 2 2 5" xfId="34649"/>
    <cellStyle name="SAPBEXaggItem 9 2 2 2 2 6" xfId="34650"/>
    <cellStyle name="SAPBEXaggItem 9 2 2 2 3" xfId="3994"/>
    <cellStyle name="SAPBEXaggItem 9 2 2 2 3 2" xfId="34651"/>
    <cellStyle name="SAPBEXaggItem 9 2 2 2 3 2 2" xfId="34652"/>
    <cellStyle name="SAPBEXaggItem 9 2 2 2 3 2 2 2" xfId="34653"/>
    <cellStyle name="SAPBEXaggItem 9 2 2 2 3 2 3" xfId="34654"/>
    <cellStyle name="SAPBEXaggItem 9 2 2 2 3 3" xfId="34655"/>
    <cellStyle name="SAPBEXaggItem 9 2 2 2 3 3 2" xfId="34656"/>
    <cellStyle name="SAPBEXaggItem 9 2 2 2 3 3 3" xfId="34657"/>
    <cellStyle name="SAPBEXaggItem 9 2 2 2 3 4" xfId="34658"/>
    <cellStyle name="SAPBEXaggItem 9 2 2 2 3 4 2" xfId="34659"/>
    <cellStyle name="SAPBEXaggItem 9 2 2 2 3 4 3" xfId="34660"/>
    <cellStyle name="SAPBEXaggItem 9 2 2 2 3 5" xfId="34661"/>
    <cellStyle name="SAPBEXaggItem 9 2 2 2 3 5 2" xfId="34662"/>
    <cellStyle name="SAPBEXaggItem 9 2 2 2 3 5 3" xfId="34663"/>
    <cellStyle name="SAPBEXaggItem 9 2 2 2 3 6" xfId="34664"/>
    <cellStyle name="SAPBEXaggItem 9 2 2 2 3 6 2" xfId="34665"/>
    <cellStyle name="SAPBEXaggItem 9 2 2 2 3 7" xfId="34666"/>
    <cellStyle name="SAPBEXaggItem 9 2 2 2 3 8" xfId="34667"/>
    <cellStyle name="SAPBEXaggItem 9 2 2 2 3 9" xfId="34668"/>
    <cellStyle name="SAPBEXaggItem 9 2 2 2 4" xfId="3995"/>
    <cellStyle name="SAPBEXaggItem 9 2 2 2 4 2" xfId="34669"/>
    <cellStyle name="SAPBEXaggItem 9 2 2 2 4 2 2" xfId="34670"/>
    <cellStyle name="SAPBEXaggItem 9 2 2 2 4 3" xfId="34671"/>
    <cellStyle name="SAPBEXaggItem 9 2 2 2 5" xfId="34672"/>
    <cellStyle name="SAPBEXaggItem 9 2 2 2 5 2" xfId="34673"/>
    <cellStyle name="SAPBEXaggItem 9 2 2 2 5 3" xfId="34674"/>
    <cellStyle name="SAPBEXaggItem 9 2 2 2 6" xfId="34675"/>
    <cellStyle name="SAPBEXaggItem 9 2 2 3" xfId="3996"/>
    <cellStyle name="SAPBEXaggItem 9 2 2 3 2" xfId="3997"/>
    <cellStyle name="SAPBEXaggItem 9 2 2 3 2 2" xfId="34676"/>
    <cellStyle name="SAPBEXaggItem 9 2 2 3 2 2 2" xfId="34677"/>
    <cellStyle name="SAPBEXaggItem 9 2 2 3 2 2 2 2" xfId="34678"/>
    <cellStyle name="SAPBEXaggItem 9 2 2 3 2 2 3" xfId="34679"/>
    <cellStyle name="SAPBEXaggItem 9 2 2 3 2 3" xfId="34680"/>
    <cellStyle name="SAPBEXaggItem 9 2 2 3 2 3 2" xfId="34681"/>
    <cellStyle name="SAPBEXaggItem 9 2 2 3 2 3 2 2" xfId="34682"/>
    <cellStyle name="SAPBEXaggItem 9 2 2 3 2 3 3" xfId="34683"/>
    <cellStyle name="SAPBEXaggItem 9 2 2 3 2 4" xfId="34684"/>
    <cellStyle name="SAPBEXaggItem 9 2 2 3 2 4 2" xfId="34685"/>
    <cellStyle name="SAPBEXaggItem 9 2 2 3 2 4 3" xfId="34686"/>
    <cellStyle name="SAPBEXaggItem 9 2 2 3 2 5" xfId="34687"/>
    <cellStyle name="SAPBEXaggItem 9 2 2 3 2 5 2" xfId="34688"/>
    <cellStyle name="SAPBEXaggItem 9 2 2 3 2 6" xfId="34689"/>
    <cellStyle name="SAPBEXaggItem 9 2 2 3 2 7" xfId="34690"/>
    <cellStyle name="SAPBEXaggItem 9 2 2 3 2 8" xfId="34691"/>
    <cellStyle name="SAPBEXaggItem 9 2 2 3 2 9" xfId="34692"/>
    <cellStyle name="SAPBEXaggItem 9 2 2 3 3" xfId="3998"/>
    <cellStyle name="SAPBEXaggItem 9 2 2 3 3 2" xfId="34693"/>
    <cellStyle name="SAPBEXaggItem 9 2 2 3 3 2 2" xfId="34694"/>
    <cellStyle name="SAPBEXaggItem 9 2 2 3 3 3" xfId="34695"/>
    <cellStyle name="SAPBEXaggItem 9 2 2 3 4" xfId="3999"/>
    <cellStyle name="SAPBEXaggItem 9 2 2 3 4 2" xfId="34696"/>
    <cellStyle name="SAPBEXaggItem 9 2 2 3 4 3" xfId="34697"/>
    <cellStyle name="SAPBEXaggItem 9 2 2 3 5" xfId="34698"/>
    <cellStyle name="SAPBEXaggItem 9 2 2 3 6" xfId="34699"/>
    <cellStyle name="SAPBEXaggItem 9 2 2 4" xfId="4000"/>
    <cellStyle name="SAPBEXaggItem 9 2 2 4 10" xfId="34700"/>
    <cellStyle name="SAPBEXaggItem 9 2 2 4 11" xfId="34701"/>
    <cellStyle name="SAPBEXaggItem 9 2 2 4 2" xfId="4001"/>
    <cellStyle name="SAPBEXaggItem 9 2 2 4 2 10" xfId="34702"/>
    <cellStyle name="SAPBEXaggItem 9 2 2 4 2 2" xfId="4002"/>
    <cellStyle name="SAPBEXaggItem 9 2 2 4 2 2 2" xfId="34703"/>
    <cellStyle name="SAPBEXaggItem 9 2 2 4 2 2 2 2" xfId="34704"/>
    <cellStyle name="SAPBEXaggItem 9 2 2 4 2 2 3" xfId="34705"/>
    <cellStyle name="SAPBEXaggItem 9 2 2 4 2 3" xfId="34706"/>
    <cellStyle name="SAPBEXaggItem 9 2 2 4 2 3 2" xfId="34707"/>
    <cellStyle name="SAPBEXaggItem 9 2 2 4 2 3 2 2" xfId="34708"/>
    <cellStyle name="SAPBEXaggItem 9 2 2 4 2 3 3" xfId="34709"/>
    <cellStyle name="SAPBEXaggItem 9 2 2 4 2 4" xfId="34710"/>
    <cellStyle name="SAPBEXaggItem 9 2 2 4 2 4 2" xfId="34711"/>
    <cellStyle name="SAPBEXaggItem 9 2 2 4 2 4 3" xfId="34712"/>
    <cellStyle name="SAPBEXaggItem 9 2 2 4 2 5" xfId="34713"/>
    <cellStyle name="SAPBEXaggItem 9 2 2 4 2 5 2" xfId="34714"/>
    <cellStyle name="SAPBEXaggItem 9 2 2 4 2 5 3" xfId="34715"/>
    <cellStyle name="SAPBEXaggItem 9 2 2 4 2 6" xfId="34716"/>
    <cellStyle name="SAPBEXaggItem 9 2 2 4 2 6 2" xfId="34717"/>
    <cellStyle name="SAPBEXaggItem 9 2 2 4 2 7" xfId="34718"/>
    <cellStyle name="SAPBEXaggItem 9 2 2 4 2 8" xfId="34719"/>
    <cellStyle name="SAPBEXaggItem 9 2 2 4 2 9" xfId="34720"/>
    <cellStyle name="SAPBEXaggItem 9 2 2 4 3" xfId="4003"/>
    <cellStyle name="SAPBEXaggItem 9 2 2 4 3 2" xfId="34721"/>
    <cellStyle name="SAPBEXaggItem 9 2 2 4 3 2 2" xfId="34722"/>
    <cellStyle name="SAPBEXaggItem 9 2 2 4 3 3" xfId="34723"/>
    <cellStyle name="SAPBEXaggItem 9 2 2 4 4" xfId="34724"/>
    <cellStyle name="SAPBEXaggItem 9 2 2 4 4 2" xfId="34725"/>
    <cellStyle name="SAPBEXaggItem 9 2 2 4 4 2 2" xfId="34726"/>
    <cellStyle name="SAPBEXaggItem 9 2 2 4 4 3" xfId="34727"/>
    <cellStyle name="SAPBEXaggItem 9 2 2 4 5" xfId="34728"/>
    <cellStyle name="SAPBEXaggItem 9 2 2 4 5 2" xfId="34729"/>
    <cellStyle name="SAPBEXaggItem 9 2 2 4 5 3" xfId="34730"/>
    <cellStyle name="SAPBEXaggItem 9 2 2 4 6" xfId="34731"/>
    <cellStyle name="SAPBEXaggItem 9 2 2 4 6 2" xfId="34732"/>
    <cellStyle name="SAPBEXaggItem 9 2 2 4 6 3" xfId="34733"/>
    <cellStyle name="SAPBEXaggItem 9 2 2 4 7" xfId="34734"/>
    <cellStyle name="SAPBEXaggItem 9 2 2 4 7 2" xfId="34735"/>
    <cellStyle name="SAPBEXaggItem 9 2 2 4 8" xfId="34736"/>
    <cellStyle name="SAPBEXaggItem 9 2 2 4 9" xfId="34737"/>
    <cellStyle name="SAPBEXaggItem 9 2 2 5" xfId="4004"/>
    <cellStyle name="SAPBEXaggItem 9 2 2 5 10" xfId="34738"/>
    <cellStyle name="SAPBEXaggItem 9 2 2 5 11" xfId="34739"/>
    <cellStyle name="SAPBEXaggItem 9 2 2 5 2" xfId="4005"/>
    <cellStyle name="SAPBEXaggItem 9 2 2 5 2 10" xfId="34740"/>
    <cellStyle name="SAPBEXaggItem 9 2 2 5 2 2" xfId="4006"/>
    <cellStyle name="SAPBEXaggItem 9 2 2 5 2 2 2" xfId="34741"/>
    <cellStyle name="SAPBEXaggItem 9 2 2 5 2 2 2 2" xfId="34742"/>
    <cellStyle name="SAPBEXaggItem 9 2 2 5 2 2 3" xfId="34743"/>
    <cellStyle name="SAPBEXaggItem 9 2 2 5 2 3" xfId="4007"/>
    <cellStyle name="SAPBEXaggItem 9 2 2 5 2 3 2" xfId="34744"/>
    <cellStyle name="SAPBEXaggItem 9 2 2 5 2 3 2 2" xfId="34745"/>
    <cellStyle name="SAPBEXaggItem 9 2 2 5 2 3 3" xfId="34746"/>
    <cellStyle name="SAPBEXaggItem 9 2 2 5 2 4" xfId="34747"/>
    <cellStyle name="SAPBEXaggItem 9 2 2 5 2 4 2" xfId="34748"/>
    <cellStyle name="SAPBEXaggItem 9 2 2 5 2 4 3" xfId="34749"/>
    <cellStyle name="SAPBEXaggItem 9 2 2 5 2 5" xfId="34750"/>
    <cellStyle name="SAPBEXaggItem 9 2 2 5 2 5 2" xfId="34751"/>
    <cellStyle name="SAPBEXaggItem 9 2 2 5 2 5 3" xfId="34752"/>
    <cellStyle name="SAPBEXaggItem 9 2 2 5 2 6" xfId="34753"/>
    <cellStyle name="SAPBEXaggItem 9 2 2 5 2 6 2" xfId="34754"/>
    <cellStyle name="SAPBEXaggItem 9 2 2 5 2 6 3" xfId="34755"/>
    <cellStyle name="SAPBEXaggItem 9 2 2 5 2 7" xfId="34756"/>
    <cellStyle name="SAPBEXaggItem 9 2 2 5 2 7 2" xfId="34757"/>
    <cellStyle name="SAPBEXaggItem 9 2 2 5 2 8" xfId="34758"/>
    <cellStyle name="SAPBEXaggItem 9 2 2 5 2 9" xfId="34759"/>
    <cellStyle name="SAPBEXaggItem 9 2 2 5 3" xfId="4008"/>
    <cellStyle name="SAPBEXaggItem 9 2 2 5 3 2" xfId="34760"/>
    <cellStyle name="SAPBEXaggItem 9 2 2 5 3 2 2" xfId="34761"/>
    <cellStyle name="SAPBEXaggItem 9 2 2 5 3 3" xfId="34762"/>
    <cellStyle name="SAPBEXaggItem 9 2 2 5 4" xfId="4009"/>
    <cellStyle name="SAPBEXaggItem 9 2 2 5 4 2" xfId="34763"/>
    <cellStyle name="SAPBEXaggItem 9 2 2 5 4 2 2" xfId="34764"/>
    <cellStyle name="SAPBEXaggItem 9 2 2 5 4 3" xfId="34765"/>
    <cellStyle name="SAPBEXaggItem 9 2 2 5 5" xfId="34766"/>
    <cellStyle name="SAPBEXaggItem 9 2 2 5 5 2" xfId="34767"/>
    <cellStyle name="SAPBEXaggItem 9 2 2 5 5 3" xfId="34768"/>
    <cellStyle name="SAPBEXaggItem 9 2 2 5 6" xfId="34769"/>
    <cellStyle name="SAPBEXaggItem 9 2 2 5 6 2" xfId="34770"/>
    <cellStyle name="SAPBEXaggItem 9 2 2 5 6 3" xfId="34771"/>
    <cellStyle name="SAPBEXaggItem 9 2 2 5 7" xfId="34772"/>
    <cellStyle name="SAPBEXaggItem 9 2 2 5 7 2" xfId="34773"/>
    <cellStyle name="SAPBEXaggItem 9 2 2 5 7 3" xfId="34774"/>
    <cellStyle name="SAPBEXaggItem 9 2 2 5 8" xfId="34775"/>
    <cellStyle name="SAPBEXaggItem 9 2 2 5 8 2" xfId="34776"/>
    <cellStyle name="SAPBEXaggItem 9 2 2 5 9" xfId="34777"/>
    <cellStyle name="SAPBEXaggItem 9 2 2 6" xfId="4010"/>
    <cellStyle name="SAPBEXaggItem 9 2 2 6 2" xfId="4011"/>
    <cellStyle name="SAPBEXaggItem 9 2 2 6 2 2" xfId="4012"/>
    <cellStyle name="SAPBEXaggItem 9 2 2 6 2 2 2" xfId="34778"/>
    <cellStyle name="SAPBEXaggItem 9 2 2 6 2 2 3" xfId="34779"/>
    <cellStyle name="SAPBEXaggItem 9 2 2 6 2 3" xfId="4013"/>
    <cellStyle name="SAPBEXaggItem 9 2 2 6 2 3 2" xfId="34780"/>
    <cellStyle name="SAPBEXaggItem 9 2 2 6 2 3 3" xfId="34781"/>
    <cellStyle name="SAPBEXaggItem 9 2 2 6 2 4" xfId="34782"/>
    <cellStyle name="SAPBEXaggItem 9 2 2 6 2 5" xfId="34783"/>
    <cellStyle name="SAPBEXaggItem 9 2 2 6 3" xfId="4014"/>
    <cellStyle name="SAPBEXaggItem 9 2 2 6 3 2" xfId="34784"/>
    <cellStyle name="SAPBEXaggItem 9 2 2 6 3 3" xfId="34785"/>
    <cellStyle name="SAPBEXaggItem 9 2 2 6 4" xfId="4015"/>
    <cellStyle name="SAPBEXaggItem 9 2 2 6 4 2" xfId="34786"/>
    <cellStyle name="SAPBEXaggItem 9 2 2 6 4 3" xfId="34787"/>
    <cellStyle name="SAPBEXaggItem 9 2 2 6 5" xfId="34788"/>
    <cellStyle name="SAPBEXaggItem 9 2 2 6 5 2" xfId="34789"/>
    <cellStyle name="SAPBEXaggItem 9 2 2 6 6" xfId="34790"/>
    <cellStyle name="SAPBEXaggItem 9 2 2 6 7" xfId="34791"/>
    <cellStyle name="SAPBEXaggItem 9 2 2 7" xfId="4016"/>
    <cellStyle name="SAPBEXaggItem 9 2 2 7 2" xfId="4017"/>
    <cellStyle name="SAPBEXaggItem 9 2 2 7 2 2" xfId="4018"/>
    <cellStyle name="SAPBEXaggItem 9 2 2 7 2 2 2" xfId="34792"/>
    <cellStyle name="SAPBEXaggItem 9 2 2 7 2 2 3" xfId="34793"/>
    <cellStyle name="SAPBEXaggItem 9 2 2 7 2 3" xfId="4019"/>
    <cellStyle name="SAPBEXaggItem 9 2 2 7 2 3 2" xfId="34794"/>
    <cellStyle name="SAPBEXaggItem 9 2 2 7 2 3 3" xfId="34795"/>
    <cellStyle name="SAPBEXaggItem 9 2 2 7 2 4" xfId="34796"/>
    <cellStyle name="SAPBEXaggItem 9 2 2 7 2 5" xfId="34797"/>
    <cellStyle name="SAPBEXaggItem 9 2 2 7 3" xfId="4020"/>
    <cellStyle name="SAPBEXaggItem 9 2 2 7 3 2" xfId="34798"/>
    <cellStyle name="SAPBEXaggItem 9 2 2 7 3 3" xfId="34799"/>
    <cellStyle name="SAPBEXaggItem 9 2 2 7 4" xfId="4021"/>
    <cellStyle name="SAPBEXaggItem 9 2 2 7 4 2" xfId="34800"/>
    <cellStyle name="SAPBEXaggItem 9 2 2 7 4 3" xfId="34801"/>
    <cellStyle name="SAPBEXaggItem 9 2 2 7 5" xfId="34802"/>
    <cellStyle name="SAPBEXaggItem 9 2 2 7 6" xfId="34803"/>
    <cellStyle name="SAPBEXaggItem 9 2 2 8" xfId="4022"/>
    <cellStyle name="SAPBEXaggItem 9 2 2 8 2" xfId="4023"/>
    <cellStyle name="SAPBEXaggItem 9 2 2 8 2 2" xfId="34804"/>
    <cellStyle name="SAPBEXaggItem 9 2 2 8 2 3" xfId="34805"/>
    <cellStyle name="SAPBEXaggItem 9 2 2 8 3" xfId="4024"/>
    <cellStyle name="SAPBEXaggItem 9 2 2 8 3 2" xfId="34806"/>
    <cellStyle name="SAPBEXaggItem 9 2 2 8 3 3" xfId="34807"/>
    <cellStyle name="SAPBEXaggItem 9 2 2 8 4" xfId="34808"/>
    <cellStyle name="SAPBEXaggItem 9 2 2 8 5" xfId="34809"/>
    <cellStyle name="SAPBEXaggItem 9 2 2 9" xfId="4025"/>
    <cellStyle name="SAPBEXaggItem 9 2 2 9 2" xfId="4026"/>
    <cellStyle name="SAPBEXaggItem 9 2 2 9 2 2" xfId="34810"/>
    <cellStyle name="SAPBEXaggItem 9 2 2 9 2 3" xfId="34811"/>
    <cellStyle name="SAPBEXaggItem 9 2 2 9 3" xfId="4027"/>
    <cellStyle name="SAPBEXaggItem 9 2 2 9 3 2" xfId="34812"/>
    <cellStyle name="SAPBEXaggItem 9 2 2 9 3 3" xfId="34813"/>
    <cellStyle name="SAPBEXaggItem 9 2 2 9 4" xfId="34814"/>
    <cellStyle name="SAPBEXaggItem 9 2 2 9 5" xfId="34815"/>
    <cellStyle name="SAPBEXaggItem 9 2 3" xfId="4028"/>
    <cellStyle name="SAPBEXaggItem 9 2 3 10" xfId="4029"/>
    <cellStyle name="SAPBEXaggItem 9 2 3 10 2" xfId="4030"/>
    <cellStyle name="SAPBEXaggItem 9 2 3 10 2 2" xfId="34816"/>
    <cellStyle name="SAPBEXaggItem 9 2 3 10 2 3" xfId="34817"/>
    <cellStyle name="SAPBEXaggItem 9 2 3 10 3" xfId="4031"/>
    <cellStyle name="SAPBEXaggItem 9 2 3 10 3 2" xfId="34818"/>
    <cellStyle name="SAPBEXaggItem 9 2 3 10 3 3" xfId="34819"/>
    <cellStyle name="SAPBEXaggItem 9 2 3 10 4" xfId="34820"/>
    <cellStyle name="SAPBEXaggItem 9 2 3 10 5" xfId="34821"/>
    <cellStyle name="SAPBEXaggItem 9 2 3 11" xfId="34822"/>
    <cellStyle name="SAPBEXaggItem 9 2 3 11 2" xfId="34823"/>
    <cellStyle name="SAPBEXaggItem 9 2 3 11 3" xfId="34824"/>
    <cellStyle name="SAPBEXaggItem 9 2 3 12" xfId="34825"/>
    <cellStyle name="SAPBEXaggItem 9 2 3 2" xfId="4032"/>
    <cellStyle name="SAPBEXaggItem 9 2 3 2 2" xfId="4033"/>
    <cellStyle name="SAPBEXaggItem 9 2 3 2 2 2" xfId="4034"/>
    <cellStyle name="SAPBEXaggItem 9 2 3 2 2 2 2" xfId="34826"/>
    <cellStyle name="SAPBEXaggItem 9 2 3 2 2 2 2 2" xfId="34827"/>
    <cellStyle name="SAPBEXaggItem 9 2 3 2 2 2 2 2 2" xfId="34828"/>
    <cellStyle name="SAPBEXaggItem 9 2 3 2 2 2 2 3" xfId="34829"/>
    <cellStyle name="SAPBEXaggItem 9 2 3 2 2 2 3" xfId="34830"/>
    <cellStyle name="SAPBEXaggItem 9 2 3 2 2 2 3 2" xfId="34831"/>
    <cellStyle name="SAPBEXaggItem 9 2 3 2 2 2 3 3" xfId="34832"/>
    <cellStyle name="SAPBEXaggItem 9 2 3 2 2 2 4" xfId="34833"/>
    <cellStyle name="SAPBEXaggItem 9 2 3 2 2 2 4 2" xfId="34834"/>
    <cellStyle name="SAPBEXaggItem 9 2 3 2 2 2 4 3" xfId="34835"/>
    <cellStyle name="SAPBEXaggItem 9 2 3 2 2 2 5" xfId="34836"/>
    <cellStyle name="SAPBEXaggItem 9 2 3 2 2 2 5 2" xfId="34837"/>
    <cellStyle name="SAPBEXaggItem 9 2 3 2 2 2 6" xfId="34838"/>
    <cellStyle name="SAPBEXaggItem 9 2 3 2 2 2 7" xfId="34839"/>
    <cellStyle name="SAPBEXaggItem 9 2 3 2 2 2 8" xfId="34840"/>
    <cellStyle name="SAPBEXaggItem 9 2 3 2 2 2 9" xfId="34841"/>
    <cellStyle name="SAPBEXaggItem 9 2 3 2 2 3" xfId="34842"/>
    <cellStyle name="SAPBEXaggItem 9 2 3 2 2 3 2" xfId="34843"/>
    <cellStyle name="SAPBEXaggItem 9 2 3 2 2 3 2 2" xfId="34844"/>
    <cellStyle name="SAPBEXaggItem 9 2 3 2 2 3 3" xfId="34845"/>
    <cellStyle name="SAPBEXaggItem 9 2 3 2 2 4" xfId="34846"/>
    <cellStyle name="SAPBEXaggItem 9 2 3 2 2 4 2" xfId="34847"/>
    <cellStyle name="SAPBEXaggItem 9 2 3 2 2 4 3" xfId="34848"/>
    <cellStyle name="SAPBEXaggItem 9 2 3 2 2 5" xfId="34849"/>
    <cellStyle name="SAPBEXaggItem 9 2 3 2 2 6" xfId="34850"/>
    <cellStyle name="SAPBEXaggItem 9 2 3 2 3" xfId="4035"/>
    <cellStyle name="SAPBEXaggItem 9 2 3 2 3 2" xfId="34851"/>
    <cellStyle name="SAPBEXaggItem 9 2 3 2 3 2 2" xfId="34852"/>
    <cellStyle name="SAPBEXaggItem 9 2 3 2 3 2 2 2" xfId="34853"/>
    <cellStyle name="SAPBEXaggItem 9 2 3 2 3 2 3" xfId="34854"/>
    <cellStyle name="SAPBEXaggItem 9 2 3 2 3 3" xfId="34855"/>
    <cellStyle name="SAPBEXaggItem 9 2 3 2 3 3 2" xfId="34856"/>
    <cellStyle name="SAPBEXaggItem 9 2 3 2 3 3 3" xfId="34857"/>
    <cellStyle name="SAPBEXaggItem 9 2 3 2 3 4" xfId="34858"/>
    <cellStyle name="SAPBEXaggItem 9 2 3 2 3 4 2" xfId="34859"/>
    <cellStyle name="SAPBEXaggItem 9 2 3 2 3 4 3" xfId="34860"/>
    <cellStyle name="SAPBEXaggItem 9 2 3 2 3 5" xfId="34861"/>
    <cellStyle name="SAPBEXaggItem 9 2 3 2 3 5 2" xfId="34862"/>
    <cellStyle name="SAPBEXaggItem 9 2 3 2 3 5 3" xfId="34863"/>
    <cellStyle name="SAPBEXaggItem 9 2 3 2 3 6" xfId="34864"/>
    <cellStyle name="SAPBEXaggItem 9 2 3 2 3 6 2" xfId="34865"/>
    <cellStyle name="SAPBEXaggItem 9 2 3 2 3 7" xfId="34866"/>
    <cellStyle name="SAPBEXaggItem 9 2 3 2 3 8" xfId="34867"/>
    <cellStyle name="SAPBEXaggItem 9 2 3 2 3 9" xfId="34868"/>
    <cellStyle name="SAPBEXaggItem 9 2 3 2 4" xfId="4036"/>
    <cellStyle name="SAPBEXaggItem 9 2 3 2 4 2" xfId="34869"/>
    <cellStyle name="SAPBEXaggItem 9 2 3 2 4 2 2" xfId="34870"/>
    <cellStyle name="SAPBEXaggItem 9 2 3 2 4 3" xfId="34871"/>
    <cellStyle name="SAPBEXaggItem 9 2 3 2 5" xfId="34872"/>
    <cellStyle name="SAPBEXaggItem 9 2 3 2 5 2" xfId="34873"/>
    <cellStyle name="SAPBEXaggItem 9 2 3 2 5 3" xfId="34874"/>
    <cellStyle name="SAPBEXaggItem 9 2 3 2 6" xfId="34875"/>
    <cellStyle name="SAPBEXaggItem 9 2 3 3" xfId="4037"/>
    <cellStyle name="SAPBEXaggItem 9 2 3 3 2" xfId="4038"/>
    <cellStyle name="SAPBEXaggItem 9 2 3 3 2 2" xfId="34876"/>
    <cellStyle name="SAPBEXaggItem 9 2 3 3 2 2 2" xfId="34877"/>
    <cellStyle name="SAPBEXaggItem 9 2 3 3 2 2 2 2" xfId="34878"/>
    <cellStyle name="SAPBEXaggItem 9 2 3 3 2 2 3" xfId="34879"/>
    <cellStyle name="SAPBEXaggItem 9 2 3 3 2 3" xfId="34880"/>
    <cellStyle name="SAPBEXaggItem 9 2 3 3 2 3 2" xfId="34881"/>
    <cellStyle name="SAPBEXaggItem 9 2 3 3 2 3 2 2" xfId="34882"/>
    <cellStyle name="SAPBEXaggItem 9 2 3 3 2 3 3" xfId="34883"/>
    <cellStyle name="SAPBEXaggItem 9 2 3 3 2 4" xfId="34884"/>
    <cellStyle name="SAPBEXaggItem 9 2 3 3 2 4 2" xfId="34885"/>
    <cellStyle name="SAPBEXaggItem 9 2 3 3 2 4 3" xfId="34886"/>
    <cellStyle name="SAPBEXaggItem 9 2 3 3 2 5" xfId="34887"/>
    <cellStyle name="SAPBEXaggItem 9 2 3 3 2 5 2" xfId="34888"/>
    <cellStyle name="SAPBEXaggItem 9 2 3 3 2 6" xfId="34889"/>
    <cellStyle name="SAPBEXaggItem 9 2 3 3 2 7" xfId="34890"/>
    <cellStyle name="SAPBEXaggItem 9 2 3 3 2 8" xfId="34891"/>
    <cellStyle name="SAPBEXaggItem 9 2 3 3 2 9" xfId="34892"/>
    <cellStyle name="SAPBEXaggItem 9 2 3 3 3" xfId="4039"/>
    <cellStyle name="SAPBEXaggItem 9 2 3 3 3 2" xfId="34893"/>
    <cellStyle name="SAPBEXaggItem 9 2 3 3 3 2 2" xfId="34894"/>
    <cellStyle name="SAPBEXaggItem 9 2 3 3 3 3" xfId="34895"/>
    <cellStyle name="SAPBEXaggItem 9 2 3 3 4" xfId="4040"/>
    <cellStyle name="SAPBEXaggItem 9 2 3 3 4 2" xfId="34896"/>
    <cellStyle name="SAPBEXaggItem 9 2 3 3 4 3" xfId="34897"/>
    <cellStyle name="SAPBEXaggItem 9 2 3 3 5" xfId="34898"/>
    <cellStyle name="SAPBEXaggItem 9 2 3 3 6" xfId="34899"/>
    <cellStyle name="SAPBEXaggItem 9 2 3 4" xfId="4041"/>
    <cellStyle name="SAPBEXaggItem 9 2 3 4 10" xfId="34900"/>
    <cellStyle name="SAPBEXaggItem 9 2 3 4 11" xfId="34901"/>
    <cellStyle name="SAPBEXaggItem 9 2 3 4 2" xfId="4042"/>
    <cellStyle name="SAPBEXaggItem 9 2 3 4 2 10" xfId="34902"/>
    <cellStyle name="SAPBEXaggItem 9 2 3 4 2 2" xfId="4043"/>
    <cellStyle name="SAPBEXaggItem 9 2 3 4 2 2 2" xfId="34903"/>
    <cellStyle name="SAPBEXaggItem 9 2 3 4 2 2 2 2" xfId="34904"/>
    <cellStyle name="SAPBEXaggItem 9 2 3 4 2 2 3" xfId="34905"/>
    <cellStyle name="SAPBEXaggItem 9 2 3 4 2 3" xfId="34906"/>
    <cellStyle name="SAPBEXaggItem 9 2 3 4 2 3 2" xfId="34907"/>
    <cellStyle name="SAPBEXaggItem 9 2 3 4 2 3 2 2" xfId="34908"/>
    <cellStyle name="SAPBEXaggItem 9 2 3 4 2 3 3" xfId="34909"/>
    <cellStyle name="SAPBEXaggItem 9 2 3 4 2 4" xfId="34910"/>
    <cellStyle name="SAPBEXaggItem 9 2 3 4 2 4 2" xfId="34911"/>
    <cellStyle name="SAPBEXaggItem 9 2 3 4 2 4 3" xfId="34912"/>
    <cellStyle name="SAPBEXaggItem 9 2 3 4 2 5" xfId="34913"/>
    <cellStyle name="SAPBEXaggItem 9 2 3 4 2 5 2" xfId="34914"/>
    <cellStyle name="SAPBEXaggItem 9 2 3 4 2 5 3" xfId="34915"/>
    <cellStyle name="SAPBEXaggItem 9 2 3 4 2 6" xfId="34916"/>
    <cellStyle name="SAPBEXaggItem 9 2 3 4 2 6 2" xfId="34917"/>
    <cellStyle name="SAPBEXaggItem 9 2 3 4 2 7" xfId="34918"/>
    <cellStyle name="SAPBEXaggItem 9 2 3 4 2 8" xfId="34919"/>
    <cellStyle name="SAPBEXaggItem 9 2 3 4 2 9" xfId="34920"/>
    <cellStyle name="SAPBEXaggItem 9 2 3 4 3" xfId="4044"/>
    <cellStyle name="SAPBEXaggItem 9 2 3 4 3 2" xfId="34921"/>
    <cellStyle name="SAPBEXaggItem 9 2 3 4 3 2 2" xfId="34922"/>
    <cellStyle name="SAPBEXaggItem 9 2 3 4 3 3" xfId="34923"/>
    <cellStyle name="SAPBEXaggItem 9 2 3 4 4" xfId="34924"/>
    <cellStyle name="SAPBEXaggItem 9 2 3 4 4 2" xfId="34925"/>
    <cellStyle name="SAPBEXaggItem 9 2 3 4 4 2 2" xfId="34926"/>
    <cellStyle name="SAPBEXaggItem 9 2 3 4 4 3" xfId="34927"/>
    <cellStyle name="SAPBEXaggItem 9 2 3 4 5" xfId="34928"/>
    <cellStyle name="SAPBEXaggItem 9 2 3 4 5 2" xfId="34929"/>
    <cellStyle name="SAPBEXaggItem 9 2 3 4 5 3" xfId="34930"/>
    <cellStyle name="SAPBEXaggItem 9 2 3 4 6" xfId="34931"/>
    <cellStyle name="SAPBEXaggItem 9 2 3 4 6 2" xfId="34932"/>
    <cellStyle name="SAPBEXaggItem 9 2 3 4 6 3" xfId="34933"/>
    <cellStyle name="SAPBEXaggItem 9 2 3 4 7" xfId="34934"/>
    <cellStyle name="SAPBEXaggItem 9 2 3 4 7 2" xfId="34935"/>
    <cellStyle name="SAPBEXaggItem 9 2 3 4 8" xfId="34936"/>
    <cellStyle name="SAPBEXaggItem 9 2 3 4 9" xfId="34937"/>
    <cellStyle name="SAPBEXaggItem 9 2 3 5" xfId="4045"/>
    <cellStyle name="SAPBEXaggItem 9 2 3 5 10" xfId="34938"/>
    <cellStyle name="SAPBEXaggItem 9 2 3 5 11" xfId="34939"/>
    <cellStyle name="SAPBEXaggItem 9 2 3 5 2" xfId="4046"/>
    <cellStyle name="SAPBEXaggItem 9 2 3 5 2 10" xfId="34940"/>
    <cellStyle name="SAPBEXaggItem 9 2 3 5 2 2" xfId="4047"/>
    <cellStyle name="SAPBEXaggItem 9 2 3 5 2 2 2" xfId="34941"/>
    <cellStyle name="SAPBEXaggItem 9 2 3 5 2 2 2 2" xfId="34942"/>
    <cellStyle name="SAPBEXaggItem 9 2 3 5 2 2 3" xfId="34943"/>
    <cellStyle name="SAPBEXaggItem 9 2 3 5 2 3" xfId="4048"/>
    <cellStyle name="SAPBEXaggItem 9 2 3 5 2 3 2" xfId="34944"/>
    <cellStyle name="SAPBEXaggItem 9 2 3 5 2 3 2 2" xfId="34945"/>
    <cellStyle name="SAPBEXaggItem 9 2 3 5 2 3 3" xfId="34946"/>
    <cellStyle name="SAPBEXaggItem 9 2 3 5 2 4" xfId="34947"/>
    <cellStyle name="SAPBEXaggItem 9 2 3 5 2 4 2" xfId="34948"/>
    <cellStyle name="SAPBEXaggItem 9 2 3 5 2 4 3" xfId="34949"/>
    <cellStyle name="SAPBEXaggItem 9 2 3 5 2 5" xfId="34950"/>
    <cellStyle name="SAPBEXaggItem 9 2 3 5 2 5 2" xfId="34951"/>
    <cellStyle name="SAPBEXaggItem 9 2 3 5 2 5 3" xfId="34952"/>
    <cellStyle name="SAPBEXaggItem 9 2 3 5 2 6" xfId="34953"/>
    <cellStyle name="SAPBEXaggItem 9 2 3 5 2 6 2" xfId="34954"/>
    <cellStyle name="SAPBEXaggItem 9 2 3 5 2 6 3" xfId="34955"/>
    <cellStyle name="SAPBEXaggItem 9 2 3 5 2 7" xfId="34956"/>
    <cellStyle name="SAPBEXaggItem 9 2 3 5 2 7 2" xfId="34957"/>
    <cellStyle name="SAPBEXaggItem 9 2 3 5 2 8" xfId="34958"/>
    <cellStyle name="SAPBEXaggItem 9 2 3 5 2 9" xfId="34959"/>
    <cellStyle name="SAPBEXaggItem 9 2 3 5 3" xfId="4049"/>
    <cellStyle name="SAPBEXaggItem 9 2 3 5 3 2" xfId="34960"/>
    <cellStyle name="SAPBEXaggItem 9 2 3 5 3 2 2" xfId="34961"/>
    <cellStyle name="SAPBEXaggItem 9 2 3 5 3 3" xfId="34962"/>
    <cellStyle name="SAPBEXaggItem 9 2 3 5 4" xfId="4050"/>
    <cellStyle name="SAPBEXaggItem 9 2 3 5 4 2" xfId="34963"/>
    <cellStyle name="SAPBEXaggItem 9 2 3 5 4 2 2" xfId="34964"/>
    <cellStyle name="SAPBEXaggItem 9 2 3 5 4 3" xfId="34965"/>
    <cellStyle name="SAPBEXaggItem 9 2 3 5 5" xfId="34966"/>
    <cellStyle name="SAPBEXaggItem 9 2 3 5 5 2" xfId="34967"/>
    <cellStyle name="SAPBEXaggItem 9 2 3 5 5 3" xfId="34968"/>
    <cellStyle name="SAPBEXaggItem 9 2 3 5 6" xfId="34969"/>
    <cellStyle name="SAPBEXaggItem 9 2 3 5 6 2" xfId="34970"/>
    <cellStyle name="SAPBEXaggItem 9 2 3 5 6 3" xfId="34971"/>
    <cellStyle name="SAPBEXaggItem 9 2 3 5 7" xfId="34972"/>
    <cellStyle name="SAPBEXaggItem 9 2 3 5 7 2" xfId="34973"/>
    <cellStyle name="SAPBEXaggItem 9 2 3 5 7 3" xfId="34974"/>
    <cellStyle name="SAPBEXaggItem 9 2 3 5 8" xfId="34975"/>
    <cellStyle name="SAPBEXaggItem 9 2 3 5 8 2" xfId="34976"/>
    <cellStyle name="SAPBEXaggItem 9 2 3 5 9" xfId="34977"/>
    <cellStyle name="SAPBEXaggItem 9 2 3 6" xfId="4051"/>
    <cellStyle name="SAPBEXaggItem 9 2 3 6 2" xfId="4052"/>
    <cellStyle name="SAPBEXaggItem 9 2 3 6 2 2" xfId="4053"/>
    <cellStyle name="SAPBEXaggItem 9 2 3 6 2 2 2" xfId="34978"/>
    <cellStyle name="SAPBEXaggItem 9 2 3 6 2 2 3" xfId="34979"/>
    <cellStyle name="SAPBEXaggItem 9 2 3 6 2 3" xfId="4054"/>
    <cellStyle name="SAPBEXaggItem 9 2 3 6 2 3 2" xfId="34980"/>
    <cellStyle name="SAPBEXaggItem 9 2 3 6 2 3 3" xfId="34981"/>
    <cellStyle name="SAPBEXaggItem 9 2 3 6 2 4" xfId="34982"/>
    <cellStyle name="SAPBEXaggItem 9 2 3 6 2 5" xfId="34983"/>
    <cellStyle name="SAPBEXaggItem 9 2 3 6 3" xfId="4055"/>
    <cellStyle name="SAPBEXaggItem 9 2 3 6 3 2" xfId="34984"/>
    <cellStyle name="SAPBEXaggItem 9 2 3 6 3 3" xfId="34985"/>
    <cellStyle name="SAPBEXaggItem 9 2 3 6 4" xfId="4056"/>
    <cellStyle name="SAPBEXaggItem 9 2 3 6 4 2" xfId="34986"/>
    <cellStyle name="SAPBEXaggItem 9 2 3 6 4 3" xfId="34987"/>
    <cellStyle name="SAPBEXaggItem 9 2 3 6 5" xfId="34988"/>
    <cellStyle name="SAPBEXaggItem 9 2 3 6 5 2" xfId="34989"/>
    <cellStyle name="SAPBEXaggItem 9 2 3 6 6" xfId="34990"/>
    <cellStyle name="SAPBEXaggItem 9 2 3 6 7" xfId="34991"/>
    <cellStyle name="SAPBEXaggItem 9 2 3 7" xfId="4057"/>
    <cellStyle name="SAPBEXaggItem 9 2 3 7 2" xfId="4058"/>
    <cellStyle name="SAPBEXaggItem 9 2 3 7 2 2" xfId="4059"/>
    <cellStyle name="SAPBEXaggItem 9 2 3 7 2 2 2" xfId="34992"/>
    <cellStyle name="SAPBEXaggItem 9 2 3 7 2 2 3" xfId="34993"/>
    <cellStyle name="SAPBEXaggItem 9 2 3 7 2 3" xfId="4060"/>
    <cellStyle name="SAPBEXaggItem 9 2 3 7 2 3 2" xfId="34994"/>
    <cellStyle name="SAPBEXaggItem 9 2 3 7 2 3 3" xfId="34995"/>
    <cellStyle name="SAPBEXaggItem 9 2 3 7 2 4" xfId="34996"/>
    <cellStyle name="SAPBEXaggItem 9 2 3 7 2 5" xfId="34997"/>
    <cellStyle name="SAPBEXaggItem 9 2 3 7 3" xfId="4061"/>
    <cellStyle name="SAPBEXaggItem 9 2 3 7 3 2" xfId="34998"/>
    <cellStyle name="SAPBEXaggItem 9 2 3 7 3 3" xfId="34999"/>
    <cellStyle name="SAPBEXaggItem 9 2 3 7 4" xfId="4062"/>
    <cellStyle name="SAPBEXaggItem 9 2 3 7 4 2" xfId="35000"/>
    <cellStyle name="SAPBEXaggItem 9 2 3 7 4 3" xfId="35001"/>
    <cellStyle name="SAPBEXaggItem 9 2 3 7 5" xfId="35002"/>
    <cellStyle name="SAPBEXaggItem 9 2 3 7 6" xfId="35003"/>
    <cellStyle name="SAPBEXaggItem 9 2 3 8" xfId="4063"/>
    <cellStyle name="SAPBEXaggItem 9 2 3 8 2" xfId="4064"/>
    <cellStyle name="SAPBEXaggItem 9 2 3 8 2 2" xfId="35004"/>
    <cellStyle name="SAPBEXaggItem 9 2 3 8 2 3" xfId="35005"/>
    <cellStyle name="SAPBEXaggItem 9 2 3 8 3" xfId="4065"/>
    <cellStyle name="SAPBEXaggItem 9 2 3 8 3 2" xfId="35006"/>
    <cellStyle name="SAPBEXaggItem 9 2 3 8 3 3" xfId="35007"/>
    <cellStyle name="SAPBEXaggItem 9 2 3 8 4" xfId="35008"/>
    <cellStyle name="SAPBEXaggItem 9 2 3 8 5" xfId="35009"/>
    <cellStyle name="SAPBEXaggItem 9 2 3 9" xfId="4066"/>
    <cellStyle name="SAPBEXaggItem 9 2 3 9 2" xfId="4067"/>
    <cellStyle name="SAPBEXaggItem 9 2 3 9 2 2" xfId="35010"/>
    <cellStyle name="SAPBEXaggItem 9 2 3 9 2 3" xfId="35011"/>
    <cellStyle name="SAPBEXaggItem 9 2 3 9 3" xfId="4068"/>
    <cellStyle name="SAPBEXaggItem 9 2 3 9 3 2" xfId="35012"/>
    <cellStyle name="SAPBEXaggItem 9 2 3 9 3 3" xfId="35013"/>
    <cellStyle name="SAPBEXaggItem 9 2 3 9 4" xfId="35014"/>
    <cellStyle name="SAPBEXaggItem 9 2 3 9 5" xfId="35015"/>
    <cellStyle name="SAPBEXaggItem 9 2 4" xfId="4069"/>
    <cellStyle name="SAPBEXaggItem 9 2 4 2" xfId="4070"/>
    <cellStyle name="SAPBEXaggItem 9 2 4 2 2" xfId="4071"/>
    <cellStyle name="SAPBEXaggItem 9 2 4 2 2 2" xfId="35016"/>
    <cellStyle name="SAPBEXaggItem 9 2 4 2 2 2 2" xfId="35017"/>
    <cellStyle name="SAPBEXaggItem 9 2 4 2 2 2 2 2" xfId="35018"/>
    <cellStyle name="SAPBEXaggItem 9 2 4 2 2 2 3" xfId="35019"/>
    <cellStyle name="SAPBEXaggItem 9 2 4 2 2 3" xfId="35020"/>
    <cellStyle name="SAPBEXaggItem 9 2 4 2 2 3 2" xfId="35021"/>
    <cellStyle name="SAPBEXaggItem 9 2 4 2 2 3 3" xfId="35022"/>
    <cellStyle name="SAPBEXaggItem 9 2 4 2 2 4" xfId="35023"/>
    <cellStyle name="SAPBEXaggItem 9 2 4 2 2 4 2" xfId="35024"/>
    <cellStyle name="SAPBEXaggItem 9 2 4 2 2 4 3" xfId="35025"/>
    <cellStyle name="SAPBEXaggItem 9 2 4 2 2 5" xfId="35026"/>
    <cellStyle name="SAPBEXaggItem 9 2 4 2 2 5 2" xfId="35027"/>
    <cellStyle name="SAPBEXaggItem 9 2 4 2 2 6" xfId="35028"/>
    <cellStyle name="SAPBEXaggItem 9 2 4 2 2 7" xfId="35029"/>
    <cellStyle name="SAPBEXaggItem 9 2 4 2 2 8" xfId="35030"/>
    <cellStyle name="SAPBEXaggItem 9 2 4 2 2 9" xfId="35031"/>
    <cellStyle name="SAPBEXaggItem 9 2 4 2 3" xfId="35032"/>
    <cellStyle name="SAPBEXaggItem 9 2 4 2 3 2" xfId="35033"/>
    <cellStyle name="SAPBEXaggItem 9 2 4 2 3 2 2" xfId="35034"/>
    <cellStyle name="SAPBEXaggItem 9 2 4 2 3 3" xfId="35035"/>
    <cellStyle name="SAPBEXaggItem 9 2 4 2 4" xfId="35036"/>
    <cellStyle name="SAPBEXaggItem 9 2 4 2 4 2" xfId="35037"/>
    <cellStyle name="SAPBEXaggItem 9 2 4 2 4 3" xfId="35038"/>
    <cellStyle name="SAPBEXaggItem 9 2 4 2 5" xfId="35039"/>
    <cellStyle name="SAPBEXaggItem 9 2 4 2 6" xfId="35040"/>
    <cellStyle name="SAPBEXaggItem 9 2 4 3" xfId="4072"/>
    <cellStyle name="SAPBEXaggItem 9 2 4 3 2" xfId="35041"/>
    <cellStyle name="SAPBEXaggItem 9 2 4 3 2 2" xfId="35042"/>
    <cellStyle name="SAPBEXaggItem 9 2 4 3 2 2 2" xfId="35043"/>
    <cellStyle name="SAPBEXaggItem 9 2 4 3 2 3" xfId="35044"/>
    <cellStyle name="SAPBEXaggItem 9 2 4 3 3" xfId="35045"/>
    <cellStyle name="SAPBEXaggItem 9 2 4 3 3 2" xfId="35046"/>
    <cellStyle name="SAPBEXaggItem 9 2 4 3 3 3" xfId="35047"/>
    <cellStyle name="SAPBEXaggItem 9 2 4 3 4" xfId="35048"/>
    <cellStyle name="SAPBEXaggItem 9 2 4 3 4 2" xfId="35049"/>
    <cellStyle name="SAPBEXaggItem 9 2 4 3 4 3" xfId="35050"/>
    <cellStyle name="SAPBEXaggItem 9 2 4 3 5" xfId="35051"/>
    <cellStyle name="SAPBEXaggItem 9 2 4 3 5 2" xfId="35052"/>
    <cellStyle name="SAPBEXaggItem 9 2 4 3 5 3" xfId="35053"/>
    <cellStyle name="SAPBEXaggItem 9 2 4 3 6" xfId="35054"/>
    <cellStyle name="SAPBEXaggItem 9 2 4 3 6 2" xfId="35055"/>
    <cellStyle name="SAPBEXaggItem 9 2 4 3 7" xfId="35056"/>
    <cellStyle name="SAPBEXaggItem 9 2 4 3 8" xfId="35057"/>
    <cellStyle name="SAPBEXaggItem 9 2 4 3 9" xfId="35058"/>
    <cellStyle name="SAPBEXaggItem 9 2 4 4" xfId="4073"/>
    <cellStyle name="SAPBEXaggItem 9 2 4 4 2" xfId="35059"/>
    <cellStyle name="SAPBEXaggItem 9 2 4 4 2 2" xfId="35060"/>
    <cellStyle name="SAPBEXaggItem 9 2 4 4 3" xfId="35061"/>
    <cellStyle name="SAPBEXaggItem 9 2 4 5" xfId="35062"/>
    <cellStyle name="SAPBEXaggItem 9 2 4 5 2" xfId="35063"/>
    <cellStyle name="SAPBEXaggItem 9 2 4 5 3" xfId="35064"/>
    <cellStyle name="SAPBEXaggItem 9 2 4 6" xfId="35065"/>
    <cellStyle name="SAPBEXaggItem 9 2 5" xfId="4074"/>
    <cellStyle name="SAPBEXaggItem 9 2 5 2" xfId="4075"/>
    <cellStyle name="SAPBEXaggItem 9 2 5 2 2" xfId="35066"/>
    <cellStyle name="SAPBEXaggItem 9 2 5 2 2 2" xfId="35067"/>
    <cellStyle name="SAPBEXaggItem 9 2 5 2 2 2 2" xfId="35068"/>
    <cellStyle name="SAPBEXaggItem 9 2 5 2 2 3" xfId="35069"/>
    <cellStyle name="SAPBEXaggItem 9 2 5 2 3" xfId="35070"/>
    <cellStyle name="SAPBEXaggItem 9 2 5 2 3 2" xfId="35071"/>
    <cellStyle name="SAPBEXaggItem 9 2 5 2 3 2 2" xfId="35072"/>
    <cellStyle name="SAPBEXaggItem 9 2 5 2 3 3" xfId="35073"/>
    <cellStyle name="SAPBEXaggItem 9 2 5 2 4" xfId="35074"/>
    <cellStyle name="SAPBEXaggItem 9 2 5 2 4 2" xfId="35075"/>
    <cellStyle name="SAPBEXaggItem 9 2 5 2 4 3" xfId="35076"/>
    <cellStyle name="SAPBEXaggItem 9 2 5 2 5" xfId="35077"/>
    <cellStyle name="SAPBEXaggItem 9 2 5 2 5 2" xfId="35078"/>
    <cellStyle name="SAPBEXaggItem 9 2 5 2 6" xfId="35079"/>
    <cellStyle name="SAPBEXaggItem 9 2 5 2 7" xfId="35080"/>
    <cellStyle name="SAPBEXaggItem 9 2 5 2 8" xfId="35081"/>
    <cellStyle name="SAPBEXaggItem 9 2 5 2 9" xfId="35082"/>
    <cellStyle name="SAPBEXaggItem 9 2 5 3" xfId="4076"/>
    <cellStyle name="SAPBEXaggItem 9 2 5 3 2" xfId="35083"/>
    <cellStyle name="SAPBEXaggItem 9 2 5 3 2 2" xfId="35084"/>
    <cellStyle name="SAPBEXaggItem 9 2 5 3 3" xfId="35085"/>
    <cellStyle name="SAPBEXaggItem 9 2 5 4" xfId="4077"/>
    <cellStyle name="SAPBEXaggItem 9 2 5 4 2" xfId="35086"/>
    <cellStyle name="SAPBEXaggItem 9 2 5 4 3" xfId="35087"/>
    <cellStyle name="SAPBEXaggItem 9 2 5 5" xfId="35088"/>
    <cellStyle name="SAPBEXaggItem 9 2 5 6" xfId="35089"/>
    <cellStyle name="SAPBEXaggItem 9 2 6" xfId="4078"/>
    <cellStyle name="SAPBEXaggItem 9 2 6 10" xfId="35090"/>
    <cellStyle name="SAPBEXaggItem 9 2 6 11" xfId="35091"/>
    <cellStyle name="SAPBEXaggItem 9 2 6 2" xfId="4079"/>
    <cellStyle name="SAPBEXaggItem 9 2 6 2 10" xfId="35092"/>
    <cellStyle name="SAPBEXaggItem 9 2 6 2 2" xfId="4080"/>
    <cellStyle name="SAPBEXaggItem 9 2 6 2 2 2" xfId="35093"/>
    <cellStyle name="SAPBEXaggItem 9 2 6 2 2 2 2" xfId="35094"/>
    <cellStyle name="SAPBEXaggItem 9 2 6 2 2 3" xfId="35095"/>
    <cellStyle name="SAPBEXaggItem 9 2 6 2 3" xfId="35096"/>
    <cellStyle name="SAPBEXaggItem 9 2 6 2 3 2" xfId="35097"/>
    <cellStyle name="SAPBEXaggItem 9 2 6 2 3 2 2" xfId="35098"/>
    <cellStyle name="SAPBEXaggItem 9 2 6 2 3 3" xfId="35099"/>
    <cellStyle name="SAPBEXaggItem 9 2 6 2 4" xfId="35100"/>
    <cellStyle name="SAPBEXaggItem 9 2 6 2 4 2" xfId="35101"/>
    <cellStyle name="SAPBEXaggItem 9 2 6 2 4 3" xfId="35102"/>
    <cellStyle name="SAPBEXaggItem 9 2 6 2 5" xfId="35103"/>
    <cellStyle name="SAPBEXaggItem 9 2 6 2 5 2" xfId="35104"/>
    <cellStyle name="SAPBEXaggItem 9 2 6 2 5 3" xfId="35105"/>
    <cellStyle name="SAPBEXaggItem 9 2 6 2 6" xfId="35106"/>
    <cellStyle name="SAPBEXaggItem 9 2 6 2 6 2" xfId="35107"/>
    <cellStyle name="SAPBEXaggItem 9 2 6 2 7" xfId="35108"/>
    <cellStyle name="SAPBEXaggItem 9 2 6 2 8" xfId="35109"/>
    <cellStyle name="SAPBEXaggItem 9 2 6 2 9" xfId="35110"/>
    <cellStyle name="SAPBEXaggItem 9 2 6 3" xfId="4081"/>
    <cellStyle name="SAPBEXaggItem 9 2 6 3 2" xfId="35111"/>
    <cellStyle name="SAPBEXaggItem 9 2 6 3 2 2" xfId="35112"/>
    <cellStyle name="SAPBEXaggItem 9 2 6 3 3" xfId="35113"/>
    <cellStyle name="SAPBEXaggItem 9 2 6 4" xfId="35114"/>
    <cellStyle name="SAPBEXaggItem 9 2 6 4 2" xfId="35115"/>
    <cellStyle name="SAPBEXaggItem 9 2 6 4 2 2" xfId="35116"/>
    <cellStyle name="SAPBEXaggItem 9 2 6 4 3" xfId="35117"/>
    <cellStyle name="SAPBEXaggItem 9 2 6 5" xfId="35118"/>
    <cellStyle name="SAPBEXaggItem 9 2 6 5 2" xfId="35119"/>
    <cellStyle name="SAPBEXaggItem 9 2 6 5 3" xfId="35120"/>
    <cellStyle name="SAPBEXaggItem 9 2 6 6" xfId="35121"/>
    <cellStyle name="SAPBEXaggItem 9 2 6 6 2" xfId="35122"/>
    <cellStyle name="SAPBEXaggItem 9 2 6 6 3" xfId="35123"/>
    <cellStyle name="SAPBEXaggItem 9 2 6 7" xfId="35124"/>
    <cellStyle name="SAPBEXaggItem 9 2 6 7 2" xfId="35125"/>
    <cellStyle name="SAPBEXaggItem 9 2 6 8" xfId="35126"/>
    <cellStyle name="SAPBEXaggItem 9 2 6 9" xfId="35127"/>
    <cellStyle name="SAPBEXaggItem 9 2 7" xfId="4082"/>
    <cellStyle name="SAPBEXaggItem 9 2 7 10" xfId="35128"/>
    <cellStyle name="SAPBEXaggItem 9 2 7 11" xfId="35129"/>
    <cellStyle name="SAPBEXaggItem 9 2 7 2" xfId="4083"/>
    <cellStyle name="SAPBEXaggItem 9 2 7 2 10" xfId="35130"/>
    <cellStyle name="SAPBEXaggItem 9 2 7 2 2" xfId="4084"/>
    <cellStyle name="SAPBEXaggItem 9 2 7 2 2 2" xfId="35131"/>
    <cellStyle name="SAPBEXaggItem 9 2 7 2 2 2 2" xfId="35132"/>
    <cellStyle name="SAPBEXaggItem 9 2 7 2 2 3" xfId="35133"/>
    <cellStyle name="SAPBEXaggItem 9 2 7 2 3" xfId="4085"/>
    <cellStyle name="SAPBEXaggItem 9 2 7 2 3 2" xfId="35134"/>
    <cellStyle name="SAPBEXaggItem 9 2 7 2 3 2 2" xfId="35135"/>
    <cellStyle name="SAPBEXaggItem 9 2 7 2 3 3" xfId="35136"/>
    <cellStyle name="SAPBEXaggItem 9 2 7 2 4" xfId="35137"/>
    <cellStyle name="SAPBEXaggItem 9 2 7 2 4 2" xfId="35138"/>
    <cellStyle name="SAPBEXaggItem 9 2 7 2 4 3" xfId="35139"/>
    <cellStyle name="SAPBEXaggItem 9 2 7 2 5" xfId="35140"/>
    <cellStyle name="SAPBEXaggItem 9 2 7 2 5 2" xfId="35141"/>
    <cellStyle name="SAPBEXaggItem 9 2 7 2 5 3" xfId="35142"/>
    <cellStyle name="SAPBEXaggItem 9 2 7 2 6" xfId="35143"/>
    <cellStyle name="SAPBEXaggItem 9 2 7 2 6 2" xfId="35144"/>
    <cellStyle name="SAPBEXaggItem 9 2 7 2 6 3" xfId="35145"/>
    <cellStyle name="SAPBEXaggItem 9 2 7 2 7" xfId="35146"/>
    <cellStyle name="SAPBEXaggItem 9 2 7 2 7 2" xfId="35147"/>
    <cellStyle name="SAPBEXaggItem 9 2 7 2 8" xfId="35148"/>
    <cellStyle name="SAPBEXaggItem 9 2 7 2 9" xfId="35149"/>
    <cellStyle name="SAPBEXaggItem 9 2 7 3" xfId="4086"/>
    <cellStyle name="SAPBEXaggItem 9 2 7 3 2" xfId="35150"/>
    <cellStyle name="SAPBEXaggItem 9 2 7 3 2 2" xfId="35151"/>
    <cellStyle name="SAPBEXaggItem 9 2 7 3 3" xfId="35152"/>
    <cellStyle name="SAPBEXaggItem 9 2 7 4" xfId="4087"/>
    <cellStyle name="SAPBEXaggItem 9 2 7 4 2" xfId="35153"/>
    <cellStyle name="SAPBEXaggItem 9 2 7 4 2 2" xfId="35154"/>
    <cellStyle name="SAPBEXaggItem 9 2 7 4 3" xfId="35155"/>
    <cellStyle name="SAPBEXaggItem 9 2 7 5" xfId="35156"/>
    <cellStyle name="SAPBEXaggItem 9 2 7 5 2" xfId="35157"/>
    <cellStyle name="SAPBEXaggItem 9 2 7 5 3" xfId="35158"/>
    <cellStyle name="SAPBEXaggItem 9 2 7 6" xfId="35159"/>
    <cellStyle name="SAPBEXaggItem 9 2 7 6 2" xfId="35160"/>
    <cellStyle name="SAPBEXaggItem 9 2 7 6 3" xfId="35161"/>
    <cellStyle name="SAPBEXaggItem 9 2 7 7" xfId="35162"/>
    <cellStyle name="SAPBEXaggItem 9 2 7 7 2" xfId="35163"/>
    <cellStyle name="SAPBEXaggItem 9 2 7 7 3" xfId="35164"/>
    <cellStyle name="SAPBEXaggItem 9 2 7 8" xfId="35165"/>
    <cellStyle name="SAPBEXaggItem 9 2 7 8 2" xfId="35166"/>
    <cellStyle name="SAPBEXaggItem 9 2 7 9" xfId="35167"/>
    <cellStyle name="SAPBEXaggItem 9 2 8" xfId="4088"/>
    <cellStyle name="SAPBEXaggItem 9 2 8 2" xfId="4089"/>
    <cellStyle name="SAPBEXaggItem 9 2 8 2 2" xfId="4090"/>
    <cellStyle name="SAPBEXaggItem 9 2 8 2 2 2" xfId="35168"/>
    <cellStyle name="SAPBEXaggItem 9 2 8 2 2 3" xfId="35169"/>
    <cellStyle name="SAPBEXaggItem 9 2 8 2 3" xfId="4091"/>
    <cellStyle name="SAPBEXaggItem 9 2 8 2 3 2" xfId="35170"/>
    <cellStyle name="SAPBEXaggItem 9 2 8 2 3 3" xfId="35171"/>
    <cellStyle name="SAPBEXaggItem 9 2 8 2 4" xfId="35172"/>
    <cellStyle name="SAPBEXaggItem 9 2 8 2 5" xfId="35173"/>
    <cellStyle name="SAPBEXaggItem 9 2 8 3" xfId="4092"/>
    <cellStyle name="SAPBEXaggItem 9 2 8 3 2" xfId="35174"/>
    <cellStyle name="SAPBEXaggItem 9 2 8 3 3" xfId="35175"/>
    <cellStyle name="SAPBEXaggItem 9 2 8 4" xfId="4093"/>
    <cellStyle name="SAPBEXaggItem 9 2 8 4 2" xfId="35176"/>
    <cellStyle name="SAPBEXaggItem 9 2 8 4 3" xfId="35177"/>
    <cellStyle name="SAPBEXaggItem 9 2 8 5" xfId="35178"/>
    <cellStyle name="SAPBEXaggItem 9 2 8 5 2" xfId="35179"/>
    <cellStyle name="SAPBEXaggItem 9 2 8 6" xfId="35180"/>
    <cellStyle name="SAPBEXaggItem 9 2 8 7" xfId="35181"/>
    <cellStyle name="SAPBEXaggItem 9 2 9" xfId="4094"/>
    <cellStyle name="SAPBEXaggItem 9 2 9 2" xfId="4095"/>
    <cellStyle name="SAPBEXaggItem 9 2 9 2 2" xfId="4096"/>
    <cellStyle name="SAPBEXaggItem 9 2 9 2 2 2" xfId="35182"/>
    <cellStyle name="SAPBEXaggItem 9 2 9 2 2 3" xfId="35183"/>
    <cellStyle name="SAPBEXaggItem 9 2 9 2 3" xfId="4097"/>
    <cellStyle name="SAPBEXaggItem 9 2 9 2 3 2" xfId="35184"/>
    <cellStyle name="SAPBEXaggItem 9 2 9 2 3 3" xfId="35185"/>
    <cellStyle name="SAPBEXaggItem 9 2 9 2 4" xfId="35186"/>
    <cellStyle name="SAPBEXaggItem 9 2 9 2 5" xfId="35187"/>
    <cellStyle name="SAPBEXaggItem 9 2 9 3" xfId="4098"/>
    <cellStyle name="SAPBEXaggItem 9 2 9 3 2" xfId="35188"/>
    <cellStyle name="SAPBEXaggItem 9 2 9 3 3" xfId="35189"/>
    <cellStyle name="SAPBEXaggItem 9 2 9 4" xfId="4099"/>
    <cellStyle name="SAPBEXaggItem 9 2 9 4 2" xfId="35190"/>
    <cellStyle name="SAPBEXaggItem 9 2 9 4 3" xfId="35191"/>
    <cellStyle name="SAPBEXaggItem 9 2 9 5" xfId="35192"/>
    <cellStyle name="SAPBEXaggItem 9 2 9 6" xfId="35193"/>
    <cellStyle name="SAPBEXaggItem 9 3" xfId="35194"/>
    <cellStyle name="SAPBEXaggItem 9 3 2" xfId="35195"/>
    <cellStyle name="SAPBEXaggItem 9 3 3" xfId="35196"/>
    <cellStyle name="SAPBEXaggItem 9 4" xfId="35197"/>
    <cellStyle name="SAPBEXchaText" xfId="4100"/>
    <cellStyle name="SAPBEXchaText 10" xfId="4101"/>
    <cellStyle name="SAPBEXchaText 10 2" xfId="4102"/>
    <cellStyle name="SAPBEXchaText 10 2 10" xfId="4103"/>
    <cellStyle name="SAPBEXchaText 10 2 10 2" xfId="4104"/>
    <cellStyle name="SAPBEXchaText 10 2 10 2 2" xfId="35198"/>
    <cellStyle name="SAPBEXchaText 10 2 10 2 3" xfId="35199"/>
    <cellStyle name="SAPBEXchaText 10 2 10 3" xfId="4105"/>
    <cellStyle name="SAPBEXchaText 10 2 10 3 2" xfId="35200"/>
    <cellStyle name="SAPBEXchaText 10 2 10 3 3" xfId="35201"/>
    <cellStyle name="SAPBEXchaText 10 2 10 4" xfId="35202"/>
    <cellStyle name="SAPBEXchaText 10 2 10 5" xfId="35203"/>
    <cellStyle name="SAPBEXchaText 10 2 11" xfId="4106"/>
    <cellStyle name="SAPBEXchaText 10 2 11 2" xfId="4107"/>
    <cellStyle name="SAPBEXchaText 10 2 11 2 2" xfId="35204"/>
    <cellStyle name="SAPBEXchaText 10 2 11 2 3" xfId="35205"/>
    <cellStyle name="SAPBEXchaText 10 2 11 3" xfId="4108"/>
    <cellStyle name="SAPBEXchaText 10 2 11 3 2" xfId="35206"/>
    <cellStyle name="SAPBEXchaText 10 2 11 3 3" xfId="35207"/>
    <cellStyle name="SAPBEXchaText 10 2 11 4" xfId="35208"/>
    <cellStyle name="SAPBEXchaText 10 2 11 5" xfId="35209"/>
    <cellStyle name="SAPBEXchaText 10 2 12" xfId="4109"/>
    <cellStyle name="SAPBEXchaText 10 2 12 2" xfId="4110"/>
    <cellStyle name="SAPBEXchaText 10 2 12 2 2" xfId="35210"/>
    <cellStyle name="SAPBEXchaText 10 2 12 2 3" xfId="35211"/>
    <cellStyle name="SAPBEXchaText 10 2 12 3" xfId="4111"/>
    <cellStyle name="SAPBEXchaText 10 2 12 3 2" xfId="35212"/>
    <cellStyle name="SAPBEXchaText 10 2 12 3 3" xfId="35213"/>
    <cellStyle name="SAPBEXchaText 10 2 12 4" xfId="35214"/>
    <cellStyle name="SAPBEXchaText 10 2 12 5" xfId="35215"/>
    <cellStyle name="SAPBEXchaText 10 2 13" xfId="35216"/>
    <cellStyle name="SAPBEXchaText 10 2 13 2" xfId="35217"/>
    <cellStyle name="SAPBEXchaText 10 2 13 3" xfId="35218"/>
    <cellStyle name="SAPBEXchaText 10 2 14" xfId="35219"/>
    <cellStyle name="SAPBEXchaText 10 2 2" xfId="4112"/>
    <cellStyle name="SAPBEXchaText 10 2 2 10" xfId="4113"/>
    <cellStyle name="SAPBEXchaText 10 2 2 10 2" xfId="4114"/>
    <cellStyle name="SAPBEXchaText 10 2 2 10 2 2" xfId="35220"/>
    <cellStyle name="SAPBEXchaText 10 2 2 10 2 3" xfId="35221"/>
    <cellStyle name="SAPBEXchaText 10 2 2 10 3" xfId="4115"/>
    <cellStyle name="SAPBEXchaText 10 2 2 10 3 2" xfId="35222"/>
    <cellStyle name="SAPBEXchaText 10 2 2 10 3 3" xfId="35223"/>
    <cellStyle name="SAPBEXchaText 10 2 2 10 4" xfId="35224"/>
    <cellStyle name="SAPBEXchaText 10 2 2 10 5" xfId="35225"/>
    <cellStyle name="SAPBEXchaText 10 2 2 11" xfId="35226"/>
    <cellStyle name="SAPBEXchaText 10 2 2 11 2" xfId="35227"/>
    <cellStyle name="SAPBEXchaText 10 2 2 11 3" xfId="35228"/>
    <cellStyle name="SAPBEXchaText 10 2 2 12" xfId="35229"/>
    <cellStyle name="SAPBEXchaText 10 2 2 2" xfId="4116"/>
    <cellStyle name="SAPBEXchaText 10 2 2 2 2" xfId="4117"/>
    <cellStyle name="SAPBEXchaText 10 2 2 2 2 2" xfId="4118"/>
    <cellStyle name="SAPBEXchaText 10 2 2 2 2 2 2" xfId="35230"/>
    <cellStyle name="SAPBEXchaText 10 2 2 2 2 2 2 2" xfId="35231"/>
    <cellStyle name="SAPBEXchaText 10 2 2 2 2 2 2 2 2" xfId="35232"/>
    <cellStyle name="SAPBEXchaText 10 2 2 2 2 2 2 3" xfId="35233"/>
    <cellStyle name="SAPBEXchaText 10 2 2 2 2 2 3" xfId="35234"/>
    <cellStyle name="SAPBEXchaText 10 2 2 2 2 2 3 2" xfId="35235"/>
    <cellStyle name="SAPBEXchaText 10 2 2 2 2 2 3 3" xfId="35236"/>
    <cellStyle name="SAPBEXchaText 10 2 2 2 2 2 4" xfId="35237"/>
    <cellStyle name="SAPBEXchaText 10 2 2 2 2 2 4 2" xfId="35238"/>
    <cellStyle name="SAPBEXchaText 10 2 2 2 2 2 4 3" xfId="35239"/>
    <cellStyle name="SAPBEXchaText 10 2 2 2 2 2 5" xfId="35240"/>
    <cellStyle name="SAPBEXchaText 10 2 2 2 2 2 5 2" xfId="35241"/>
    <cellStyle name="SAPBEXchaText 10 2 2 2 2 2 6" xfId="35242"/>
    <cellStyle name="SAPBEXchaText 10 2 2 2 2 2 7" xfId="35243"/>
    <cellStyle name="SAPBEXchaText 10 2 2 2 2 2 8" xfId="35244"/>
    <cellStyle name="SAPBEXchaText 10 2 2 2 2 2 9" xfId="35245"/>
    <cellStyle name="SAPBEXchaText 10 2 2 2 2 3" xfId="35246"/>
    <cellStyle name="SAPBEXchaText 10 2 2 2 2 3 2" xfId="35247"/>
    <cellStyle name="SAPBEXchaText 10 2 2 2 2 3 2 2" xfId="35248"/>
    <cellStyle name="SAPBEXchaText 10 2 2 2 2 3 3" xfId="35249"/>
    <cellStyle name="SAPBEXchaText 10 2 2 2 2 4" xfId="35250"/>
    <cellStyle name="SAPBEXchaText 10 2 2 2 2 4 2" xfId="35251"/>
    <cellStyle name="SAPBEXchaText 10 2 2 2 2 4 3" xfId="35252"/>
    <cellStyle name="SAPBEXchaText 10 2 2 2 2 5" xfId="35253"/>
    <cellStyle name="SAPBEXchaText 10 2 2 2 2 6" xfId="35254"/>
    <cellStyle name="SAPBEXchaText 10 2 2 2 3" xfId="4119"/>
    <cellStyle name="SAPBEXchaText 10 2 2 2 3 2" xfId="35255"/>
    <cellStyle name="SAPBEXchaText 10 2 2 2 3 2 2" xfId="35256"/>
    <cellStyle name="SAPBEXchaText 10 2 2 2 3 2 2 2" xfId="35257"/>
    <cellStyle name="SAPBEXchaText 10 2 2 2 3 2 3" xfId="35258"/>
    <cellStyle name="SAPBEXchaText 10 2 2 2 3 3" xfId="35259"/>
    <cellStyle name="SAPBEXchaText 10 2 2 2 3 3 2" xfId="35260"/>
    <cellStyle name="SAPBEXchaText 10 2 2 2 3 3 3" xfId="35261"/>
    <cellStyle name="SAPBEXchaText 10 2 2 2 3 4" xfId="35262"/>
    <cellStyle name="SAPBEXchaText 10 2 2 2 3 4 2" xfId="35263"/>
    <cellStyle name="SAPBEXchaText 10 2 2 2 3 4 3" xfId="35264"/>
    <cellStyle name="SAPBEXchaText 10 2 2 2 3 5" xfId="35265"/>
    <cellStyle name="SAPBEXchaText 10 2 2 2 3 5 2" xfId="35266"/>
    <cellStyle name="SAPBEXchaText 10 2 2 2 3 5 3" xfId="35267"/>
    <cellStyle name="SAPBEXchaText 10 2 2 2 3 6" xfId="35268"/>
    <cellStyle name="SAPBEXchaText 10 2 2 2 3 6 2" xfId="35269"/>
    <cellStyle name="SAPBEXchaText 10 2 2 2 3 7" xfId="35270"/>
    <cellStyle name="SAPBEXchaText 10 2 2 2 3 8" xfId="35271"/>
    <cellStyle name="SAPBEXchaText 10 2 2 2 3 9" xfId="35272"/>
    <cellStyle name="SAPBEXchaText 10 2 2 2 4" xfId="4120"/>
    <cellStyle name="SAPBEXchaText 10 2 2 2 4 2" xfId="35273"/>
    <cellStyle name="SAPBEXchaText 10 2 2 2 4 2 2" xfId="35274"/>
    <cellStyle name="SAPBEXchaText 10 2 2 2 4 3" xfId="35275"/>
    <cellStyle name="SAPBEXchaText 10 2 2 2 5" xfId="35276"/>
    <cellStyle name="SAPBEXchaText 10 2 2 2 5 2" xfId="35277"/>
    <cellStyle name="SAPBEXchaText 10 2 2 2 5 3" xfId="35278"/>
    <cellStyle name="SAPBEXchaText 10 2 2 2 6" xfId="35279"/>
    <cellStyle name="SAPBEXchaText 10 2 2 3" xfId="4121"/>
    <cellStyle name="SAPBEXchaText 10 2 2 3 2" xfId="4122"/>
    <cellStyle name="SAPBEXchaText 10 2 2 3 2 2" xfId="35280"/>
    <cellStyle name="SAPBEXchaText 10 2 2 3 2 2 2" xfId="35281"/>
    <cellStyle name="SAPBEXchaText 10 2 2 3 2 2 2 2" xfId="35282"/>
    <cellStyle name="SAPBEXchaText 10 2 2 3 2 2 3" xfId="35283"/>
    <cellStyle name="SAPBEXchaText 10 2 2 3 2 3" xfId="35284"/>
    <cellStyle name="SAPBEXchaText 10 2 2 3 2 3 2" xfId="35285"/>
    <cellStyle name="SAPBEXchaText 10 2 2 3 2 3 2 2" xfId="35286"/>
    <cellStyle name="SAPBEXchaText 10 2 2 3 2 3 3" xfId="35287"/>
    <cellStyle name="SAPBEXchaText 10 2 2 3 2 4" xfId="35288"/>
    <cellStyle name="SAPBEXchaText 10 2 2 3 2 4 2" xfId="35289"/>
    <cellStyle name="SAPBEXchaText 10 2 2 3 2 4 3" xfId="35290"/>
    <cellStyle name="SAPBEXchaText 10 2 2 3 2 5" xfId="35291"/>
    <cellStyle name="SAPBEXchaText 10 2 2 3 2 5 2" xfId="35292"/>
    <cellStyle name="SAPBEXchaText 10 2 2 3 2 6" xfId="35293"/>
    <cellStyle name="SAPBEXchaText 10 2 2 3 2 7" xfId="35294"/>
    <cellStyle name="SAPBEXchaText 10 2 2 3 2 8" xfId="35295"/>
    <cellStyle name="SAPBEXchaText 10 2 2 3 2 9" xfId="35296"/>
    <cellStyle name="SAPBEXchaText 10 2 2 3 3" xfId="4123"/>
    <cellStyle name="SAPBEXchaText 10 2 2 3 3 2" xfId="35297"/>
    <cellStyle name="SAPBEXchaText 10 2 2 3 3 2 2" xfId="35298"/>
    <cellStyle name="SAPBEXchaText 10 2 2 3 3 3" xfId="35299"/>
    <cellStyle name="SAPBEXchaText 10 2 2 3 4" xfId="4124"/>
    <cellStyle name="SAPBEXchaText 10 2 2 3 4 2" xfId="35300"/>
    <cellStyle name="SAPBEXchaText 10 2 2 3 4 3" xfId="35301"/>
    <cellStyle name="SAPBEXchaText 10 2 2 3 5" xfId="35302"/>
    <cellStyle name="SAPBEXchaText 10 2 2 3 6" xfId="35303"/>
    <cellStyle name="SAPBEXchaText 10 2 2 4" xfId="4125"/>
    <cellStyle name="SAPBEXchaText 10 2 2 4 10" xfId="35304"/>
    <cellStyle name="SAPBEXchaText 10 2 2 4 11" xfId="35305"/>
    <cellStyle name="SAPBEXchaText 10 2 2 4 2" xfId="4126"/>
    <cellStyle name="SAPBEXchaText 10 2 2 4 2 10" xfId="35306"/>
    <cellStyle name="SAPBEXchaText 10 2 2 4 2 2" xfId="4127"/>
    <cellStyle name="SAPBEXchaText 10 2 2 4 2 2 2" xfId="35307"/>
    <cellStyle name="SAPBEXchaText 10 2 2 4 2 2 2 2" xfId="35308"/>
    <cellStyle name="SAPBEXchaText 10 2 2 4 2 2 3" xfId="35309"/>
    <cellStyle name="SAPBEXchaText 10 2 2 4 2 3" xfId="35310"/>
    <cellStyle name="SAPBEXchaText 10 2 2 4 2 3 2" xfId="35311"/>
    <cellStyle name="SAPBEXchaText 10 2 2 4 2 3 2 2" xfId="35312"/>
    <cellStyle name="SAPBEXchaText 10 2 2 4 2 3 3" xfId="35313"/>
    <cellStyle name="SAPBEXchaText 10 2 2 4 2 4" xfId="35314"/>
    <cellStyle name="SAPBEXchaText 10 2 2 4 2 4 2" xfId="35315"/>
    <cellStyle name="SAPBEXchaText 10 2 2 4 2 4 3" xfId="35316"/>
    <cellStyle name="SAPBEXchaText 10 2 2 4 2 5" xfId="35317"/>
    <cellStyle name="SAPBEXchaText 10 2 2 4 2 5 2" xfId="35318"/>
    <cellStyle name="SAPBEXchaText 10 2 2 4 2 5 3" xfId="35319"/>
    <cellStyle name="SAPBEXchaText 10 2 2 4 2 6" xfId="35320"/>
    <cellStyle name="SAPBEXchaText 10 2 2 4 2 6 2" xfId="35321"/>
    <cellStyle name="SAPBEXchaText 10 2 2 4 2 7" xfId="35322"/>
    <cellStyle name="SAPBEXchaText 10 2 2 4 2 8" xfId="35323"/>
    <cellStyle name="SAPBEXchaText 10 2 2 4 2 9" xfId="35324"/>
    <cellStyle name="SAPBEXchaText 10 2 2 4 3" xfId="4128"/>
    <cellStyle name="SAPBEXchaText 10 2 2 4 3 2" xfId="35325"/>
    <cellStyle name="SAPBEXchaText 10 2 2 4 3 2 2" xfId="35326"/>
    <cellStyle name="SAPBEXchaText 10 2 2 4 3 3" xfId="35327"/>
    <cellStyle name="SAPBEXchaText 10 2 2 4 4" xfId="35328"/>
    <cellStyle name="SAPBEXchaText 10 2 2 4 4 2" xfId="35329"/>
    <cellStyle name="SAPBEXchaText 10 2 2 4 4 2 2" xfId="35330"/>
    <cellStyle name="SAPBEXchaText 10 2 2 4 4 3" xfId="35331"/>
    <cellStyle name="SAPBEXchaText 10 2 2 4 5" xfId="35332"/>
    <cellStyle name="SAPBEXchaText 10 2 2 4 5 2" xfId="35333"/>
    <cellStyle name="SAPBEXchaText 10 2 2 4 5 3" xfId="35334"/>
    <cellStyle name="SAPBEXchaText 10 2 2 4 6" xfId="35335"/>
    <cellStyle name="SAPBEXchaText 10 2 2 4 6 2" xfId="35336"/>
    <cellStyle name="SAPBEXchaText 10 2 2 4 6 3" xfId="35337"/>
    <cellStyle name="SAPBEXchaText 10 2 2 4 7" xfId="35338"/>
    <cellStyle name="SAPBEXchaText 10 2 2 4 7 2" xfId="35339"/>
    <cellStyle name="SAPBEXchaText 10 2 2 4 8" xfId="35340"/>
    <cellStyle name="SAPBEXchaText 10 2 2 4 9" xfId="35341"/>
    <cellStyle name="SAPBEXchaText 10 2 2 5" xfId="4129"/>
    <cellStyle name="SAPBEXchaText 10 2 2 5 10" xfId="35342"/>
    <cellStyle name="SAPBEXchaText 10 2 2 5 11" xfId="35343"/>
    <cellStyle name="SAPBEXchaText 10 2 2 5 2" xfId="4130"/>
    <cellStyle name="SAPBEXchaText 10 2 2 5 2 10" xfId="35344"/>
    <cellStyle name="SAPBEXchaText 10 2 2 5 2 2" xfId="4131"/>
    <cellStyle name="SAPBEXchaText 10 2 2 5 2 2 2" xfId="35345"/>
    <cellStyle name="SAPBEXchaText 10 2 2 5 2 2 2 2" xfId="35346"/>
    <cellStyle name="SAPBEXchaText 10 2 2 5 2 2 3" xfId="35347"/>
    <cellStyle name="SAPBEXchaText 10 2 2 5 2 3" xfId="4132"/>
    <cellStyle name="SAPBEXchaText 10 2 2 5 2 3 2" xfId="35348"/>
    <cellStyle name="SAPBEXchaText 10 2 2 5 2 3 2 2" xfId="35349"/>
    <cellStyle name="SAPBEXchaText 10 2 2 5 2 3 3" xfId="35350"/>
    <cellStyle name="SAPBEXchaText 10 2 2 5 2 4" xfId="35351"/>
    <cellStyle name="SAPBEXchaText 10 2 2 5 2 4 2" xfId="35352"/>
    <cellStyle name="SAPBEXchaText 10 2 2 5 2 4 3" xfId="35353"/>
    <cellStyle name="SAPBEXchaText 10 2 2 5 2 5" xfId="35354"/>
    <cellStyle name="SAPBEXchaText 10 2 2 5 2 5 2" xfId="35355"/>
    <cellStyle name="SAPBEXchaText 10 2 2 5 2 5 3" xfId="35356"/>
    <cellStyle name="SAPBEXchaText 10 2 2 5 2 6" xfId="35357"/>
    <cellStyle name="SAPBEXchaText 10 2 2 5 2 6 2" xfId="35358"/>
    <cellStyle name="SAPBEXchaText 10 2 2 5 2 6 3" xfId="35359"/>
    <cellStyle name="SAPBEXchaText 10 2 2 5 2 7" xfId="35360"/>
    <cellStyle name="SAPBEXchaText 10 2 2 5 2 7 2" xfId="35361"/>
    <cellStyle name="SAPBEXchaText 10 2 2 5 2 8" xfId="35362"/>
    <cellStyle name="SAPBEXchaText 10 2 2 5 2 9" xfId="35363"/>
    <cellStyle name="SAPBEXchaText 10 2 2 5 3" xfId="4133"/>
    <cellStyle name="SAPBEXchaText 10 2 2 5 3 2" xfId="35364"/>
    <cellStyle name="SAPBEXchaText 10 2 2 5 3 2 2" xfId="35365"/>
    <cellStyle name="SAPBEXchaText 10 2 2 5 3 3" xfId="35366"/>
    <cellStyle name="SAPBEXchaText 10 2 2 5 4" xfId="4134"/>
    <cellStyle name="SAPBEXchaText 10 2 2 5 4 2" xfId="35367"/>
    <cellStyle name="SAPBEXchaText 10 2 2 5 4 2 2" xfId="35368"/>
    <cellStyle name="SAPBEXchaText 10 2 2 5 4 3" xfId="35369"/>
    <cellStyle name="SAPBEXchaText 10 2 2 5 5" xfId="35370"/>
    <cellStyle name="SAPBEXchaText 10 2 2 5 5 2" xfId="35371"/>
    <cellStyle name="SAPBEXchaText 10 2 2 5 5 3" xfId="35372"/>
    <cellStyle name="SAPBEXchaText 10 2 2 5 6" xfId="35373"/>
    <cellStyle name="SAPBEXchaText 10 2 2 5 6 2" xfId="35374"/>
    <cellStyle name="SAPBEXchaText 10 2 2 5 6 3" xfId="35375"/>
    <cellStyle name="SAPBEXchaText 10 2 2 5 7" xfId="35376"/>
    <cellStyle name="SAPBEXchaText 10 2 2 5 7 2" xfId="35377"/>
    <cellStyle name="SAPBEXchaText 10 2 2 5 7 3" xfId="35378"/>
    <cellStyle name="SAPBEXchaText 10 2 2 5 8" xfId="35379"/>
    <cellStyle name="SAPBEXchaText 10 2 2 5 8 2" xfId="35380"/>
    <cellStyle name="SAPBEXchaText 10 2 2 5 9" xfId="35381"/>
    <cellStyle name="SAPBEXchaText 10 2 2 6" xfId="4135"/>
    <cellStyle name="SAPBEXchaText 10 2 2 6 2" xfId="4136"/>
    <cellStyle name="SAPBEXchaText 10 2 2 6 2 2" xfId="4137"/>
    <cellStyle name="SAPBEXchaText 10 2 2 6 2 2 2" xfId="35382"/>
    <cellStyle name="SAPBEXchaText 10 2 2 6 2 2 3" xfId="35383"/>
    <cellStyle name="SAPBEXchaText 10 2 2 6 2 3" xfId="4138"/>
    <cellStyle name="SAPBEXchaText 10 2 2 6 2 3 2" xfId="35384"/>
    <cellStyle name="SAPBEXchaText 10 2 2 6 2 3 3" xfId="35385"/>
    <cellStyle name="SAPBEXchaText 10 2 2 6 2 4" xfId="35386"/>
    <cellStyle name="SAPBEXchaText 10 2 2 6 2 5" xfId="35387"/>
    <cellStyle name="SAPBEXchaText 10 2 2 6 3" xfId="4139"/>
    <cellStyle name="SAPBEXchaText 10 2 2 6 3 2" xfId="35388"/>
    <cellStyle name="SAPBEXchaText 10 2 2 6 3 3" xfId="35389"/>
    <cellStyle name="SAPBEXchaText 10 2 2 6 4" xfId="4140"/>
    <cellStyle name="SAPBEXchaText 10 2 2 6 4 2" xfId="35390"/>
    <cellStyle name="SAPBEXchaText 10 2 2 6 4 3" xfId="35391"/>
    <cellStyle name="SAPBEXchaText 10 2 2 6 5" xfId="35392"/>
    <cellStyle name="SAPBEXchaText 10 2 2 6 5 2" xfId="35393"/>
    <cellStyle name="SAPBEXchaText 10 2 2 6 6" xfId="35394"/>
    <cellStyle name="SAPBEXchaText 10 2 2 6 7" xfId="35395"/>
    <cellStyle name="SAPBEXchaText 10 2 2 7" xfId="4141"/>
    <cellStyle name="SAPBEXchaText 10 2 2 7 2" xfId="4142"/>
    <cellStyle name="SAPBEXchaText 10 2 2 7 2 2" xfId="4143"/>
    <cellStyle name="SAPBEXchaText 10 2 2 7 2 2 2" xfId="35396"/>
    <cellStyle name="SAPBEXchaText 10 2 2 7 2 2 3" xfId="35397"/>
    <cellStyle name="SAPBEXchaText 10 2 2 7 2 3" xfId="4144"/>
    <cellStyle name="SAPBEXchaText 10 2 2 7 2 3 2" xfId="35398"/>
    <cellStyle name="SAPBEXchaText 10 2 2 7 2 3 3" xfId="35399"/>
    <cellStyle name="SAPBEXchaText 10 2 2 7 2 4" xfId="35400"/>
    <cellStyle name="SAPBEXchaText 10 2 2 7 2 5" xfId="35401"/>
    <cellStyle name="SAPBEXchaText 10 2 2 7 3" xfId="4145"/>
    <cellStyle name="SAPBEXchaText 10 2 2 7 3 2" xfId="35402"/>
    <cellStyle name="SAPBEXchaText 10 2 2 7 3 3" xfId="35403"/>
    <cellStyle name="SAPBEXchaText 10 2 2 7 4" xfId="4146"/>
    <cellStyle name="SAPBEXchaText 10 2 2 7 4 2" xfId="35404"/>
    <cellStyle name="SAPBEXchaText 10 2 2 7 4 3" xfId="35405"/>
    <cellStyle name="SAPBEXchaText 10 2 2 7 5" xfId="35406"/>
    <cellStyle name="SAPBEXchaText 10 2 2 7 6" xfId="35407"/>
    <cellStyle name="SAPBEXchaText 10 2 2 8" xfId="4147"/>
    <cellStyle name="SAPBEXchaText 10 2 2 8 2" xfId="4148"/>
    <cellStyle name="SAPBEXchaText 10 2 2 8 2 2" xfId="35408"/>
    <cellStyle name="SAPBEXchaText 10 2 2 8 2 3" xfId="35409"/>
    <cellStyle name="SAPBEXchaText 10 2 2 8 3" xfId="4149"/>
    <cellStyle name="SAPBEXchaText 10 2 2 8 3 2" xfId="35410"/>
    <cellStyle name="SAPBEXchaText 10 2 2 8 3 3" xfId="35411"/>
    <cellStyle name="SAPBEXchaText 10 2 2 8 4" xfId="35412"/>
    <cellStyle name="SAPBEXchaText 10 2 2 8 5" xfId="35413"/>
    <cellStyle name="SAPBEXchaText 10 2 2 9" xfId="4150"/>
    <cellStyle name="SAPBEXchaText 10 2 2 9 2" xfId="4151"/>
    <cellStyle name="SAPBEXchaText 10 2 2 9 2 2" xfId="35414"/>
    <cellStyle name="SAPBEXchaText 10 2 2 9 2 3" xfId="35415"/>
    <cellStyle name="SAPBEXchaText 10 2 2 9 3" xfId="4152"/>
    <cellStyle name="SAPBEXchaText 10 2 2 9 3 2" xfId="35416"/>
    <cellStyle name="SAPBEXchaText 10 2 2 9 3 3" xfId="35417"/>
    <cellStyle name="SAPBEXchaText 10 2 2 9 4" xfId="35418"/>
    <cellStyle name="SAPBEXchaText 10 2 2 9 5" xfId="35419"/>
    <cellStyle name="SAPBEXchaText 10 2 3" xfId="4153"/>
    <cellStyle name="SAPBEXchaText 10 2 3 10" xfId="4154"/>
    <cellStyle name="SAPBEXchaText 10 2 3 10 2" xfId="4155"/>
    <cellStyle name="SAPBEXchaText 10 2 3 10 2 2" xfId="35420"/>
    <cellStyle name="SAPBEXchaText 10 2 3 10 2 3" xfId="35421"/>
    <cellStyle name="SAPBEXchaText 10 2 3 10 3" xfId="4156"/>
    <cellStyle name="SAPBEXchaText 10 2 3 10 3 2" xfId="35422"/>
    <cellStyle name="SAPBEXchaText 10 2 3 10 3 3" xfId="35423"/>
    <cellStyle name="SAPBEXchaText 10 2 3 10 4" xfId="35424"/>
    <cellStyle name="SAPBEXchaText 10 2 3 10 5" xfId="35425"/>
    <cellStyle name="SAPBEXchaText 10 2 3 11" xfId="35426"/>
    <cellStyle name="SAPBEXchaText 10 2 3 11 2" xfId="35427"/>
    <cellStyle name="SAPBEXchaText 10 2 3 11 3" xfId="35428"/>
    <cellStyle name="SAPBEXchaText 10 2 3 12" xfId="35429"/>
    <cellStyle name="SAPBEXchaText 10 2 3 2" xfId="4157"/>
    <cellStyle name="SAPBEXchaText 10 2 3 2 2" xfId="4158"/>
    <cellStyle name="SAPBEXchaText 10 2 3 2 2 2" xfId="4159"/>
    <cellStyle name="SAPBEXchaText 10 2 3 2 2 2 2" xfId="35430"/>
    <cellStyle name="SAPBEXchaText 10 2 3 2 2 2 2 2" xfId="35431"/>
    <cellStyle name="SAPBEXchaText 10 2 3 2 2 2 2 2 2" xfId="35432"/>
    <cellStyle name="SAPBEXchaText 10 2 3 2 2 2 2 3" xfId="35433"/>
    <cellStyle name="SAPBEXchaText 10 2 3 2 2 2 3" xfId="35434"/>
    <cellStyle name="SAPBEXchaText 10 2 3 2 2 2 3 2" xfId="35435"/>
    <cellStyle name="SAPBEXchaText 10 2 3 2 2 2 3 3" xfId="35436"/>
    <cellStyle name="SAPBEXchaText 10 2 3 2 2 2 4" xfId="35437"/>
    <cellStyle name="SAPBEXchaText 10 2 3 2 2 2 4 2" xfId="35438"/>
    <cellStyle name="SAPBEXchaText 10 2 3 2 2 2 4 3" xfId="35439"/>
    <cellStyle name="SAPBEXchaText 10 2 3 2 2 2 5" xfId="35440"/>
    <cellStyle name="SAPBEXchaText 10 2 3 2 2 2 5 2" xfId="35441"/>
    <cellStyle name="SAPBEXchaText 10 2 3 2 2 2 6" xfId="35442"/>
    <cellStyle name="SAPBEXchaText 10 2 3 2 2 2 7" xfId="35443"/>
    <cellStyle name="SAPBEXchaText 10 2 3 2 2 2 8" xfId="35444"/>
    <cellStyle name="SAPBEXchaText 10 2 3 2 2 2 9" xfId="35445"/>
    <cellStyle name="SAPBEXchaText 10 2 3 2 2 3" xfId="35446"/>
    <cellStyle name="SAPBEXchaText 10 2 3 2 2 3 2" xfId="35447"/>
    <cellStyle name="SAPBEXchaText 10 2 3 2 2 3 2 2" xfId="35448"/>
    <cellStyle name="SAPBEXchaText 10 2 3 2 2 3 3" xfId="35449"/>
    <cellStyle name="SAPBEXchaText 10 2 3 2 2 4" xfId="35450"/>
    <cellStyle name="SAPBEXchaText 10 2 3 2 2 4 2" xfId="35451"/>
    <cellStyle name="SAPBEXchaText 10 2 3 2 2 4 3" xfId="35452"/>
    <cellStyle name="SAPBEXchaText 10 2 3 2 2 5" xfId="35453"/>
    <cellStyle name="SAPBEXchaText 10 2 3 2 2 6" xfId="35454"/>
    <cellStyle name="SAPBEXchaText 10 2 3 2 3" xfId="4160"/>
    <cellStyle name="SAPBEXchaText 10 2 3 2 3 2" xfId="35455"/>
    <cellStyle name="SAPBEXchaText 10 2 3 2 3 2 2" xfId="35456"/>
    <cellStyle name="SAPBEXchaText 10 2 3 2 3 2 2 2" xfId="35457"/>
    <cellStyle name="SAPBEXchaText 10 2 3 2 3 2 3" xfId="35458"/>
    <cellStyle name="SAPBEXchaText 10 2 3 2 3 3" xfId="35459"/>
    <cellStyle name="SAPBEXchaText 10 2 3 2 3 3 2" xfId="35460"/>
    <cellStyle name="SAPBEXchaText 10 2 3 2 3 3 3" xfId="35461"/>
    <cellStyle name="SAPBEXchaText 10 2 3 2 3 4" xfId="35462"/>
    <cellStyle name="SAPBEXchaText 10 2 3 2 3 4 2" xfId="35463"/>
    <cellStyle name="SAPBEXchaText 10 2 3 2 3 4 3" xfId="35464"/>
    <cellStyle name="SAPBEXchaText 10 2 3 2 3 5" xfId="35465"/>
    <cellStyle name="SAPBEXchaText 10 2 3 2 3 5 2" xfId="35466"/>
    <cellStyle name="SAPBEXchaText 10 2 3 2 3 5 3" xfId="35467"/>
    <cellStyle name="SAPBEXchaText 10 2 3 2 3 6" xfId="35468"/>
    <cellStyle name="SAPBEXchaText 10 2 3 2 3 6 2" xfId="35469"/>
    <cellStyle name="SAPBEXchaText 10 2 3 2 3 7" xfId="35470"/>
    <cellStyle name="SAPBEXchaText 10 2 3 2 3 8" xfId="35471"/>
    <cellStyle name="SAPBEXchaText 10 2 3 2 3 9" xfId="35472"/>
    <cellStyle name="SAPBEXchaText 10 2 3 2 4" xfId="4161"/>
    <cellStyle name="SAPBEXchaText 10 2 3 2 4 2" xfId="35473"/>
    <cellStyle name="SAPBEXchaText 10 2 3 2 4 2 2" xfId="35474"/>
    <cellStyle name="SAPBEXchaText 10 2 3 2 4 3" xfId="35475"/>
    <cellStyle name="SAPBEXchaText 10 2 3 2 5" xfId="35476"/>
    <cellStyle name="SAPBEXchaText 10 2 3 2 5 2" xfId="35477"/>
    <cellStyle name="SAPBEXchaText 10 2 3 2 5 3" xfId="35478"/>
    <cellStyle name="SAPBEXchaText 10 2 3 2 6" xfId="35479"/>
    <cellStyle name="SAPBEXchaText 10 2 3 3" xfId="4162"/>
    <cellStyle name="SAPBEXchaText 10 2 3 3 2" xfId="4163"/>
    <cellStyle name="SAPBEXchaText 10 2 3 3 2 2" xfId="35480"/>
    <cellStyle name="SAPBEXchaText 10 2 3 3 2 2 2" xfId="35481"/>
    <cellStyle name="SAPBEXchaText 10 2 3 3 2 2 2 2" xfId="35482"/>
    <cellStyle name="SAPBEXchaText 10 2 3 3 2 2 3" xfId="35483"/>
    <cellStyle name="SAPBEXchaText 10 2 3 3 2 3" xfId="35484"/>
    <cellStyle name="SAPBEXchaText 10 2 3 3 2 3 2" xfId="35485"/>
    <cellStyle name="SAPBEXchaText 10 2 3 3 2 3 2 2" xfId="35486"/>
    <cellStyle name="SAPBEXchaText 10 2 3 3 2 3 3" xfId="35487"/>
    <cellStyle name="SAPBEXchaText 10 2 3 3 2 4" xfId="35488"/>
    <cellStyle name="SAPBEXchaText 10 2 3 3 2 4 2" xfId="35489"/>
    <cellStyle name="SAPBEXchaText 10 2 3 3 2 4 3" xfId="35490"/>
    <cellStyle name="SAPBEXchaText 10 2 3 3 2 5" xfId="35491"/>
    <cellStyle name="SAPBEXchaText 10 2 3 3 2 5 2" xfId="35492"/>
    <cellStyle name="SAPBEXchaText 10 2 3 3 2 6" xfId="35493"/>
    <cellStyle name="SAPBEXchaText 10 2 3 3 2 7" xfId="35494"/>
    <cellStyle name="SAPBEXchaText 10 2 3 3 2 8" xfId="35495"/>
    <cellStyle name="SAPBEXchaText 10 2 3 3 2 9" xfId="35496"/>
    <cellStyle name="SAPBEXchaText 10 2 3 3 3" xfId="4164"/>
    <cellStyle name="SAPBEXchaText 10 2 3 3 3 2" xfId="35497"/>
    <cellStyle name="SAPBEXchaText 10 2 3 3 3 2 2" xfId="35498"/>
    <cellStyle name="SAPBEXchaText 10 2 3 3 3 3" xfId="35499"/>
    <cellStyle name="SAPBEXchaText 10 2 3 3 4" xfId="4165"/>
    <cellStyle name="SAPBEXchaText 10 2 3 3 4 2" xfId="35500"/>
    <cellStyle name="SAPBEXchaText 10 2 3 3 4 3" xfId="35501"/>
    <cellStyle name="SAPBEXchaText 10 2 3 3 5" xfId="35502"/>
    <cellStyle name="SAPBEXchaText 10 2 3 3 6" xfId="35503"/>
    <cellStyle name="SAPBEXchaText 10 2 3 4" xfId="4166"/>
    <cellStyle name="SAPBEXchaText 10 2 3 4 10" xfId="35504"/>
    <cellStyle name="SAPBEXchaText 10 2 3 4 11" xfId="35505"/>
    <cellStyle name="SAPBEXchaText 10 2 3 4 2" xfId="4167"/>
    <cellStyle name="SAPBEXchaText 10 2 3 4 2 10" xfId="35506"/>
    <cellStyle name="SAPBEXchaText 10 2 3 4 2 2" xfId="4168"/>
    <cellStyle name="SAPBEXchaText 10 2 3 4 2 2 2" xfId="35507"/>
    <cellStyle name="SAPBEXchaText 10 2 3 4 2 2 2 2" xfId="35508"/>
    <cellStyle name="SAPBEXchaText 10 2 3 4 2 2 3" xfId="35509"/>
    <cellStyle name="SAPBEXchaText 10 2 3 4 2 3" xfId="35510"/>
    <cellStyle name="SAPBEXchaText 10 2 3 4 2 3 2" xfId="35511"/>
    <cellStyle name="SAPBEXchaText 10 2 3 4 2 3 2 2" xfId="35512"/>
    <cellStyle name="SAPBEXchaText 10 2 3 4 2 3 3" xfId="35513"/>
    <cellStyle name="SAPBEXchaText 10 2 3 4 2 4" xfId="35514"/>
    <cellStyle name="SAPBEXchaText 10 2 3 4 2 4 2" xfId="35515"/>
    <cellStyle name="SAPBEXchaText 10 2 3 4 2 4 3" xfId="35516"/>
    <cellStyle name="SAPBEXchaText 10 2 3 4 2 5" xfId="35517"/>
    <cellStyle name="SAPBEXchaText 10 2 3 4 2 5 2" xfId="35518"/>
    <cellStyle name="SAPBEXchaText 10 2 3 4 2 5 3" xfId="35519"/>
    <cellStyle name="SAPBEXchaText 10 2 3 4 2 6" xfId="35520"/>
    <cellStyle name="SAPBEXchaText 10 2 3 4 2 6 2" xfId="35521"/>
    <cellStyle name="SAPBEXchaText 10 2 3 4 2 7" xfId="35522"/>
    <cellStyle name="SAPBEXchaText 10 2 3 4 2 8" xfId="35523"/>
    <cellStyle name="SAPBEXchaText 10 2 3 4 2 9" xfId="35524"/>
    <cellStyle name="SAPBEXchaText 10 2 3 4 3" xfId="4169"/>
    <cellStyle name="SAPBEXchaText 10 2 3 4 3 2" xfId="35525"/>
    <cellStyle name="SAPBEXchaText 10 2 3 4 3 2 2" xfId="35526"/>
    <cellStyle name="SAPBEXchaText 10 2 3 4 3 3" xfId="35527"/>
    <cellStyle name="SAPBEXchaText 10 2 3 4 4" xfId="35528"/>
    <cellStyle name="SAPBEXchaText 10 2 3 4 4 2" xfId="35529"/>
    <cellStyle name="SAPBEXchaText 10 2 3 4 4 2 2" xfId="35530"/>
    <cellStyle name="SAPBEXchaText 10 2 3 4 4 3" xfId="35531"/>
    <cellStyle name="SAPBEXchaText 10 2 3 4 5" xfId="35532"/>
    <cellStyle name="SAPBEXchaText 10 2 3 4 5 2" xfId="35533"/>
    <cellStyle name="SAPBEXchaText 10 2 3 4 5 3" xfId="35534"/>
    <cellStyle name="SAPBEXchaText 10 2 3 4 6" xfId="35535"/>
    <cellStyle name="SAPBEXchaText 10 2 3 4 6 2" xfId="35536"/>
    <cellStyle name="SAPBEXchaText 10 2 3 4 6 3" xfId="35537"/>
    <cellStyle name="SAPBEXchaText 10 2 3 4 7" xfId="35538"/>
    <cellStyle name="SAPBEXchaText 10 2 3 4 7 2" xfId="35539"/>
    <cellStyle name="SAPBEXchaText 10 2 3 4 8" xfId="35540"/>
    <cellStyle name="SAPBEXchaText 10 2 3 4 9" xfId="35541"/>
    <cellStyle name="SAPBEXchaText 10 2 3 5" xfId="4170"/>
    <cellStyle name="SAPBEXchaText 10 2 3 5 10" xfId="35542"/>
    <cellStyle name="SAPBEXchaText 10 2 3 5 11" xfId="35543"/>
    <cellStyle name="SAPBEXchaText 10 2 3 5 2" xfId="4171"/>
    <cellStyle name="SAPBEXchaText 10 2 3 5 2 10" xfId="35544"/>
    <cellStyle name="SAPBEXchaText 10 2 3 5 2 2" xfId="4172"/>
    <cellStyle name="SAPBEXchaText 10 2 3 5 2 2 2" xfId="35545"/>
    <cellStyle name="SAPBEXchaText 10 2 3 5 2 2 2 2" xfId="35546"/>
    <cellStyle name="SAPBEXchaText 10 2 3 5 2 2 3" xfId="35547"/>
    <cellStyle name="SAPBEXchaText 10 2 3 5 2 3" xfId="4173"/>
    <cellStyle name="SAPBEXchaText 10 2 3 5 2 3 2" xfId="35548"/>
    <cellStyle name="SAPBEXchaText 10 2 3 5 2 3 2 2" xfId="35549"/>
    <cellStyle name="SAPBEXchaText 10 2 3 5 2 3 3" xfId="35550"/>
    <cellStyle name="SAPBEXchaText 10 2 3 5 2 4" xfId="35551"/>
    <cellStyle name="SAPBEXchaText 10 2 3 5 2 4 2" xfId="35552"/>
    <cellStyle name="SAPBEXchaText 10 2 3 5 2 4 3" xfId="35553"/>
    <cellStyle name="SAPBEXchaText 10 2 3 5 2 5" xfId="35554"/>
    <cellStyle name="SAPBEXchaText 10 2 3 5 2 5 2" xfId="35555"/>
    <cellStyle name="SAPBEXchaText 10 2 3 5 2 5 3" xfId="35556"/>
    <cellStyle name="SAPBEXchaText 10 2 3 5 2 6" xfId="35557"/>
    <cellStyle name="SAPBEXchaText 10 2 3 5 2 6 2" xfId="35558"/>
    <cellStyle name="SAPBEXchaText 10 2 3 5 2 6 3" xfId="35559"/>
    <cellStyle name="SAPBEXchaText 10 2 3 5 2 7" xfId="35560"/>
    <cellStyle name="SAPBEXchaText 10 2 3 5 2 7 2" xfId="35561"/>
    <cellStyle name="SAPBEXchaText 10 2 3 5 2 8" xfId="35562"/>
    <cellStyle name="SAPBEXchaText 10 2 3 5 2 9" xfId="35563"/>
    <cellStyle name="SAPBEXchaText 10 2 3 5 3" xfId="4174"/>
    <cellStyle name="SAPBEXchaText 10 2 3 5 3 2" xfId="35564"/>
    <cellStyle name="SAPBEXchaText 10 2 3 5 3 2 2" xfId="35565"/>
    <cellStyle name="SAPBEXchaText 10 2 3 5 3 3" xfId="35566"/>
    <cellStyle name="SAPBEXchaText 10 2 3 5 4" xfId="4175"/>
    <cellStyle name="SAPBEXchaText 10 2 3 5 4 2" xfId="35567"/>
    <cellStyle name="SAPBEXchaText 10 2 3 5 4 2 2" xfId="35568"/>
    <cellStyle name="SAPBEXchaText 10 2 3 5 4 3" xfId="35569"/>
    <cellStyle name="SAPBEXchaText 10 2 3 5 5" xfId="35570"/>
    <cellStyle name="SAPBEXchaText 10 2 3 5 5 2" xfId="35571"/>
    <cellStyle name="SAPBEXchaText 10 2 3 5 5 3" xfId="35572"/>
    <cellStyle name="SAPBEXchaText 10 2 3 5 6" xfId="35573"/>
    <cellStyle name="SAPBEXchaText 10 2 3 5 6 2" xfId="35574"/>
    <cellStyle name="SAPBEXchaText 10 2 3 5 6 3" xfId="35575"/>
    <cellStyle name="SAPBEXchaText 10 2 3 5 7" xfId="35576"/>
    <cellStyle name="SAPBEXchaText 10 2 3 5 7 2" xfId="35577"/>
    <cellStyle name="SAPBEXchaText 10 2 3 5 7 3" xfId="35578"/>
    <cellStyle name="SAPBEXchaText 10 2 3 5 8" xfId="35579"/>
    <cellStyle name="SAPBEXchaText 10 2 3 5 8 2" xfId="35580"/>
    <cellStyle name="SAPBEXchaText 10 2 3 5 9" xfId="35581"/>
    <cellStyle name="SAPBEXchaText 10 2 3 6" xfId="4176"/>
    <cellStyle name="SAPBEXchaText 10 2 3 6 2" xfId="4177"/>
    <cellStyle name="SAPBEXchaText 10 2 3 6 2 2" xfId="4178"/>
    <cellStyle name="SAPBEXchaText 10 2 3 6 2 2 2" xfId="35582"/>
    <cellStyle name="SAPBEXchaText 10 2 3 6 2 2 3" xfId="35583"/>
    <cellStyle name="SAPBEXchaText 10 2 3 6 2 3" xfId="4179"/>
    <cellStyle name="SAPBEXchaText 10 2 3 6 2 3 2" xfId="35584"/>
    <cellStyle name="SAPBEXchaText 10 2 3 6 2 3 3" xfId="35585"/>
    <cellStyle name="SAPBEXchaText 10 2 3 6 2 4" xfId="35586"/>
    <cellStyle name="SAPBEXchaText 10 2 3 6 2 5" xfId="35587"/>
    <cellStyle name="SAPBEXchaText 10 2 3 6 3" xfId="4180"/>
    <cellStyle name="SAPBEXchaText 10 2 3 6 3 2" xfId="35588"/>
    <cellStyle name="SAPBEXchaText 10 2 3 6 3 3" xfId="35589"/>
    <cellStyle name="SAPBEXchaText 10 2 3 6 4" xfId="4181"/>
    <cellStyle name="SAPBEXchaText 10 2 3 6 4 2" xfId="35590"/>
    <cellStyle name="SAPBEXchaText 10 2 3 6 4 3" xfId="35591"/>
    <cellStyle name="SAPBEXchaText 10 2 3 6 5" xfId="35592"/>
    <cellStyle name="SAPBEXchaText 10 2 3 6 5 2" xfId="35593"/>
    <cellStyle name="SAPBEXchaText 10 2 3 6 6" xfId="35594"/>
    <cellStyle name="SAPBEXchaText 10 2 3 6 7" xfId="35595"/>
    <cellStyle name="SAPBEXchaText 10 2 3 7" xfId="4182"/>
    <cellStyle name="SAPBEXchaText 10 2 3 7 2" xfId="4183"/>
    <cellStyle name="SAPBEXchaText 10 2 3 7 2 2" xfId="4184"/>
    <cellStyle name="SAPBEXchaText 10 2 3 7 2 2 2" xfId="35596"/>
    <cellStyle name="SAPBEXchaText 10 2 3 7 2 2 3" xfId="35597"/>
    <cellStyle name="SAPBEXchaText 10 2 3 7 2 3" xfId="4185"/>
    <cellStyle name="SAPBEXchaText 10 2 3 7 2 3 2" xfId="35598"/>
    <cellStyle name="SAPBEXchaText 10 2 3 7 2 3 3" xfId="35599"/>
    <cellStyle name="SAPBEXchaText 10 2 3 7 2 4" xfId="35600"/>
    <cellStyle name="SAPBEXchaText 10 2 3 7 2 5" xfId="35601"/>
    <cellStyle name="SAPBEXchaText 10 2 3 7 3" xfId="4186"/>
    <cellStyle name="SAPBEXchaText 10 2 3 7 3 2" xfId="35602"/>
    <cellStyle name="SAPBEXchaText 10 2 3 7 3 3" xfId="35603"/>
    <cellStyle name="SAPBEXchaText 10 2 3 7 4" xfId="4187"/>
    <cellStyle name="SAPBEXchaText 10 2 3 7 4 2" xfId="35604"/>
    <cellStyle name="SAPBEXchaText 10 2 3 7 4 3" xfId="35605"/>
    <cellStyle name="SAPBEXchaText 10 2 3 7 5" xfId="35606"/>
    <cellStyle name="SAPBEXchaText 10 2 3 7 6" xfId="35607"/>
    <cellStyle name="SAPBEXchaText 10 2 3 8" xfId="4188"/>
    <cellStyle name="SAPBEXchaText 10 2 3 8 2" xfId="4189"/>
    <cellStyle name="SAPBEXchaText 10 2 3 8 2 2" xfId="35608"/>
    <cellStyle name="SAPBEXchaText 10 2 3 8 2 3" xfId="35609"/>
    <cellStyle name="SAPBEXchaText 10 2 3 8 3" xfId="4190"/>
    <cellStyle name="SAPBEXchaText 10 2 3 8 3 2" xfId="35610"/>
    <cellStyle name="SAPBEXchaText 10 2 3 8 3 3" xfId="35611"/>
    <cellStyle name="SAPBEXchaText 10 2 3 8 4" xfId="35612"/>
    <cellStyle name="SAPBEXchaText 10 2 3 8 5" xfId="35613"/>
    <cellStyle name="SAPBEXchaText 10 2 3 9" xfId="4191"/>
    <cellStyle name="SAPBEXchaText 10 2 3 9 2" xfId="4192"/>
    <cellStyle name="SAPBEXchaText 10 2 3 9 2 2" xfId="35614"/>
    <cellStyle name="SAPBEXchaText 10 2 3 9 2 3" xfId="35615"/>
    <cellStyle name="SAPBEXchaText 10 2 3 9 3" xfId="4193"/>
    <cellStyle name="SAPBEXchaText 10 2 3 9 3 2" xfId="35616"/>
    <cellStyle name="SAPBEXchaText 10 2 3 9 3 3" xfId="35617"/>
    <cellStyle name="SAPBEXchaText 10 2 3 9 4" xfId="35618"/>
    <cellStyle name="SAPBEXchaText 10 2 3 9 5" xfId="35619"/>
    <cellStyle name="SAPBEXchaText 10 2 4" xfId="4194"/>
    <cellStyle name="SAPBEXchaText 10 2 4 2" xfId="4195"/>
    <cellStyle name="SAPBEXchaText 10 2 4 2 2" xfId="4196"/>
    <cellStyle name="SAPBEXchaText 10 2 4 2 2 2" xfId="35620"/>
    <cellStyle name="SAPBEXchaText 10 2 4 2 2 2 2" xfId="35621"/>
    <cellStyle name="SAPBEXchaText 10 2 4 2 2 2 2 2" xfId="35622"/>
    <cellStyle name="SAPBEXchaText 10 2 4 2 2 2 3" xfId="35623"/>
    <cellStyle name="SAPBEXchaText 10 2 4 2 2 3" xfId="35624"/>
    <cellStyle name="SAPBEXchaText 10 2 4 2 2 3 2" xfId="35625"/>
    <cellStyle name="SAPBEXchaText 10 2 4 2 2 3 3" xfId="35626"/>
    <cellStyle name="SAPBEXchaText 10 2 4 2 2 4" xfId="35627"/>
    <cellStyle name="SAPBEXchaText 10 2 4 2 2 4 2" xfId="35628"/>
    <cellStyle name="SAPBEXchaText 10 2 4 2 2 4 3" xfId="35629"/>
    <cellStyle name="SAPBEXchaText 10 2 4 2 2 5" xfId="35630"/>
    <cellStyle name="SAPBEXchaText 10 2 4 2 2 5 2" xfId="35631"/>
    <cellStyle name="SAPBEXchaText 10 2 4 2 2 6" xfId="35632"/>
    <cellStyle name="SAPBEXchaText 10 2 4 2 2 7" xfId="35633"/>
    <cellStyle name="SAPBEXchaText 10 2 4 2 2 8" xfId="35634"/>
    <cellStyle name="SAPBEXchaText 10 2 4 2 2 9" xfId="35635"/>
    <cellStyle name="SAPBEXchaText 10 2 4 2 3" xfId="35636"/>
    <cellStyle name="SAPBEXchaText 10 2 4 2 3 2" xfId="35637"/>
    <cellStyle name="SAPBEXchaText 10 2 4 2 3 2 2" xfId="35638"/>
    <cellStyle name="SAPBEXchaText 10 2 4 2 3 3" xfId="35639"/>
    <cellStyle name="SAPBEXchaText 10 2 4 2 4" xfId="35640"/>
    <cellStyle name="SAPBEXchaText 10 2 4 2 4 2" xfId="35641"/>
    <cellStyle name="SAPBEXchaText 10 2 4 2 4 3" xfId="35642"/>
    <cellStyle name="SAPBEXchaText 10 2 4 2 5" xfId="35643"/>
    <cellStyle name="SAPBEXchaText 10 2 4 2 6" xfId="35644"/>
    <cellStyle name="SAPBEXchaText 10 2 4 3" xfId="4197"/>
    <cellStyle name="SAPBEXchaText 10 2 4 3 2" xfId="35645"/>
    <cellStyle name="SAPBEXchaText 10 2 4 3 2 2" xfId="35646"/>
    <cellStyle name="SAPBEXchaText 10 2 4 3 2 2 2" xfId="35647"/>
    <cellStyle name="SAPBEXchaText 10 2 4 3 2 3" xfId="35648"/>
    <cellStyle name="SAPBEXchaText 10 2 4 3 3" xfId="35649"/>
    <cellStyle name="SAPBEXchaText 10 2 4 3 3 2" xfId="35650"/>
    <cellStyle name="SAPBEXchaText 10 2 4 3 3 3" xfId="35651"/>
    <cellStyle name="SAPBEXchaText 10 2 4 3 4" xfId="35652"/>
    <cellStyle name="SAPBEXchaText 10 2 4 3 4 2" xfId="35653"/>
    <cellStyle name="SAPBEXchaText 10 2 4 3 4 3" xfId="35654"/>
    <cellStyle name="SAPBEXchaText 10 2 4 3 5" xfId="35655"/>
    <cellStyle name="SAPBEXchaText 10 2 4 3 5 2" xfId="35656"/>
    <cellStyle name="SAPBEXchaText 10 2 4 3 5 3" xfId="35657"/>
    <cellStyle name="SAPBEXchaText 10 2 4 3 6" xfId="35658"/>
    <cellStyle name="SAPBEXchaText 10 2 4 3 6 2" xfId="35659"/>
    <cellStyle name="SAPBEXchaText 10 2 4 3 7" xfId="35660"/>
    <cellStyle name="SAPBEXchaText 10 2 4 3 8" xfId="35661"/>
    <cellStyle name="SAPBEXchaText 10 2 4 3 9" xfId="35662"/>
    <cellStyle name="SAPBEXchaText 10 2 4 4" xfId="4198"/>
    <cellStyle name="SAPBEXchaText 10 2 4 4 2" xfId="35663"/>
    <cellStyle name="SAPBEXchaText 10 2 4 4 2 2" xfId="35664"/>
    <cellStyle name="SAPBEXchaText 10 2 4 4 3" xfId="35665"/>
    <cellStyle name="SAPBEXchaText 10 2 4 5" xfId="35666"/>
    <cellStyle name="SAPBEXchaText 10 2 4 5 2" xfId="35667"/>
    <cellStyle name="SAPBEXchaText 10 2 4 5 3" xfId="35668"/>
    <cellStyle name="SAPBEXchaText 10 2 4 6" xfId="35669"/>
    <cellStyle name="SAPBEXchaText 10 2 5" xfId="4199"/>
    <cellStyle name="SAPBEXchaText 10 2 5 2" xfId="4200"/>
    <cellStyle name="SAPBEXchaText 10 2 5 2 2" xfId="35670"/>
    <cellStyle name="SAPBEXchaText 10 2 5 2 2 2" xfId="35671"/>
    <cellStyle name="SAPBEXchaText 10 2 5 2 2 2 2" xfId="35672"/>
    <cellStyle name="SAPBEXchaText 10 2 5 2 2 3" xfId="35673"/>
    <cellStyle name="SAPBEXchaText 10 2 5 2 3" xfId="35674"/>
    <cellStyle name="SAPBEXchaText 10 2 5 2 3 2" xfId="35675"/>
    <cellStyle name="SAPBEXchaText 10 2 5 2 3 2 2" xfId="35676"/>
    <cellStyle name="SAPBEXchaText 10 2 5 2 3 3" xfId="35677"/>
    <cellStyle name="SAPBEXchaText 10 2 5 2 4" xfId="35678"/>
    <cellStyle name="SAPBEXchaText 10 2 5 2 4 2" xfId="35679"/>
    <cellStyle name="SAPBEXchaText 10 2 5 2 4 3" xfId="35680"/>
    <cellStyle name="SAPBEXchaText 10 2 5 2 5" xfId="35681"/>
    <cellStyle name="SAPBEXchaText 10 2 5 2 5 2" xfId="35682"/>
    <cellStyle name="SAPBEXchaText 10 2 5 2 6" xfId="35683"/>
    <cellStyle name="SAPBEXchaText 10 2 5 2 7" xfId="35684"/>
    <cellStyle name="SAPBEXchaText 10 2 5 2 8" xfId="35685"/>
    <cellStyle name="SAPBEXchaText 10 2 5 2 9" xfId="35686"/>
    <cellStyle name="SAPBEXchaText 10 2 5 3" xfId="4201"/>
    <cellStyle name="SAPBEXchaText 10 2 5 3 2" xfId="35687"/>
    <cellStyle name="SAPBEXchaText 10 2 5 3 2 2" xfId="35688"/>
    <cellStyle name="SAPBEXchaText 10 2 5 3 3" xfId="35689"/>
    <cellStyle name="SAPBEXchaText 10 2 5 4" xfId="4202"/>
    <cellStyle name="SAPBEXchaText 10 2 5 4 2" xfId="35690"/>
    <cellStyle name="SAPBEXchaText 10 2 5 4 3" xfId="35691"/>
    <cellStyle name="SAPBEXchaText 10 2 5 5" xfId="35692"/>
    <cellStyle name="SAPBEXchaText 10 2 5 6" xfId="35693"/>
    <cellStyle name="SAPBEXchaText 10 2 6" xfId="4203"/>
    <cellStyle name="SAPBEXchaText 10 2 6 10" xfId="35694"/>
    <cellStyle name="SAPBEXchaText 10 2 6 11" xfId="35695"/>
    <cellStyle name="SAPBEXchaText 10 2 6 2" xfId="4204"/>
    <cellStyle name="SAPBEXchaText 10 2 6 2 10" xfId="35696"/>
    <cellStyle name="SAPBEXchaText 10 2 6 2 2" xfId="4205"/>
    <cellStyle name="SAPBEXchaText 10 2 6 2 2 2" xfId="35697"/>
    <cellStyle name="SAPBEXchaText 10 2 6 2 2 2 2" xfId="35698"/>
    <cellStyle name="SAPBEXchaText 10 2 6 2 2 3" xfId="35699"/>
    <cellStyle name="SAPBEXchaText 10 2 6 2 3" xfId="35700"/>
    <cellStyle name="SAPBEXchaText 10 2 6 2 3 2" xfId="35701"/>
    <cellStyle name="SAPBEXchaText 10 2 6 2 3 2 2" xfId="35702"/>
    <cellStyle name="SAPBEXchaText 10 2 6 2 3 3" xfId="35703"/>
    <cellStyle name="SAPBEXchaText 10 2 6 2 4" xfId="35704"/>
    <cellStyle name="SAPBEXchaText 10 2 6 2 4 2" xfId="35705"/>
    <cellStyle name="SAPBEXchaText 10 2 6 2 4 3" xfId="35706"/>
    <cellStyle name="SAPBEXchaText 10 2 6 2 5" xfId="35707"/>
    <cellStyle name="SAPBEXchaText 10 2 6 2 5 2" xfId="35708"/>
    <cellStyle name="SAPBEXchaText 10 2 6 2 5 3" xfId="35709"/>
    <cellStyle name="SAPBEXchaText 10 2 6 2 6" xfId="35710"/>
    <cellStyle name="SAPBEXchaText 10 2 6 2 6 2" xfId="35711"/>
    <cellStyle name="SAPBEXchaText 10 2 6 2 7" xfId="35712"/>
    <cellStyle name="SAPBEXchaText 10 2 6 2 8" xfId="35713"/>
    <cellStyle name="SAPBEXchaText 10 2 6 2 9" xfId="35714"/>
    <cellStyle name="SAPBEXchaText 10 2 6 3" xfId="4206"/>
    <cellStyle name="SAPBEXchaText 10 2 6 3 2" xfId="35715"/>
    <cellStyle name="SAPBEXchaText 10 2 6 3 2 2" xfId="35716"/>
    <cellStyle name="SAPBEXchaText 10 2 6 3 3" xfId="35717"/>
    <cellStyle name="SAPBEXchaText 10 2 6 4" xfId="35718"/>
    <cellStyle name="SAPBEXchaText 10 2 6 4 2" xfId="35719"/>
    <cellStyle name="SAPBEXchaText 10 2 6 4 2 2" xfId="35720"/>
    <cellStyle name="SAPBEXchaText 10 2 6 4 3" xfId="35721"/>
    <cellStyle name="SAPBEXchaText 10 2 6 5" xfId="35722"/>
    <cellStyle name="SAPBEXchaText 10 2 6 5 2" xfId="35723"/>
    <cellStyle name="SAPBEXchaText 10 2 6 5 3" xfId="35724"/>
    <cellStyle name="SAPBEXchaText 10 2 6 6" xfId="35725"/>
    <cellStyle name="SAPBEXchaText 10 2 6 6 2" xfId="35726"/>
    <cellStyle name="SAPBEXchaText 10 2 6 6 3" xfId="35727"/>
    <cellStyle name="SAPBEXchaText 10 2 6 7" xfId="35728"/>
    <cellStyle name="SAPBEXchaText 10 2 6 7 2" xfId="35729"/>
    <cellStyle name="SAPBEXchaText 10 2 6 8" xfId="35730"/>
    <cellStyle name="SAPBEXchaText 10 2 6 9" xfId="35731"/>
    <cellStyle name="SAPBEXchaText 10 2 7" xfId="4207"/>
    <cellStyle name="SAPBEXchaText 10 2 7 10" xfId="35732"/>
    <cellStyle name="SAPBEXchaText 10 2 7 11" xfId="35733"/>
    <cellStyle name="SAPBEXchaText 10 2 7 2" xfId="4208"/>
    <cellStyle name="SAPBEXchaText 10 2 7 2 10" xfId="35734"/>
    <cellStyle name="SAPBEXchaText 10 2 7 2 2" xfId="4209"/>
    <cellStyle name="SAPBEXchaText 10 2 7 2 2 2" xfId="35735"/>
    <cellStyle name="SAPBEXchaText 10 2 7 2 2 2 2" xfId="35736"/>
    <cellStyle name="SAPBEXchaText 10 2 7 2 2 3" xfId="35737"/>
    <cellStyle name="SAPBEXchaText 10 2 7 2 3" xfId="4210"/>
    <cellStyle name="SAPBEXchaText 10 2 7 2 3 2" xfId="35738"/>
    <cellStyle name="SAPBEXchaText 10 2 7 2 3 2 2" xfId="35739"/>
    <cellStyle name="SAPBEXchaText 10 2 7 2 3 3" xfId="35740"/>
    <cellStyle name="SAPBEXchaText 10 2 7 2 4" xfId="35741"/>
    <cellStyle name="SAPBEXchaText 10 2 7 2 4 2" xfId="35742"/>
    <cellStyle name="SAPBEXchaText 10 2 7 2 4 3" xfId="35743"/>
    <cellStyle name="SAPBEXchaText 10 2 7 2 5" xfId="35744"/>
    <cellStyle name="SAPBEXchaText 10 2 7 2 5 2" xfId="35745"/>
    <cellStyle name="SAPBEXchaText 10 2 7 2 5 3" xfId="35746"/>
    <cellStyle name="SAPBEXchaText 10 2 7 2 6" xfId="35747"/>
    <cellStyle name="SAPBEXchaText 10 2 7 2 6 2" xfId="35748"/>
    <cellStyle name="SAPBEXchaText 10 2 7 2 6 3" xfId="35749"/>
    <cellStyle name="SAPBEXchaText 10 2 7 2 7" xfId="35750"/>
    <cellStyle name="SAPBEXchaText 10 2 7 2 7 2" xfId="35751"/>
    <cellStyle name="SAPBEXchaText 10 2 7 2 8" xfId="35752"/>
    <cellStyle name="SAPBEXchaText 10 2 7 2 9" xfId="35753"/>
    <cellStyle name="SAPBEXchaText 10 2 7 3" xfId="4211"/>
    <cellStyle name="SAPBEXchaText 10 2 7 3 2" xfId="35754"/>
    <cellStyle name="SAPBEXchaText 10 2 7 3 2 2" xfId="35755"/>
    <cellStyle name="SAPBEXchaText 10 2 7 3 3" xfId="35756"/>
    <cellStyle name="SAPBEXchaText 10 2 7 4" xfId="4212"/>
    <cellStyle name="SAPBEXchaText 10 2 7 4 2" xfId="35757"/>
    <cellStyle name="SAPBEXchaText 10 2 7 4 2 2" xfId="35758"/>
    <cellStyle name="SAPBEXchaText 10 2 7 4 3" xfId="35759"/>
    <cellStyle name="SAPBEXchaText 10 2 7 5" xfId="35760"/>
    <cellStyle name="SAPBEXchaText 10 2 7 5 2" xfId="35761"/>
    <cellStyle name="SAPBEXchaText 10 2 7 5 3" xfId="35762"/>
    <cellStyle name="SAPBEXchaText 10 2 7 6" xfId="35763"/>
    <cellStyle name="SAPBEXchaText 10 2 7 6 2" xfId="35764"/>
    <cellStyle name="SAPBEXchaText 10 2 7 6 3" xfId="35765"/>
    <cellStyle name="SAPBEXchaText 10 2 7 7" xfId="35766"/>
    <cellStyle name="SAPBEXchaText 10 2 7 7 2" xfId="35767"/>
    <cellStyle name="SAPBEXchaText 10 2 7 7 3" xfId="35768"/>
    <cellStyle name="SAPBEXchaText 10 2 7 8" xfId="35769"/>
    <cellStyle name="SAPBEXchaText 10 2 7 8 2" xfId="35770"/>
    <cellStyle name="SAPBEXchaText 10 2 7 9" xfId="35771"/>
    <cellStyle name="SAPBEXchaText 10 2 8" xfId="4213"/>
    <cellStyle name="SAPBEXchaText 10 2 8 2" xfId="4214"/>
    <cellStyle name="SAPBEXchaText 10 2 8 2 2" xfId="4215"/>
    <cellStyle name="SAPBEXchaText 10 2 8 2 2 2" xfId="35772"/>
    <cellStyle name="SAPBEXchaText 10 2 8 2 2 3" xfId="35773"/>
    <cellStyle name="SAPBEXchaText 10 2 8 2 3" xfId="4216"/>
    <cellStyle name="SAPBEXchaText 10 2 8 2 3 2" xfId="35774"/>
    <cellStyle name="SAPBEXchaText 10 2 8 2 3 3" xfId="35775"/>
    <cellStyle name="SAPBEXchaText 10 2 8 2 4" xfId="35776"/>
    <cellStyle name="SAPBEXchaText 10 2 8 2 5" xfId="35777"/>
    <cellStyle name="SAPBEXchaText 10 2 8 3" xfId="4217"/>
    <cellStyle name="SAPBEXchaText 10 2 8 3 2" xfId="35778"/>
    <cellStyle name="SAPBEXchaText 10 2 8 3 3" xfId="35779"/>
    <cellStyle name="SAPBEXchaText 10 2 8 4" xfId="4218"/>
    <cellStyle name="SAPBEXchaText 10 2 8 4 2" xfId="35780"/>
    <cellStyle name="SAPBEXchaText 10 2 8 4 3" xfId="35781"/>
    <cellStyle name="SAPBEXchaText 10 2 8 5" xfId="35782"/>
    <cellStyle name="SAPBEXchaText 10 2 8 5 2" xfId="35783"/>
    <cellStyle name="SAPBEXchaText 10 2 8 6" xfId="35784"/>
    <cellStyle name="SAPBEXchaText 10 2 8 7" xfId="35785"/>
    <cellStyle name="SAPBEXchaText 10 2 9" xfId="4219"/>
    <cellStyle name="SAPBEXchaText 10 2 9 2" xfId="4220"/>
    <cellStyle name="SAPBEXchaText 10 2 9 2 2" xfId="4221"/>
    <cellStyle name="SAPBEXchaText 10 2 9 2 2 2" xfId="35786"/>
    <cellStyle name="SAPBEXchaText 10 2 9 2 2 3" xfId="35787"/>
    <cellStyle name="SAPBEXchaText 10 2 9 2 3" xfId="4222"/>
    <cellStyle name="SAPBEXchaText 10 2 9 2 3 2" xfId="35788"/>
    <cellStyle name="SAPBEXchaText 10 2 9 2 3 3" xfId="35789"/>
    <cellStyle name="SAPBEXchaText 10 2 9 2 4" xfId="35790"/>
    <cellStyle name="SAPBEXchaText 10 2 9 2 5" xfId="35791"/>
    <cellStyle name="SAPBEXchaText 10 2 9 3" xfId="4223"/>
    <cellStyle name="SAPBEXchaText 10 2 9 3 2" xfId="35792"/>
    <cellStyle name="SAPBEXchaText 10 2 9 3 3" xfId="35793"/>
    <cellStyle name="SAPBEXchaText 10 2 9 4" xfId="4224"/>
    <cellStyle name="SAPBEXchaText 10 2 9 4 2" xfId="35794"/>
    <cellStyle name="SAPBEXchaText 10 2 9 4 3" xfId="35795"/>
    <cellStyle name="SAPBEXchaText 10 2 9 5" xfId="35796"/>
    <cellStyle name="SAPBEXchaText 10 2 9 6" xfId="35797"/>
    <cellStyle name="SAPBEXchaText 10 3" xfId="35798"/>
    <cellStyle name="SAPBEXchaText 10 3 2" xfId="35799"/>
    <cellStyle name="SAPBEXchaText 10 3 3" xfId="35800"/>
    <cellStyle name="SAPBEXchaText 10 4" xfId="35801"/>
    <cellStyle name="SAPBEXchaText 11" xfId="4225"/>
    <cellStyle name="SAPBEXchaText 11 2" xfId="4226"/>
    <cellStyle name="SAPBEXchaText 11 2 10" xfId="4227"/>
    <cellStyle name="SAPBEXchaText 11 2 10 2" xfId="4228"/>
    <cellStyle name="SAPBEXchaText 11 2 10 2 2" xfId="35802"/>
    <cellStyle name="SAPBEXchaText 11 2 10 2 3" xfId="35803"/>
    <cellStyle name="SAPBEXchaText 11 2 10 3" xfId="4229"/>
    <cellStyle name="SAPBEXchaText 11 2 10 3 2" xfId="35804"/>
    <cellStyle name="SAPBEXchaText 11 2 10 3 3" xfId="35805"/>
    <cellStyle name="SAPBEXchaText 11 2 10 4" xfId="35806"/>
    <cellStyle name="SAPBEXchaText 11 2 10 5" xfId="35807"/>
    <cellStyle name="SAPBEXchaText 11 2 11" xfId="4230"/>
    <cellStyle name="SAPBEXchaText 11 2 11 2" xfId="4231"/>
    <cellStyle name="SAPBEXchaText 11 2 11 2 2" xfId="35808"/>
    <cellStyle name="SAPBEXchaText 11 2 11 2 3" xfId="35809"/>
    <cellStyle name="SAPBEXchaText 11 2 11 3" xfId="4232"/>
    <cellStyle name="SAPBEXchaText 11 2 11 3 2" xfId="35810"/>
    <cellStyle name="SAPBEXchaText 11 2 11 3 3" xfId="35811"/>
    <cellStyle name="SAPBEXchaText 11 2 11 4" xfId="35812"/>
    <cellStyle name="SAPBEXchaText 11 2 11 5" xfId="35813"/>
    <cellStyle name="SAPBEXchaText 11 2 12" xfId="4233"/>
    <cellStyle name="SAPBEXchaText 11 2 12 2" xfId="4234"/>
    <cellStyle name="SAPBEXchaText 11 2 12 2 2" xfId="35814"/>
    <cellStyle name="SAPBEXchaText 11 2 12 2 3" xfId="35815"/>
    <cellStyle name="SAPBEXchaText 11 2 12 3" xfId="4235"/>
    <cellStyle name="SAPBEXchaText 11 2 12 3 2" xfId="35816"/>
    <cellStyle name="SAPBEXchaText 11 2 12 3 3" xfId="35817"/>
    <cellStyle name="SAPBEXchaText 11 2 12 4" xfId="35818"/>
    <cellStyle name="SAPBEXchaText 11 2 12 5" xfId="35819"/>
    <cellStyle name="SAPBEXchaText 11 2 13" xfId="35820"/>
    <cellStyle name="SAPBEXchaText 11 2 13 2" xfId="35821"/>
    <cellStyle name="SAPBEXchaText 11 2 13 3" xfId="35822"/>
    <cellStyle name="SAPBEXchaText 11 2 14" xfId="35823"/>
    <cellStyle name="SAPBEXchaText 11 2 2" xfId="4236"/>
    <cellStyle name="SAPBEXchaText 11 2 2 10" xfId="4237"/>
    <cellStyle name="SAPBEXchaText 11 2 2 10 2" xfId="4238"/>
    <cellStyle name="SAPBEXchaText 11 2 2 10 2 2" xfId="35824"/>
    <cellStyle name="SAPBEXchaText 11 2 2 10 2 3" xfId="35825"/>
    <cellStyle name="SAPBEXchaText 11 2 2 10 3" xfId="4239"/>
    <cellStyle name="SAPBEXchaText 11 2 2 10 3 2" xfId="35826"/>
    <cellStyle name="SAPBEXchaText 11 2 2 10 3 3" xfId="35827"/>
    <cellStyle name="SAPBEXchaText 11 2 2 10 4" xfId="35828"/>
    <cellStyle name="SAPBEXchaText 11 2 2 10 5" xfId="35829"/>
    <cellStyle name="SAPBEXchaText 11 2 2 11" xfId="35830"/>
    <cellStyle name="SAPBEXchaText 11 2 2 11 2" xfId="35831"/>
    <cellStyle name="SAPBEXchaText 11 2 2 11 3" xfId="35832"/>
    <cellStyle name="SAPBEXchaText 11 2 2 12" xfId="35833"/>
    <cellStyle name="SAPBEXchaText 11 2 2 2" xfId="4240"/>
    <cellStyle name="SAPBEXchaText 11 2 2 2 2" xfId="4241"/>
    <cellStyle name="SAPBEXchaText 11 2 2 2 2 2" xfId="4242"/>
    <cellStyle name="SAPBEXchaText 11 2 2 2 2 2 2" xfId="35834"/>
    <cellStyle name="SAPBEXchaText 11 2 2 2 2 2 2 2" xfId="35835"/>
    <cellStyle name="SAPBEXchaText 11 2 2 2 2 2 2 2 2" xfId="35836"/>
    <cellStyle name="SAPBEXchaText 11 2 2 2 2 2 2 3" xfId="35837"/>
    <cellStyle name="SAPBEXchaText 11 2 2 2 2 2 3" xfId="35838"/>
    <cellStyle name="SAPBEXchaText 11 2 2 2 2 2 3 2" xfId="35839"/>
    <cellStyle name="SAPBEXchaText 11 2 2 2 2 2 3 3" xfId="35840"/>
    <cellStyle name="SAPBEXchaText 11 2 2 2 2 2 4" xfId="35841"/>
    <cellStyle name="SAPBEXchaText 11 2 2 2 2 2 4 2" xfId="35842"/>
    <cellStyle name="SAPBEXchaText 11 2 2 2 2 2 4 3" xfId="35843"/>
    <cellStyle name="SAPBEXchaText 11 2 2 2 2 2 5" xfId="35844"/>
    <cellStyle name="SAPBEXchaText 11 2 2 2 2 2 5 2" xfId="35845"/>
    <cellStyle name="SAPBEXchaText 11 2 2 2 2 2 6" xfId="35846"/>
    <cellStyle name="SAPBEXchaText 11 2 2 2 2 2 7" xfId="35847"/>
    <cellStyle name="SAPBEXchaText 11 2 2 2 2 2 8" xfId="35848"/>
    <cellStyle name="SAPBEXchaText 11 2 2 2 2 2 9" xfId="35849"/>
    <cellStyle name="SAPBEXchaText 11 2 2 2 2 3" xfId="35850"/>
    <cellStyle name="SAPBEXchaText 11 2 2 2 2 3 2" xfId="35851"/>
    <cellStyle name="SAPBEXchaText 11 2 2 2 2 3 2 2" xfId="35852"/>
    <cellStyle name="SAPBEXchaText 11 2 2 2 2 3 3" xfId="35853"/>
    <cellStyle name="SAPBEXchaText 11 2 2 2 2 4" xfId="35854"/>
    <cellStyle name="SAPBEXchaText 11 2 2 2 2 4 2" xfId="35855"/>
    <cellStyle name="SAPBEXchaText 11 2 2 2 2 4 3" xfId="35856"/>
    <cellStyle name="SAPBEXchaText 11 2 2 2 2 5" xfId="35857"/>
    <cellStyle name="SAPBEXchaText 11 2 2 2 2 6" xfId="35858"/>
    <cellStyle name="SAPBEXchaText 11 2 2 2 3" xfId="4243"/>
    <cellStyle name="SAPBEXchaText 11 2 2 2 3 2" xfId="35859"/>
    <cellStyle name="SAPBEXchaText 11 2 2 2 3 2 2" xfId="35860"/>
    <cellStyle name="SAPBEXchaText 11 2 2 2 3 2 2 2" xfId="35861"/>
    <cellStyle name="SAPBEXchaText 11 2 2 2 3 2 3" xfId="35862"/>
    <cellStyle name="SAPBEXchaText 11 2 2 2 3 3" xfId="35863"/>
    <cellStyle name="SAPBEXchaText 11 2 2 2 3 3 2" xfId="35864"/>
    <cellStyle name="SAPBEXchaText 11 2 2 2 3 3 3" xfId="35865"/>
    <cellStyle name="SAPBEXchaText 11 2 2 2 3 4" xfId="35866"/>
    <cellStyle name="SAPBEXchaText 11 2 2 2 3 4 2" xfId="35867"/>
    <cellStyle name="SAPBEXchaText 11 2 2 2 3 4 3" xfId="35868"/>
    <cellStyle name="SAPBEXchaText 11 2 2 2 3 5" xfId="35869"/>
    <cellStyle name="SAPBEXchaText 11 2 2 2 3 5 2" xfId="35870"/>
    <cellStyle name="SAPBEXchaText 11 2 2 2 3 5 3" xfId="35871"/>
    <cellStyle name="SAPBEXchaText 11 2 2 2 3 6" xfId="35872"/>
    <cellStyle name="SAPBEXchaText 11 2 2 2 3 6 2" xfId="35873"/>
    <cellStyle name="SAPBEXchaText 11 2 2 2 3 7" xfId="35874"/>
    <cellStyle name="SAPBEXchaText 11 2 2 2 3 8" xfId="35875"/>
    <cellStyle name="SAPBEXchaText 11 2 2 2 3 9" xfId="35876"/>
    <cellStyle name="SAPBEXchaText 11 2 2 2 4" xfId="4244"/>
    <cellStyle name="SAPBEXchaText 11 2 2 2 4 2" xfId="35877"/>
    <cellStyle name="SAPBEXchaText 11 2 2 2 4 2 2" xfId="35878"/>
    <cellStyle name="SAPBEXchaText 11 2 2 2 4 3" xfId="35879"/>
    <cellStyle name="SAPBEXchaText 11 2 2 2 5" xfId="35880"/>
    <cellStyle name="SAPBEXchaText 11 2 2 2 5 2" xfId="35881"/>
    <cellStyle name="SAPBEXchaText 11 2 2 2 5 3" xfId="35882"/>
    <cellStyle name="SAPBEXchaText 11 2 2 2 6" xfId="35883"/>
    <cellStyle name="SAPBEXchaText 11 2 2 3" xfId="4245"/>
    <cellStyle name="SAPBEXchaText 11 2 2 3 2" xfId="4246"/>
    <cellStyle name="SAPBEXchaText 11 2 2 3 2 2" xfId="35884"/>
    <cellStyle name="SAPBEXchaText 11 2 2 3 2 2 2" xfId="35885"/>
    <cellStyle name="SAPBEXchaText 11 2 2 3 2 2 2 2" xfId="35886"/>
    <cellStyle name="SAPBEXchaText 11 2 2 3 2 2 3" xfId="35887"/>
    <cellStyle name="SAPBEXchaText 11 2 2 3 2 3" xfId="35888"/>
    <cellStyle name="SAPBEXchaText 11 2 2 3 2 3 2" xfId="35889"/>
    <cellStyle name="SAPBEXchaText 11 2 2 3 2 3 2 2" xfId="35890"/>
    <cellStyle name="SAPBEXchaText 11 2 2 3 2 3 3" xfId="35891"/>
    <cellStyle name="SAPBEXchaText 11 2 2 3 2 4" xfId="35892"/>
    <cellStyle name="SAPBEXchaText 11 2 2 3 2 4 2" xfId="35893"/>
    <cellStyle name="SAPBEXchaText 11 2 2 3 2 4 3" xfId="35894"/>
    <cellStyle name="SAPBEXchaText 11 2 2 3 2 5" xfId="35895"/>
    <cellStyle name="SAPBEXchaText 11 2 2 3 2 5 2" xfId="35896"/>
    <cellStyle name="SAPBEXchaText 11 2 2 3 2 6" xfId="35897"/>
    <cellStyle name="SAPBEXchaText 11 2 2 3 2 7" xfId="35898"/>
    <cellStyle name="SAPBEXchaText 11 2 2 3 2 8" xfId="35899"/>
    <cellStyle name="SAPBEXchaText 11 2 2 3 2 9" xfId="35900"/>
    <cellStyle name="SAPBEXchaText 11 2 2 3 3" xfId="4247"/>
    <cellStyle name="SAPBEXchaText 11 2 2 3 3 2" xfId="35901"/>
    <cellStyle name="SAPBEXchaText 11 2 2 3 3 2 2" xfId="35902"/>
    <cellStyle name="SAPBEXchaText 11 2 2 3 3 3" xfId="35903"/>
    <cellStyle name="SAPBEXchaText 11 2 2 3 4" xfId="4248"/>
    <cellStyle name="SAPBEXchaText 11 2 2 3 4 2" xfId="35904"/>
    <cellStyle name="SAPBEXchaText 11 2 2 3 4 3" xfId="35905"/>
    <cellStyle name="SAPBEXchaText 11 2 2 3 5" xfId="35906"/>
    <cellStyle name="SAPBEXchaText 11 2 2 3 6" xfId="35907"/>
    <cellStyle name="SAPBEXchaText 11 2 2 4" xfId="4249"/>
    <cellStyle name="SAPBEXchaText 11 2 2 4 10" xfId="35908"/>
    <cellStyle name="SAPBEXchaText 11 2 2 4 11" xfId="35909"/>
    <cellStyle name="SAPBEXchaText 11 2 2 4 2" xfId="4250"/>
    <cellStyle name="SAPBEXchaText 11 2 2 4 2 10" xfId="35910"/>
    <cellStyle name="SAPBEXchaText 11 2 2 4 2 2" xfId="4251"/>
    <cellStyle name="SAPBEXchaText 11 2 2 4 2 2 2" xfId="35911"/>
    <cellStyle name="SAPBEXchaText 11 2 2 4 2 2 2 2" xfId="35912"/>
    <cellStyle name="SAPBEXchaText 11 2 2 4 2 2 3" xfId="35913"/>
    <cellStyle name="SAPBEXchaText 11 2 2 4 2 3" xfId="35914"/>
    <cellStyle name="SAPBEXchaText 11 2 2 4 2 3 2" xfId="35915"/>
    <cellStyle name="SAPBEXchaText 11 2 2 4 2 3 2 2" xfId="35916"/>
    <cellStyle name="SAPBEXchaText 11 2 2 4 2 3 3" xfId="35917"/>
    <cellStyle name="SAPBEXchaText 11 2 2 4 2 4" xfId="35918"/>
    <cellStyle name="SAPBEXchaText 11 2 2 4 2 4 2" xfId="35919"/>
    <cellStyle name="SAPBEXchaText 11 2 2 4 2 4 3" xfId="35920"/>
    <cellStyle name="SAPBEXchaText 11 2 2 4 2 5" xfId="35921"/>
    <cellStyle name="SAPBEXchaText 11 2 2 4 2 5 2" xfId="35922"/>
    <cellStyle name="SAPBEXchaText 11 2 2 4 2 5 3" xfId="35923"/>
    <cellStyle name="SAPBEXchaText 11 2 2 4 2 6" xfId="35924"/>
    <cellStyle name="SAPBEXchaText 11 2 2 4 2 6 2" xfId="35925"/>
    <cellStyle name="SAPBEXchaText 11 2 2 4 2 7" xfId="35926"/>
    <cellStyle name="SAPBEXchaText 11 2 2 4 2 8" xfId="35927"/>
    <cellStyle name="SAPBEXchaText 11 2 2 4 2 9" xfId="35928"/>
    <cellStyle name="SAPBEXchaText 11 2 2 4 3" xfId="4252"/>
    <cellStyle name="SAPBEXchaText 11 2 2 4 3 2" xfId="35929"/>
    <cellStyle name="SAPBEXchaText 11 2 2 4 3 2 2" xfId="35930"/>
    <cellStyle name="SAPBEXchaText 11 2 2 4 3 3" xfId="35931"/>
    <cellStyle name="SAPBEXchaText 11 2 2 4 4" xfId="35932"/>
    <cellStyle name="SAPBEXchaText 11 2 2 4 4 2" xfId="35933"/>
    <cellStyle name="SAPBEXchaText 11 2 2 4 4 2 2" xfId="35934"/>
    <cellStyle name="SAPBEXchaText 11 2 2 4 4 3" xfId="35935"/>
    <cellStyle name="SAPBEXchaText 11 2 2 4 5" xfId="35936"/>
    <cellStyle name="SAPBEXchaText 11 2 2 4 5 2" xfId="35937"/>
    <cellStyle name="SAPBEXchaText 11 2 2 4 5 3" xfId="35938"/>
    <cellStyle name="SAPBEXchaText 11 2 2 4 6" xfId="35939"/>
    <cellStyle name="SAPBEXchaText 11 2 2 4 6 2" xfId="35940"/>
    <cellStyle name="SAPBEXchaText 11 2 2 4 6 3" xfId="35941"/>
    <cellStyle name="SAPBEXchaText 11 2 2 4 7" xfId="35942"/>
    <cellStyle name="SAPBEXchaText 11 2 2 4 7 2" xfId="35943"/>
    <cellStyle name="SAPBEXchaText 11 2 2 4 8" xfId="35944"/>
    <cellStyle name="SAPBEXchaText 11 2 2 4 9" xfId="35945"/>
    <cellStyle name="SAPBEXchaText 11 2 2 5" xfId="4253"/>
    <cellStyle name="SAPBEXchaText 11 2 2 5 10" xfId="35946"/>
    <cellStyle name="SAPBEXchaText 11 2 2 5 11" xfId="35947"/>
    <cellStyle name="SAPBEXchaText 11 2 2 5 2" xfId="4254"/>
    <cellStyle name="SAPBEXchaText 11 2 2 5 2 10" xfId="35948"/>
    <cellStyle name="SAPBEXchaText 11 2 2 5 2 2" xfId="4255"/>
    <cellStyle name="SAPBEXchaText 11 2 2 5 2 2 2" xfId="35949"/>
    <cellStyle name="SAPBEXchaText 11 2 2 5 2 2 2 2" xfId="35950"/>
    <cellStyle name="SAPBEXchaText 11 2 2 5 2 2 3" xfId="35951"/>
    <cellStyle name="SAPBEXchaText 11 2 2 5 2 3" xfId="4256"/>
    <cellStyle name="SAPBEXchaText 11 2 2 5 2 3 2" xfId="35952"/>
    <cellStyle name="SAPBEXchaText 11 2 2 5 2 3 2 2" xfId="35953"/>
    <cellStyle name="SAPBEXchaText 11 2 2 5 2 3 3" xfId="35954"/>
    <cellStyle name="SAPBEXchaText 11 2 2 5 2 4" xfId="35955"/>
    <cellStyle name="SAPBEXchaText 11 2 2 5 2 4 2" xfId="35956"/>
    <cellStyle name="SAPBEXchaText 11 2 2 5 2 4 3" xfId="35957"/>
    <cellStyle name="SAPBEXchaText 11 2 2 5 2 5" xfId="35958"/>
    <cellStyle name="SAPBEXchaText 11 2 2 5 2 5 2" xfId="35959"/>
    <cellStyle name="SAPBEXchaText 11 2 2 5 2 5 3" xfId="35960"/>
    <cellStyle name="SAPBEXchaText 11 2 2 5 2 6" xfId="35961"/>
    <cellStyle name="SAPBEXchaText 11 2 2 5 2 6 2" xfId="35962"/>
    <cellStyle name="SAPBEXchaText 11 2 2 5 2 6 3" xfId="35963"/>
    <cellStyle name="SAPBEXchaText 11 2 2 5 2 7" xfId="35964"/>
    <cellStyle name="SAPBEXchaText 11 2 2 5 2 7 2" xfId="35965"/>
    <cellStyle name="SAPBEXchaText 11 2 2 5 2 8" xfId="35966"/>
    <cellStyle name="SAPBEXchaText 11 2 2 5 2 9" xfId="35967"/>
    <cellStyle name="SAPBEXchaText 11 2 2 5 3" xfId="4257"/>
    <cellStyle name="SAPBEXchaText 11 2 2 5 3 2" xfId="35968"/>
    <cellStyle name="SAPBEXchaText 11 2 2 5 3 2 2" xfId="35969"/>
    <cellStyle name="SAPBEXchaText 11 2 2 5 3 3" xfId="35970"/>
    <cellStyle name="SAPBEXchaText 11 2 2 5 4" xfId="4258"/>
    <cellStyle name="SAPBEXchaText 11 2 2 5 4 2" xfId="35971"/>
    <cellStyle name="SAPBEXchaText 11 2 2 5 4 2 2" xfId="35972"/>
    <cellStyle name="SAPBEXchaText 11 2 2 5 4 3" xfId="35973"/>
    <cellStyle name="SAPBEXchaText 11 2 2 5 5" xfId="35974"/>
    <cellStyle name="SAPBEXchaText 11 2 2 5 5 2" xfId="35975"/>
    <cellStyle name="SAPBEXchaText 11 2 2 5 5 3" xfId="35976"/>
    <cellStyle name="SAPBEXchaText 11 2 2 5 6" xfId="35977"/>
    <cellStyle name="SAPBEXchaText 11 2 2 5 6 2" xfId="35978"/>
    <cellStyle name="SAPBEXchaText 11 2 2 5 6 3" xfId="35979"/>
    <cellStyle name="SAPBEXchaText 11 2 2 5 7" xfId="35980"/>
    <cellStyle name="SAPBEXchaText 11 2 2 5 7 2" xfId="35981"/>
    <cellStyle name="SAPBEXchaText 11 2 2 5 7 3" xfId="35982"/>
    <cellStyle name="SAPBEXchaText 11 2 2 5 8" xfId="35983"/>
    <cellStyle name="SAPBEXchaText 11 2 2 5 8 2" xfId="35984"/>
    <cellStyle name="SAPBEXchaText 11 2 2 5 9" xfId="35985"/>
    <cellStyle name="SAPBEXchaText 11 2 2 6" xfId="4259"/>
    <cellStyle name="SAPBEXchaText 11 2 2 6 2" xfId="4260"/>
    <cellStyle name="SAPBEXchaText 11 2 2 6 2 2" xfId="4261"/>
    <cellStyle name="SAPBEXchaText 11 2 2 6 2 2 2" xfId="35986"/>
    <cellStyle name="SAPBEXchaText 11 2 2 6 2 2 3" xfId="35987"/>
    <cellStyle name="SAPBEXchaText 11 2 2 6 2 3" xfId="4262"/>
    <cellStyle name="SAPBEXchaText 11 2 2 6 2 3 2" xfId="35988"/>
    <cellStyle name="SAPBEXchaText 11 2 2 6 2 3 3" xfId="35989"/>
    <cellStyle name="SAPBEXchaText 11 2 2 6 2 4" xfId="35990"/>
    <cellStyle name="SAPBEXchaText 11 2 2 6 2 5" xfId="35991"/>
    <cellStyle name="SAPBEXchaText 11 2 2 6 3" xfId="4263"/>
    <cellStyle name="SAPBEXchaText 11 2 2 6 3 2" xfId="35992"/>
    <cellStyle name="SAPBEXchaText 11 2 2 6 3 3" xfId="35993"/>
    <cellStyle name="SAPBEXchaText 11 2 2 6 4" xfId="4264"/>
    <cellStyle name="SAPBEXchaText 11 2 2 6 4 2" xfId="35994"/>
    <cellStyle name="SAPBEXchaText 11 2 2 6 4 3" xfId="35995"/>
    <cellStyle name="SAPBEXchaText 11 2 2 6 5" xfId="35996"/>
    <cellStyle name="SAPBEXchaText 11 2 2 6 5 2" xfId="35997"/>
    <cellStyle name="SAPBEXchaText 11 2 2 6 6" xfId="35998"/>
    <cellStyle name="SAPBEXchaText 11 2 2 6 7" xfId="35999"/>
    <cellStyle name="SAPBEXchaText 11 2 2 7" xfId="4265"/>
    <cellStyle name="SAPBEXchaText 11 2 2 7 2" xfId="4266"/>
    <cellStyle name="SAPBEXchaText 11 2 2 7 2 2" xfId="4267"/>
    <cellStyle name="SAPBEXchaText 11 2 2 7 2 2 2" xfId="36000"/>
    <cellStyle name="SAPBEXchaText 11 2 2 7 2 2 3" xfId="36001"/>
    <cellStyle name="SAPBEXchaText 11 2 2 7 2 3" xfId="4268"/>
    <cellStyle name="SAPBEXchaText 11 2 2 7 2 3 2" xfId="36002"/>
    <cellStyle name="SAPBEXchaText 11 2 2 7 2 3 3" xfId="36003"/>
    <cellStyle name="SAPBEXchaText 11 2 2 7 2 4" xfId="36004"/>
    <cellStyle name="SAPBEXchaText 11 2 2 7 2 5" xfId="36005"/>
    <cellStyle name="SAPBEXchaText 11 2 2 7 3" xfId="4269"/>
    <cellStyle name="SAPBEXchaText 11 2 2 7 3 2" xfId="36006"/>
    <cellStyle name="SAPBEXchaText 11 2 2 7 3 3" xfId="36007"/>
    <cellStyle name="SAPBEXchaText 11 2 2 7 4" xfId="4270"/>
    <cellStyle name="SAPBEXchaText 11 2 2 7 4 2" xfId="36008"/>
    <cellStyle name="SAPBEXchaText 11 2 2 7 4 3" xfId="36009"/>
    <cellStyle name="SAPBEXchaText 11 2 2 7 5" xfId="36010"/>
    <cellStyle name="SAPBEXchaText 11 2 2 7 6" xfId="36011"/>
    <cellStyle name="SAPBEXchaText 11 2 2 8" xfId="4271"/>
    <cellStyle name="SAPBEXchaText 11 2 2 8 2" xfId="4272"/>
    <cellStyle name="SAPBEXchaText 11 2 2 8 2 2" xfId="36012"/>
    <cellStyle name="SAPBEXchaText 11 2 2 8 2 3" xfId="36013"/>
    <cellStyle name="SAPBEXchaText 11 2 2 8 3" xfId="4273"/>
    <cellStyle name="SAPBEXchaText 11 2 2 8 3 2" xfId="36014"/>
    <cellStyle name="SAPBEXchaText 11 2 2 8 3 3" xfId="36015"/>
    <cellStyle name="SAPBEXchaText 11 2 2 8 4" xfId="36016"/>
    <cellStyle name="SAPBEXchaText 11 2 2 8 5" xfId="36017"/>
    <cellStyle name="SAPBEXchaText 11 2 2 9" xfId="4274"/>
    <cellStyle name="SAPBEXchaText 11 2 2 9 2" xfId="4275"/>
    <cellStyle name="SAPBEXchaText 11 2 2 9 2 2" xfId="36018"/>
    <cellStyle name="SAPBEXchaText 11 2 2 9 2 3" xfId="36019"/>
    <cellStyle name="SAPBEXchaText 11 2 2 9 3" xfId="4276"/>
    <cellStyle name="SAPBEXchaText 11 2 2 9 3 2" xfId="36020"/>
    <cellStyle name="SAPBEXchaText 11 2 2 9 3 3" xfId="36021"/>
    <cellStyle name="SAPBEXchaText 11 2 2 9 4" xfId="36022"/>
    <cellStyle name="SAPBEXchaText 11 2 2 9 5" xfId="36023"/>
    <cellStyle name="SAPBEXchaText 11 2 3" xfId="4277"/>
    <cellStyle name="SAPBEXchaText 11 2 3 10" xfId="4278"/>
    <cellStyle name="SAPBEXchaText 11 2 3 10 2" xfId="4279"/>
    <cellStyle name="SAPBEXchaText 11 2 3 10 2 2" xfId="36024"/>
    <cellStyle name="SAPBEXchaText 11 2 3 10 2 3" xfId="36025"/>
    <cellStyle name="SAPBEXchaText 11 2 3 10 3" xfId="4280"/>
    <cellStyle name="SAPBEXchaText 11 2 3 10 3 2" xfId="36026"/>
    <cellStyle name="SAPBEXchaText 11 2 3 10 3 3" xfId="36027"/>
    <cellStyle name="SAPBEXchaText 11 2 3 10 4" xfId="36028"/>
    <cellStyle name="SAPBEXchaText 11 2 3 10 5" xfId="36029"/>
    <cellStyle name="SAPBEXchaText 11 2 3 11" xfId="36030"/>
    <cellStyle name="SAPBEXchaText 11 2 3 11 2" xfId="36031"/>
    <cellStyle name="SAPBEXchaText 11 2 3 11 3" xfId="36032"/>
    <cellStyle name="SAPBEXchaText 11 2 3 12" xfId="36033"/>
    <cellStyle name="SAPBEXchaText 11 2 3 2" xfId="4281"/>
    <cellStyle name="SAPBEXchaText 11 2 3 2 2" xfId="4282"/>
    <cellStyle name="SAPBEXchaText 11 2 3 2 2 2" xfId="4283"/>
    <cellStyle name="SAPBEXchaText 11 2 3 2 2 2 2" xfId="36034"/>
    <cellStyle name="SAPBEXchaText 11 2 3 2 2 2 2 2" xfId="36035"/>
    <cellStyle name="SAPBEXchaText 11 2 3 2 2 2 2 2 2" xfId="36036"/>
    <cellStyle name="SAPBEXchaText 11 2 3 2 2 2 2 3" xfId="36037"/>
    <cellStyle name="SAPBEXchaText 11 2 3 2 2 2 3" xfId="36038"/>
    <cellStyle name="SAPBEXchaText 11 2 3 2 2 2 3 2" xfId="36039"/>
    <cellStyle name="SAPBEXchaText 11 2 3 2 2 2 3 3" xfId="36040"/>
    <cellStyle name="SAPBEXchaText 11 2 3 2 2 2 4" xfId="36041"/>
    <cellStyle name="SAPBEXchaText 11 2 3 2 2 2 4 2" xfId="36042"/>
    <cellStyle name="SAPBEXchaText 11 2 3 2 2 2 4 3" xfId="36043"/>
    <cellStyle name="SAPBEXchaText 11 2 3 2 2 2 5" xfId="36044"/>
    <cellStyle name="SAPBEXchaText 11 2 3 2 2 2 5 2" xfId="36045"/>
    <cellStyle name="SAPBEXchaText 11 2 3 2 2 2 6" xfId="36046"/>
    <cellStyle name="SAPBEXchaText 11 2 3 2 2 2 7" xfId="36047"/>
    <cellStyle name="SAPBEXchaText 11 2 3 2 2 2 8" xfId="36048"/>
    <cellStyle name="SAPBEXchaText 11 2 3 2 2 2 9" xfId="36049"/>
    <cellStyle name="SAPBEXchaText 11 2 3 2 2 3" xfId="36050"/>
    <cellStyle name="SAPBEXchaText 11 2 3 2 2 3 2" xfId="36051"/>
    <cellStyle name="SAPBEXchaText 11 2 3 2 2 3 2 2" xfId="36052"/>
    <cellStyle name="SAPBEXchaText 11 2 3 2 2 3 3" xfId="36053"/>
    <cellStyle name="SAPBEXchaText 11 2 3 2 2 4" xfId="36054"/>
    <cellStyle name="SAPBEXchaText 11 2 3 2 2 4 2" xfId="36055"/>
    <cellStyle name="SAPBEXchaText 11 2 3 2 2 4 3" xfId="36056"/>
    <cellStyle name="SAPBEXchaText 11 2 3 2 2 5" xfId="36057"/>
    <cellStyle name="SAPBEXchaText 11 2 3 2 2 6" xfId="36058"/>
    <cellStyle name="SAPBEXchaText 11 2 3 2 3" xfId="4284"/>
    <cellStyle name="SAPBEXchaText 11 2 3 2 3 2" xfId="36059"/>
    <cellStyle name="SAPBEXchaText 11 2 3 2 3 2 2" xfId="36060"/>
    <cellStyle name="SAPBEXchaText 11 2 3 2 3 2 2 2" xfId="36061"/>
    <cellStyle name="SAPBEXchaText 11 2 3 2 3 2 3" xfId="36062"/>
    <cellStyle name="SAPBEXchaText 11 2 3 2 3 3" xfId="36063"/>
    <cellStyle name="SAPBEXchaText 11 2 3 2 3 3 2" xfId="36064"/>
    <cellStyle name="SAPBEXchaText 11 2 3 2 3 3 3" xfId="36065"/>
    <cellStyle name="SAPBEXchaText 11 2 3 2 3 4" xfId="36066"/>
    <cellStyle name="SAPBEXchaText 11 2 3 2 3 4 2" xfId="36067"/>
    <cellStyle name="SAPBEXchaText 11 2 3 2 3 4 3" xfId="36068"/>
    <cellStyle name="SAPBEXchaText 11 2 3 2 3 5" xfId="36069"/>
    <cellStyle name="SAPBEXchaText 11 2 3 2 3 5 2" xfId="36070"/>
    <cellStyle name="SAPBEXchaText 11 2 3 2 3 5 3" xfId="36071"/>
    <cellStyle name="SAPBEXchaText 11 2 3 2 3 6" xfId="36072"/>
    <cellStyle name="SAPBEXchaText 11 2 3 2 3 6 2" xfId="36073"/>
    <cellStyle name="SAPBEXchaText 11 2 3 2 3 7" xfId="36074"/>
    <cellStyle name="SAPBEXchaText 11 2 3 2 3 8" xfId="36075"/>
    <cellStyle name="SAPBEXchaText 11 2 3 2 3 9" xfId="36076"/>
    <cellStyle name="SAPBEXchaText 11 2 3 2 4" xfId="4285"/>
    <cellStyle name="SAPBEXchaText 11 2 3 2 4 2" xfId="36077"/>
    <cellStyle name="SAPBEXchaText 11 2 3 2 4 2 2" xfId="36078"/>
    <cellStyle name="SAPBEXchaText 11 2 3 2 4 3" xfId="36079"/>
    <cellStyle name="SAPBEXchaText 11 2 3 2 5" xfId="36080"/>
    <cellStyle name="SAPBEXchaText 11 2 3 2 5 2" xfId="36081"/>
    <cellStyle name="SAPBEXchaText 11 2 3 2 5 3" xfId="36082"/>
    <cellStyle name="SAPBEXchaText 11 2 3 2 6" xfId="36083"/>
    <cellStyle name="SAPBEXchaText 11 2 3 3" xfId="4286"/>
    <cellStyle name="SAPBEXchaText 11 2 3 3 2" xfId="4287"/>
    <cellStyle name="SAPBEXchaText 11 2 3 3 2 2" xfId="36084"/>
    <cellStyle name="SAPBEXchaText 11 2 3 3 2 2 2" xfId="36085"/>
    <cellStyle name="SAPBEXchaText 11 2 3 3 2 2 2 2" xfId="36086"/>
    <cellStyle name="SAPBEXchaText 11 2 3 3 2 2 3" xfId="36087"/>
    <cellStyle name="SAPBEXchaText 11 2 3 3 2 3" xfId="36088"/>
    <cellStyle name="SAPBEXchaText 11 2 3 3 2 3 2" xfId="36089"/>
    <cellStyle name="SAPBEXchaText 11 2 3 3 2 3 2 2" xfId="36090"/>
    <cellStyle name="SAPBEXchaText 11 2 3 3 2 3 3" xfId="36091"/>
    <cellStyle name="SAPBEXchaText 11 2 3 3 2 4" xfId="36092"/>
    <cellStyle name="SAPBEXchaText 11 2 3 3 2 4 2" xfId="36093"/>
    <cellStyle name="SAPBEXchaText 11 2 3 3 2 4 3" xfId="36094"/>
    <cellStyle name="SAPBEXchaText 11 2 3 3 2 5" xfId="36095"/>
    <cellStyle name="SAPBEXchaText 11 2 3 3 2 5 2" xfId="36096"/>
    <cellStyle name="SAPBEXchaText 11 2 3 3 2 6" xfId="36097"/>
    <cellStyle name="SAPBEXchaText 11 2 3 3 2 7" xfId="36098"/>
    <cellStyle name="SAPBEXchaText 11 2 3 3 2 8" xfId="36099"/>
    <cellStyle name="SAPBEXchaText 11 2 3 3 2 9" xfId="36100"/>
    <cellStyle name="SAPBEXchaText 11 2 3 3 3" xfId="4288"/>
    <cellStyle name="SAPBEXchaText 11 2 3 3 3 2" xfId="36101"/>
    <cellStyle name="SAPBEXchaText 11 2 3 3 3 2 2" xfId="36102"/>
    <cellStyle name="SAPBEXchaText 11 2 3 3 3 3" xfId="36103"/>
    <cellStyle name="SAPBEXchaText 11 2 3 3 4" xfId="4289"/>
    <cellStyle name="SAPBEXchaText 11 2 3 3 4 2" xfId="36104"/>
    <cellStyle name="SAPBEXchaText 11 2 3 3 4 3" xfId="36105"/>
    <cellStyle name="SAPBEXchaText 11 2 3 3 5" xfId="36106"/>
    <cellStyle name="SAPBEXchaText 11 2 3 3 6" xfId="36107"/>
    <cellStyle name="SAPBEXchaText 11 2 3 4" xfId="4290"/>
    <cellStyle name="SAPBEXchaText 11 2 3 4 10" xfId="36108"/>
    <cellStyle name="SAPBEXchaText 11 2 3 4 11" xfId="36109"/>
    <cellStyle name="SAPBEXchaText 11 2 3 4 2" xfId="4291"/>
    <cellStyle name="SAPBEXchaText 11 2 3 4 2 10" xfId="36110"/>
    <cellStyle name="SAPBEXchaText 11 2 3 4 2 2" xfId="4292"/>
    <cellStyle name="SAPBEXchaText 11 2 3 4 2 2 2" xfId="36111"/>
    <cellStyle name="SAPBEXchaText 11 2 3 4 2 2 2 2" xfId="36112"/>
    <cellStyle name="SAPBEXchaText 11 2 3 4 2 2 3" xfId="36113"/>
    <cellStyle name="SAPBEXchaText 11 2 3 4 2 3" xfId="36114"/>
    <cellStyle name="SAPBEXchaText 11 2 3 4 2 3 2" xfId="36115"/>
    <cellStyle name="SAPBEXchaText 11 2 3 4 2 3 2 2" xfId="36116"/>
    <cellStyle name="SAPBEXchaText 11 2 3 4 2 3 3" xfId="36117"/>
    <cellStyle name="SAPBEXchaText 11 2 3 4 2 4" xfId="36118"/>
    <cellStyle name="SAPBEXchaText 11 2 3 4 2 4 2" xfId="36119"/>
    <cellStyle name="SAPBEXchaText 11 2 3 4 2 4 3" xfId="36120"/>
    <cellStyle name="SAPBEXchaText 11 2 3 4 2 5" xfId="36121"/>
    <cellStyle name="SAPBEXchaText 11 2 3 4 2 5 2" xfId="36122"/>
    <cellStyle name="SAPBEXchaText 11 2 3 4 2 5 3" xfId="36123"/>
    <cellStyle name="SAPBEXchaText 11 2 3 4 2 6" xfId="36124"/>
    <cellStyle name="SAPBEXchaText 11 2 3 4 2 6 2" xfId="36125"/>
    <cellStyle name="SAPBEXchaText 11 2 3 4 2 7" xfId="36126"/>
    <cellStyle name="SAPBEXchaText 11 2 3 4 2 8" xfId="36127"/>
    <cellStyle name="SAPBEXchaText 11 2 3 4 2 9" xfId="36128"/>
    <cellStyle name="SAPBEXchaText 11 2 3 4 3" xfId="4293"/>
    <cellStyle name="SAPBEXchaText 11 2 3 4 3 2" xfId="36129"/>
    <cellStyle name="SAPBEXchaText 11 2 3 4 3 2 2" xfId="36130"/>
    <cellStyle name="SAPBEXchaText 11 2 3 4 3 3" xfId="36131"/>
    <cellStyle name="SAPBEXchaText 11 2 3 4 4" xfId="36132"/>
    <cellStyle name="SAPBEXchaText 11 2 3 4 4 2" xfId="36133"/>
    <cellStyle name="SAPBEXchaText 11 2 3 4 4 2 2" xfId="36134"/>
    <cellStyle name="SAPBEXchaText 11 2 3 4 4 3" xfId="36135"/>
    <cellStyle name="SAPBEXchaText 11 2 3 4 5" xfId="36136"/>
    <cellStyle name="SAPBEXchaText 11 2 3 4 5 2" xfId="36137"/>
    <cellStyle name="SAPBEXchaText 11 2 3 4 5 3" xfId="36138"/>
    <cellStyle name="SAPBEXchaText 11 2 3 4 6" xfId="36139"/>
    <cellStyle name="SAPBEXchaText 11 2 3 4 6 2" xfId="36140"/>
    <cellStyle name="SAPBEXchaText 11 2 3 4 6 3" xfId="36141"/>
    <cellStyle name="SAPBEXchaText 11 2 3 4 7" xfId="36142"/>
    <cellStyle name="SAPBEXchaText 11 2 3 4 7 2" xfId="36143"/>
    <cellStyle name="SAPBEXchaText 11 2 3 4 8" xfId="36144"/>
    <cellStyle name="SAPBEXchaText 11 2 3 4 9" xfId="36145"/>
    <cellStyle name="SAPBEXchaText 11 2 3 5" xfId="4294"/>
    <cellStyle name="SAPBEXchaText 11 2 3 5 10" xfId="36146"/>
    <cellStyle name="SAPBEXchaText 11 2 3 5 11" xfId="36147"/>
    <cellStyle name="SAPBEXchaText 11 2 3 5 2" xfId="4295"/>
    <cellStyle name="SAPBEXchaText 11 2 3 5 2 10" xfId="36148"/>
    <cellStyle name="SAPBEXchaText 11 2 3 5 2 2" xfId="4296"/>
    <cellStyle name="SAPBEXchaText 11 2 3 5 2 2 2" xfId="36149"/>
    <cellStyle name="SAPBEXchaText 11 2 3 5 2 2 2 2" xfId="36150"/>
    <cellStyle name="SAPBEXchaText 11 2 3 5 2 2 3" xfId="36151"/>
    <cellStyle name="SAPBEXchaText 11 2 3 5 2 3" xfId="4297"/>
    <cellStyle name="SAPBEXchaText 11 2 3 5 2 3 2" xfId="36152"/>
    <cellStyle name="SAPBEXchaText 11 2 3 5 2 3 2 2" xfId="36153"/>
    <cellStyle name="SAPBEXchaText 11 2 3 5 2 3 3" xfId="36154"/>
    <cellStyle name="SAPBEXchaText 11 2 3 5 2 4" xfId="36155"/>
    <cellStyle name="SAPBEXchaText 11 2 3 5 2 4 2" xfId="36156"/>
    <cellStyle name="SAPBEXchaText 11 2 3 5 2 4 3" xfId="36157"/>
    <cellStyle name="SAPBEXchaText 11 2 3 5 2 5" xfId="36158"/>
    <cellStyle name="SAPBEXchaText 11 2 3 5 2 5 2" xfId="36159"/>
    <cellStyle name="SAPBEXchaText 11 2 3 5 2 5 3" xfId="36160"/>
    <cellStyle name="SAPBEXchaText 11 2 3 5 2 6" xfId="36161"/>
    <cellStyle name="SAPBEXchaText 11 2 3 5 2 6 2" xfId="36162"/>
    <cellStyle name="SAPBEXchaText 11 2 3 5 2 6 3" xfId="36163"/>
    <cellStyle name="SAPBEXchaText 11 2 3 5 2 7" xfId="36164"/>
    <cellStyle name="SAPBEXchaText 11 2 3 5 2 7 2" xfId="36165"/>
    <cellStyle name="SAPBEXchaText 11 2 3 5 2 8" xfId="36166"/>
    <cellStyle name="SAPBEXchaText 11 2 3 5 2 9" xfId="36167"/>
    <cellStyle name="SAPBEXchaText 11 2 3 5 3" xfId="4298"/>
    <cellStyle name="SAPBEXchaText 11 2 3 5 3 2" xfId="36168"/>
    <cellStyle name="SAPBEXchaText 11 2 3 5 3 2 2" xfId="36169"/>
    <cellStyle name="SAPBEXchaText 11 2 3 5 3 3" xfId="36170"/>
    <cellStyle name="SAPBEXchaText 11 2 3 5 4" xfId="4299"/>
    <cellStyle name="SAPBEXchaText 11 2 3 5 4 2" xfId="36171"/>
    <cellStyle name="SAPBEXchaText 11 2 3 5 4 2 2" xfId="36172"/>
    <cellStyle name="SAPBEXchaText 11 2 3 5 4 3" xfId="36173"/>
    <cellStyle name="SAPBEXchaText 11 2 3 5 5" xfId="36174"/>
    <cellStyle name="SAPBEXchaText 11 2 3 5 5 2" xfId="36175"/>
    <cellStyle name="SAPBEXchaText 11 2 3 5 5 3" xfId="36176"/>
    <cellStyle name="SAPBEXchaText 11 2 3 5 6" xfId="36177"/>
    <cellStyle name="SAPBEXchaText 11 2 3 5 6 2" xfId="36178"/>
    <cellStyle name="SAPBEXchaText 11 2 3 5 6 3" xfId="36179"/>
    <cellStyle name="SAPBEXchaText 11 2 3 5 7" xfId="36180"/>
    <cellStyle name="SAPBEXchaText 11 2 3 5 7 2" xfId="36181"/>
    <cellStyle name="SAPBEXchaText 11 2 3 5 7 3" xfId="36182"/>
    <cellStyle name="SAPBEXchaText 11 2 3 5 8" xfId="36183"/>
    <cellStyle name="SAPBEXchaText 11 2 3 5 8 2" xfId="36184"/>
    <cellStyle name="SAPBEXchaText 11 2 3 5 9" xfId="36185"/>
    <cellStyle name="SAPBEXchaText 11 2 3 6" xfId="4300"/>
    <cellStyle name="SAPBEXchaText 11 2 3 6 2" xfId="4301"/>
    <cellStyle name="SAPBEXchaText 11 2 3 6 2 2" xfId="4302"/>
    <cellStyle name="SAPBEXchaText 11 2 3 6 2 2 2" xfId="36186"/>
    <cellStyle name="SAPBEXchaText 11 2 3 6 2 2 3" xfId="36187"/>
    <cellStyle name="SAPBEXchaText 11 2 3 6 2 3" xfId="4303"/>
    <cellStyle name="SAPBEXchaText 11 2 3 6 2 3 2" xfId="36188"/>
    <cellStyle name="SAPBEXchaText 11 2 3 6 2 3 3" xfId="36189"/>
    <cellStyle name="SAPBEXchaText 11 2 3 6 2 4" xfId="36190"/>
    <cellStyle name="SAPBEXchaText 11 2 3 6 2 5" xfId="36191"/>
    <cellStyle name="SAPBEXchaText 11 2 3 6 3" xfId="4304"/>
    <cellStyle name="SAPBEXchaText 11 2 3 6 3 2" xfId="36192"/>
    <cellStyle name="SAPBEXchaText 11 2 3 6 3 3" xfId="36193"/>
    <cellStyle name="SAPBEXchaText 11 2 3 6 4" xfId="4305"/>
    <cellStyle name="SAPBEXchaText 11 2 3 6 4 2" xfId="36194"/>
    <cellStyle name="SAPBEXchaText 11 2 3 6 4 3" xfId="36195"/>
    <cellStyle name="SAPBEXchaText 11 2 3 6 5" xfId="36196"/>
    <cellStyle name="SAPBEXchaText 11 2 3 6 5 2" xfId="36197"/>
    <cellStyle name="SAPBEXchaText 11 2 3 6 6" xfId="36198"/>
    <cellStyle name="SAPBEXchaText 11 2 3 6 7" xfId="36199"/>
    <cellStyle name="SAPBEXchaText 11 2 3 7" xfId="4306"/>
    <cellStyle name="SAPBEXchaText 11 2 3 7 2" xfId="4307"/>
    <cellStyle name="SAPBEXchaText 11 2 3 7 2 2" xfId="4308"/>
    <cellStyle name="SAPBEXchaText 11 2 3 7 2 2 2" xfId="36200"/>
    <cellStyle name="SAPBEXchaText 11 2 3 7 2 2 3" xfId="36201"/>
    <cellStyle name="SAPBEXchaText 11 2 3 7 2 3" xfId="4309"/>
    <cellStyle name="SAPBEXchaText 11 2 3 7 2 3 2" xfId="36202"/>
    <cellStyle name="SAPBEXchaText 11 2 3 7 2 3 3" xfId="36203"/>
    <cellStyle name="SAPBEXchaText 11 2 3 7 2 4" xfId="36204"/>
    <cellStyle name="SAPBEXchaText 11 2 3 7 2 5" xfId="36205"/>
    <cellStyle name="SAPBEXchaText 11 2 3 7 3" xfId="4310"/>
    <cellStyle name="SAPBEXchaText 11 2 3 7 3 2" xfId="36206"/>
    <cellStyle name="SAPBEXchaText 11 2 3 7 3 3" xfId="36207"/>
    <cellStyle name="SAPBEXchaText 11 2 3 7 4" xfId="4311"/>
    <cellStyle name="SAPBEXchaText 11 2 3 7 4 2" xfId="36208"/>
    <cellStyle name="SAPBEXchaText 11 2 3 7 4 3" xfId="36209"/>
    <cellStyle name="SAPBEXchaText 11 2 3 7 5" xfId="36210"/>
    <cellStyle name="SAPBEXchaText 11 2 3 7 6" xfId="36211"/>
    <cellStyle name="SAPBEXchaText 11 2 3 8" xfId="4312"/>
    <cellStyle name="SAPBEXchaText 11 2 3 8 2" xfId="4313"/>
    <cellStyle name="SAPBEXchaText 11 2 3 8 2 2" xfId="36212"/>
    <cellStyle name="SAPBEXchaText 11 2 3 8 2 3" xfId="36213"/>
    <cellStyle name="SAPBEXchaText 11 2 3 8 3" xfId="4314"/>
    <cellStyle name="SAPBEXchaText 11 2 3 8 3 2" xfId="36214"/>
    <cellStyle name="SAPBEXchaText 11 2 3 8 3 3" xfId="36215"/>
    <cellStyle name="SAPBEXchaText 11 2 3 8 4" xfId="36216"/>
    <cellStyle name="SAPBEXchaText 11 2 3 8 5" xfId="36217"/>
    <cellStyle name="SAPBEXchaText 11 2 3 9" xfId="4315"/>
    <cellStyle name="SAPBEXchaText 11 2 3 9 2" xfId="4316"/>
    <cellStyle name="SAPBEXchaText 11 2 3 9 2 2" xfId="36218"/>
    <cellStyle name="SAPBEXchaText 11 2 3 9 2 3" xfId="36219"/>
    <cellStyle name="SAPBEXchaText 11 2 3 9 3" xfId="4317"/>
    <cellStyle name="SAPBEXchaText 11 2 3 9 3 2" xfId="36220"/>
    <cellStyle name="SAPBEXchaText 11 2 3 9 3 3" xfId="36221"/>
    <cellStyle name="SAPBEXchaText 11 2 3 9 4" xfId="36222"/>
    <cellStyle name="SAPBEXchaText 11 2 3 9 5" xfId="36223"/>
    <cellStyle name="SAPBEXchaText 11 2 4" xfId="4318"/>
    <cellStyle name="SAPBEXchaText 11 2 4 2" xfId="4319"/>
    <cellStyle name="SAPBEXchaText 11 2 4 2 2" xfId="4320"/>
    <cellStyle name="SAPBEXchaText 11 2 4 2 2 2" xfId="36224"/>
    <cellStyle name="SAPBEXchaText 11 2 4 2 2 2 2" xfId="36225"/>
    <cellStyle name="SAPBEXchaText 11 2 4 2 2 2 2 2" xfId="36226"/>
    <cellStyle name="SAPBEXchaText 11 2 4 2 2 2 3" xfId="36227"/>
    <cellStyle name="SAPBEXchaText 11 2 4 2 2 3" xfId="36228"/>
    <cellStyle name="SAPBEXchaText 11 2 4 2 2 3 2" xfId="36229"/>
    <cellStyle name="SAPBEXchaText 11 2 4 2 2 3 3" xfId="36230"/>
    <cellStyle name="SAPBEXchaText 11 2 4 2 2 4" xfId="36231"/>
    <cellStyle name="SAPBEXchaText 11 2 4 2 2 4 2" xfId="36232"/>
    <cellStyle name="SAPBEXchaText 11 2 4 2 2 4 3" xfId="36233"/>
    <cellStyle name="SAPBEXchaText 11 2 4 2 2 5" xfId="36234"/>
    <cellStyle name="SAPBEXchaText 11 2 4 2 2 5 2" xfId="36235"/>
    <cellStyle name="SAPBEXchaText 11 2 4 2 2 6" xfId="36236"/>
    <cellStyle name="SAPBEXchaText 11 2 4 2 2 7" xfId="36237"/>
    <cellStyle name="SAPBEXchaText 11 2 4 2 2 8" xfId="36238"/>
    <cellStyle name="SAPBEXchaText 11 2 4 2 2 9" xfId="36239"/>
    <cellStyle name="SAPBEXchaText 11 2 4 2 3" xfId="36240"/>
    <cellStyle name="SAPBEXchaText 11 2 4 2 3 2" xfId="36241"/>
    <cellStyle name="SAPBEXchaText 11 2 4 2 3 2 2" xfId="36242"/>
    <cellStyle name="SAPBEXchaText 11 2 4 2 3 3" xfId="36243"/>
    <cellStyle name="SAPBEXchaText 11 2 4 2 4" xfId="36244"/>
    <cellStyle name="SAPBEXchaText 11 2 4 2 4 2" xfId="36245"/>
    <cellStyle name="SAPBEXchaText 11 2 4 2 4 3" xfId="36246"/>
    <cellStyle name="SAPBEXchaText 11 2 4 2 5" xfId="36247"/>
    <cellStyle name="SAPBEXchaText 11 2 4 2 6" xfId="36248"/>
    <cellStyle name="SAPBEXchaText 11 2 4 3" xfId="4321"/>
    <cellStyle name="SAPBEXchaText 11 2 4 3 2" xfId="36249"/>
    <cellStyle name="SAPBEXchaText 11 2 4 3 2 2" xfId="36250"/>
    <cellStyle name="SAPBEXchaText 11 2 4 3 2 2 2" xfId="36251"/>
    <cellStyle name="SAPBEXchaText 11 2 4 3 2 3" xfId="36252"/>
    <cellStyle name="SAPBEXchaText 11 2 4 3 3" xfId="36253"/>
    <cellStyle name="SAPBEXchaText 11 2 4 3 3 2" xfId="36254"/>
    <cellStyle name="SAPBEXchaText 11 2 4 3 3 3" xfId="36255"/>
    <cellStyle name="SAPBEXchaText 11 2 4 3 4" xfId="36256"/>
    <cellStyle name="SAPBEXchaText 11 2 4 3 4 2" xfId="36257"/>
    <cellStyle name="SAPBEXchaText 11 2 4 3 4 3" xfId="36258"/>
    <cellStyle name="SAPBEXchaText 11 2 4 3 5" xfId="36259"/>
    <cellStyle name="SAPBEXchaText 11 2 4 3 5 2" xfId="36260"/>
    <cellStyle name="SAPBEXchaText 11 2 4 3 5 3" xfId="36261"/>
    <cellStyle name="SAPBEXchaText 11 2 4 3 6" xfId="36262"/>
    <cellStyle name="SAPBEXchaText 11 2 4 3 6 2" xfId="36263"/>
    <cellStyle name="SAPBEXchaText 11 2 4 3 7" xfId="36264"/>
    <cellStyle name="SAPBEXchaText 11 2 4 3 8" xfId="36265"/>
    <cellStyle name="SAPBEXchaText 11 2 4 3 9" xfId="36266"/>
    <cellStyle name="SAPBEXchaText 11 2 4 4" xfId="4322"/>
    <cellStyle name="SAPBEXchaText 11 2 4 4 2" xfId="36267"/>
    <cellStyle name="SAPBEXchaText 11 2 4 4 2 2" xfId="36268"/>
    <cellStyle name="SAPBEXchaText 11 2 4 4 3" xfId="36269"/>
    <cellStyle name="SAPBEXchaText 11 2 4 5" xfId="36270"/>
    <cellStyle name="SAPBEXchaText 11 2 4 5 2" xfId="36271"/>
    <cellStyle name="SAPBEXchaText 11 2 4 5 3" xfId="36272"/>
    <cellStyle name="SAPBEXchaText 11 2 4 6" xfId="36273"/>
    <cellStyle name="SAPBEXchaText 11 2 5" xfId="4323"/>
    <cellStyle name="SAPBEXchaText 11 2 5 2" xfId="4324"/>
    <cellStyle name="SAPBEXchaText 11 2 5 2 2" xfId="36274"/>
    <cellStyle name="SAPBEXchaText 11 2 5 2 2 2" xfId="36275"/>
    <cellStyle name="SAPBEXchaText 11 2 5 2 2 2 2" xfId="36276"/>
    <cellStyle name="SAPBEXchaText 11 2 5 2 2 3" xfId="36277"/>
    <cellStyle name="SAPBEXchaText 11 2 5 2 3" xfId="36278"/>
    <cellStyle name="SAPBEXchaText 11 2 5 2 3 2" xfId="36279"/>
    <cellStyle name="SAPBEXchaText 11 2 5 2 3 2 2" xfId="36280"/>
    <cellStyle name="SAPBEXchaText 11 2 5 2 3 3" xfId="36281"/>
    <cellStyle name="SAPBEXchaText 11 2 5 2 4" xfId="36282"/>
    <cellStyle name="SAPBEXchaText 11 2 5 2 4 2" xfId="36283"/>
    <cellStyle name="SAPBEXchaText 11 2 5 2 4 3" xfId="36284"/>
    <cellStyle name="SAPBEXchaText 11 2 5 2 5" xfId="36285"/>
    <cellStyle name="SAPBEXchaText 11 2 5 2 5 2" xfId="36286"/>
    <cellStyle name="SAPBEXchaText 11 2 5 2 6" xfId="36287"/>
    <cellStyle name="SAPBEXchaText 11 2 5 2 7" xfId="36288"/>
    <cellStyle name="SAPBEXchaText 11 2 5 2 8" xfId="36289"/>
    <cellStyle name="SAPBEXchaText 11 2 5 2 9" xfId="36290"/>
    <cellStyle name="SAPBEXchaText 11 2 5 3" xfId="4325"/>
    <cellStyle name="SAPBEXchaText 11 2 5 3 2" xfId="36291"/>
    <cellStyle name="SAPBEXchaText 11 2 5 3 2 2" xfId="36292"/>
    <cellStyle name="SAPBEXchaText 11 2 5 3 3" xfId="36293"/>
    <cellStyle name="SAPBEXchaText 11 2 5 4" xfId="4326"/>
    <cellStyle name="SAPBEXchaText 11 2 5 4 2" xfId="36294"/>
    <cellStyle name="SAPBEXchaText 11 2 5 4 3" xfId="36295"/>
    <cellStyle name="SAPBEXchaText 11 2 5 5" xfId="36296"/>
    <cellStyle name="SAPBEXchaText 11 2 5 6" xfId="36297"/>
    <cellStyle name="SAPBEXchaText 11 2 6" xfId="4327"/>
    <cellStyle name="SAPBEXchaText 11 2 6 10" xfId="36298"/>
    <cellStyle name="SAPBEXchaText 11 2 6 11" xfId="36299"/>
    <cellStyle name="SAPBEXchaText 11 2 6 2" xfId="4328"/>
    <cellStyle name="SAPBEXchaText 11 2 6 2 10" xfId="36300"/>
    <cellStyle name="SAPBEXchaText 11 2 6 2 2" xfId="4329"/>
    <cellStyle name="SAPBEXchaText 11 2 6 2 2 2" xfId="36301"/>
    <cellStyle name="SAPBEXchaText 11 2 6 2 2 2 2" xfId="36302"/>
    <cellStyle name="SAPBEXchaText 11 2 6 2 2 3" xfId="36303"/>
    <cellStyle name="SAPBEXchaText 11 2 6 2 3" xfId="36304"/>
    <cellStyle name="SAPBEXchaText 11 2 6 2 3 2" xfId="36305"/>
    <cellStyle name="SAPBEXchaText 11 2 6 2 3 2 2" xfId="36306"/>
    <cellStyle name="SAPBEXchaText 11 2 6 2 3 3" xfId="36307"/>
    <cellStyle name="SAPBEXchaText 11 2 6 2 4" xfId="36308"/>
    <cellStyle name="SAPBEXchaText 11 2 6 2 4 2" xfId="36309"/>
    <cellStyle name="SAPBEXchaText 11 2 6 2 4 3" xfId="36310"/>
    <cellStyle name="SAPBEXchaText 11 2 6 2 5" xfId="36311"/>
    <cellStyle name="SAPBEXchaText 11 2 6 2 5 2" xfId="36312"/>
    <cellStyle name="SAPBEXchaText 11 2 6 2 5 3" xfId="36313"/>
    <cellStyle name="SAPBEXchaText 11 2 6 2 6" xfId="36314"/>
    <cellStyle name="SAPBEXchaText 11 2 6 2 6 2" xfId="36315"/>
    <cellStyle name="SAPBEXchaText 11 2 6 2 7" xfId="36316"/>
    <cellStyle name="SAPBEXchaText 11 2 6 2 8" xfId="36317"/>
    <cellStyle name="SAPBEXchaText 11 2 6 2 9" xfId="36318"/>
    <cellStyle name="SAPBEXchaText 11 2 6 3" xfId="4330"/>
    <cellStyle name="SAPBEXchaText 11 2 6 3 2" xfId="36319"/>
    <cellStyle name="SAPBEXchaText 11 2 6 3 2 2" xfId="36320"/>
    <cellStyle name="SAPBEXchaText 11 2 6 3 3" xfId="36321"/>
    <cellStyle name="SAPBEXchaText 11 2 6 4" xfId="36322"/>
    <cellStyle name="SAPBEXchaText 11 2 6 4 2" xfId="36323"/>
    <cellStyle name="SAPBEXchaText 11 2 6 4 2 2" xfId="36324"/>
    <cellStyle name="SAPBEXchaText 11 2 6 4 3" xfId="36325"/>
    <cellStyle name="SAPBEXchaText 11 2 6 5" xfId="36326"/>
    <cellStyle name="SAPBEXchaText 11 2 6 5 2" xfId="36327"/>
    <cellStyle name="SAPBEXchaText 11 2 6 5 3" xfId="36328"/>
    <cellStyle name="SAPBEXchaText 11 2 6 6" xfId="36329"/>
    <cellStyle name="SAPBEXchaText 11 2 6 6 2" xfId="36330"/>
    <cellStyle name="SAPBEXchaText 11 2 6 6 3" xfId="36331"/>
    <cellStyle name="SAPBEXchaText 11 2 6 7" xfId="36332"/>
    <cellStyle name="SAPBEXchaText 11 2 6 7 2" xfId="36333"/>
    <cellStyle name="SAPBEXchaText 11 2 6 8" xfId="36334"/>
    <cellStyle name="SAPBEXchaText 11 2 6 9" xfId="36335"/>
    <cellStyle name="SAPBEXchaText 11 2 7" xfId="4331"/>
    <cellStyle name="SAPBEXchaText 11 2 7 10" xfId="36336"/>
    <cellStyle name="SAPBEXchaText 11 2 7 11" xfId="36337"/>
    <cellStyle name="SAPBEXchaText 11 2 7 2" xfId="4332"/>
    <cellStyle name="SAPBEXchaText 11 2 7 2 10" xfId="36338"/>
    <cellStyle name="SAPBEXchaText 11 2 7 2 2" xfId="4333"/>
    <cellStyle name="SAPBEXchaText 11 2 7 2 2 2" xfId="36339"/>
    <cellStyle name="SAPBEXchaText 11 2 7 2 2 2 2" xfId="36340"/>
    <cellStyle name="SAPBEXchaText 11 2 7 2 2 3" xfId="36341"/>
    <cellStyle name="SAPBEXchaText 11 2 7 2 3" xfId="4334"/>
    <cellStyle name="SAPBEXchaText 11 2 7 2 3 2" xfId="36342"/>
    <cellStyle name="SAPBEXchaText 11 2 7 2 3 2 2" xfId="36343"/>
    <cellStyle name="SAPBEXchaText 11 2 7 2 3 3" xfId="36344"/>
    <cellStyle name="SAPBEXchaText 11 2 7 2 4" xfId="36345"/>
    <cellStyle name="SAPBEXchaText 11 2 7 2 4 2" xfId="36346"/>
    <cellStyle name="SAPBEXchaText 11 2 7 2 4 3" xfId="36347"/>
    <cellStyle name="SAPBEXchaText 11 2 7 2 5" xfId="36348"/>
    <cellStyle name="SAPBEXchaText 11 2 7 2 5 2" xfId="36349"/>
    <cellStyle name="SAPBEXchaText 11 2 7 2 5 3" xfId="36350"/>
    <cellStyle name="SAPBEXchaText 11 2 7 2 6" xfId="36351"/>
    <cellStyle name="SAPBEXchaText 11 2 7 2 6 2" xfId="36352"/>
    <cellStyle name="SAPBEXchaText 11 2 7 2 6 3" xfId="36353"/>
    <cellStyle name="SAPBEXchaText 11 2 7 2 7" xfId="36354"/>
    <cellStyle name="SAPBEXchaText 11 2 7 2 7 2" xfId="36355"/>
    <cellStyle name="SAPBEXchaText 11 2 7 2 8" xfId="36356"/>
    <cellStyle name="SAPBEXchaText 11 2 7 2 9" xfId="36357"/>
    <cellStyle name="SAPBEXchaText 11 2 7 3" xfId="4335"/>
    <cellStyle name="SAPBEXchaText 11 2 7 3 2" xfId="36358"/>
    <cellStyle name="SAPBEXchaText 11 2 7 3 2 2" xfId="36359"/>
    <cellStyle name="SAPBEXchaText 11 2 7 3 3" xfId="36360"/>
    <cellStyle name="SAPBEXchaText 11 2 7 4" xfId="4336"/>
    <cellStyle name="SAPBEXchaText 11 2 7 4 2" xfId="36361"/>
    <cellStyle name="SAPBEXchaText 11 2 7 4 2 2" xfId="36362"/>
    <cellStyle name="SAPBEXchaText 11 2 7 4 3" xfId="36363"/>
    <cellStyle name="SAPBEXchaText 11 2 7 5" xfId="36364"/>
    <cellStyle name="SAPBEXchaText 11 2 7 5 2" xfId="36365"/>
    <cellStyle name="SAPBEXchaText 11 2 7 5 3" xfId="36366"/>
    <cellStyle name="SAPBEXchaText 11 2 7 6" xfId="36367"/>
    <cellStyle name="SAPBEXchaText 11 2 7 6 2" xfId="36368"/>
    <cellStyle name="SAPBEXchaText 11 2 7 6 3" xfId="36369"/>
    <cellStyle name="SAPBEXchaText 11 2 7 7" xfId="36370"/>
    <cellStyle name="SAPBEXchaText 11 2 7 7 2" xfId="36371"/>
    <cellStyle name="SAPBEXchaText 11 2 7 7 3" xfId="36372"/>
    <cellStyle name="SAPBEXchaText 11 2 7 8" xfId="36373"/>
    <cellStyle name="SAPBEXchaText 11 2 7 8 2" xfId="36374"/>
    <cellStyle name="SAPBEXchaText 11 2 7 9" xfId="36375"/>
    <cellStyle name="SAPBEXchaText 11 2 8" xfId="4337"/>
    <cellStyle name="SAPBEXchaText 11 2 8 2" xfId="4338"/>
    <cellStyle name="SAPBEXchaText 11 2 8 2 2" xfId="4339"/>
    <cellStyle name="SAPBEXchaText 11 2 8 2 2 2" xfId="36376"/>
    <cellStyle name="SAPBEXchaText 11 2 8 2 2 3" xfId="36377"/>
    <cellStyle name="SAPBEXchaText 11 2 8 2 3" xfId="4340"/>
    <cellStyle name="SAPBEXchaText 11 2 8 2 3 2" xfId="36378"/>
    <cellStyle name="SAPBEXchaText 11 2 8 2 3 3" xfId="36379"/>
    <cellStyle name="SAPBEXchaText 11 2 8 2 4" xfId="36380"/>
    <cellStyle name="SAPBEXchaText 11 2 8 2 5" xfId="36381"/>
    <cellStyle name="SAPBEXchaText 11 2 8 3" xfId="4341"/>
    <cellStyle name="SAPBEXchaText 11 2 8 3 2" xfId="36382"/>
    <cellStyle name="SAPBEXchaText 11 2 8 3 3" xfId="36383"/>
    <cellStyle name="SAPBEXchaText 11 2 8 4" xfId="4342"/>
    <cellStyle name="SAPBEXchaText 11 2 8 4 2" xfId="36384"/>
    <cellStyle name="SAPBEXchaText 11 2 8 4 3" xfId="36385"/>
    <cellStyle name="SAPBEXchaText 11 2 8 5" xfId="36386"/>
    <cellStyle name="SAPBEXchaText 11 2 8 5 2" xfId="36387"/>
    <cellStyle name="SAPBEXchaText 11 2 8 6" xfId="36388"/>
    <cellStyle name="SAPBEXchaText 11 2 8 7" xfId="36389"/>
    <cellStyle name="SAPBEXchaText 11 2 9" xfId="4343"/>
    <cellStyle name="SAPBEXchaText 11 2 9 2" xfId="4344"/>
    <cellStyle name="SAPBEXchaText 11 2 9 2 2" xfId="4345"/>
    <cellStyle name="SAPBEXchaText 11 2 9 2 2 2" xfId="36390"/>
    <cellStyle name="SAPBEXchaText 11 2 9 2 2 3" xfId="36391"/>
    <cellStyle name="SAPBEXchaText 11 2 9 2 3" xfId="4346"/>
    <cellStyle name="SAPBEXchaText 11 2 9 2 3 2" xfId="36392"/>
    <cellStyle name="SAPBEXchaText 11 2 9 2 3 3" xfId="36393"/>
    <cellStyle name="SAPBEXchaText 11 2 9 2 4" xfId="36394"/>
    <cellStyle name="SAPBEXchaText 11 2 9 2 5" xfId="36395"/>
    <cellStyle name="SAPBEXchaText 11 2 9 3" xfId="4347"/>
    <cellStyle name="SAPBEXchaText 11 2 9 3 2" xfId="36396"/>
    <cellStyle name="SAPBEXchaText 11 2 9 3 3" xfId="36397"/>
    <cellStyle name="SAPBEXchaText 11 2 9 4" xfId="4348"/>
    <cellStyle name="SAPBEXchaText 11 2 9 4 2" xfId="36398"/>
    <cellStyle name="SAPBEXchaText 11 2 9 4 3" xfId="36399"/>
    <cellStyle name="SAPBEXchaText 11 2 9 5" xfId="36400"/>
    <cellStyle name="SAPBEXchaText 11 2 9 6" xfId="36401"/>
    <cellStyle name="SAPBEXchaText 11 3" xfId="36402"/>
    <cellStyle name="SAPBEXchaText 11 3 2" xfId="36403"/>
    <cellStyle name="SAPBEXchaText 11 3 3" xfId="36404"/>
    <cellStyle name="SAPBEXchaText 11 4" xfId="36405"/>
    <cellStyle name="SAPBEXchaText 12" xfId="4349"/>
    <cellStyle name="SAPBEXchaText 12 2" xfId="4350"/>
    <cellStyle name="SAPBEXchaText 12 2 10" xfId="4351"/>
    <cellStyle name="SAPBEXchaText 12 2 10 2" xfId="4352"/>
    <cellStyle name="SAPBEXchaText 12 2 10 2 2" xfId="36406"/>
    <cellStyle name="SAPBEXchaText 12 2 10 2 3" xfId="36407"/>
    <cellStyle name="SAPBEXchaText 12 2 10 3" xfId="4353"/>
    <cellStyle name="SAPBEXchaText 12 2 10 3 2" xfId="36408"/>
    <cellStyle name="SAPBEXchaText 12 2 10 3 3" xfId="36409"/>
    <cellStyle name="SAPBEXchaText 12 2 10 4" xfId="36410"/>
    <cellStyle name="SAPBEXchaText 12 2 10 5" xfId="36411"/>
    <cellStyle name="SAPBEXchaText 12 2 11" xfId="4354"/>
    <cellStyle name="SAPBEXchaText 12 2 11 2" xfId="4355"/>
    <cellStyle name="SAPBEXchaText 12 2 11 2 2" xfId="36412"/>
    <cellStyle name="SAPBEXchaText 12 2 11 2 3" xfId="36413"/>
    <cellStyle name="SAPBEXchaText 12 2 11 3" xfId="4356"/>
    <cellStyle name="SAPBEXchaText 12 2 11 3 2" xfId="36414"/>
    <cellStyle name="SAPBEXchaText 12 2 11 3 3" xfId="36415"/>
    <cellStyle name="SAPBEXchaText 12 2 11 4" xfId="36416"/>
    <cellStyle name="SAPBEXchaText 12 2 11 5" xfId="36417"/>
    <cellStyle name="SAPBEXchaText 12 2 12" xfId="4357"/>
    <cellStyle name="SAPBEXchaText 12 2 12 2" xfId="4358"/>
    <cellStyle name="SAPBEXchaText 12 2 12 2 2" xfId="36418"/>
    <cellStyle name="SAPBEXchaText 12 2 12 2 3" xfId="36419"/>
    <cellStyle name="SAPBEXchaText 12 2 12 3" xfId="4359"/>
    <cellStyle name="SAPBEXchaText 12 2 12 3 2" xfId="36420"/>
    <cellStyle name="SAPBEXchaText 12 2 12 3 3" xfId="36421"/>
    <cellStyle name="SAPBEXchaText 12 2 12 4" xfId="36422"/>
    <cellStyle name="SAPBEXchaText 12 2 12 5" xfId="36423"/>
    <cellStyle name="SAPBEXchaText 12 2 13" xfId="36424"/>
    <cellStyle name="SAPBEXchaText 12 2 13 2" xfId="36425"/>
    <cellStyle name="SAPBEXchaText 12 2 13 3" xfId="36426"/>
    <cellStyle name="SAPBEXchaText 12 2 14" xfId="36427"/>
    <cellStyle name="SAPBEXchaText 12 2 2" xfId="4360"/>
    <cellStyle name="SAPBEXchaText 12 2 2 10" xfId="4361"/>
    <cellStyle name="SAPBEXchaText 12 2 2 10 2" xfId="4362"/>
    <cellStyle name="SAPBEXchaText 12 2 2 10 2 2" xfId="36428"/>
    <cellStyle name="SAPBEXchaText 12 2 2 10 2 3" xfId="36429"/>
    <cellStyle name="SAPBEXchaText 12 2 2 10 3" xfId="4363"/>
    <cellStyle name="SAPBEXchaText 12 2 2 10 3 2" xfId="36430"/>
    <cellStyle name="SAPBEXchaText 12 2 2 10 3 3" xfId="36431"/>
    <cellStyle name="SAPBEXchaText 12 2 2 10 4" xfId="36432"/>
    <cellStyle name="SAPBEXchaText 12 2 2 10 5" xfId="36433"/>
    <cellStyle name="SAPBEXchaText 12 2 2 11" xfId="36434"/>
    <cellStyle name="SAPBEXchaText 12 2 2 11 2" xfId="36435"/>
    <cellStyle name="SAPBEXchaText 12 2 2 11 3" xfId="36436"/>
    <cellStyle name="SAPBEXchaText 12 2 2 12" xfId="36437"/>
    <cellStyle name="SAPBEXchaText 12 2 2 2" xfId="4364"/>
    <cellStyle name="SAPBEXchaText 12 2 2 2 2" xfId="4365"/>
    <cellStyle name="SAPBEXchaText 12 2 2 2 2 2" xfId="4366"/>
    <cellStyle name="SAPBEXchaText 12 2 2 2 2 2 2" xfId="36438"/>
    <cellStyle name="SAPBEXchaText 12 2 2 2 2 2 2 2" xfId="36439"/>
    <cellStyle name="SAPBEXchaText 12 2 2 2 2 2 2 2 2" xfId="36440"/>
    <cellStyle name="SAPBEXchaText 12 2 2 2 2 2 2 3" xfId="36441"/>
    <cellStyle name="SAPBEXchaText 12 2 2 2 2 2 3" xfId="36442"/>
    <cellStyle name="SAPBEXchaText 12 2 2 2 2 2 3 2" xfId="36443"/>
    <cellStyle name="SAPBEXchaText 12 2 2 2 2 2 3 3" xfId="36444"/>
    <cellStyle name="SAPBEXchaText 12 2 2 2 2 2 4" xfId="36445"/>
    <cellStyle name="SAPBEXchaText 12 2 2 2 2 2 4 2" xfId="36446"/>
    <cellStyle name="SAPBEXchaText 12 2 2 2 2 2 4 3" xfId="36447"/>
    <cellStyle name="SAPBEXchaText 12 2 2 2 2 2 5" xfId="36448"/>
    <cellStyle name="SAPBEXchaText 12 2 2 2 2 2 5 2" xfId="36449"/>
    <cellStyle name="SAPBEXchaText 12 2 2 2 2 2 6" xfId="36450"/>
    <cellStyle name="SAPBEXchaText 12 2 2 2 2 2 7" xfId="36451"/>
    <cellStyle name="SAPBEXchaText 12 2 2 2 2 2 8" xfId="36452"/>
    <cellStyle name="SAPBEXchaText 12 2 2 2 2 2 9" xfId="36453"/>
    <cellStyle name="SAPBEXchaText 12 2 2 2 2 3" xfId="36454"/>
    <cellStyle name="SAPBEXchaText 12 2 2 2 2 3 2" xfId="36455"/>
    <cellStyle name="SAPBEXchaText 12 2 2 2 2 3 2 2" xfId="36456"/>
    <cellStyle name="SAPBEXchaText 12 2 2 2 2 3 3" xfId="36457"/>
    <cellStyle name="SAPBEXchaText 12 2 2 2 2 4" xfId="36458"/>
    <cellStyle name="SAPBEXchaText 12 2 2 2 2 4 2" xfId="36459"/>
    <cellStyle name="SAPBEXchaText 12 2 2 2 2 4 3" xfId="36460"/>
    <cellStyle name="SAPBEXchaText 12 2 2 2 2 5" xfId="36461"/>
    <cellStyle name="SAPBEXchaText 12 2 2 2 2 6" xfId="36462"/>
    <cellStyle name="SAPBEXchaText 12 2 2 2 3" xfId="4367"/>
    <cellStyle name="SAPBEXchaText 12 2 2 2 3 2" xfId="36463"/>
    <cellStyle name="SAPBEXchaText 12 2 2 2 3 2 2" xfId="36464"/>
    <cellStyle name="SAPBEXchaText 12 2 2 2 3 2 2 2" xfId="36465"/>
    <cellStyle name="SAPBEXchaText 12 2 2 2 3 2 3" xfId="36466"/>
    <cellStyle name="SAPBEXchaText 12 2 2 2 3 3" xfId="36467"/>
    <cellStyle name="SAPBEXchaText 12 2 2 2 3 3 2" xfId="36468"/>
    <cellStyle name="SAPBEXchaText 12 2 2 2 3 3 3" xfId="36469"/>
    <cellStyle name="SAPBEXchaText 12 2 2 2 3 4" xfId="36470"/>
    <cellStyle name="SAPBEXchaText 12 2 2 2 3 4 2" xfId="36471"/>
    <cellStyle name="SAPBEXchaText 12 2 2 2 3 4 3" xfId="36472"/>
    <cellStyle name="SAPBEXchaText 12 2 2 2 3 5" xfId="36473"/>
    <cellStyle name="SAPBEXchaText 12 2 2 2 3 5 2" xfId="36474"/>
    <cellStyle name="SAPBEXchaText 12 2 2 2 3 5 3" xfId="36475"/>
    <cellStyle name="SAPBEXchaText 12 2 2 2 3 6" xfId="36476"/>
    <cellStyle name="SAPBEXchaText 12 2 2 2 3 6 2" xfId="36477"/>
    <cellStyle name="SAPBEXchaText 12 2 2 2 3 7" xfId="36478"/>
    <cellStyle name="SAPBEXchaText 12 2 2 2 3 8" xfId="36479"/>
    <cellStyle name="SAPBEXchaText 12 2 2 2 3 9" xfId="36480"/>
    <cellStyle name="SAPBEXchaText 12 2 2 2 4" xfId="4368"/>
    <cellStyle name="SAPBEXchaText 12 2 2 2 4 2" xfId="36481"/>
    <cellStyle name="SAPBEXchaText 12 2 2 2 4 2 2" xfId="36482"/>
    <cellStyle name="SAPBEXchaText 12 2 2 2 4 3" xfId="36483"/>
    <cellStyle name="SAPBEXchaText 12 2 2 2 5" xfId="36484"/>
    <cellStyle name="SAPBEXchaText 12 2 2 2 5 2" xfId="36485"/>
    <cellStyle name="SAPBEXchaText 12 2 2 2 5 3" xfId="36486"/>
    <cellStyle name="SAPBEXchaText 12 2 2 2 6" xfId="36487"/>
    <cellStyle name="SAPBEXchaText 12 2 2 3" xfId="4369"/>
    <cellStyle name="SAPBEXchaText 12 2 2 3 2" xfId="4370"/>
    <cellStyle name="SAPBEXchaText 12 2 2 3 2 2" xfId="36488"/>
    <cellStyle name="SAPBEXchaText 12 2 2 3 2 2 2" xfId="36489"/>
    <cellStyle name="SAPBEXchaText 12 2 2 3 2 2 2 2" xfId="36490"/>
    <cellStyle name="SAPBEXchaText 12 2 2 3 2 2 3" xfId="36491"/>
    <cellStyle name="SAPBEXchaText 12 2 2 3 2 3" xfId="36492"/>
    <cellStyle name="SAPBEXchaText 12 2 2 3 2 3 2" xfId="36493"/>
    <cellStyle name="SAPBEXchaText 12 2 2 3 2 3 2 2" xfId="36494"/>
    <cellStyle name="SAPBEXchaText 12 2 2 3 2 3 3" xfId="36495"/>
    <cellStyle name="SAPBEXchaText 12 2 2 3 2 4" xfId="36496"/>
    <cellStyle name="SAPBEXchaText 12 2 2 3 2 4 2" xfId="36497"/>
    <cellStyle name="SAPBEXchaText 12 2 2 3 2 4 3" xfId="36498"/>
    <cellStyle name="SAPBEXchaText 12 2 2 3 2 5" xfId="36499"/>
    <cellStyle name="SAPBEXchaText 12 2 2 3 2 5 2" xfId="36500"/>
    <cellStyle name="SAPBEXchaText 12 2 2 3 2 6" xfId="36501"/>
    <cellStyle name="SAPBEXchaText 12 2 2 3 2 7" xfId="36502"/>
    <cellStyle name="SAPBEXchaText 12 2 2 3 2 8" xfId="36503"/>
    <cellStyle name="SAPBEXchaText 12 2 2 3 2 9" xfId="36504"/>
    <cellStyle name="SAPBEXchaText 12 2 2 3 3" xfId="4371"/>
    <cellStyle name="SAPBEXchaText 12 2 2 3 3 2" xfId="36505"/>
    <cellStyle name="SAPBEXchaText 12 2 2 3 3 2 2" xfId="36506"/>
    <cellStyle name="SAPBEXchaText 12 2 2 3 3 3" xfId="36507"/>
    <cellStyle name="SAPBEXchaText 12 2 2 3 4" xfId="4372"/>
    <cellStyle name="SAPBEXchaText 12 2 2 3 4 2" xfId="36508"/>
    <cellStyle name="SAPBEXchaText 12 2 2 3 4 3" xfId="36509"/>
    <cellStyle name="SAPBEXchaText 12 2 2 3 5" xfId="36510"/>
    <cellStyle name="SAPBEXchaText 12 2 2 3 6" xfId="36511"/>
    <cellStyle name="SAPBEXchaText 12 2 2 4" xfId="4373"/>
    <cellStyle name="SAPBEXchaText 12 2 2 4 10" xfId="36512"/>
    <cellStyle name="SAPBEXchaText 12 2 2 4 11" xfId="36513"/>
    <cellStyle name="SAPBEXchaText 12 2 2 4 2" xfId="4374"/>
    <cellStyle name="SAPBEXchaText 12 2 2 4 2 10" xfId="36514"/>
    <cellStyle name="SAPBEXchaText 12 2 2 4 2 2" xfId="4375"/>
    <cellStyle name="SAPBEXchaText 12 2 2 4 2 2 2" xfId="36515"/>
    <cellStyle name="SAPBEXchaText 12 2 2 4 2 2 2 2" xfId="36516"/>
    <cellStyle name="SAPBEXchaText 12 2 2 4 2 2 3" xfId="36517"/>
    <cellStyle name="SAPBEXchaText 12 2 2 4 2 3" xfId="36518"/>
    <cellStyle name="SAPBEXchaText 12 2 2 4 2 3 2" xfId="36519"/>
    <cellStyle name="SAPBEXchaText 12 2 2 4 2 3 2 2" xfId="36520"/>
    <cellStyle name="SAPBEXchaText 12 2 2 4 2 3 3" xfId="36521"/>
    <cellStyle name="SAPBEXchaText 12 2 2 4 2 4" xfId="36522"/>
    <cellStyle name="SAPBEXchaText 12 2 2 4 2 4 2" xfId="36523"/>
    <cellStyle name="SAPBEXchaText 12 2 2 4 2 4 3" xfId="36524"/>
    <cellStyle name="SAPBEXchaText 12 2 2 4 2 5" xfId="36525"/>
    <cellStyle name="SAPBEXchaText 12 2 2 4 2 5 2" xfId="36526"/>
    <cellStyle name="SAPBEXchaText 12 2 2 4 2 5 3" xfId="36527"/>
    <cellStyle name="SAPBEXchaText 12 2 2 4 2 6" xfId="36528"/>
    <cellStyle name="SAPBEXchaText 12 2 2 4 2 6 2" xfId="36529"/>
    <cellStyle name="SAPBEXchaText 12 2 2 4 2 7" xfId="36530"/>
    <cellStyle name="SAPBEXchaText 12 2 2 4 2 8" xfId="36531"/>
    <cellStyle name="SAPBEXchaText 12 2 2 4 2 9" xfId="36532"/>
    <cellStyle name="SAPBEXchaText 12 2 2 4 3" xfId="4376"/>
    <cellStyle name="SAPBEXchaText 12 2 2 4 3 2" xfId="36533"/>
    <cellStyle name="SAPBEXchaText 12 2 2 4 3 2 2" xfId="36534"/>
    <cellStyle name="SAPBEXchaText 12 2 2 4 3 3" xfId="36535"/>
    <cellStyle name="SAPBEXchaText 12 2 2 4 4" xfId="36536"/>
    <cellStyle name="SAPBEXchaText 12 2 2 4 4 2" xfId="36537"/>
    <cellStyle name="SAPBEXchaText 12 2 2 4 4 2 2" xfId="36538"/>
    <cellStyle name="SAPBEXchaText 12 2 2 4 4 3" xfId="36539"/>
    <cellStyle name="SAPBEXchaText 12 2 2 4 5" xfId="36540"/>
    <cellStyle name="SAPBEXchaText 12 2 2 4 5 2" xfId="36541"/>
    <cellStyle name="SAPBEXchaText 12 2 2 4 5 3" xfId="36542"/>
    <cellStyle name="SAPBEXchaText 12 2 2 4 6" xfId="36543"/>
    <cellStyle name="SAPBEXchaText 12 2 2 4 6 2" xfId="36544"/>
    <cellStyle name="SAPBEXchaText 12 2 2 4 6 3" xfId="36545"/>
    <cellStyle name="SAPBEXchaText 12 2 2 4 7" xfId="36546"/>
    <cellStyle name="SAPBEXchaText 12 2 2 4 7 2" xfId="36547"/>
    <cellStyle name="SAPBEXchaText 12 2 2 4 8" xfId="36548"/>
    <cellStyle name="SAPBEXchaText 12 2 2 4 9" xfId="36549"/>
    <cellStyle name="SAPBEXchaText 12 2 2 5" xfId="4377"/>
    <cellStyle name="SAPBEXchaText 12 2 2 5 10" xfId="36550"/>
    <cellStyle name="SAPBEXchaText 12 2 2 5 11" xfId="36551"/>
    <cellStyle name="SAPBEXchaText 12 2 2 5 2" xfId="4378"/>
    <cellStyle name="SAPBEXchaText 12 2 2 5 2 10" xfId="36552"/>
    <cellStyle name="SAPBEXchaText 12 2 2 5 2 2" xfId="4379"/>
    <cellStyle name="SAPBEXchaText 12 2 2 5 2 2 2" xfId="36553"/>
    <cellStyle name="SAPBEXchaText 12 2 2 5 2 2 2 2" xfId="36554"/>
    <cellStyle name="SAPBEXchaText 12 2 2 5 2 2 3" xfId="36555"/>
    <cellStyle name="SAPBEXchaText 12 2 2 5 2 3" xfId="4380"/>
    <cellStyle name="SAPBEXchaText 12 2 2 5 2 3 2" xfId="36556"/>
    <cellStyle name="SAPBEXchaText 12 2 2 5 2 3 2 2" xfId="36557"/>
    <cellStyle name="SAPBEXchaText 12 2 2 5 2 3 3" xfId="36558"/>
    <cellStyle name="SAPBEXchaText 12 2 2 5 2 4" xfId="36559"/>
    <cellStyle name="SAPBEXchaText 12 2 2 5 2 4 2" xfId="36560"/>
    <cellStyle name="SAPBEXchaText 12 2 2 5 2 4 3" xfId="36561"/>
    <cellStyle name="SAPBEXchaText 12 2 2 5 2 5" xfId="36562"/>
    <cellStyle name="SAPBEXchaText 12 2 2 5 2 5 2" xfId="36563"/>
    <cellStyle name="SAPBEXchaText 12 2 2 5 2 5 3" xfId="36564"/>
    <cellStyle name="SAPBEXchaText 12 2 2 5 2 6" xfId="36565"/>
    <cellStyle name="SAPBEXchaText 12 2 2 5 2 6 2" xfId="36566"/>
    <cellStyle name="SAPBEXchaText 12 2 2 5 2 6 3" xfId="36567"/>
    <cellStyle name="SAPBEXchaText 12 2 2 5 2 7" xfId="36568"/>
    <cellStyle name="SAPBEXchaText 12 2 2 5 2 7 2" xfId="36569"/>
    <cellStyle name="SAPBEXchaText 12 2 2 5 2 8" xfId="36570"/>
    <cellStyle name="SAPBEXchaText 12 2 2 5 2 9" xfId="36571"/>
    <cellStyle name="SAPBEXchaText 12 2 2 5 3" xfId="4381"/>
    <cellStyle name="SAPBEXchaText 12 2 2 5 3 2" xfId="36572"/>
    <cellStyle name="SAPBEXchaText 12 2 2 5 3 2 2" xfId="36573"/>
    <cellStyle name="SAPBEXchaText 12 2 2 5 3 3" xfId="36574"/>
    <cellStyle name="SAPBEXchaText 12 2 2 5 4" xfId="4382"/>
    <cellStyle name="SAPBEXchaText 12 2 2 5 4 2" xfId="36575"/>
    <cellStyle name="SAPBEXchaText 12 2 2 5 4 2 2" xfId="36576"/>
    <cellStyle name="SAPBEXchaText 12 2 2 5 4 3" xfId="36577"/>
    <cellStyle name="SAPBEXchaText 12 2 2 5 5" xfId="36578"/>
    <cellStyle name="SAPBEXchaText 12 2 2 5 5 2" xfId="36579"/>
    <cellStyle name="SAPBEXchaText 12 2 2 5 5 3" xfId="36580"/>
    <cellStyle name="SAPBEXchaText 12 2 2 5 6" xfId="36581"/>
    <cellStyle name="SAPBEXchaText 12 2 2 5 6 2" xfId="36582"/>
    <cellStyle name="SAPBEXchaText 12 2 2 5 6 3" xfId="36583"/>
    <cellStyle name="SAPBEXchaText 12 2 2 5 7" xfId="36584"/>
    <cellStyle name="SAPBEXchaText 12 2 2 5 7 2" xfId="36585"/>
    <cellStyle name="SAPBEXchaText 12 2 2 5 7 3" xfId="36586"/>
    <cellStyle name="SAPBEXchaText 12 2 2 5 8" xfId="36587"/>
    <cellStyle name="SAPBEXchaText 12 2 2 5 8 2" xfId="36588"/>
    <cellStyle name="SAPBEXchaText 12 2 2 5 9" xfId="36589"/>
    <cellStyle name="SAPBEXchaText 12 2 2 6" xfId="4383"/>
    <cellStyle name="SAPBEXchaText 12 2 2 6 2" xfId="4384"/>
    <cellStyle name="SAPBEXchaText 12 2 2 6 2 2" xfId="4385"/>
    <cellStyle name="SAPBEXchaText 12 2 2 6 2 2 2" xfId="36590"/>
    <cellStyle name="SAPBEXchaText 12 2 2 6 2 2 3" xfId="36591"/>
    <cellStyle name="SAPBEXchaText 12 2 2 6 2 3" xfId="4386"/>
    <cellStyle name="SAPBEXchaText 12 2 2 6 2 3 2" xfId="36592"/>
    <cellStyle name="SAPBEXchaText 12 2 2 6 2 3 3" xfId="36593"/>
    <cellStyle name="SAPBEXchaText 12 2 2 6 2 4" xfId="36594"/>
    <cellStyle name="SAPBEXchaText 12 2 2 6 2 5" xfId="36595"/>
    <cellStyle name="SAPBEXchaText 12 2 2 6 3" xfId="4387"/>
    <cellStyle name="SAPBEXchaText 12 2 2 6 3 2" xfId="36596"/>
    <cellStyle name="SAPBEXchaText 12 2 2 6 3 3" xfId="36597"/>
    <cellStyle name="SAPBEXchaText 12 2 2 6 4" xfId="4388"/>
    <cellStyle name="SAPBEXchaText 12 2 2 6 4 2" xfId="36598"/>
    <cellStyle name="SAPBEXchaText 12 2 2 6 4 3" xfId="36599"/>
    <cellStyle name="SAPBEXchaText 12 2 2 6 5" xfId="36600"/>
    <cellStyle name="SAPBEXchaText 12 2 2 6 5 2" xfId="36601"/>
    <cellStyle name="SAPBEXchaText 12 2 2 6 6" xfId="36602"/>
    <cellStyle name="SAPBEXchaText 12 2 2 6 7" xfId="36603"/>
    <cellStyle name="SAPBEXchaText 12 2 2 7" xfId="4389"/>
    <cellStyle name="SAPBEXchaText 12 2 2 7 2" xfId="4390"/>
    <cellStyle name="SAPBEXchaText 12 2 2 7 2 2" xfId="4391"/>
    <cellStyle name="SAPBEXchaText 12 2 2 7 2 2 2" xfId="36604"/>
    <cellStyle name="SAPBEXchaText 12 2 2 7 2 2 3" xfId="36605"/>
    <cellStyle name="SAPBEXchaText 12 2 2 7 2 3" xfId="4392"/>
    <cellStyle name="SAPBEXchaText 12 2 2 7 2 3 2" xfId="36606"/>
    <cellStyle name="SAPBEXchaText 12 2 2 7 2 3 3" xfId="36607"/>
    <cellStyle name="SAPBEXchaText 12 2 2 7 2 4" xfId="36608"/>
    <cellStyle name="SAPBEXchaText 12 2 2 7 2 5" xfId="36609"/>
    <cellStyle name="SAPBEXchaText 12 2 2 7 3" xfId="4393"/>
    <cellStyle name="SAPBEXchaText 12 2 2 7 3 2" xfId="36610"/>
    <cellStyle name="SAPBEXchaText 12 2 2 7 3 3" xfId="36611"/>
    <cellStyle name="SAPBEXchaText 12 2 2 7 4" xfId="4394"/>
    <cellStyle name="SAPBEXchaText 12 2 2 7 4 2" xfId="36612"/>
    <cellStyle name="SAPBEXchaText 12 2 2 7 4 3" xfId="36613"/>
    <cellStyle name="SAPBEXchaText 12 2 2 7 5" xfId="36614"/>
    <cellStyle name="SAPBEXchaText 12 2 2 7 6" xfId="36615"/>
    <cellStyle name="SAPBEXchaText 12 2 2 8" xfId="4395"/>
    <cellStyle name="SAPBEXchaText 12 2 2 8 2" xfId="4396"/>
    <cellStyle name="SAPBEXchaText 12 2 2 8 2 2" xfId="36616"/>
    <cellStyle name="SAPBEXchaText 12 2 2 8 2 3" xfId="36617"/>
    <cellStyle name="SAPBEXchaText 12 2 2 8 3" xfId="4397"/>
    <cellStyle name="SAPBEXchaText 12 2 2 8 3 2" xfId="36618"/>
    <cellStyle name="SAPBEXchaText 12 2 2 8 3 3" xfId="36619"/>
    <cellStyle name="SAPBEXchaText 12 2 2 8 4" xfId="36620"/>
    <cellStyle name="SAPBEXchaText 12 2 2 8 5" xfId="36621"/>
    <cellStyle name="SAPBEXchaText 12 2 2 9" xfId="4398"/>
    <cellStyle name="SAPBEXchaText 12 2 2 9 2" xfId="4399"/>
    <cellStyle name="SAPBEXchaText 12 2 2 9 2 2" xfId="36622"/>
    <cellStyle name="SAPBEXchaText 12 2 2 9 2 3" xfId="36623"/>
    <cellStyle name="SAPBEXchaText 12 2 2 9 3" xfId="4400"/>
    <cellStyle name="SAPBEXchaText 12 2 2 9 3 2" xfId="36624"/>
    <cellStyle name="SAPBEXchaText 12 2 2 9 3 3" xfId="36625"/>
    <cellStyle name="SAPBEXchaText 12 2 2 9 4" xfId="36626"/>
    <cellStyle name="SAPBEXchaText 12 2 2 9 5" xfId="36627"/>
    <cellStyle name="SAPBEXchaText 12 2 3" xfId="4401"/>
    <cellStyle name="SAPBEXchaText 12 2 3 10" xfId="4402"/>
    <cellStyle name="SAPBEXchaText 12 2 3 10 2" xfId="4403"/>
    <cellStyle name="SAPBEXchaText 12 2 3 10 2 2" xfId="36628"/>
    <cellStyle name="SAPBEXchaText 12 2 3 10 2 3" xfId="36629"/>
    <cellStyle name="SAPBEXchaText 12 2 3 10 3" xfId="4404"/>
    <cellStyle name="SAPBEXchaText 12 2 3 10 3 2" xfId="36630"/>
    <cellStyle name="SAPBEXchaText 12 2 3 10 3 3" xfId="36631"/>
    <cellStyle name="SAPBEXchaText 12 2 3 10 4" xfId="36632"/>
    <cellStyle name="SAPBEXchaText 12 2 3 10 5" xfId="36633"/>
    <cellStyle name="SAPBEXchaText 12 2 3 11" xfId="36634"/>
    <cellStyle name="SAPBEXchaText 12 2 3 11 2" xfId="36635"/>
    <cellStyle name="SAPBEXchaText 12 2 3 11 3" xfId="36636"/>
    <cellStyle name="SAPBEXchaText 12 2 3 12" xfId="36637"/>
    <cellStyle name="SAPBEXchaText 12 2 3 2" xfId="4405"/>
    <cellStyle name="SAPBEXchaText 12 2 3 2 2" xfId="4406"/>
    <cellStyle name="SAPBEXchaText 12 2 3 2 2 2" xfId="4407"/>
    <cellStyle name="SAPBEXchaText 12 2 3 2 2 2 2" xfId="36638"/>
    <cellStyle name="SAPBEXchaText 12 2 3 2 2 2 2 2" xfId="36639"/>
    <cellStyle name="SAPBEXchaText 12 2 3 2 2 2 2 2 2" xfId="36640"/>
    <cellStyle name="SAPBEXchaText 12 2 3 2 2 2 2 3" xfId="36641"/>
    <cellStyle name="SAPBEXchaText 12 2 3 2 2 2 3" xfId="36642"/>
    <cellStyle name="SAPBEXchaText 12 2 3 2 2 2 3 2" xfId="36643"/>
    <cellStyle name="SAPBEXchaText 12 2 3 2 2 2 3 3" xfId="36644"/>
    <cellStyle name="SAPBEXchaText 12 2 3 2 2 2 4" xfId="36645"/>
    <cellStyle name="SAPBEXchaText 12 2 3 2 2 2 4 2" xfId="36646"/>
    <cellStyle name="SAPBEXchaText 12 2 3 2 2 2 4 3" xfId="36647"/>
    <cellStyle name="SAPBEXchaText 12 2 3 2 2 2 5" xfId="36648"/>
    <cellStyle name="SAPBEXchaText 12 2 3 2 2 2 5 2" xfId="36649"/>
    <cellStyle name="SAPBEXchaText 12 2 3 2 2 2 6" xfId="36650"/>
    <cellStyle name="SAPBEXchaText 12 2 3 2 2 2 7" xfId="36651"/>
    <cellStyle name="SAPBEXchaText 12 2 3 2 2 2 8" xfId="36652"/>
    <cellStyle name="SAPBEXchaText 12 2 3 2 2 2 9" xfId="36653"/>
    <cellStyle name="SAPBEXchaText 12 2 3 2 2 3" xfId="36654"/>
    <cellStyle name="SAPBEXchaText 12 2 3 2 2 3 2" xfId="36655"/>
    <cellStyle name="SAPBEXchaText 12 2 3 2 2 3 2 2" xfId="36656"/>
    <cellStyle name="SAPBEXchaText 12 2 3 2 2 3 3" xfId="36657"/>
    <cellStyle name="SAPBEXchaText 12 2 3 2 2 4" xfId="36658"/>
    <cellStyle name="SAPBEXchaText 12 2 3 2 2 4 2" xfId="36659"/>
    <cellStyle name="SAPBEXchaText 12 2 3 2 2 4 3" xfId="36660"/>
    <cellStyle name="SAPBEXchaText 12 2 3 2 2 5" xfId="36661"/>
    <cellStyle name="SAPBEXchaText 12 2 3 2 2 6" xfId="36662"/>
    <cellStyle name="SAPBEXchaText 12 2 3 2 3" xfId="4408"/>
    <cellStyle name="SAPBEXchaText 12 2 3 2 3 2" xfId="36663"/>
    <cellStyle name="SAPBEXchaText 12 2 3 2 3 2 2" xfId="36664"/>
    <cellStyle name="SAPBEXchaText 12 2 3 2 3 2 2 2" xfId="36665"/>
    <cellStyle name="SAPBEXchaText 12 2 3 2 3 2 3" xfId="36666"/>
    <cellStyle name="SAPBEXchaText 12 2 3 2 3 3" xfId="36667"/>
    <cellStyle name="SAPBEXchaText 12 2 3 2 3 3 2" xfId="36668"/>
    <cellStyle name="SAPBEXchaText 12 2 3 2 3 3 3" xfId="36669"/>
    <cellStyle name="SAPBEXchaText 12 2 3 2 3 4" xfId="36670"/>
    <cellStyle name="SAPBEXchaText 12 2 3 2 3 4 2" xfId="36671"/>
    <cellStyle name="SAPBEXchaText 12 2 3 2 3 4 3" xfId="36672"/>
    <cellStyle name="SAPBEXchaText 12 2 3 2 3 5" xfId="36673"/>
    <cellStyle name="SAPBEXchaText 12 2 3 2 3 5 2" xfId="36674"/>
    <cellStyle name="SAPBEXchaText 12 2 3 2 3 5 3" xfId="36675"/>
    <cellStyle name="SAPBEXchaText 12 2 3 2 3 6" xfId="36676"/>
    <cellStyle name="SAPBEXchaText 12 2 3 2 3 6 2" xfId="36677"/>
    <cellStyle name="SAPBEXchaText 12 2 3 2 3 7" xfId="36678"/>
    <cellStyle name="SAPBEXchaText 12 2 3 2 3 8" xfId="36679"/>
    <cellStyle name="SAPBEXchaText 12 2 3 2 3 9" xfId="36680"/>
    <cellStyle name="SAPBEXchaText 12 2 3 2 4" xfId="4409"/>
    <cellStyle name="SAPBEXchaText 12 2 3 2 4 2" xfId="36681"/>
    <cellStyle name="SAPBEXchaText 12 2 3 2 4 2 2" xfId="36682"/>
    <cellStyle name="SAPBEXchaText 12 2 3 2 4 3" xfId="36683"/>
    <cellStyle name="SAPBEXchaText 12 2 3 2 5" xfId="36684"/>
    <cellStyle name="SAPBEXchaText 12 2 3 2 5 2" xfId="36685"/>
    <cellStyle name="SAPBEXchaText 12 2 3 2 5 3" xfId="36686"/>
    <cellStyle name="SAPBEXchaText 12 2 3 2 6" xfId="36687"/>
    <cellStyle name="SAPBEXchaText 12 2 3 3" xfId="4410"/>
    <cellStyle name="SAPBEXchaText 12 2 3 3 2" xfId="4411"/>
    <cellStyle name="SAPBEXchaText 12 2 3 3 2 2" xfId="36688"/>
    <cellStyle name="SAPBEXchaText 12 2 3 3 2 2 2" xfId="36689"/>
    <cellStyle name="SAPBEXchaText 12 2 3 3 2 2 2 2" xfId="36690"/>
    <cellStyle name="SAPBEXchaText 12 2 3 3 2 2 3" xfId="36691"/>
    <cellStyle name="SAPBEXchaText 12 2 3 3 2 3" xfId="36692"/>
    <cellStyle name="SAPBEXchaText 12 2 3 3 2 3 2" xfId="36693"/>
    <cellStyle name="SAPBEXchaText 12 2 3 3 2 3 2 2" xfId="36694"/>
    <cellStyle name="SAPBEXchaText 12 2 3 3 2 3 3" xfId="36695"/>
    <cellStyle name="SAPBEXchaText 12 2 3 3 2 4" xfId="36696"/>
    <cellStyle name="SAPBEXchaText 12 2 3 3 2 4 2" xfId="36697"/>
    <cellStyle name="SAPBEXchaText 12 2 3 3 2 4 3" xfId="36698"/>
    <cellStyle name="SAPBEXchaText 12 2 3 3 2 5" xfId="36699"/>
    <cellStyle name="SAPBEXchaText 12 2 3 3 2 5 2" xfId="36700"/>
    <cellStyle name="SAPBEXchaText 12 2 3 3 2 6" xfId="36701"/>
    <cellStyle name="SAPBEXchaText 12 2 3 3 2 7" xfId="36702"/>
    <cellStyle name="SAPBEXchaText 12 2 3 3 2 8" xfId="36703"/>
    <cellStyle name="SAPBEXchaText 12 2 3 3 2 9" xfId="36704"/>
    <cellStyle name="SAPBEXchaText 12 2 3 3 3" xfId="4412"/>
    <cellStyle name="SAPBEXchaText 12 2 3 3 3 2" xfId="36705"/>
    <cellStyle name="SAPBEXchaText 12 2 3 3 3 2 2" xfId="36706"/>
    <cellStyle name="SAPBEXchaText 12 2 3 3 3 3" xfId="36707"/>
    <cellStyle name="SAPBEXchaText 12 2 3 3 4" xfId="4413"/>
    <cellStyle name="SAPBEXchaText 12 2 3 3 4 2" xfId="36708"/>
    <cellStyle name="SAPBEXchaText 12 2 3 3 4 3" xfId="36709"/>
    <cellStyle name="SAPBEXchaText 12 2 3 3 5" xfId="36710"/>
    <cellStyle name="SAPBEXchaText 12 2 3 3 6" xfId="36711"/>
    <cellStyle name="SAPBEXchaText 12 2 3 4" xfId="4414"/>
    <cellStyle name="SAPBEXchaText 12 2 3 4 10" xfId="36712"/>
    <cellStyle name="SAPBEXchaText 12 2 3 4 11" xfId="36713"/>
    <cellStyle name="SAPBEXchaText 12 2 3 4 2" xfId="4415"/>
    <cellStyle name="SAPBEXchaText 12 2 3 4 2 10" xfId="36714"/>
    <cellStyle name="SAPBEXchaText 12 2 3 4 2 2" xfId="4416"/>
    <cellStyle name="SAPBEXchaText 12 2 3 4 2 2 2" xfId="36715"/>
    <cellStyle name="SAPBEXchaText 12 2 3 4 2 2 2 2" xfId="36716"/>
    <cellStyle name="SAPBEXchaText 12 2 3 4 2 2 3" xfId="36717"/>
    <cellStyle name="SAPBEXchaText 12 2 3 4 2 3" xfId="36718"/>
    <cellStyle name="SAPBEXchaText 12 2 3 4 2 3 2" xfId="36719"/>
    <cellStyle name="SAPBEXchaText 12 2 3 4 2 3 2 2" xfId="36720"/>
    <cellStyle name="SAPBEXchaText 12 2 3 4 2 3 3" xfId="36721"/>
    <cellStyle name="SAPBEXchaText 12 2 3 4 2 4" xfId="36722"/>
    <cellStyle name="SAPBEXchaText 12 2 3 4 2 4 2" xfId="36723"/>
    <cellStyle name="SAPBEXchaText 12 2 3 4 2 4 3" xfId="36724"/>
    <cellStyle name="SAPBEXchaText 12 2 3 4 2 5" xfId="36725"/>
    <cellStyle name="SAPBEXchaText 12 2 3 4 2 5 2" xfId="36726"/>
    <cellStyle name="SAPBEXchaText 12 2 3 4 2 5 3" xfId="36727"/>
    <cellStyle name="SAPBEXchaText 12 2 3 4 2 6" xfId="36728"/>
    <cellStyle name="SAPBEXchaText 12 2 3 4 2 6 2" xfId="36729"/>
    <cellStyle name="SAPBEXchaText 12 2 3 4 2 7" xfId="36730"/>
    <cellStyle name="SAPBEXchaText 12 2 3 4 2 8" xfId="36731"/>
    <cellStyle name="SAPBEXchaText 12 2 3 4 2 9" xfId="36732"/>
    <cellStyle name="SAPBEXchaText 12 2 3 4 3" xfId="4417"/>
    <cellStyle name="SAPBEXchaText 12 2 3 4 3 2" xfId="36733"/>
    <cellStyle name="SAPBEXchaText 12 2 3 4 3 2 2" xfId="36734"/>
    <cellStyle name="SAPBEXchaText 12 2 3 4 3 3" xfId="36735"/>
    <cellStyle name="SAPBEXchaText 12 2 3 4 4" xfId="36736"/>
    <cellStyle name="SAPBEXchaText 12 2 3 4 4 2" xfId="36737"/>
    <cellStyle name="SAPBEXchaText 12 2 3 4 4 2 2" xfId="36738"/>
    <cellStyle name="SAPBEXchaText 12 2 3 4 4 3" xfId="36739"/>
    <cellStyle name="SAPBEXchaText 12 2 3 4 5" xfId="36740"/>
    <cellStyle name="SAPBEXchaText 12 2 3 4 5 2" xfId="36741"/>
    <cellStyle name="SAPBEXchaText 12 2 3 4 5 3" xfId="36742"/>
    <cellStyle name="SAPBEXchaText 12 2 3 4 6" xfId="36743"/>
    <cellStyle name="SAPBEXchaText 12 2 3 4 6 2" xfId="36744"/>
    <cellStyle name="SAPBEXchaText 12 2 3 4 6 3" xfId="36745"/>
    <cellStyle name="SAPBEXchaText 12 2 3 4 7" xfId="36746"/>
    <cellStyle name="SAPBEXchaText 12 2 3 4 7 2" xfId="36747"/>
    <cellStyle name="SAPBEXchaText 12 2 3 4 8" xfId="36748"/>
    <cellStyle name="SAPBEXchaText 12 2 3 4 9" xfId="36749"/>
    <cellStyle name="SAPBEXchaText 12 2 3 5" xfId="4418"/>
    <cellStyle name="SAPBEXchaText 12 2 3 5 10" xfId="36750"/>
    <cellStyle name="SAPBEXchaText 12 2 3 5 11" xfId="36751"/>
    <cellStyle name="SAPBEXchaText 12 2 3 5 2" xfId="4419"/>
    <cellStyle name="SAPBEXchaText 12 2 3 5 2 10" xfId="36752"/>
    <cellStyle name="SAPBEXchaText 12 2 3 5 2 2" xfId="4420"/>
    <cellStyle name="SAPBEXchaText 12 2 3 5 2 2 2" xfId="36753"/>
    <cellStyle name="SAPBEXchaText 12 2 3 5 2 2 2 2" xfId="36754"/>
    <cellStyle name="SAPBEXchaText 12 2 3 5 2 2 3" xfId="36755"/>
    <cellStyle name="SAPBEXchaText 12 2 3 5 2 3" xfId="4421"/>
    <cellStyle name="SAPBEXchaText 12 2 3 5 2 3 2" xfId="36756"/>
    <cellStyle name="SAPBEXchaText 12 2 3 5 2 3 2 2" xfId="36757"/>
    <cellStyle name="SAPBEXchaText 12 2 3 5 2 3 3" xfId="36758"/>
    <cellStyle name="SAPBEXchaText 12 2 3 5 2 4" xfId="36759"/>
    <cellStyle name="SAPBEXchaText 12 2 3 5 2 4 2" xfId="36760"/>
    <cellStyle name="SAPBEXchaText 12 2 3 5 2 4 3" xfId="36761"/>
    <cellStyle name="SAPBEXchaText 12 2 3 5 2 5" xfId="36762"/>
    <cellStyle name="SAPBEXchaText 12 2 3 5 2 5 2" xfId="36763"/>
    <cellStyle name="SAPBEXchaText 12 2 3 5 2 5 3" xfId="36764"/>
    <cellStyle name="SAPBEXchaText 12 2 3 5 2 6" xfId="36765"/>
    <cellStyle name="SAPBEXchaText 12 2 3 5 2 6 2" xfId="36766"/>
    <cellStyle name="SAPBEXchaText 12 2 3 5 2 6 3" xfId="36767"/>
    <cellStyle name="SAPBEXchaText 12 2 3 5 2 7" xfId="36768"/>
    <cellStyle name="SAPBEXchaText 12 2 3 5 2 7 2" xfId="36769"/>
    <cellStyle name="SAPBEXchaText 12 2 3 5 2 8" xfId="36770"/>
    <cellStyle name="SAPBEXchaText 12 2 3 5 2 9" xfId="36771"/>
    <cellStyle name="SAPBEXchaText 12 2 3 5 3" xfId="4422"/>
    <cellStyle name="SAPBEXchaText 12 2 3 5 3 2" xfId="36772"/>
    <cellStyle name="SAPBEXchaText 12 2 3 5 3 2 2" xfId="36773"/>
    <cellStyle name="SAPBEXchaText 12 2 3 5 3 3" xfId="36774"/>
    <cellStyle name="SAPBEXchaText 12 2 3 5 4" xfId="4423"/>
    <cellStyle name="SAPBEXchaText 12 2 3 5 4 2" xfId="36775"/>
    <cellStyle name="SAPBEXchaText 12 2 3 5 4 2 2" xfId="36776"/>
    <cellStyle name="SAPBEXchaText 12 2 3 5 4 3" xfId="36777"/>
    <cellStyle name="SAPBEXchaText 12 2 3 5 5" xfId="36778"/>
    <cellStyle name="SAPBEXchaText 12 2 3 5 5 2" xfId="36779"/>
    <cellStyle name="SAPBEXchaText 12 2 3 5 5 3" xfId="36780"/>
    <cellStyle name="SAPBEXchaText 12 2 3 5 6" xfId="36781"/>
    <cellStyle name="SAPBEXchaText 12 2 3 5 6 2" xfId="36782"/>
    <cellStyle name="SAPBEXchaText 12 2 3 5 6 3" xfId="36783"/>
    <cellStyle name="SAPBEXchaText 12 2 3 5 7" xfId="36784"/>
    <cellStyle name="SAPBEXchaText 12 2 3 5 7 2" xfId="36785"/>
    <cellStyle name="SAPBEXchaText 12 2 3 5 7 3" xfId="36786"/>
    <cellStyle name="SAPBEXchaText 12 2 3 5 8" xfId="36787"/>
    <cellStyle name="SAPBEXchaText 12 2 3 5 8 2" xfId="36788"/>
    <cellStyle name="SAPBEXchaText 12 2 3 5 9" xfId="36789"/>
    <cellStyle name="SAPBEXchaText 12 2 3 6" xfId="4424"/>
    <cellStyle name="SAPBEXchaText 12 2 3 6 2" xfId="4425"/>
    <cellStyle name="SAPBEXchaText 12 2 3 6 2 2" xfId="4426"/>
    <cellStyle name="SAPBEXchaText 12 2 3 6 2 2 2" xfId="36790"/>
    <cellStyle name="SAPBEXchaText 12 2 3 6 2 2 3" xfId="36791"/>
    <cellStyle name="SAPBEXchaText 12 2 3 6 2 3" xfId="4427"/>
    <cellStyle name="SAPBEXchaText 12 2 3 6 2 3 2" xfId="36792"/>
    <cellStyle name="SAPBEXchaText 12 2 3 6 2 3 3" xfId="36793"/>
    <cellStyle name="SAPBEXchaText 12 2 3 6 2 4" xfId="36794"/>
    <cellStyle name="SAPBEXchaText 12 2 3 6 2 5" xfId="36795"/>
    <cellStyle name="SAPBEXchaText 12 2 3 6 3" xfId="4428"/>
    <cellStyle name="SAPBEXchaText 12 2 3 6 3 2" xfId="36796"/>
    <cellStyle name="SAPBEXchaText 12 2 3 6 3 3" xfId="36797"/>
    <cellStyle name="SAPBEXchaText 12 2 3 6 4" xfId="4429"/>
    <cellStyle name="SAPBEXchaText 12 2 3 6 4 2" xfId="36798"/>
    <cellStyle name="SAPBEXchaText 12 2 3 6 4 3" xfId="36799"/>
    <cellStyle name="SAPBEXchaText 12 2 3 6 5" xfId="36800"/>
    <cellStyle name="SAPBEXchaText 12 2 3 6 5 2" xfId="36801"/>
    <cellStyle name="SAPBEXchaText 12 2 3 6 6" xfId="36802"/>
    <cellStyle name="SAPBEXchaText 12 2 3 6 7" xfId="36803"/>
    <cellStyle name="SAPBEXchaText 12 2 3 7" xfId="4430"/>
    <cellStyle name="SAPBEXchaText 12 2 3 7 2" xfId="4431"/>
    <cellStyle name="SAPBEXchaText 12 2 3 7 2 2" xfId="4432"/>
    <cellStyle name="SAPBEXchaText 12 2 3 7 2 2 2" xfId="36804"/>
    <cellStyle name="SAPBEXchaText 12 2 3 7 2 2 3" xfId="36805"/>
    <cellStyle name="SAPBEXchaText 12 2 3 7 2 3" xfId="4433"/>
    <cellStyle name="SAPBEXchaText 12 2 3 7 2 3 2" xfId="36806"/>
    <cellStyle name="SAPBEXchaText 12 2 3 7 2 3 3" xfId="36807"/>
    <cellStyle name="SAPBEXchaText 12 2 3 7 2 4" xfId="36808"/>
    <cellStyle name="SAPBEXchaText 12 2 3 7 2 5" xfId="36809"/>
    <cellStyle name="SAPBEXchaText 12 2 3 7 3" xfId="4434"/>
    <cellStyle name="SAPBEXchaText 12 2 3 7 3 2" xfId="36810"/>
    <cellStyle name="SAPBEXchaText 12 2 3 7 3 3" xfId="36811"/>
    <cellStyle name="SAPBEXchaText 12 2 3 7 4" xfId="4435"/>
    <cellStyle name="SAPBEXchaText 12 2 3 7 4 2" xfId="36812"/>
    <cellStyle name="SAPBEXchaText 12 2 3 7 4 3" xfId="36813"/>
    <cellStyle name="SAPBEXchaText 12 2 3 7 5" xfId="36814"/>
    <cellStyle name="SAPBEXchaText 12 2 3 7 6" xfId="36815"/>
    <cellStyle name="SAPBEXchaText 12 2 3 8" xfId="4436"/>
    <cellStyle name="SAPBEXchaText 12 2 3 8 2" xfId="4437"/>
    <cellStyle name="SAPBEXchaText 12 2 3 8 2 2" xfId="36816"/>
    <cellStyle name="SAPBEXchaText 12 2 3 8 2 3" xfId="36817"/>
    <cellStyle name="SAPBEXchaText 12 2 3 8 3" xfId="4438"/>
    <cellStyle name="SAPBEXchaText 12 2 3 8 3 2" xfId="36818"/>
    <cellStyle name="SAPBEXchaText 12 2 3 8 3 3" xfId="36819"/>
    <cellStyle name="SAPBEXchaText 12 2 3 8 4" xfId="36820"/>
    <cellStyle name="SAPBEXchaText 12 2 3 8 5" xfId="36821"/>
    <cellStyle name="SAPBEXchaText 12 2 3 9" xfId="4439"/>
    <cellStyle name="SAPBEXchaText 12 2 3 9 2" xfId="4440"/>
    <cellStyle name="SAPBEXchaText 12 2 3 9 2 2" xfId="36822"/>
    <cellStyle name="SAPBEXchaText 12 2 3 9 2 3" xfId="36823"/>
    <cellStyle name="SAPBEXchaText 12 2 3 9 3" xfId="4441"/>
    <cellStyle name="SAPBEXchaText 12 2 3 9 3 2" xfId="36824"/>
    <cellStyle name="SAPBEXchaText 12 2 3 9 3 3" xfId="36825"/>
    <cellStyle name="SAPBEXchaText 12 2 3 9 4" xfId="36826"/>
    <cellStyle name="SAPBEXchaText 12 2 3 9 5" xfId="36827"/>
    <cellStyle name="SAPBEXchaText 12 2 4" xfId="4442"/>
    <cellStyle name="SAPBEXchaText 12 2 4 2" xfId="4443"/>
    <cellStyle name="SAPBEXchaText 12 2 4 2 2" xfId="4444"/>
    <cellStyle name="SAPBEXchaText 12 2 4 2 2 2" xfId="36828"/>
    <cellStyle name="SAPBEXchaText 12 2 4 2 2 2 2" xfId="36829"/>
    <cellStyle name="SAPBEXchaText 12 2 4 2 2 2 2 2" xfId="36830"/>
    <cellStyle name="SAPBEXchaText 12 2 4 2 2 2 3" xfId="36831"/>
    <cellStyle name="SAPBEXchaText 12 2 4 2 2 3" xfId="36832"/>
    <cellStyle name="SAPBEXchaText 12 2 4 2 2 3 2" xfId="36833"/>
    <cellStyle name="SAPBEXchaText 12 2 4 2 2 3 3" xfId="36834"/>
    <cellStyle name="SAPBEXchaText 12 2 4 2 2 4" xfId="36835"/>
    <cellStyle name="SAPBEXchaText 12 2 4 2 2 4 2" xfId="36836"/>
    <cellStyle name="SAPBEXchaText 12 2 4 2 2 4 3" xfId="36837"/>
    <cellStyle name="SAPBEXchaText 12 2 4 2 2 5" xfId="36838"/>
    <cellStyle name="SAPBEXchaText 12 2 4 2 2 5 2" xfId="36839"/>
    <cellStyle name="SAPBEXchaText 12 2 4 2 2 6" xfId="36840"/>
    <cellStyle name="SAPBEXchaText 12 2 4 2 2 7" xfId="36841"/>
    <cellStyle name="SAPBEXchaText 12 2 4 2 2 8" xfId="36842"/>
    <cellStyle name="SAPBEXchaText 12 2 4 2 2 9" xfId="36843"/>
    <cellStyle name="SAPBEXchaText 12 2 4 2 3" xfId="36844"/>
    <cellStyle name="SAPBEXchaText 12 2 4 2 3 2" xfId="36845"/>
    <cellStyle name="SAPBEXchaText 12 2 4 2 3 2 2" xfId="36846"/>
    <cellStyle name="SAPBEXchaText 12 2 4 2 3 3" xfId="36847"/>
    <cellStyle name="SAPBEXchaText 12 2 4 2 4" xfId="36848"/>
    <cellStyle name="SAPBEXchaText 12 2 4 2 4 2" xfId="36849"/>
    <cellStyle name="SAPBEXchaText 12 2 4 2 4 3" xfId="36850"/>
    <cellStyle name="SAPBEXchaText 12 2 4 2 5" xfId="36851"/>
    <cellStyle name="SAPBEXchaText 12 2 4 2 6" xfId="36852"/>
    <cellStyle name="SAPBEXchaText 12 2 4 3" xfId="4445"/>
    <cellStyle name="SAPBEXchaText 12 2 4 3 2" xfId="36853"/>
    <cellStyle name="SAPBEXchaText 12 2 4 3 2 2" xfId="36854"/>
    <cellStyle name="SAPBEXchaText 12 2 4 3 2 2 2" xfId="36855"/>
    <cellStyle name="SAPBEXchaText 12 2 4 3 2 3" xfId="36856"/>
    <cellStyle name="SAPBEXchaText 12 2 4 3 3" xfId="36857"/>
    <cellStyle name="SAPBEXchaText 12 2 4 3 3 2" xfId="36858"/>
    <cellStyle name="SAPBEXchaText 12 2 4 3 3 3" xfId="36859"/>
    <cellStyle name="SAPBEXchaText 12 2 4 3 4" xfId="36860"/>
    <cellStyle name="SAPBEXchaText 12 2 4 3 4 2" xfId="36861"/>
    <cellStyle name="SAPBEXchaText 12 2 4 3 4 3" xfId="36862"/>
    <cellStyle name="SAPBEXchaText 12 2 4 3 5" xfId="36863"/>
    <cellStyle name="SAPBEXchaText 12 2 4 3 5 2" xfId="36864"/>
    <cellStyle name="SAPBEXchaText 12 2 4 3 5 3" xfId="36865"/>
    <cellStyle name="SAPBEXchaText 12 2 4 3 6" xfId="36866"/>
    <cellStyle name="SAPBEXchaText 12 2 4 3 6 2" xfId="36867"/>
    <cellStyle name="SAPBEXchaText 12 2 4 3 7" xfId="36868"/>
    <cellStyle name="SAPBEXchaText 12 2 4 3 8" xfId="36869"/>
    <cellStyle name="SAPBEXchaText 12 2 4 3 9" xfId="36870"/>
    <cellStyle name="SAPBEXchaText 12 2 4 4" xfId="4446"/>
    <cellStyle name="SAPBEXchaText 12 2 4 4 2" xfId="36871"/>
    <cellStyle name="SAPBEXchaText 12 2 4 4 2 2" xfId="36872"/>
    <cellStyle name="SAPBEXchaText 12 2 4 4 3" xfId="36873"/>
    <cellStyle name="SAPBEXchaText 12 2 4 5" xfId="36874"/>
    <cellStyle name="SAPBEXchaText 12 2 4 5 2" xfId="36875"/>
    <cellStyle name="SAPBEXchaText 12 2 4 5 3" xfId="36876"/>
    <cellStyle name="SAPBEXchaText 12 2 4 6" xfId="36877"/>
    <cellStyle name="SAPBEXchaText 12 2 5" xfId="4447"/>
    <cellStyle name="SAPBEXchaText 12 2 5 2" xfId="4448"/>
    <cellStyle name="SAPBEXchaText 12 2 5 2 2" xfId="36878"/>
    <cellStyle name="SAPBEXchaText 12 2 5 2 2 2" xfId="36879"/>
    <cellStyle name="SAPBEXchaText 12 2 5 2 2 2 2" xfId="36880"/>
    <cellStyle name="SAPBEXchaText 12 2 5 2 2 3" xfId="36881"/>
    <cellStyle name="SAPBEXchaText 12 2 5 2 3" xfId="36882"/>
    <cellStyle name="SAPBEXchaText 12 2 5 2 3 2" xfId="36883"/>
    <cellStyle name="SAPBEXchaText 12 2 5 2 3 2 2" xfId="36884"/>
    <cellStyle name="SAPBEXchaText 12 2 5 2 3 3" xfId="36885"/>
    <cellStyle name="SAPBEXchaText 12 2 5 2 4" xfId="36886"/>
    <cellStyle name="SAPBEXchaText 12 2 5 2 4 2" xfId="36887"/>
    <cellStyle name="SAPBEXchaText 12 2 5 2 4 3" xfId="36888"/>
    <cellStyle name="SAPBEXchaText 12 2 5 2 5" xfId="36889"/>
    <cellStyle name="SAPBEXchaText 12 2 5 2 5 2" xfId="36890"/>
    <cellStyle name="SAPBEXchaText 12 2 5 2 6" xfId="36891"/>
    <cellStyle name="SAPBEXchaText 12 2 5 2 7" xfId="36892"/>
    <cellStyle name="SAPBEXchaText 12 2 5 2 8" xfId="36893"/>
    <cellStyle name="SAPBEXchaText 12 2 5 2 9" xfId="36894"/>
    <cellStyle name="SAPBEXchaText 12 2 5 3" xfId="4449"/>
    <cellStyle name="SAPBEXchaText 12 2 5 3 2" xfId="36895"/>
    <cellStyle name="SAPBEXchaText 12 2 5 3 2 2" xfId="36896"/>
    <cellStyle name="SAPBEXchaText 12 2 5 3 3" xfId="36897"/>
    <cellStyle name="SAPBEXchaText 12 2 5 4" xfId="4450"/>
    <cellStyle name="SAPBEXchaText 12 2 5 4 2" xfId="36898"/>
    <cellStyle name="SAPBEXchaText 12 2 5 4 3" xfId="36899"/>
    <cellStyle name="SAPBEXchaText 12 2 5 5" xfId="36900"/>
    <cellStyle name="SAPBEXchaText 12 2 5 6" xfId="36901"/>
    <cellStyle name="SAPBEXchaText 12 2 6" xfId="4451"/>
    <cellStyle name="SAPBEXchaText 12 2 6 10" xfId="36902"/>
    <cellStyle name="SAPBEXchaText 12 2 6 11" xfId="36903"/>
    <cellStyle name="SAPBEXchaText 12 2 6 2" xfId="4452"/>
    <cellStyle name="SAPBEXchaText 12 2 6 2 10" xfId="36904"/>
    <cellStyle name="SAPBEXchaText 12 2 6 2 2" xfId="4453"/>
    <cellStyle name="SAPBEXchaText 12 2 6 2 2 2" xfId="36905"/>
    <cellStyle name="SAPBEXchaText 12 2 6 2 2 2 2" xfId="36906"/>
    <cellStyle name="SAPBEXchaText 12 2 6 2 2 3" xfId="36907"/>
    <cellStyle name="SAPBEXchaText 12 2 6 2 3" xfId="36908"/>
    <cellStyle name="SAPBEXchaText 12 2 6 2 3 2" xfId="36909"/>
    <cellStyle name="SAPBEXchaText 12 2 6 2 3 2 2" xfId="36910"/>
    <cellStyle name="SAPBEXchaText 12 2 6 2 3 3" xfId="36911"/>
    <cellStyle name="SAPBEXchaText 12 2 6 2 4" xfId="36912"/>
    <cellStyle name="SAPBEXchaText 12 2 6 2 4 2" xfId="36913"/>
    <cellStyle name="SAPBEXchaText 12 2 6 2 4 3" xfId="36914"/>
    <cellStyle name="SAPBEXchaText 12 2 6 2 5" xfId="36915"/>
    <cellStyle name="SAPBEXchaText 12 2 6 2 5 2" xfId="36916"/>
    <cellStyle name="SAPBEXchaText 12 2 6 2 5 3" xfId="36917"/>
    <cellStyle name="SAPBEXchaText 12 2 6 2 6" xfId="36918"/>
    <cellStyle name="SAPBEXchaText 12 2 6 2 6 2" xfId="36919"/>
    <cellStyle name="SAPBEXchaText 12 2 6 2 7" xfId="36920"/>
    <cellStyle name="SAPBEXchaText 12 2 6 2 8" xfId="36921"/>
    <cellStyle name="SAPBEXchaText 12 2 6 2 9" xfId="36922"/>
    <cellStyle name="SAPBEXchaText 12 2 6 3" xfId="4454"/>
    <cellStyle name="SAPBEXchaText 12 2 6 3 2" xfId="36923"/>
    <cellStyle name="SAPBEXchaText 12 2 6 3 2 2" xfId="36924"/>
    <cellStyle name="SAPBEXchaText 12 2 6 3 3" xfId="36925"/>
    <cellStyle name="SAPBEXchaText 12 2 6 4" xfId="36926"/>
    <cellStyle name="SAPBEXchaText 12 2 6 4 2" xfId="36927"/>
    <cellStyle name="SAPBEXchaText 12 2 6 4 2 2" xfId="36928"/>
    <cellStyle name="SAPBEXchaText 12 2 6 4 3" xfId="36929"/>
    <cellStyle name="SAPBEXchaText 12 2 6 5" xfId="36930"/>
    <cellStyle name="SAPBEXchaText 12 2 6 5 2" xfId="36931"/>
    <cellStyle name="SAPBEXchaText 12 2 6 5 3" xfId="36932"/>
    <cellStyle name="SAPBEXchaText 12 2 6 6" xfId="36933"/>
    <cellStyle name="SAPBEXchaText 12 2 6 6 2" xfId="36934"/>
    <cellStyle name="SAPBEXchaText 12 2 6 6 3" xfId="36935"/>
    <cellStyle name="SAPBEXchaText 12 2 6 7" xfId="36936"/>
    <cellStyle name="SAPBEXchaText 12 2 6 7 2" xfId="36937"/>
    <cellStyle name="SAPBEXchaText 12 2 6 8" xfId="36938"/>
    <cellStyle name="SAPBEXchaText 12 2 6 9" xfId="36939"/>
    <cellStyle name="SAPBEXchaText 12 2 7" xfId="4455"/>
    <cellStyle name="SAPBEXchaText 12 2 7 10" xfId="36940"/>
    <cellStyle name="SAPBEXchaText 12 2 7 11" xfId="36941"/>
    <cellStyle name="SAPBEXchaText 12 2 7 2" xfId="4456"/>
    <cellStyle name="SAPBEXchaText 12 2 7 2 10" xfId="36942"/>
    <cellStyle name="SAPBEXchaText 12 2 7 2 2" xfId="4457"/>
    <cellStyle name="SAPBEXchaText 12 2 7 2 2 2" xfId="36943"/>
    <cellStyle name="SAPBEXchaText 12 2 7 2 2 2 2" xfId="36944"/>
    <cellStyle name="SAPBEXchaText 12 2 7 2 2 3" xfId="36945"/>
    <cellStyle name="SAPBEXchaText 12 2 7 2 3" xfId="4458"/>
    <cellStyle name="SAPBEXchaText 12 2 7 2 3 2" xfId="36946"/>
    <cellStyle name="SAPBEXchaText 12 2 7 2 3 2 2" xfId="36947"/>
    <cellStyle name="SAPBEXchaText 12 2 7 2 3 3" xfId="36948"/>
    <cellStyle name="SAPBEXchaText 12 2 7 2 4" xfId="36949"/>
    <cellStyle name="SAPBEXchaText 12 2 7 2 4 2" xfId="36950"/>
    <cellStyle name="SAPBEXchaText 12 2 7 2 4 3" xfId="36951"/>
    <cellStyle name="SAPBEXchaText 12 2 7 2 5" xfId="36952"/>
    <cellStyle name="SAPBEXchaText 12 2 7 2 5 2" xfId="36953"/>
    <cellStyle name="SAPBEXchaText 12 2 7 2 5 3" xfId="36954"/>
    <cellStyle name="SAPBEXchaText 12 2 7 2 6" xfId="36955"/>
    <cellStyle name="SAPBEXchaText 12 2 7 2 6 2" xfId="36956"/>
    <cellStyle name="SAPBEXchaText 12 2 7 2 6 3" xfId="36957"/>
    <cellStyle name="SAPBEXchaText 12 2 7 2 7" xfId="36958"/>
    <cellStyle name="SAPBEXchaText 12 2 7 2 7 2" xfId="36959"/>
    <cellStyle name="SAPBEXchaText 12 2 7 2 8" xfId="36960"/>
    <cellStyle name="SAPBEXchaText 12 2 7 2 9" xfId="36961"/>
    <cellStyle name="SAPBEXchaText 12 2 7 3" xfId="4459"/>
    <cellStyle name="SAPBEXchaText 12 2 7 3 2" xfId="36962"/>
    <cellStyle name="SAPBEXchaText 12 2 7 3 2 2" xfId="36963"/>
    <cellStyle name="SAPBEXchaText 12 2 7 3 3" xfId="36964"/>
    <cellStyle name="SAPBEXchaText 12 2 7 4" xfId="4460"/>
    <cellStyle name="SAPBEXchaText 12 2 7 4 2" xfId="36965"/>
    <cellStyle name="SAPBEXchaText 12 2 7 4 2 2" xfId="36966"/>
    <cellStyle name="SAPBEXchaText 12 2 7 4 3" xfId="36967"/>
    <cellStyle name="SAPBEXchaText 12 2 7 5" xfId="36968"/>
    <cellStyle name="SAPBEXchaText 12 2 7 5 2" xfId="36969"/>
    <cellStyle name="SAPBEXchaText 12 2 7 5 3" xfId="36970"/>
    <cellStyle name="SAPBEXchaText 12 2 7 6" xfId="36971"/>
    <cellStyle name="SAPBEXchaText 12 2 7 6 2" xfId="36972"/>
    <cellStyle name="SAPBEXchaText 12 2 7 6 3" xfId="36973"/>
    <cellStyle name="SAPBEXchaText 12 2 7 7" xfId="36974"/>
    <cellStyle name="SAPBEXchaText 12 2 7 7 2" xfId="36975"/>
    <cellStyle name="SAPBEXchaText 12 2 7 7 3" xfId="36976"/>
    <cellStyle name="SAPBEXchaText 12 2 7 8" xfId="36977"/>
    <cellStyle name="SAPBEXchaText 12 2 7 8 2" xfId="36978"/>
    <cellStyle name="SAPBEXchaText 12 2 7 9" xfId="36979"/>
    <cellStyle name="SAPBEXchaText 12 2 8" xfId="4461"/>
    <cellStyle name="SAPBEXchaText 12 2 8 2" xfId="4462"/>
    <cellStyle name="SAPBEXchaText 12 2 8 2 2" xfId="4463"/>
    <cellStyle name="SAPBEXchaText 12 2 8 2 2 2" xfId="36980"/>
    <cellStyle name="SAPBEXchaText 12 2 8 2 2 3" xfId="36981"/>
    <cellStyle name="SAPBEXchaText 12 2 8 2 3" xfId="4464"/>
    <cellStyle name="SAPBEXchaText 12 2 8 2 3 2" xfId="36982"/>
    <cellStyle name="SAPBEXchaText 12 2 8 2 3 3" xfId="36983"/>
    <cellStyle name="SAPBEXchaText 12 2 8 2 4" xfId="36984"/>
    <cellStyle name="SAPBEXchaText 12 2 8 2 5" xfId="36985"/>
    <cellStyle name="SAPBEXchaText 12 2 8 3" xfId="4465"/>
    <cellStyle name="SAPBEXchaText 12 2 8 3 2" xfId="36986"/>
    <cellStyle name="SAPBEXchaText 12 2 8 3 3" xfId="36987"/>
    <cellStyle name="SAPBEXchaText 12 2 8 4" xfId="4466"/>
    <cellStyle name="SAPBEXchaText 12 2 8 4 2" xfId="36988"/>
    <cellStyle name="SAPBEXchaText 12 2 8 4 3" xfId="36989"/>
    <cellStyle name="SAPBEXchaText 12 2 8 5" xfId="36990"/>
    <cellStyle name="SAPBEXchaText 12 2 8 5 2" xfId="36991"/>
    <cellStyle name="SAPBEXchaText 12 2 8 6" xfId="36992"/>
    <cellStyle name="SAPBEXchaText 12 2 8 7" xfId="36993"/>
    <cellStyle name="SAPBEXchaText 12 2 9" xfId="4467"/>
    <cellStyle name="SAPBEXchaText 12 2 9 2" xfId="4468"/>
    <cellStyle name="SAPBEXchaText 12 2 9 2 2" xfId="4469"/>
    <cellStyle name="SAPBEXchaText 12 2 9 2 2 2" xfId="36994"/>
    <cellStyle name="SAPBEXchaText 12 2 9 2 2 3" xfId="36995"/>
    <cellStyle name="SAPBEXchaText 12 2 9 2 3" xfId="4470"/>
    <cellStyle name="SAPBEXchaText 12 2 9 2 3 2" xfId="36996"/>
    <cellStyle name="SAPBEXchaText 12 2 9 2 3 3" xfId="36997"/>
    <cellStyle name="SAPBEXchaText 12 2 9 2 4" xfId="36998"/>
    <cellStyle name="SAPBEXchaText 12 2 9 2 5" xfId="36999"/>
    <cellStyle name="SAPBEXchaText 12 2 9 3" xfId="4471"/>
    <cellStyle name="SAPBEXchaText 12 2 9 3 2" xfId="37000"/>
    <cellStyle name="SAPBEXchaText 12 2 9 3 3" xfId="37001"/>
    <cellStyle name="SAPBEXchaText 12 2 9 4" xfId="4472"/>
    <cellStyle name="SAPBEXchaText 12 2 9 4 2" xfId="37002"/>
    <cellStyle name="SAPBEXchaText 12 2 9 4 3" xfId="37003"/>
    <cellStyle name="SAPBEXchaText 12 2 9 5" xfId="37004"/>
    <cellStyle name="SAPBEXchaText 12 2 9 6" xfId="37005"/>
    <cellStyle name="SAPBEXchaText 12 3" xfId="37006"/>
    <cellStyle name="SAPBEXchaText 12 3 2" xfId="37007"/>
    <cellStyle name="SAPBEXchaText 12 3 3" xfId="37008"/>
    <cellStyle name="SAPBEXchaText 12 4" xfId="37009"/>
    <cellStyle name="SAPBEXchaText 13" xfId="4473"/>
    <cellStyle name="SAPBEXchaText 13 2" xfId="4474"/>
    <cellStyle name="SAPBEXchaText 13 2 10" xfId="4475"/>
    <cellStyle name="SAPBEXchaText 13 2 10 2" xfId="4476"/>
    <cellStyle name="SAPBEXchaText 13 2 10 2 2" xfId="37010"/>
    <cellStyle name="SAPBEXchaText 13 2 10 2 3" xfId="37011"/>
    <cellStyle name="SAPBEXchaText 13 2 10 3" xfId="4477"/>
    <cellStyle name="SAPBEXchaText 13 2 10 3 2" xfId="37012"/>
    <cellStyle name="SAPBEXchaText 13 2 10 3 3" xfId="37013"/>
    <cellStyle name="SAPBEXchaText 13 2 10 4" xfId="37014"/>
    <cellStyle name="SAPBEXchaText 13 2 10 5" xfId="37015"/>
    <cellStyle name="SAPBEXchaText 13 2 11" xfId="4478"/>
    <cellStyle name="SAPBEXchaText 13 2 11 2" xfId="4479"/>
    <cellStyle name="SAPBEXchaText 13 2 11 2 2" xfId="37016"/>
    <cellStyle name="SAPBEXchaText 13 2 11 2 3" xfId="37017"/>
    <cellStyle name="SAPBEXchaText 13 2 11 3" xfId="4480"/>
    <cellStyle name="SAPBEXchaText 13 2 11 3 2" xfId="37018"/>
    <cellStyle name="SAPBEXchaText 13 2 11 3 3" xfId="37019"/>
    <cellStyle name="SAPBEXchaText 13 2 11 4" xfId="37020"/>
    <cellStyle name="SAPBEXchaText 13 2 11 5" xfId="37021"/>
    <cellStyle name="SAPBEXchaText 13 2 12" xfId="4481"/>
    <cellStyle name="SAPBEXchaText 13 2 12 2" xfId="4482"/>
    <cellStyle name="SAPBEXchaText 13 2 12 2 2" xfId="37022"/>
    <cellStyle name="SAPBEXchaText 13 2 12 2 3" xfId="37023"/>
    <cellStyle name="SAPBEXchaText 13 2 12 3" xfId="4483"/>
    <cellStyle name="SAPBEXchaText 13 2 12 3 2" xfId="37024"/>
    <cellStyle name="SAPBEXchaText 13 2 12 3 3" xfId="37025"/>
    <cellStyle name="SAPBEXchaText 13 2 12 4" xfId="37026"/>
    <cellStyle name="SAPBEXchaText 13 2 12 5" xfId="37027"/>
    <cellStyle name="SAPBEXchaText 13 2 13" xfId="37028"/>
    <cellStyle name="SAPBEXchaText 13 2 13 2" xfId="37029"/>
    <cellStyle name="SAPBEXchaText 13 2 13 3" xfId="37030"/>
    <cellStyle name="SAPBEXchaText 13 2 14" xfId="37031"/>
    <cellStyle name="SAPBEXchaText 13 2 2" xfId="4484"/>
    <cellStyle name="SAPBEXchaText 13 2 2 10" xfId="4485"/>
    <cellStyle name="SAPBEXchaText 13 2 2 10 2" xfId="4486"/>
    <cellStyle name="SAPBEXchaText 13 2 2 10 2 2" xfId="37032"/>
    <cellStyle name="SAPBEXchaText 13 2 2 10 2 3" xfId="37033"/>
    <cellStyle name="SAPBEXchaText 13 2 2 10 3" xfId="4487"/>
    <cellStyle name="SAPBEXchaText 13 2 2 10 3 2" xfId="37034"/>
    <cellStyle name="SAPBEXchaText 13 2 2 10 3 3" xfId="37035"/>
    <cellStyle name="SAPBEXchaText 13 2 2 10 4" xfId="37036"/>
    <cellStyle name="SAPBEXchaText 13 2 2 10 5" xfId="37037"/>
    <cellStyle name="SAPBEXchaText 13 2 2 11" xfId="37038"/>
    <cellStyle name="SAPBEXchaText 13 2 2 11 2" xfId="37039"/>
    <cellStyle name="SAPBEXchaText 13 2 2 11 3" xfId="37040"/>
    <cellStyle name="SAPBEXchaText 13 2 2 12" xfId="37041"/>
    <cellStyle name="SAPBEXchaText 13 2 2 2" xfId="4488"/>
    <cellStyle name="SAPBEXchaText 13 2 2 2 2" xfId="4489"/>
    <cellStyle name="SAPBEXchaText 13 2 2 2 2 2" xfId="4490"/>
    <cellStyle name="SAPBEXchaText 13 2 2 2 2 2 2" xfId="37042"/>
    <cellStyle name="SAPBEXchaText 13 2 2 2 2 2 2 2" xfId="37043"/>
    <cellStyle name="SAPBEXchaText 13 2 2 2 2 2 2 2 2" xfId="37044"/>
    <cellStyle name="SAPBEXchaText 13 2 2 2 2 2 2 3" xfId="37045"/>
    <cellStyle name="SAPBEXchaText 13 2 2 2 2 2 3" xfId="37046"/>
    <cellStyle name="SAPBEXchaText 13 2 2 2 2 2 3 2" xfId="37047"/>
    <cellStyle name="SAPBEXchaText 13 2 2 2 2 2 3 3" xfId="37048"/>
    <cellStyle name="SAPBEXchaText 13 2 2 2 2 2 4" xfId="37049"/>
    <cellStyle name="SAPBEXchaText 13 2 2 2 2 2 4 2" xfId="37050"/>
    <cellStyle name="SAPBEXchaText 13 2 2 2 2 2 4 3" xfId="37051"/>
    <cellStyle name="SAPBEXchaText 13 2 2 2 2 2 5" xfId="37052"/>
    <cellStyle name="SAPBEXchaText 13 2 2 2 2 2 5 2" xfId="37053"/>
    <cellStyle name="SAPBEXchaText 13 2 2 2 2 2 6" xfId="37054"/>
    <cellStyle name="SAPBEXchaText 13 2 2 2 2 2 7" xfId="37055"/>
    <cellStyle name="SAPBEXchaText 13 2 2 2 2 2 8" xfId="37056"/>
    <cellStyle name="SAPBEXchaText 13 2 2 2 2 2 9" xfId="37057"/>
    <cellStyle name="SAPBEXchaText 13 2 2 2 2 3" xfId="37058"/>
    <cellStyle name="SAPBEXchaText 13 2 2 2 2 3 2" xfId="37059"/>
    <cellStyle name="SAPBEXchaText 13 2 2 2 2 3 2 2" xfId="37060"/>
    <cellStyle name="SAPBEXchaText 13 2 2 2 2 3 3" xfId="37061"/>
    <cellStyle name="SAPBEXchaText 13 2 2 2 2 4" xfId="37062"/>
    <cellStyle name="SAPBEXchaText 13 2 2 2 2 4 2" xfId="37063"/>
    <cellStyle name="SAPBEXchaText 13 2 2 2 2 4 3" xfId="37064"/>
    <cellStyle name="SAPBEXchaText 13 2 2 2 2 5" xfId="37065"/>
    <cellStyle name="SAPBEXchaText 13 2 2 2 2 6" xfId="37066"/>
    <cellStyle name="SAPBEXchaText 13 2 2 2 3" xfId="4491"/>
    <cellStyle name="SAPBEXchaText 13 2 2 2 3 2" xfId="37067"/>
    <cellStyle name="SAPBEXchaText 13 2 2 2 3 2 2" xfId="37068"/>
    <cellStyle name="SAPBEXchaText 13 2 2 2 3 2 2 2" xfId="37069"/>
    <cellStyle name="SAPBEXchaText 13 2 2 2 3 2 3" xfId="37070"/>
    <cellStyle name="SAPBEXchaText 13 2 2 2 3 3" xfId="37071"/>
    <cellStyle name="SAPBEXchaText 13 2 2 2 3 3 2" xfId="37072"/>
    <cellStyle name="SAPBEXchaText 13 2 2 2 3 3 3" xfId="37073"/>
    <cellStyle name="SAPBEXchaText 13 2 2 2 3 4" xfId="37074"/>
    <cellStyle name="SAPBEXchaText 13 2 2 2 3 4 2" xfId="37075"/>
    <cellStyle name="SAPBEXchaText 13 2 2 2 3 4 3" xfId="37076"/>
    <cellStyle name="SAPBEXchaText 13 2 2 2 3 5" xfId="37077"/>
    <cellStyle name="SAPBEXchaText 13 2 2 2 3 5 2" xfId="37078"/>
    <cellStyle name="SAPBEXchaText 13 2 2 2 3 5 3" xfId="37079"/>
    <cellStyle name="SAPBEXchaText 13 2 2 2 3 6" xfId="37080"/>
    <cellStyle name="SAPBEXchaText 13 2 2 2 3 6 2" xfId="37081"/>
    <cellStyle name="SAPBEXchaText 13 2 2 2 3 7" xfId="37082"/>
    <cellStyle name="SAPBEXchaText 13 2 2 2 3 8" xfId="37083"/>
    <cellStyle name="SAPBEXchaText 13 2 2 2 3 9" xfId="37084"/>
    <cellStyle name="SAPBEXchaText 13 2 2 2 4" xfId="4492"/>
    <cellStyle name="SAPBEXchaText 13 2 2 2 4 2" xfId="37085"/>
    <cellStyle name="SAPBEXchaText 13 2 2 2 4 2 2" xfId="37086"/>
    <cellStyle name="SAPBEXchaText 13 2 2 2 4 3" xfId="37087"/>
    <cellStyle name="SAPBEXchaText 13 2 2 2 5" xfId="37088"/>
    <cellStyle name="SAPBEXchaText 13 2 2 2 5 2" xfId="37089"/>
    <cellStyle name="SAPBEXchaText 13 2 2 2 5 3" xfId="37090"/>
    <cellStyle name="SAPBEXchaText 13 2 2 2 6" xfId="37091"/>
    <cellStyle name="SAPBEXchaText 13 2 2 3" xfId="4493"/>
    <cellStyle name="SAPBEXchaText 13 2 2 3 2" xfId="4494"/>
    <cellStyle name="SAPBEXchaText 13 2 2 3 2 2" xfId="37092"/>
    <cellStyle name="SAPBEXchaText 13 2 2 3 2 2 2" xfId="37093"/>
    <cellStyle name="SAPBEXchaText 13 2 2 3 2 2 2 2" xfId="37094"/>
    <cellStyle name="SAPBEXchaText 13 2 2 3 2 2 3" xfId="37095"/>
    <cellStyle name="SAPBEXchaText 13 2 2 3 2 3" xfId="37096"/>
    <cellStyle name="SAPBEXchaText 13 2 2 3 2 3 2" xfId="37097"/>
    <cellStyle name="SAPBEXchaText 13 2 2 3 2 3 2 2" xfId="37098"/>
    <cellStyle name="SAPBEXchaText 13 2 2 3 2 3 3" xfId="37099"/>
    <cellStyle name="SAPBEXchaText 13 2 2 3 2 4" xfId="37100"/>
    <cellStyle name="SAPBEXchaText 13 2 2 3 2 4 2" xfId="37101"/>
    <cellStyle name="SAPBEXchaText 13 2 2 3 2 4 3" xfId="37102"/>
    <cellStyle name="SAPBEXchaText 13 2 2 3 2 5" xfId="37103"/>
    <cellStyle name="SAPBEXchaText 13 2 2 3 2 5 2" xfId="37104"/>
    <cellStyle name="SAPBEXchaText 13 2 2 3 2 6" xfId="37105"/>
    <cellStyle name="SAPBEXchaText 13 2 2 3 2 7" xfId="37106"/>
    <cellStyle name="SAPBEXchaText 13 2 2 3 2 8" xfId="37107"/>
    <cellStyle name="SAPBEXchaText 13 2 2 3 2 9" xfId="37108"/>
    <cellStyle name="SAPBEXchaText 13 2 2 3 3" xfId="4495"/>
    <cellStyle name="SAPBEXchaText 13 2 2 3 3 2" xfId="37109"/>
    <cellStyle name="SAPBEXchaText 13 2 2 3 3 2 2" xfId="37110"/>
    <cellStyle name="SAPBEXchaText 13 2 2 3 3 3" xfId="37111"/>
    <cellStyle name="SAPBEXchaText 13 2 2 3 4" xfId="4496"/>
    <cellStyle name="SAPBEXchaText 13 2 2 3 4 2" xfId="37112"/>
    <cellStyle name="SAPBEXchaText 13 2 2 3 4 3" xfId="37113"/>
    <cellStyle name="SAPBEXchaText 13 2 2 3 5" xfId="37114"/>
    <cellStyle name="SAPBEXchaText 13 2 2 3 6" xfId="37115"/>
    <cellStyle name="SAPBEXchaText 13 2 2 4" xfId="4497"/>
    <cellStyle name="SAPBEXchaText 13 2 2 4 10" xfId="37116"/>
    <cellStyle name="SAPBEXchaText 13 2 2 4 11" xfId="37117"/>
    <cellStyle name="SAPBEXchaText 13 2 2 4 2" xfId="4498"/>
    <cellStyle name="SAPBEXchaText 13 2 2 4 2 10" xfId="37118"/>
    <cellStyle name="SAPBEXchaText 13 2 2 4 2 2" xfId="4499"/>
    <cellStyle name="SAPBEXchaText 13 2 2 4 2 2 2" xfId="37119"/>
    <cellStyle name="SAPBEXchaText 13 2 2 4 2 2 2 2" xfId="37120"/>
    <cellStyle name="SAPBEXchaText 13 2 2 4 2 2 3" xfId="37121"/>
    <cellStyle name="SAPBEXchaText 13 2 2 4 2 3" xfId="37122"/>
    <cellStyle name="SAPBEXchaText 13 2 2 4 2 3 2" xfId="37123"/>
    <cellStyle name="SAPBEXchaText 13 2 2 4 2 3 2 2" xfId="37124"/>
    <cellStyle name="SAPBEXchaText 13 2 2 4 2 3 3" xfId="37125"/>
    <cellStyle name="SAPBEXchaText 13 2 2 4 2 4" xfId="37126"/>
    <cellStyle name="SAPBEXchaText 13 2 2 4 2 4 2" xfId="37127"/>
    <cellStyle name="SAPBEXchaText 13 2 2 4 2 4 3" xfId="37128"/>
    <cellStyle name="SAPBEXchaText 13 2 2 4 2 5" xfId="37129"/>
    <cellStyle name="SAPBEXchaText 13 2 2 4 2 5 2" xfId="37130"/>
    <cellStyle name="SAPBEXchaText 13 2 2 4 2 5 3" xfId="37131"/>
    <cellStyle name="SAPBEXchaText 13 2 2 4 2 6" xfId="37132"/>
    <cellStyle name="SAPBEXchaText 13 2 2 4 2 6 2" xfId="37133"/>
    <cellStyle name="SAPBEXchaText 13 2 2 4 2 7" xfId="37134"/>
    <cellStyle name="SAPBEXchaText 13 2 2 4 2 8" xfId="37135"/>
    <cellStyle name="SAPBEXchaText 13 2 2 4 2 9" xfId="37136"/>
    <cellStyle name="SAPBEXchaText 13 2 2 4 3" xfId="4500"/>
    <cellStyle name="SAPBEXchaText 13 2 2 4 3 2" xfId="37137"/>
    <cellStyle name="SAPBEXchaText 13 2 2 4 3 2 2" xfId="37138"/>
    <cellStyle name="SAPBEXchaText 13 2 2 4 3 3" xfId="37139"/>
    <cellStyle name="SAPBEXchaText 13 2 2 4 4" xfId="37140"/>
    <cellStyle name="SAPBEXchaText 13 2 2 4 4 2" xfId="37141"/>
    <cellStyle name="SAPBEXchaText 13 2 2 4 4 2 2" xfId="37142"/>
    <cellStyle name="SAPBEXchaText 13 2 2 4 4 3" xfId="37143"/>
    <cellStyle name="SAPBEXchaText 13 2 2 4 5" xfId="37144"/>
    <cellStyle name="SAPBEXchaText 13 2 2 4 5 2" xfId="37145"/>
    <cellStyle name="SAPBEXchaText 13 2 2 4 5 3" xfId="37146"/>
    <cellStyle name="SAPBEXchaText 13 2 2 4 6" xfId="37147"/>
    <cellStyle name="SAPBEXchaText 13 2 2 4 6 2" xfId="37148"/>
    <cellStyle name="SAPBEXchaText 13 2 2 4 6 3" xfId="37149"/>
    <cellStyle name="SAPBEXchaText 13 2 2 4 7" xfId="37150"/>
    <cellStyle name="SAPBEXchaText 13 2 2 4 7 2" xfId="37151"/>
    <cellStyle name="SAPBEXchaText 13 2 2 4 8" xfId="37152"/>
    <cellStyle name="SAPBEXchaText 13 2 2 4 9" xfId="37153"/>
    <cellStyle name="SAPBEXchaText 13 2 2 5" xfId="4501"/>
    <cellStyle name="SAPBEXchaText 13 2 2 5 10" xfId="37154"/>
    <cellStyle name="SAPBEXchaText 13 2 2 5 11" xfId="37155"/>
    <cellStyle name="SAPBEXchaText 13 2 2 5 2" xfId="4502"/>
    <cellStyle name="SAPBEXchaText 13 2 2 5 2 10" xfId="37156"/>
    <cellStyle name="SAPBEXchaText 13 2 2 5 2 2" xfId="4503"/>
    <cellStyle name="SAPBEXchaText 13 2 2 5 2 2 2" xfId="37157"/>
    <cellStyle name="SAPBEXchaText 13 2 2 5 2 2 2 2" xfId="37158"/>
    <cellStyle name="SAPBEXchaText 13 2 2 5 2 2 3" xfId="37159"/>
    <cellStyle name="SAPBEXchaText 13 2 2 5 2 3" xfId="4504"/>
    <cellStyle name="SAPBEXchaText 13 2 2 5 2 3 2" xfId="37160"/>
    <cellStyle name="SAPBEXchaText 13 2 2 5 2 3 2 2" xfId="37161"/>
    <cellStyle name="SAPBEXchaText 13 2 2 5 2 3 3" xfId="37162"/>
    <cellStyle name="SAPBEXchaText 13 2 2 5 2 4" xfId="37163"/>
    <cellStyle name="SAPBEXchaText 13 2 2 5 2 4 2" xfId="37164"/>
    <cellStyle name="SAPBEXchaText 13 2 2 5 2 4 3" xfId="37165"/>
    <cellStyle name="SAPBEXchaText 13 2 2 5 2 5" xfId="37166"/>
    <cellStyle name="SAPBEXchaText 13 2 2 5 2 5 2" xfId="37167"/>
    <cellStyle name="SAPBEXchaText 13 2 2 5 2 5 3" xfId="37168"/>
    <cellStyle name="SAPBEXchaText 13 2 2 5 2 6" xfId="37169"/>
    <cellStyle name="SAPBEXchaText 13 2 2 5 2 6 2" xfId="37170"/>
    <cellStyle name="SAPBEXchaText 13 2 2 5 2 6 3" xfId="37171"/>
    <cellStyle name="SAPBEXchaText 13 2 2 5 2 7" xfId="37172"/>
    <cellStyle name="SAPBEXchaText 13 2 2 5 2 7 2" xfId="37173"/>
    <cellStyle name="SAPBEXchaText 13 2 2 5 2 8" xfId="37174"/>
    <cellStyle name="SAPBEXchaText 13 2 2 5 2 9" xfId="37175"/>
    <cellStyle name="SAPBEXchaText 13 2 2 5 3" xfId="4505"/>
    <cellStyle name="SAPBEXchaText 13 2 2 5 3 2" xfId="37176"/>
    <cellStyle name="SAPBEXchaText 13 2 2 5 3 2 2" xfId="37177"/>
    <cellStyle name="SAPBEXchaText 13 2 2 5 3 3" xfId="37178"/>
    <cellStyle name="SAPBEXchaText 13 2 2 5 4" xfId="4506"/>
    <cellStyle name="SAPBEXchaText 13 2 2 5 4 2" xfId="37179"/>
    <cellStyle name="SAPBEXchaText 13 2 2 5 4 2 2" xfId="37180"/>
    <cellStyle name="SAPBEXchaText 13 2 2 5 4 3" xfId="37181"/>
    <cellStyle name="SAPBEXchaText 13 2 2 5 5" xfId="37182"/>
    <cellStyle name="SAPBEXchaText 13 2 2 5 5 2" xfId="37183"/>
    <cellStyle name="SAPBEXchaText 13 2 2 5 5 3" xfId="37184"/>
    <cellStyle name="SAPBEXchaText 13 2 2 5 6" xfId="37185"/>
    <cellStyle name="SAPBEXchaText 13 2 2 5 6 2" xfId="37186"/>
    <cellStyle name="SAPBEXchaText 13 2 2 5 6 3" xfId="37187"/>
    <cellStyle name="SAPBEXchaText 13 2 2 5 7" xfId="37188"/>
    <cellStyle name="SAPBEXchaText 13 2 2 5 7 2" xfId="37189"/>
    <cellStyle name="SAPBEXchaText 13 2 2 5 7 3" xfId="37190"/>
    <cellStyle name="SAPBEXchaText 13 2 2 5 8" xfId="37191"/>
    <cellStyle name="SAPBEXchaText 13 2 2 5 8 2" xfId="37192"/>
    <cellStyle name="SAPBEXchaText 13 2 2 5 9" xfId="37193"/>
    <cellStyle name="SAPBEXchaText 13 2 2 6" xfId="4507"/>
    <cellStyle name="SAPBEXchaText 13 2 2 6 2" xfId="4508"/>
    <cellStyle name="SAPBEXchaText 13 2 2 6 2 2" xfId="4509"/>
    <cellStyle name="SAPBEXchaText 13 2 2 6 2 2 2" xfId="37194"/>
    <cellStyle name="SAPBEXchaText 13 2 2 6 2 2 3" xfId="37195"/>
    <cellStyle name="SAPBEXchaText 13 2 2 6 2 3" xfId="4510"/>
    <cellStyle name="SAPBEXchaText 13 2 2 6 2 3 2" xfId="37196"/>
    <cellStyle name="SAPBEXchaText 13 2 2 6 2 3 3" xfId="37197"/>
    <cellStyle name="SAPBEXchaText 13 2 2 6 2 4" xfId="37198"/>
    <cellStyle name="SAPBEXchaText 13 2 2 6 2 5" xfId="37199"/>
    <cellStyle name="SAPBEXchaText 13 2 2 6 3" xfId="4511"/>
    <cellStyle name="SAPBEXchaText 13 2 2 6 3 2" xfId="37200"/>
    <cellStyle name="SAPBEXchaText 13 2 2 6 3 3" xfId="37201"/>
    <cellStyle name="SAPBEXchaText 13 2 2 6 4" xfId="4512"/>
    <cellStyle name="SAPBEXchaText 13 2 2 6 4 2" xfId="37202"/>
    <cellStyle name="SAPBEXchaText 13 2 2 6 4 3" xfId="37203"/>
    <cellStyle name="SAPBEXchaText 13 2 2 6 5" xfId="37204"/>
    <cellStyle name="SAPBEXchaText 13 2 2 6 5 2" xfId="37205"/>
    <cellStyle name="SAPBEXchaText 13 2 2 6 6" xfId="37206"/>
    <cellStyle name="SAPBEXchaText 13 2 2 6 7" xfId="37207"/>
    <cellStyle name="SAPBEXchaText 13 2 2 7" xfId="4513"/>
    <cellStyle name="SAPBEXchaText 13 2 2 7 2" xfId="4514"/>
    <cellStyle name="SAPBEXchaText 13 2 2 7 2 2" xfId="4515"/>
    <cellStyle name="SAPBEXchaText 13 2 2 7 2 2 2" xfId="37208"/>
    <cellStyle name="SAPBEXchaText 13 2 2 7 2 2 3" xfId="37209"/>
    <cellStyle name="SAPBEXchaText 13 2 2 7 2 3" xfId="4516"/>
    <cellStyle name="SAPBEXchaText 13 2 2 7 2 3 2" xfId="37210"/>
    <cellStyle name="SAPBEXchaText 13 2 2 7 2 3 3" xfId="37211"/>
    <cellStyle name="SAPBEXchaText 13 2 2 7 2 4" xfId="37212"/>
    <cellStyle name="SAPBEXchaText 13 2 2 7 2 5" xfId="37213"/>
    <cellStyle name="SAPBEXchaText 13 2 2 7 3" xfId="4517"/>
    <cellStyle name="SAPBEXchaText 13 2 2 7 3 2" xfId="37214"/>
    <cellStyle name="SAPBEXchaText 13 2 2 7 3 3" xfId="37215"/>
    <cellStyle name="SAPBEXchaText 13 2 2 7 4" xfId="4518"/>
    <cellStyle name="SAPBEXchaText 13 2 2 7 4 2" xfId="37216"/>
    <cellStyle name="SAPBEXchaText 13 2 2 7 4 3" xfId="37217"/>
    <cellStyle name="SAPBEXchaText 13 2 2 7 5" xfId="37218"/>
    <cellStyle name="SAPBEXchaText 13 2 2 7 6" xfId="37219"/>
    <cellStyle name="SAPBEXchaText 13 2 2 8" xfId="4519"/>
    <cellStyle name="SAPBEXchaText 13 2 2 8 2" xfId="4520"/>
    <cellStyle name="SAPBEXchaText 13 2 2 8 2 2" xfId="37220"/>
    <cellStyle name="SAPBEXchaText 13 2 2 8 2 3" xfId="37221"/>
    <cellStyle name="SAPBEXchaText 13 2 2 8 3" xfId="4521"/>
    <cellStyle name="SAPBEXchaText 13 2 2 8 3 2" xfId="37222"/>
    <cellStyle name="SAPBEXchaText 13 2 2 8 3 3" xfId="37223"/>
    <cellStyle name="SAPBEXchaText 13 2 2 8 4" xfId="37224"/>
    <cellStyle name="SAPBEXchaText 13 2 2 8 5" xfId="37225"/>
    <cellStyle name="SAPBEXchaText 13 2 2 9" xfId="4522"/>
    <cellStyle name="SAPBEXchaText 13 2 2 9 2" xfId="4523"/>
    <cellStyle name="SAPBEXchaText 13 2 2 9 2 2" xfId="37226"/>
    <cellStyle name="SAPBEXchaText 13 2 2 9 2 3" xfId="37227"/>
    <cellStyle name="SAPBEXchaText 13 2 2 9 3" xfId="4524"/>
    <cellStyle name="SAPBEXchaText 13 2 2 9 3 2" xfId="37228"/>
    <cellStyle name="SAPBEXchaText 13 2 2 9 3 3" xfId="37229"/>
    <cellStyle name="SAPBEXchaText 13 2 2 9 4" xfId="37230"/>
    <cellStyle name="SAPBEXchaText 13 2 2 9 5" xfId="37231"/>
    <cellStyle name="SAPBEXchaText 13 2 3" xfId="4525"/>
    <cellStyle name="SAPBEXchaText 13 2 3 10" xfId="4526"/>
    <cellStyle name="SAPBEXchaText 13 2 3 10 2" xfId="4527"/>
    <cellStyle name="SAPBEXchaText 13 2 3 10 2 2" xfId="37232"/>
    <cellStyle name="SAPBEXchaText 13 2 3 10 2 3" xfId="37233"/>
    <cellStyle name="SAPBEXchaText 13 2 3 10 3" xfId="4528"/>
    <cellStyle name="SAPBEXchaText 13 2 3 10 3 2" xfId="37234"/>
    <cellStyle name="SAPBEXchaText 13 2 3 10 3 3" xfId="37235"/>
    <cellStyle name="SAPBEXchaText 13 2 3 10 4" xfId="37236"/>
    <cellStyle name="SAPBEXchaText 13 2 3 10 5" xfId="37237"/>
    <cellStyle name="SAPBEXchaText 13 2 3 11" xfId="37238"/>
    <cellStyle name="SAPBEXchaText 13 2 3 11 2" xfId="37239"/>
    <cellStyle name="SAPBEXchaText 13 2 3 11 3" xfId="37240"/>
    <cellStyle name="SAPBEXchaText 13 2 3 12" xfId="37241"/>
    <cellStyle name="SAPBEXchaText 13 2 3 2" xfId="4529"/>
    <cellStyle name="SAPBEXchaText 13 2 3 2 2" xfId="4530"/>
    <cellStyle name="SAPBEXchaText 13 2 3 2 2 2" xfId="4531"/>
    <cellStyle name="SAPBEXchaText 13 2 3 2 2 2 2" xfId="37242"/>
    <cellStyle name="SAPBEXchaText 13 2 3 2 2 2 2 2" xfId="37243"/>
    <cellStyle name="SAPBEXchaText 13 2 3 2 2 2 2 2 2" xfId="37244"/>
    <cellStyle name="SAPBEXchaText 13 2 3 2 2 2 2 3" xfId="37245"/>
    <cellStyle name="SAPBEXchaText 13 2 3 2 2 2 3" xfId="37246"/>
    <cellStyle name="SAPBEXchaText 13 2 3 2 2 2 3 2" xfId="37247"/>
    <cellStyle name="SAPBEXchaText 13 2 3 2 2 2 3 3" xfId="37248"/>
    <cellStyle name="SAPBEXchaText 13 2 3 2 2 2 4" xfId="37249"/>
    <cellStyle name="SAPBEXchaText 13 2 3 2 2 2 4 2" xfId="37250"/>
    <cellStyle name="SAPBEXchaText 13 2 3 2 2 2 4 3" xfId="37251"/>
    <cellStyle name="SAPBEXchaText 13 2 3 2 2 2 5" xfId="37252"/>
    <cellStyle name="SAPBEXchaText 13 2 3 2 2 2 5 2" xfId="37253"/>
    <cellStyle name="SAPBEXchaText 13 2 3 2 2 2 6" xfId="37254"/>
    <cellStyle name="SAPBEXchaText 13 2 3 2 2 2 7" xfId="37255"/>
    <cellStyle name="SAPBEXchaText 13 2 3 2 2 2 8" xfId="37256"/>
    <cellStyle name="SAPBEXchaText 13 2 3 2 2 2 9" xfId="37257"/>
    <cellStyle name="SAPBEXchaText 13 2 3 2 2 3" xfId="37258"/>
    <cellStyle name="SAPBEXchaText 13 2 3 2 2 3 2" xfId="37259"/>
    <cellStyle name="SAPBEXchaText 13 2 3 2 2 3 2 2" xfId="37260"/>
    <cellStyle name="SAPBEXchaText 13 2 3 2 2 3 3" xfId="37261"/>
    <cellStyle name="SAPBEXchaText 13 2 3 2 2 4" xfId="37262"/>
    <cellStyle name="SAPBEXchaText 13 2 3 2 2 4 2" xfId="37263"/>
    <cellStyle name="SAPBEXchaText 13 2 3 2 2 4 3" xfId="37264"/>
    <cellStyle name="SAPBEXchaText 13 2 3 2 2 5" xfId="37265"/>
    <cellStyle name="SAPBEXchaText 13 2 3 2 2 6" xfId="37266"/>
    <cellStyle name="SAPBEXchaText 13 2 3 2 3" xfId="4532"/>
    <cellStyle name="SAPBEXchaText 13 2 3 2 3 2" xfId="37267"/>
    <cellStyle name="SAPBEXchaText 13 2 3 2 3 2 2" xfId="37268"/>
    <cellStyle name="SAPBEXchaText 13 2 3 2 3 2 2 2" xfId="37269"/>
    <cellStyle name="SAPBEXchaText 13 2 3 2 3 2 3" xfId="37270"/>
    <cellStyle name="SAPBEXchaText 13 2 3 2 3 3" xfId="37271"/>
    <cellStyle name="SAPBEXchaText 13 2 3 2 3 3 2" xfId="37272"/>
    <cellStyle name="SAPBEXchaText 13 2 3 2 3 3 3" xfId="37273"/>
    <cellStyle name="SAPBEXchaText 13 2 3 2 3 4" xfId="37274"/>
    <cellStyle name="SAPBEXchaText 13 2 3 2 3 4 2" xfId="37275"/>
    <cellStyle name="SAPBEXchaText 13 2 3 2 3 4 3" xfId="37276"/>
    <cellStyle name="SAPBEXchaText 13 2 3 2 3 5" xfId="37277"/>
    <cellStyle name="SAPBEXchaText 13 2 3 2 3 5 2" xfId="37278"/>
    <cellStyle name="SAPBEXchaText 13 2 3 2 3 5 3" xfId="37279"/>
    <cellStyle name="SAPBEXchaText 13 2 3 2 3 6" xfId="37280"/>
    <cellStyle name="SAPBEXchaText 13 2 3 2 3 6 2" xfId="37281"/>
    <cellStyle name="SAPBEXchaText 13 2 3 2 3 7" xfId="37282"/>
    <cellStyle name="SAPBEXchaText 13 2 3 2 3 8" xfId="37283"/>
    <cellStyle name="SAPBEXchaText 13 2 3 2 3 9" xfId="37284"/>
    <cellStyle name="SAPBEXchaText 13 2 3 2 4" xfId="4533"/>
    <cellStyle name="SAPBEXchaText 13 2 3 2 4 2" xfId="37285"/>
    <cellStyle name="SAPBEXchaText 13 2 3 2 4 2 2" xfId="37286"/>
    <cellStyle name="SAPBEXchaText 13 2 3 2 4 3" xfId="37287"/>
    <cellStyle name="SAPBEXchaText 13 2 3 2 5" xfId="37288"/>
    <cellStyle name="SAPBEXchaText 13 2 3 2 5 2" xfId="37289"/>
    <cellStyle name="SAPBEXchaText 13 2 3 2 5 3" xfId="37290"/>
    <cellStyle name="SAPBEXchaText 13 2 3 2 6" xfId="37291"/>
    <cellStyle name="SAPBEXchaText 13 2 3 3" xfId="4534"/>
    <cellStyle name="SAPBEXchaText 13 2 3 3 2" xfId="4535"/>
    <cellStyle name="SAPBEXchaText 13 2 3 3 2 2" xfId="37292"/>
    <cellStyle name="SAPBEXchaText 13 2 3 3 2 2 2" xfId="37293"/>
    <cellStyle name="SAPBEXchaText 13 2 3 3 2 2 2 2" xfId="37294"/>
    <cellStyle name="SAPBEXchaText 13 2 3 3 2 2 3" xfId="37295"/>
    <cellStyle name="SAPBEXchaText 13 2 3 3 2 3" xfId="37296"/>
    <cellStyle name="SAPBEXchaText 13 2 3 3 2 3 2" xfId="37297"/>
    <cellStyle name="SAPBEXchaText 13 2 3 3 2 3 2 2" xfId="37298"/>
    <cellStyle name="SAPBEXchaText 13 2 3 3 2 3 3" xfId="37299"/>
    <cellStyle name="SAPBEXchaText 13 2 3 3 2 4" xfId="37300"/>
    <cellStyle name="SAPBEXchaText 13 2 3 3 2 4 2" xfId="37301"/>
    <cellStyle name="SAPBEXchaText 13 2 3 3 2 4 3" xfId="37302"/>
    <cellStyle name="SAPBEXchaText 13 2 3 3 2 5" xfId="37303"/>
    <cellStyle name="SAPBEXchaText 13 2 3 3 2 5 2" xfId="37304"/>
    <cellStyle name="SAPBEXchaText 13 2 3 3 2 6" xfId="37305"/>
    <cellStyle name="SAPBEXchaText 13 2 3 3 2 7" xfId="37306"/>
    <cellStyle name="SAPBEXchaText 13 2 3 3 2 8" xfId="37307"/>
    <cellStyle name="SAPBEXchaText 13 2 3 3 2 9" xfId="37308"/>
    <cellStyle name="SAPBEXchaText 13 2 3 3 3" xfId="4536"/>
    <cellStyle name="SAPBEXchaText 13 2 3 3 3 2" xfId="37309"/>
    <cellStyle name="SAPBEXchaText 13 2 3 3 3 2 2" xfId="37310"/>
    <cellStyle name="SAPBEXchaText 13 2 3 3 3 3" xfId="37311"/>
    <cellStyle name="SAPBEXchaText 13 2 3 3 4" xfId="4537"/>
    <cellStyle name="SAPBEXchaText 13 2 3 3 4 2" xfId="37312"/>
    <cellStyle name="SAPBEXchaText 13 2 3 3 4 3" xfId="37313"/>
    <cellStyle name="SAPBEXchaText 13 2 3 3 5" xfId="37314"/>
    <cellStyle name="SAPBEXchaText 13 2 3 3 6" xfId="37315"/>
    <cellStyle name="SAPBEXchaText 13 2 3 4" xfId="4538"/>
    <cellStyle name="SAPBEXchaText 13 2 3 4 10" xfId="37316"/>
    <cellStyle name="SAPBEXchaText 13 2 3 4 11" xfId="37317"/>
    <cellStyle name="SAPBEXchaText 13 2 3 4 2" xfId="4539"/>
    <cellStyle name="SAPBEXchaText 13 2 3 4 2 10" xfId="37318"/>
    <cellStyle name="SAPBEXchaText 13 2 3 4 2 2" xfId="4540"/>
    <cellStyle name="SAPBEXchaText 13 2 3 4 2 2 2" xfId="37319"/>
    <cellStyle name="SAPBEXchaText 13 2 3 4 2 2 2 2" xfId="37320"/>
    <cellStyle name="SAPBEXchaText 13 2 3 4 2 2 3" xfId="37321"/>
    <cellStyle name="SAPBEXchaText 13 2 3 4 2 3" xfId="37322"/>
    <cellStyle name="SAPBEXchaText 13 2 3 4 2 3 2" xfId="37323"/>
    <cellStyle name="SAPBEXchaText 13 2 3 4 2 3 2 2" xfId="37324"/>
    <cellStyle name="SAPBEXchaText 13 2 3 4 2 3 3" xfId="37325"/>
    <cellStyle name="SAPBEXchaText 13 2 3 4 2 4" xfId="37326"/>
    <cellStyle name="SAPBEXchaText 13 2 3 4 2 4 2" xfId="37327"/>
    <cellStyle name="SAPBEXchaText 13 2 3 4 2 4 3" xfId="37328"/>
    <cellStyle name="SAPBEXchaText 13 2 3 4 2 5" xfId="37329"/>
    <cellStyle name="SAPBEXchaText 13 2 3 4 2 5 2" xfId="37330"/>
    <cellStyle name="SAPBEXchaText 13 2 3 4 2 5 3" xfId="37331"/>
    <cellStyle name="SAPBEXchaText 13 2 3 4 2 6" xfId="37332"/>
    <cellStyle name="SAPBEXchaText 13 2 3 4 2 6 2" xfId="37333"/>
    <cellStyle name="SAPBEXchaText 13 2 3 4 2 7" xfId="37334"/>
    <cellStyle name="SAPBEXchaText 13 2 3 4 2 8" xfId="37335"/>
    <cellStyle name="SAPBEXchaText 13 2 3 4 2 9" xfId="37336"/>
    <cellStyle name="SAPBEXchaText 13 2 3 4 3" xfId="4541"/>
    <cellStyle name="SAPBEXchaText 13 2 3 4 3 2" xfId="37337"/>
    <cellStyle name="SAPBEXchaText 13 2 3 4 3 2 2" xfId="37338"/>
    <cellStyle name="SAPBEXchaText 13 2 3 4 3 3" xfId="37339"/>
    <cellStyle name="SAPBEXchaText 13 2 3 4 4" xfId="37340"/>
    <cellStyle name="SAPBEXchaText 13 2 3 4 4 2" xfId="37341"/>
    <cellStyle name="SAPBEXchaText 13 2 3 4 4 2 2" xfId="37342"/>
    <cellStyle name="SAPBEXchaText 13 2 3 4 4 3" xfId="37343"/>
    <cellStyle name="SAPBEXchaText 13 2 3 4 5" xfId="37344"/>
    <cellStyle name="SAPBEXchaText 13 2 3 4 5 2" xfId="37345"/>
    <cellStyle name="SAPBEXchaText 13 2 3 4 5 3" xfId="37346"/>
    <cellStyle name="SAPBEXchaText 13 2 3 4 6" xfId="37347"/>
    <cellStyle name="SAPBEXchaText 13 2 3 4 6 2" xfId="37348"/>
    <cellStyle name="SAPBEXchaText 13 2 3 4 6 3" xfId="37349"/>
    <cellStyle name="SAPBEXchaText 13 2 3 4 7" xfId="37350"/>
    <cellStyle name="SAPBEXchaText 13 2 3 4 7 2" xfId="37351"/>
    <cellStyle name="SAPBEXchaText 13 2 3 4 8" xfId="37352"/>
    <cellStyle name="SAPBEXchaText 13 2 3 4 9" xfId="37353"/>
    <cellStyle name="SAPBEXchaText 13 2 3 5" xfId="4542"/>
    <cellStyle name="SAPBEXchaText 13 2 3 5 10" xfId="37354"/>
    <cellStyle name="SAPBEXchaText 13 2 3 5 11" xfId="37355"/>
    <cellStyle name="SAPBEXchaText 13 2 3 5 2" xfId="4543"/>
    <cellStyle name="SAPBEXchaText 13 2 3 5 2 10" xfId="37356"/>
    <cellStyle name="SAPBEXchaText 13 2 3 5 2 2" xfId="4544"/>
    <cellStyle name="SAPBEXchaText 13 2 3 5 2 2 2" xfId="37357"/>
    <cellStyle name="SAPBEXchaText 13 2 3 5 2 2 2 2" xfId="37358"/>
    <cellStyle name="SAPBEXchaText 13 2 3 5 2 2 3" xfId="37359"/>
    <cellStyle name="SAPBEXchaText 13 2 3 5 2 3" xfId="4545"/>
    <cellStyle name="SAPBEXchaText 13 2 3 5 2 3 2" xfId="37360"/>
    <cellStyle name="SAPBEXchaText 13 2 3 5 2 3 2 2" xfId="37361"/>
    <cellStyle name="SAPBEXchaText 13 2 3 5 2 3 3" xfId="37362"/>
    <cellStyle name="SAPBEXchaText 13 2 3 5 2 4" xfId="37363"/>
    <cellStyle name="SAPBEXchaText 13 2 3 5 2 4 2" xfId="37364"/>
    <cellStyle name="SAPBEXchaText 13 2 3 5 2 4 3" xfId="37365"/>
    <cellStyle name="SAPBEXchaText 13 2 3 5 2 5" xfId="37366"/>
    <cellStyle name="SAPBEXchaText 13 2 3 5 2 5 2" xfId="37367"/>
    <cellStyle name="SAPBEXchaText 13 2 3 5 2 5 3" xfId="37368"/>
    <cellStyle name="SAPBEXchaText 13 2 3 5 2 6" xfId="37369"/>
    <cellStyle name="SAPBEXchaText 13 2 3 5 2 6 2" xfId="37370"/>
    <cellStyle name="SAPBEXchaText 13 2 3 5 2 6 3" xfId="37371"/>
    <cellStyle name="SAPBEXchaText 13 2 3 5 2 7" xfId="37372"/>
    <cellStyle name="SAPBEXchaText 13 2 3 5 2 7 2" xfId="37373"/>
    <cellStyle name="SAPBEXchaText 13 2 3 5 2 8" xfId="37374"/>
    <cellStyle name="SAPBEXchaText 13 2 3 5 2 9" xfId="37375"/>
    <cellStyle name="SAPBEXchaText 13 2 3 5 3" xfId="4546"/>
    <cellStyle name="SAPBEXchaText 13 2 3 5 3 2" xfId="37376"/>
    <cellStyle name="SAPBEXchaText 13 2 3 5 3 2 2" xfId="37377"/>
    <cellStyle name="SAPBEXchaText 13 2 3 5 3 3" xfId="37378"/>
    <cellStyle name="SAPBEXchaText 13 2 3 5 4" xfId="4547"/>
    <cellStyle name="SAPBEXchaText 13 2 3 5 4 2" xfId="37379"/>
    <cellStyle name="SAPBEXchaText 13 2 3 5 4 2 2" xfId="37380"/>
    <cellStyle name="SAPBEXchaText 13 2 3 5 4 3" xfId="37381"/>
    <cellStyle name="SAPBEXchaText 13 2 3 5 5" xfId="37382"/>
    <cellStyle name="SAPBEXchaText 13 2 3 5 5 2" xfId="37383"/>
    <cellStyle name="SAPBEXchaText 13 2 3 5 5 3" xfId="37384"/>
    <cellStyle name="SAPBEXchaText 13 2 3 5 6" xfId="37385"/>
    <cellStyle name="SAPBEXchaText 13 2 3 5 6 2" xfId="37386"/>
    <cellStyle name="SAPBEXchaText 13 2 3 5 6 3" xfId="37387"/>
    <cellStyle name="SAPBEXchaText 13 2 3 5 7" xfId="37388"/>
    <cellStyle name="SAPBEXchaText 13 2 3 5 7 2" xfId="37389"/>
    <cellStyle name="SAPBEXchaText 13 2 3 5 7 3" xfId="37390"/>
    <cellStyle name="SAPBEXchaText 13 2 3 5 8" xfId="37391"/>
    <cellStyle name="SAPBEXchaText 13 2 3 5 8 2" xfId="37392"/>
    <cellStyle name="SAPBEXchaText 13 2 3 5 9" xfId="37393"/>
    <cellStyle name="SAPBEXchaText 13 2 3 6" xfId="4548"/>
    <cellStyle name="SAPBEXchaText 13 2 3 6 2" xfId="4549"/>
    <cellStyle name="SAPBEXchaText 13 2 3 6 2 2" xfId="4550"/>
    <cellStyle name="SAPBEXchaText 13 2 3 6 2 2 2" xfId="37394"/>
    <cellStyle name="SAPBEXchaText 13 2 3 6 2 2 3" xfId="37395"/>
    <cellStyle name="SAPBEXchaText 13 2 3 6 2 3" xfId="4551"/>
    <cellStyle name="SAPBEXchaText 13 2 3 6 2 3 2" xfId="37396"/>
    <cellStyle name="SAPBEXchaText 13 2 3 6 2 3 3" xfId="37397"/>
    <cellStyle name="SAPBEXchaText 13 2 3 6 2 4" xfId="37398"/>
    <cellStyle name="SAPBEXchaText 13 2 3 6 2 5" xfId="37399"/>
    <cellStyle name="SAPBEXchaText 13 2 3 6 3" xfId="4552"/>
    <cellStyle name="SAPBEXchaText 13 2 3 6 3 2" xfId="37400"/>
    <cellStyle name="SAPBEXchaText 13 2 3 6 3 3" xfId="37401"/>
    <cellStyle name="SAPBEXchaText 13 2 3 6 4" xfId="4553"/>
    <cellStyle name="SAPBEXchaText 13 2 3 6 4 2" xfId="37402"/>
    <cellStyle name="SAPBEXchaText 13 2 3 6 4 3" xfId="37403"/>
    <cellStyle name="SAPBEXchaText 13 2 3 6 5" xfId="37404"/>
    <cellStyle name="SAPBEXchaText 13 2 3 6 5 2" xfId="37405"/>
    <cellStyle name="SAPBEXchaText 13 2 3 6 6" xfId="37406"/>
    <cellStyle name="SAPBEXchaText 13 2 3 6 7" xfId="37407"/>
    <cellStyle name="SAPBEXchaText 13 2 3 7" xfId="4554"/>
    <cellStyle name="SAPBEXchaText 13 2 3 7 2" xfId="4555"/>
    <cellStyle name="SAPBEXchaText 13 2 3 7 2 2" xfId="4556"/>
    <cellStyle name="SAPBEXchaText 13 2 3 7 2 2 2" xfId="37408"/>
    <cellStyle name="SAPBEXchaText 13 2 3 7 2 2 3" xfId="37409"/>
    <cellStyle name="SAPBEXchaText 13 2 3 7 2 3" xfId="4557"/>
    <cellStyle name="SAPBEXchaText 13 2 3 7 2 3 2" xfId="37410"/>
    <cellStyle name="SAPBEXchaText 13 2 3 7 2 3 3" xfId="37411"/>
    <cellStyle name="SAPBEXchaText 13 2 3 7 2 4" xfId="37412"/>
    <cellStyle name="SAPBEXchaText 13 2 3 7 2 5" xfId="37413"/>
    <cellStyle name="SAPBEXchaText 13 2 3 7 3" xfId="4558"/>
    <cellStyle name="SAPBEXchaText 13 2 3 7 3 2" xfId="37414"/>
    <cellStyle name="SAPBEXchaText 13 2 3 7 3 3" xfId="37415"/>
    <cellStyle name="SAPBEXchaText 13 2 3 7 4" xfId="4559"/>
    <cellStyle name="SAPBEXchaText 13 2 3 7 4 2" xfId="37416"/>
    <cellStyle name="SAPBEXchaText 13 2 3 7 4 3" xfId="37417"/>
    <cellStyle name="SAPBEXchaText 13 2 3 7 5" xfId="37418"/>
    <cellStyle name="SAPBEXchaText 13 2 3 7 6" xfId="37419"/>
    <cellStyle name="SAPBEXchaText 13 2 3 8" xfId="4560"/>
    <cellStyle name="SAPBEXchaText 13 2 3 8 2" xfId="4561"/>
    <cellStyle name="SAPBEXchaText 13 2 3 8 2 2" xfId="37420"/>
    <cellStyle name="SAPBEXchaText 13 2 3 8 2 3" xfId="37421"/>
    <cellStyle name="SAPBEXchaText 13 2 3 8 3" xfId="4562"/>
    <cellStyle name="SAPBEXchaText 13 2 3 8 3 2" xfId="37422"/>
    <cellStyle name="SAPBEXchaText 13 2 3 8 3 3" xfId="37423"/>
    <cellStyle name="SAPBEXchaText 13 2 3 8 4" xfId="37424"/>
    <cellStyle name="SAPBEXchaText 13 2 3 8 5" xfId="37425"/>
    <cellStyle name="SAPBEXchaText 13 2 3 9" xfId="4563"/>
    <cellStyle name="SAPBEXchaText 13 2 3 9 2" xfId="4564"/>
    <cellStyle name="SAPBEXchaText 13 2 3 9 2 2" xfId="37426"/>
    <cellStyle name="SAPBEXchaText 13 2 3 9 2 3" xfId="37427"/>
    <cellStyle name="SAPBEXchaText 13 2 3 9 3" xfId="4565"/>
    <cellStyle name="SAPBEXchaText 13 2 3 9 3 2" xfId="37428"/>
    <cellStyle name="SAPBEXchaText 13 2 3 9 3 3" xfId="37429"/>
    <cellStyle name="SAPBEXchaText 13 2 3 9 4" xfId="37430"/>
    <cellStyle name="SAPBEXchaText 13 2 3 9 5" xfId="37431"/>
    <cellStyle name="SAPBEXchaText 13 2 4" xfId="4566"/>
    <cellStyle name="SAPBEXchaText 13 2 4 2" xfId="4567"/>
    <cellStyle name="SAPBEXchaText 13 2 4 2 2" xfId="4568"/>
    <cellStyle name="SAPBEXchaText 13 2 4 2 2 2" xfId="37432"/>
    <cellStyle name="SAPBEXchaText 13 2 4 2 2 2 2" xfId="37433"/>
    <cellStyle name="SAPBEXchaText 13 2 4 2 2 2 2 2" xfId="37434"/>
    <cellStyle name="SAPBEXchaText 13 2 4 2 2 2 3" xfId="37435"/>
    <cellStyle name="SAPBEXchaText 13 2 4 2 2 3" xfId="37436"/>
    <cellStyle name="SAPBEXchaText 13 2 4 2 2 3 2" xfId="37437"/>
    <cellStyle name="SAPBEXchaText 13 2 4 2 2 3 3" xfId="37438"/>
    <cellStyle name="SAPBEXchaText 13 2 4 2 2 4" xfId="37439"/>
    <cellStyle name="SAPBEXchaText 13 2 4 2 2 4 2" xfId="37440"/>
    <cellStyle name="SAPBEXchaText 13 2 4 2 2 4 3" xfId="37441"/>
    <cellStyle name="SAPBEXchaText 13 2 4 2 2 5" xfId="37442"/>
    <cellStyle name="SAPBEXchaText 13 2 4 2 2 5 2" xfId="37443"/>
    <cellStyle name="SAPBEXchaText 13 2 4 2 2 6" xfId="37444"/>
    <cellStyle name="SAPBEXchaText 13 2 4 2 2 7" xfId="37445"/>
    <cellStyle name="SAPBEXchaText 13 2 4 2 2 8" xfId="37446"/>
    <cellStyle name="SAPBEXchaText 13 2 4 2 2 9" xfId="37447"/>
    <cellStyle name="SAPBEXchaText 13 2 4 2 3" xfId="37448"/>
    <cellStyle name="SAPBEXchaText 13 2 4 2 3 2" xfId="37449"/>
    <cellStyle name="SAPBEXchaText 13 2 4 2 3 2 2" xfId="37450"/>
    <cellStyle name="SAPBEXchaText 13 2 4 2 3 3" xfId="37451"/>
    <cellStyle name="SAPBEXchaText 13 2 4 2 4" xfId="37452"/>
    <cellStyle name="SAPBEXchaText 13 2 4 2 4 2" xfId="37453"/>
    <cellStyle name="SAPBEXchaText 13 2 4 2 4 3" xfId="37454"/>
    <cellStyle name="SAPBEXchaText 13 2 4 2 5" xfId="37455"/>
    <cellStyle name="SAPBEXchaText 13 2 4 2 6" xfId="37456"/>
    <cellStyle name="SAPBEXchaText 13 2 4 3" xfId="4569"/>
    <cellStyle name="SAPBEXchaText 13 2 4 3 2" xfId="37457"/>
    <cellStyle name="SAPBEXchaText 13 2 4 3 2 2" xfId="37458"/>
    <cellStyle name="SAPBEXchaText 13 2 4 3 2 2 2" xfId="37459"/>
    <cellStyle name="SAPBEXchaText 13 2 4 3 2 3" xfId="37460"/>
    <cellStyle name="SAPBEXchaText 13 2 4 3 3" xfId="37461"/>
    <cellStyle name="SAPBEXchaText 13 2 4 3 3 2" xfId="37462"/>
    <cellStyle name="SAPBEXchaText 13 2 4 3 3 3" xfId="37463"/>
    <cellStyle name="SAPBEXchaText 13 2 4 3 4" xfId="37464"/>
    <cellStyle name="SAPBEXchaText 13 2 4 3 4 2" xfId="37465"/>
    <cellStyle name="SAPBEXchaText 13 2 4 3 4 3" xfId="37466"/>
    <cellStyle name="SAPBEXchaText 13 2 4 3 5" xfId="37467"/>
    <cellStyle name="SAPBEXchaText 13 2 4 3 5 2" xfId="37468"/>
    <cellStyle name="SAPBEXchaText 13 2 4 3 5 3" xfId="37469"/>
    <cellStyle name="SAPBEXchaText 13 2 4 3 6" xfId="37470"/>
    <cellStyle name="SAPBEXchaText 13 2 4 3 6 2" xfId="37471"/>
    <cellStyle name="SAPBEXchaText 13 2 4 3 7" xfId="37472"/>
    <cellStyle name="SAPBEXchaText 13 2 4 3 8" xfId="37473"/>
    <cellStyle name="SAPBEXchaText 13 2 4 3 9" xfId="37474"/>
    <cellStyle name="SAPBEXchaText 13 2 4 4" xfId="4570"/>
    <cellStyle name="SAPBEXchaText 13 2 4 4 2" xfId="37475"/>
    <cellStyle name="SAPBEXchaText 13 2 4 4 2 2" xfId="37476"/>
    <cellStyle name="SAPBEXchaText 13 2 4 4 3" xfId="37477"/>
    <cellStyle name="SAPBEXchaText 13 2 4 5" xfId="37478"/>
    <cellStyle name="SAPBEXchaText 13 2 4 5 2" xfId="37479"/>
    <cellStyle name="SAPBEXchaText 13 2 4 5 3" xfId="37480"/>
    <cellStyle name="SAPBEXchaText 13 2 4 6" xfId="37481"/>
    <cellStyle name="SAPBEXchaText 13 2 5" xfId="4571"/>
    <cellStyle name="SAPBEXchaText 13 2 5 2" xfId="4572"/>
    <cellStyle name="SAPBEXchaText 13 2 5 2 2" xfId="37482"/>
    <cellStyle name="SAPBEXchaText 13 2 5 2 2 2" xfId="37483"/>
    <cellStyle name="SAPBEXchaText 13 2 5 2 2 2 2" xfId="37484"/>
    <cellStyle name="SAPBEXchaText 13 2 5 2 2 3" xfId="37485"/>
    <cellStyle name="SAPBEXchaText 13 2 5 2 3" xfId="37486"/>
    <cellStyle name="SAPBEXchaText 13 2 5 2 3 2" xfId="37487"/>
    <cellStyle name="SAPBEXchaText 13 2 5 2 3 2 2" xfId="37488"/>
    <cellStyle name="SAPBEXchaText 13 2 5 2 3 3" xfId="37489"/>
    <cellStyle name="SAPBEXchaText 13 2 5 2 4" xfId="37490"/>
    <cellStyle name="SAPBEXchaText 13 2 5 2 4 2" xfId="37491"/>
    <cellStyle name="SAPBEXchaText 13 2 5 2 4 3" xfId="37492"/>
    <cellStyle name="SAPBEXchaText 13 2 5 2 5" xfId="37493"/>
    <cellStyle name="SAPBEXchaText 13 2 5 2 5 2" xfId="37494"/>
    <cellStyle name="SAPBEXchaText 13 2 5 2 6" xfId="37495"/>
    <cellStyle name="SAPBEXchaText 13 2 5 2 7" xfId="37496"/>
    <cellStyle name="SAPBEXchaText 13 2 5 2 8" xfId="37497"/>
    <cellStyle name="SAPBEXchaText 13 2 5 2 9" xfId="37498"/>
    <cellStyle name="SAPBEXchaText 13 2 5 3" xfId="4573"/>
    <cellStyle name="SAPBEXchaText 13 2 5 3 2" xfId="37499"/>
    <cellStyle name="SAPBEXchaText 13 2 5 3 2 2" xfId="37500"/>
    <cellStyle name="SAPBEXchaText 13 2 5 3 3" xfId="37501"/>
    <cellStyle name="SAPBEXchaText 13 2 5 4" xfId="4574"/>
    <cellStyle name="SAPBEXchaText 13 2 5 4 2" xfId="37502"/>
    <cellStyle name="SAPBEXchaText 13 2 5 4 3" xfId="37503"/>
    <cellStyle name="SAPBEXchaText 13 2 5 5" xfId="37504"/>
    <cellStyle name="SAPBEXchaText 13 2 5 6" xfId="37505"/>
    <cellStyle name="SAPBEXchaText 13 2 6" xfId="4575"/>
    <cellStyle name="SAPBEXchaText 13 2 6 10" xfId="37506"/>
    <cellStyle name="SAPBEXchaText 13 2 6 11" xfId="37507"/>
    <cellStyle name="SAPBEXchaText 13 2 6 2" xfId="4576"/>
    <cellStyle name="SAPBEXchaText 13 2 6 2 10" xfId="37508"/>
    <cellStyle name="SAPBEXchaText 13 2 6 2 2" xfId="4577"/>
    <cellStyle name="SAPBEXchaText 13 2 6 2 2 2" xfId="37509"/>
    <cellStyle name="SAPBEXchaText 13 2 6 2 2 2 2" xfId="37510"/>
    <cellStyle name="SAPBEXchaText 13 2 6 2 2 3" xfId="37511"/>
    <cellStyle name="SAPBEXchaText 13 2 6 2 3" xfId="37512"/>
    <cellStyle name="SAPBEXchaText 13 2 6 2 3 2" xfId="37513"/>
    <cellStyle name="SAPBEXchaText 13 2 6 2 3 2 2" xfId="37514"/>
    <cellStyle name="SAPBEXchaText 13 2 6 2 3 3" xfId="37515"/>
    <cellStyle name="SAPBEXchaText 13 2 6 2 4" xfId="37516"/>
    <cellStyle name="SAPBEXchaText 13 2 6 2 4 2" xfId="37517"/>
    <cellStyle name="SAPBEXchaText 13 2 6 2 4 3" xfId="37518"/>
    <cellStyle name="SAPBEXchaText 13 2 6 2 5" xfId="37519"/>
    <cellStyle name="SAPBEXchaText 13 2 6 2 5 2" xfId="37520"/>
    <cellStyle name="SAPBEXchaText 13 2 6 2 5 3" xfId="37521"/>
    <cellStyle name="SAPBEXchaText 13 2 6 2 6" xfId="37522"/>
    <cellStyle name="SAPBEXchaText 13 2 6 2 6 2" xfId="37523"/>
    <cellStyle name="SAPBEXchaText 13 2 6 2 7" xfId="37524"/>
    <cellStyle name="SAPBEXchaText 13 2 6 2 8" xfId="37525"/>
    <cellStyle name="SAPBEXchaText 13 2 6 2 9" xfId="37526"/>
    <cellStyle name="SAPBEXchaText 13 2 6 3" xfId="4578"/>
    <cellStyle name="SAPBEXchaText 13 2 6 3 2" xfId="37527"/>
    <cellStyle name="SAPBEXchaText 13 2 6 3 2 2" xfId="37528"/>
    <cellStyle name="SAPBEXchaText 13 2 6 3 3" xfId="37529"/>
    <cellStyle name="SAPBEXchaText 13 2 6 4" xfId="37530"/>
    <cellStyle name="SAPBEXchaText 13 2 6 4 2" xfId="37531"/>
    <cellStyle name="SAPBEXchaText 13 2 6 4 2 2" xfId="37532"/>
    <cellStyle name="SAPBEXchaText 13 2 6 4 3" xfId="37533"/>
    <cellStyle name="SAPBEXchaText 13 2 6 5" xfId="37534"/>
    <cellStyle name="SAPBEXchaText 13 2 6 5 2" xfId="37535"/>
    <cellStyle name="SAPBEXchaText 13 2 6 5 3" xfId="37536"/>
    <cellStyle name="SAPBEXchaText 13 2 6 6" xfId="37537"/>
    <cellStyle name="SAPBEXchaText 13 2 6 6 2" xfId="37538"/>
    <cellStyle name="SAPBEXchaText 13 2 6 6 3" xfId="37539"/>
    <cellStyle name="SAPBEXchaText 13 2 6 7" xfId="37540"/>
    <cellStyle name="SAPBEXchaText 13 2 6 7 2" xfId="37541"/>
    <cellStyle name="SAPBEXchaText 13 2 6 8" xfId="37542"/>
    <cellStyle name="SAPBEXchaText 13 2 6 9" xfId="37543"/>
    <cellStyle name="SAPBEXchaText 13 2 7" xfId="4579"/>
    <cellStyle name="SAPBEXchaText 13 2 7 10" xfId="37544"/>
    <cellStyle name="SAPBEXchaText 13 2 7 11" xfId="37545"/>
    <cellStyle name="SAPBEXchaText 13 2 7 2" xfId="4580"/>
    <cellStyle name="SAPBEXchaText 13 2 7 2 10" xfId="37546"/>
    <cellStyle name="SAPBEXchaText 13 2 7 2 2" xfId="4581"/>
    <cellStyle name="SAPBEXchaText 13 2 7 2 2 2" xfId="37547"/>
    <cellStyle name="SAPBEXchaText 13 2 7 2 2 2 2" xfId="37548"/>
    <cellStyle name="SAPBEXchaText 13 2 7 2 2 3" xfId="37549"/>
    <cellStyle name="SAPBEXchaText 13 2 7 2 3" xfId="4582"/>
    <cellStyle name="SAPBEXchaText 13 2 7 2 3 2" xfId="37550"/>
    <cellStyle name="SAPBEXchaText 13 2 7 2 3 2 2" xfId="37551"/>
    <cellStyle name="SAPBEXchaText 13 2 7 2 3 3" xfId="37552"/>
    <cellStyle name="SAPBEXchaText 13 2 7 2 4" xfId="37553"/>
    <cellStyle name="SAPBEXchaText 13 2 7 2 4 2" xfId="37554"/>
    <cellStyle name="SAPBEXchaText 13 2 7 2 4 3" xfId="37555"/>
    <cellStyle name="SAPBEXchaText 13 2 7 2 5" xfId="37556"/>
    <cellStyle name="SAPBEXchaText 13 2 7 2 5 2" xfId="37557"/>
    <cellStyle name="SAPBEXchaText 13 2 7 2 5 3" xfId="37558"/>
    <cellStyle name="SAPBEXchaText 13 2 7 2 6" xfId="37559"/>
    <cellStyle name="SAPBEXchaText 13 2 7 2 6 2" xfId="37560"/>
    <cellStyle name="SAPBEXchaText 13 2 7 2 6 3" xfId="37561"/>
    <cellStyle name="SAPBEXchaText 13 2 7 2 7" xfId="37562"/>
    <cellStyle name="SAPBEXchaText 13 2 7 2 7 2" xfId="37563"/>
    <cellStyle name="SAPBEXchaText 13 2 7 2 8" xfId="37564"/>
    <cellStyle name="SAPBEXchaText 13 2 7 2 9" xfId="37565"/>
    <cellStyle name="SAPBEXchaText 13 2 7 3" xfId="4583"/>
    <cellStyle name="SAPBEXchaText 13 2 7 3 2" xfId="37566"/>
    <cellStyle name="SAPBEXchaText 13 2 7 3 2 2" xfId="37567"/>
    <cellStyle name="SAPBEXchaText 13 2 7 3 3" xfId="37568"/>
    <cellStyle name="SAPBEXchaText 13 2 7 4" xfId="4584"/>
    <cellStyle name="SAPBEXchaText 13 2 7 4 2" xfId="37569"/>
    <cellStyle name="SAPBEXchaText 13 2 7 4 2 2" xfId="37570"/>
    <cellStyle name="SAPBEXchaText 13 2 7 4 3" xfId="37571"/>
    <cellStyle name="SAPBEXchaText 13 2 7 5" xfId="37572"/>
    <cellStyle name="SAPBEXchaText 13 2 7 5 2" xfId="37573"/>
    <cellStyle name="SAPBEXchaText 13 2 7 5 3" xfId="37574"/>
    <cellStyle name="SAPBEXchaText 13 2 7 6" xfId="37575"/>
    <cellStyle name="SAPBEXchaText 13 2 7 6 2" xfId="37576"/>
    <cellStyle name="SAPBEXchaText 13 2 7 6 3" xfId="37577"/>
    <cellStyle name="SAPBEXchaText 13 2 7 7" xfId="37578"/>
    <cellStyle name="SAPBEXchaText 13 2 7 7 2" xfId="37579"/>
    <cellStyle name="SAPBEXchaText 13 2 7 7 3" xfId="37580"/>
    <cellStyle name="SAPBEXchaText 13 2 7 8" xfId="37581"/>
    <cellStyle name="SAPBEXchaText 13 2 7 8 2" xfId="37582"/>
    <cellStyle name="SAPBEXchaText 13 2 7 9" xfId="37583"/>
    <cellStyle name="SAPBEXchaText 13 2 8" xfId="4585"/>
    <cellStyle name="SAPBEXchaText 13 2 8 2" xfId="4586"/>
    <cellStyle name="SAPBEXchaText 13 2 8 2 2" xfId="4587"/>
    <cellStyle name="SAPBEXchaText 13 2 8 2 2 2" xfId="37584"/>
    <cellStyle name="SAPBEXchaText 13 2 8 2 2 3" xfId="37585"/>
    <cellStyle name="SAPBEXchaText 13 2 8 2 3" xfId="4588"/>
    <cellStyle name="SAPBEXchaText 13 2 8 2 3 2" xfId="37586"/>
    <cellStyle name="SAPBEXchaText 13 2 8 2 3 3" xfId="37587"/>
    <cellStyle name="SAPBEXchaText 13 2 8 2 4" xfId="37588"/>
    <cellStyle name="SAPBEXchaText 13 2 8 2 5" xfId="37589"/>
    <cellStyle name="SAPBEXchaText 13 2 8 3" xfId="4589"/>
    <cellStyle name="SAPBEXchaText 13 2 8 3 2" xfId="37590"/>
    <cellStyle name="SAPBEXchaText 13 2 8 3 3" xfId="37591"/>
    <cellStyle name="SAPBEXchaText 13 2 8 4" xfId="4590"/>
    <cellStyle name="SAPBEXchaText 13 2 8 4 2" xfId="37592"/>
    <cellStyle name="SAPBEXchaText 13 2 8 4 3" xfId="37593"/>
    <cellStyle name="SAPBEXchaText 13 2 8 5" xfId="37594"/>
    <cellStyle name="SAPBEXchaText 13 2 8 5 2" xfId="37595"/>
    <cellStyle name="SAPBEXchaText 13 2 8 6" xfId="37596"/>
    <cellStyle name="SAPBEXchaText 13 2 8 7" xfId="37597"/>
    <cellStyle name="SAPBEXchaText 13 2 9" xfId="4591"/>
    <cellStyle name="SAPBEXchaText 13 2 9 2" xfId="4592"/>
    <cellStyle name="SAPBEXchaText 13 2 9 2 2" xfId="4593"/>
    <cellStyle name="SAPBEXchaText 13 2 9 2 2 2" xfId="37598"/>
    <cellStyle name="SAPBEXchaText 13 2 9 2 2 3" xfId="37599"/>
    <cellStyle name="SAPBEXchaText 13 2 9 2 3" xfId="4594"/>
    <cellStyle name="SAPBEXchaText 13 2 9 2 3 2" xfId="37600"/>
    <cellStyle name="SAPBEXchaText 13 2 9 2 3 3" xfId="37601"/>
    <cellStyle name="SAPBEXchaText 13 2 9 2 4" xfId="37602"/>
    <cellStyle name="SAPBEXchaText 13 2 9 2 5" xfId="37603"/>
    <cellStyle name="SAPBEXchaText 13 2 9 3" xfId="4595"/>
    <cellStyle name="SAPBEXchaText 13 2 9 3 2" xfId="37604"/>
    <cellStyle name="SAPBEXchaText 13 2 9 3 3" xfId="37605"/>
    <cellStyle name="SAPBEXchaText 13 2 9 4" xfId="4596"/>
    <cellStyle name="SAPBEXchaText 13 2 9 4 2" xfId="37606"/>
    <cellStyle name="SAPBEXchaText 13 2 9 4 3" xfId="37607"/>
    <cellStyle name="SAPBEXchaText 13 2 9 5" xfId="37608"/>
    <cellStyle name="SAPBEXchaText 13 2 9 6" xfId="37609"/>
    <cellStyle name="SAPBEXchaText 13 3" xfId="37610"/>
    <cellStyle name="SAPBEXchaText 13 3 2" xfId="37611"/>
    <cellStyle name="SAPBEXchaText 13 3 3" xfId="37612"/>
    <cellStyle name="SAPBEXchaText 13 4" xfId="37613"/>
    <cellStyle name="SAPBEXchaText 14" xfId="4597"/>
    <cellStyle name="SAPBEXchaText 14 2" xfId="4598"/>
    <cellStyle name="SAPBEXchaText 14 2 10" xfId="4599"/>
    <cellStyle name="SAPBEXchaText 14 2 10 2" xfId="4600"/>
    <cellStyle name="SAPBEXchaText 14 2 10 2 2" xfId="37614"/>
    <cellStyle name="SAPBEXchaText 14 2 10 2 3" xfId="37615"/>
    <cellStyle name="SAPBEXchaText 14 2 10 3" xfId="4601"/>
    <cellStyle name="SAPBEXchaText 14 2 10 3 2" xfId="37616"/>
    <cellStyle name="SAPBEXchaText 14 2 10 3 3" xfId="37617"/>
    <cellStyle name="SAPBEXchaText 14 2 10 4" xfId="37618"/>
    <cellStyle name="SAPBEXchaText 14 2 10 5" xfId="37619"/>
    <cellStyle name="SAPBEXchaText 14 2 11" xfId="4602"/>
    <cellStyle name="SAPBEXchaText 14 2 11 2" xfId="4603"/>
    <cellStyle name="SAPBEXchaText 14 2 11 2 2" xfId="37620"/>
    <cellStyle name="SAPBEXchaText 14 2 11 2 3" xfId="37621"/>
    <cellStyle name="SAPBEXchaText 14 2 11 3" xfId="4604"/>
    <cellStyle name="SAPBEXchaText 14 2 11 3 2" xfId="37622"/>
    <cellStyle name="SAPBEXchaText 14 2 11 3 3" xfId="37623"/>
    <cellStyle name="SAPBEXchaText 14 2 11 4" xfId="37624"/>
    <cellStyle name="SAPBEXchaText 14 2 11 5" xfId="37625"/>
    <cellStyle name="SAPBEXchaText 14 2 12" xfId="4605"/>
    <cellStyle name="SAPBEXchaText 14 2 12 2" xfId="4606"/>
    <cellStyle name="SAPBEXchaText 14 2 12 2 2" xfId="37626"/>
    <cellStyle name="SAPBEXchaText 14 2 12 2 3" xfId="37627"/>
    <cellStyle name="SAPBEXchaText 14 2 12 3" xfId="4607"/>
    <cellStyle name="SAPBEXchaText 14 2 12 3 2" xfId="37628"/>
    <cellStyle name="SAPBEXchaText 14 2 12 3 3" xfId="37629"/>
    <cellStyle name="SAPBEXchaText 14 2 12 4" xfId="37630"/>
    <cellStyle name="SAPBEXchaText 14 2 12 5" xfId="37631"/>
    <cellStyle name="SAPBEXchaText 14 2 13" xfId="37632"/>
    <cellStyle name="SAPBEXchaText 14 2 13 2" xfId="37633"/>
    <cellStyle name="SAPBEXchaText 14 2 13 3" xfId="37634"/>
    <cellStyle name="SAPBEXchaText 14 2 14" xfId="37635"/>
    <cellStyle name="SAPBEXchaText 14 2 2" xfId="4608"/>
    <cellStyle name="SAPBEXchaText 14 2 2 10" xfId="4609"/>
    <cellStyle name="SAPBEXchaText 14 2 2 10 2" xfId="4610"/>
    <cellStyle name="SAPBEXchaText 14 2 2 10 2 2" xfId="37636"/>
    <cellStyle name="SAPBEXchaText 14 2 2 10 2 3" xfId="37637"/>
    <cellStyle name="SAPBEXchaText 14 2 2 10 3" xfId="4611"/>
    <cellStyle name="SAPBEXchaText 14 2 2 10 3 2" xfId="37638"/>
    <cellStyle name="SAPBEXchaText 14 2 2 10 3 3" xfId="37639"/>
    <cellStyle name="SAPBEXchaText 14 2 2 10 4" xfId="37640"/>
    <cellStyle name="SAPBEXchaText 14 2 2 10 5" xfId="37641"/>
    <cellStyle name="SAPBEXchaText 14 2 2 11" xfId="37642"/>
    <cellStyle name="SAPBEXchaText 14 2 2 11 2" xfId="37643"/>
    <cellStyle name="SAPBEXchaText 14 2 2 11 3" xfId="37644"/>
    <cellStyle name="SAPBEXchaText 14 2 2 12" xfId="37645"/>
    <cellStyle name="SAPBEXchaText 14 2 2 2" xfId="4612"/>
    <cellStyle name="SAPBEXchaText 14 2 2 2 2" xfId="4613"/>
    <cellStyle name="SAPBEXchaText 14 2 2 2 2 2" xfId="4614"/>
    <cellStyle name="SAPBEXchaText 14 2 2 2 2 2 2" xfId="37646"/>
    <cellStyle name="SAPBEXchaText 14 2 2 2 2 2 2 2" xfId="37647"/>
    <cellStyle name="SAPBEXchaText 14 2 2 2 2 2 2 2 2" xfId="37648"/>
    <cellStyle name="SAPBEXchaText 14 2 2 2 2 2 2 3" xfId="37649"/>
    <cellStyle name="SAPBEXchaText 14 2 2 2 2 2 3" xfId="37650"/>
    <cellStyle name="SAPBEXchaText 14 2 2 2 2 2 3 2" xfId="37651"/>
    <cellStyle name="SAPBEXchaText 14 2 2 2 2 2 3 3" xfId="37652"/>
    <cellStyle name="SAPBEXchaText 14 2 2 2 2 2 4" xfId="37653"/>
    <cellStyle name="SAPBEXchaText 14 2 2 2 2 2 4 2" xfId="37654"/>
    <cellStyle name="SAPBEXchaText 14 2 2 2 2 2 4 3" xfId="37655"/>
    <cellStyle name="SAPBEXchaText 14 2 2 2 2 2 5" xfId="37656"/>
    <cellStyle name="SAPBEXchaText 14 2 2 2 2 2 5 2" xfId="37657"/>
    <cellStyle name="SAPBEXchaText 14 2 2 2 2 2 6" xfId="37658"/>
    <cellStyle name="SAPBEXchaText 14 2 2 2 2 2 7" xfId="37659"/>
    <cellStyle name="SAPBEXchaText 14 2 2 2 2 2 8" xfId="37660"/>
    <cellStyle name="SAPBEXchaText 14 2 2 2 2 2 9" xfId="37661"/>
    <cellStyle name="SAPBEXchaText 14 2 2 2 2 3" xfId="37662"/>
    <cellStyle name="SAPBEXchaText 14 2 2 2 2 3 2" xfId="37663"/>
    <cellStyle name="SAPBEXchaText 14 2 2 2 2 3 2 2" xfId="37664"/>
    <cellStyle name="SAPBEXchaText 14 2 2 2 2 3 3" xfId="37665"/>
    <cellStyle name="SAPBEXchaText 14 2 2 2 2 4" xfId="37666"/>
    <cellStyle name="SAPBEXchaText 14 2 2 2 2 4 2" xfId="37667"/>
    <cellStyle name="SAPBEXchaText 14 2 2 2 2 4 3" xfId="37668"/>
    <cellStyle name="SAPBEXchaText 14 2 2 2 2 5" xfId="37669"/>
    <cellStyle name="SAPBEXchaText 14 2 2 2 2 6" xfId="37670"/>
    <cellStyle name="SAPBEXchaText 14 2 2 2 3" xfId="4615"/>
    <cellStyle name="SAPBEXchaText 14 2 2 2 3 2" xfId="37671"/>
    <cellStyle name="SAPBEXchaText 14 2 2 2 3 2 2" xfId="37672"/>
    <cellStyle name="SAPBEXchaText 14 2 2 2 3 2 2 2" xfId="37673"/>
    <cellStyle name="SAPBEXchaText 14 2 2 2 3 2 3" xfId="37674"/>
    <cellStyle name="SAPBEXchaText 14 2 2 2 3 3" xfId="37675"/>
    <cellStyle name="SAPBEXchaText 14 2 2 2 3 3 2" xfId="37676"/>
    <cellStyle name="SAPBEXchaText 14 2 2 2 3 3 3" xfId="37677"/>
    <cellStyle name="SAPBEXchaText 14 2 2 2 3 4" xfId="37678"/>
    <cellStyle name="SAPBEXchaText 14 2 2 2 3 4 2" xfId="37679"/>
    <cellStyle name="SAPBEXchaText 14 2 2 2 3 4 3" xfId="37680"/>
    <cellStyle name="SAPBEXchaText 14 2 2 2 3 5" xfId="37681"/>
    <cellStyle name="SAPBEXchaText 14 2 2 2 3 5 2" xfId="37682"/>
    <cellStyle name="SAPBEXchaText 14 2 2 2 3 5 3" xfId="37683"/>
    <cellStyle name="SAPBEXchaText 14 2 2 2 3 6" xfId="37684"/>
    <cellStyle name="SAPBEXchaText 14 2 2 2 3 6 2" xfId="37685"/>
    <cellStyle name="SAPBEXchaText 14 2 2 2 3 7" xfId="37686"/>
    <cellStyle name="SAPBEXchaText 14 2 2 2 3 8" xfId="37687"/>
    <cellStyle name="SAPBEXchaText 14 2 2 2 3 9" xfId="37688"/>
    <cellStyle name="SAPBEXchaText 14 2 2 2 4" xfId="4616"/>
    <cellStyle name="SAPBEXchaText 14 2 2 2 4 2" xfId="37689"/>
    <cellStyle name="SAPBEXchaText 14 2 2 2 4 2 2" xfId="37690"/>
    <cellStyle name="SAPBEXchaText 14 2 2 2 4 3" xfId="37691"/>
    <cellStyle name="SAPBEXchaText 14 2 2 2 5" xfId="37692"/>
    <cellStyle name="SAPBEXchaText 14 2 2 2 5 2" xfId="37693"/>
    <cellStyle name="SAPBEXchaText 14 2 2 2 5 3" xfId="37694"/>
    <cellStyle name="SAPBEXchaText 14 2 2 2 6" xfId="37695"/>
    <cellStyle name="SAPBEXchaText 14 2 2 3" xfId="4617"/>
    <cellStyle name="SAPBEXchaText 14 2 2 3 2" xfId="4618"/>
    <cellStyle name="SAPBEXchaText 14 2 2 3 2 2" xfId="37696"/>
    <cellStyle name="SAPBEXchaText 14 2 2 3 2 2 2" xfId="37697"/>
    <cellStyle name="SAPBEXchaText 14 2 2 3 2 2 2 2" xfId="37698"/>
    <cellStyle name="SAPBEXchaText 14 2 2 3 2 2 3" xfId="37699"/>
    <cellStyle name="SAPBEXchaText 14 2 2 3 2 3" xfId="37700"/>
    <cellStyle name="SAPBEXchaText 14 2 2 3 2 3 2" xfId="37701"/>
    <cellStyle name="SAPBEXchaText 14 2 2 3 2 3 2 2" xfId="37702"/>
    <cellStyle name="SAPBEXchaText 14 2 2 3 2 3 3" xfId="37703"/>
    <cellStyle name="SAPBEXchaText 14 2 2 3 2 4" xfId="37704"/>
    <cellStyle name="SAPBEXchaText 14 2 2 3 2 4 2" xfId="37705"/>
    <cellStyle name="SAPBEXchaText 14 2 2 3 2 4 3" xfId="37706"/>
    <cellStyle name="SAPBEXchaText 14 2 2 3 2 5" xfId="37707"/>
    <cellStyle name="SAPBEXchaText 14 2 2 3 2 5 2" xfId="37708"/>
    <cellStyle name="SAPBEXchaText 14 2 2 3 2 6" xfId="37709"/>
    <cellStyle name="SAPBEXchaText 14 2 2 3 2 7" xfId="37710"/>
    <cellStyle name="SAPBEXchaText 14 2 2 3 2 8" xfId="37711"/>
    <cellStyle name="SAPBEXchaText 14 2 2 3 2 9" xfId="37712"/>
    <cellStyle name="SAPBEXchaText 14 2 2 3 3" xfId="4619"/>
    <cellStyle name="SAPBEXchaText 14 2 2 3 3 2" xfId="37713"/>
    <cellStyle name="SAPBEXchaText 14 2 2 3 3 2 2" xfId="37714"/>
    <cellStyle name="SAPBEXchaText 14 2 2 3 3 3" xfId="37715"/>
    <cellStyle name="SAPBEXchaText 14 2 2 3 4" xfId="4620"/>
    <cellStyle name="SAPBEXchaText 14 2 2 3 4 2" xfId="37716"/>
    <cellStyle name="SAPBEXchaText 14 2 2 3 4 3" xfId="37717"/>
    <cellStyle name="SAPBEXchaText 14 2 2 3 5" xfId="37718"/>
    <cellStyle name="SAPBEXchaText 14 2 2 3 6" xfId="37719"/>
    <cellStyle name="SAPBEXchaText 14 2 2 4" xfId="4621"/>
    <cellStyle name="SAPBEXchaText 14 2 2 4 10" xfId="37720"/>
    <cellStyle name="SAPBEXchaText 14 2 2 4 11" xfId="37721"/>
    <cellStyle name="SAPBEXchaText 14 2 2 4 2" xfId="4622"/>
    <cellStyle name="SAPBEXchaText 14 2 2 4 2 10" xfId="37722"/>
    <cellStyle name="SAPBEXchaText 14 2 2 4 2 2" xfId="4623"/>
    <cellStyle name="SAPBEXchaText 14 2 2 4 2 2 2" xfId="37723"/>
    <cellStyle name="SAPBEXchaText 14 2 2 4 2 2 2 2" xfId="37724"/>
    <cellStyle name="SAPBEXchaText 14 2 2 4 2 2 3" xfId="37725"/>
    <cellStyle name="SAPBEXchaText 14 2 2 4 2 3" xfId="37726"/>
    <cellStyle name="SAPBEXchaText 14 2 2 4 2 3 2" xfId="37727"/>
    <cellStyle name="SAPBEXchaText 14 2 2 4 2 3 2 2" xfId="37728"/>
    <cellStyle name="SAPBEXchaText 14 2 2 4 2 3 3" xfId="37729"/>
    <cellStyle name="SAPBEXchaText 14 2 2 4 2 4" xfId="37730"/>
    <cellStyle name="SAPBEXchaText 14 2 2 4 2 4 2" xfId="37731"/>
    <cellStyle name="SAPBEXchaText 14 2 2 4 2 4 3" xfId="37732"/>
    <cellStyle name="SAPBEXchaText 14 2 2 4 2 5" xfId="37733"/>
    <cellStyle name="SAPBEXchaText 14 2 2 4 2 5 2" xfId="37734"/>
    <cellStyle name="SAPBEXchaText 14 2 2 4 2 5 3" xfId="37735"/>
    <cellStyle name="SAPBEXchaText 14 2 2 4 2 6" xfId="37736"/>
    <cellStyle name="SAPBEXchaText 14 2 2 4 2 6 2" xfId="37737"/>
    <cellStyle name="SAPBEXchaText 14 2 2 4 2 7" xfId="37738"/>
    <cellStyle name="SAPBEXchaText 14 2 2 4 2 8" xfId="37739"/>
    <cellStyle name="SAPBEXchaText 14 2 2 4 2 9" xfId="37740"/>
    <cellStyle name="SAPBEXchaText 14 2 2 4 3" xfId="4624"/>
    <cellStyle name="SAPBEXchaText 14 2 2 4 3 2" xfId="37741"/>
    <cellStyle name="SAPBEXchaText 14 2 2 4 3 2 2" xfId="37742"/>
    <cellStyle name="SAPBEXchaText 14 2 2 4 3 3" xfId="37743"/>
    <cellStyle name="SAPBEXchaText 14 2 2 4 4" xfId="37744"/>
    <cellStyle name="SAPBEXchaText 14 2 2 4 4 2" xfId="37745"/>
    <cellStyle name="SAPBEXchaText 14 2 2 4 4 2 2" xfId="37746"/>
    <cellStyle name="SAPBEXchaText 14 2 2 4 4 3" xfId="37747"/>
    <cellStyle name="SAPBEXchaText 14 2 2 4 5" xfId="37748"/>
    <cellStyle name="SAPBEXchaText 14 2 2 4 5 2" xfId="37749"/>
    <cellStyle name="SAPBEXchaText 14 2 2 4 5 3" xfId="37750"/>
    <cellStyle name="SAPBEXchaText 14 2 2 4 6" xfId="37751"/>
    <cellStyle name="SAPBEXchaText 14 2 2 4 6 2" xfId="37752"/>
    <cellStyle name="SAPBEXchaText 14 2 2 4 6 3" xfId="37753"/>
    <cellStyle name="SAPBEXchaText 14 2 2 4 7" xfId="37754"/>
    <cellStyle name="SAPBEXchaText 14 2 2 4 7 2" xfId="37755"/>
    <cellStyle name="SAPBEXchaText 14 2 2 4 8" xfId="37756"/>
    <cellStyle name="SAPBEXchaText 14 2 2 4 9" xfId="37757"/>
    <cellStyle name="SAPBEXchaText 14 2 2 5" xfId="4625"/>
    <cellStyle name="SAPBEXchaText 14 2 2 5 10" xfId="37758"/>
    <cellStyle name="SAPBEXchaText 14 2 2 5 11" xfId="37759"/>
    <cellStyle name="SAPBEXchaText 14 2 2 5 2" xfId="4626"/>
    <cellStyle name="SAPBEXchaText 14 2 2 5 2 10" xfId="37760"/>
    <cellStyle name="SAPBEXchaText 14 2 2 5 2 2" xfId="4627"/>
    <cellStyle name="SAPBEXchaText 14 2 2 5 2 2 2" xfId="37761"/>
    <cellStyle name="SAPBEXchaText 14 2 2 5 2 2 2 2" xfId="37762"/>
    <cellStyle name="SAPBEXchaText 14 2 2 5 2 2 3" xfId="37763"/>
    <cellStyle name="SAPBEXchaText 14 2 2 5 2 3" xfId="4628"/>
    <cellStyle name="SAPBEXchaText 14 2 2 5 2 3 2" xfId="37764"/>
    <cellStyle name="SAPBEXchaText 14 2 2 5 2 3 2 2" xfId="37765"/>
    <cellStyle name="SAPBEXchaText 14 2 2 5 2 3 3" xfId="37766"/>
    <cellStyle name="SAPBEXchaText 14 2 2 5 2 4" xfId="37767"/>
    <cellStyle name="SAPBEXchaText 14 2 2 5 2 4 2" xfId="37768"/>
    <cellStyle name="SAPBEXchaText 14 2 2 5 2 4 3" xfId="37769"/>
    <cellStyle name="SAPBEXchaText 14 2 2 5 2 5" xfId="37770"/>
    <cellStyle name="SAPBEXchaText 14 2 2 5 2 5 2" xfId="37771"/>
    <cellStyle name="SAPBEXchaText 14 2 2 5 2 5 3" xfId="37772"/>
    <cellStyle name="SAPBEXchaText 14 2 2 5 2 6" xfId="37773"/>
    <cellStyle name="SAPBEXchaText 14 2 2 5 2 6 2" xfId="37774"/>
    <cellStyle name="SAPBEXchaText 14 2 2 5 2 6 3" xfId="37775"/>
    <cellStyle name="SAPBEXchaText 14 2 2 5 2 7" xfId="37776"/>
    <cellStyle name="SAPBEXchaText 14 2 2 5 2 7 2" xfId="37777"/>
    <cellStyle name="SAPBEXchaText 14 2 2 5 2 8" xfId="37778"/>
    <cellStyle name="SAPBEXchaText 14 2 2 5 2 9" xfId="37779"/>
    <cellStyle name="SAPBEXchaText 14 2 2 5 3" xfId="4629"/>
    <cellStyle name="SAPBEXchaText 14 2 2 5 3 2" xfId="37780"/>
    <cellStyle name="SAPBEXchaText 14 2 2 5 3 2 2" xfId="37781"/>
    <cellStyle name="SAPBEXchaText 14 2 2 5 3 3" xfId="37782"/>
    <cellStyle name="SAPBEXchaText 14 2 2 5 4" xfId="4630"/>
    <cellStyle name="SAPBEXchaText 14 2 2 5 4 2" xfId="37783"/>
    <cellStyle name="SAPBEXchaText 14 2 2 5 4 2 2" xfId="37784"/>
    <cellStyle name="SAPBEXchaText 14 2 2 5 4 3" xfId="37785"/>
    <cellStyle name="SAPBEXchaText 14 2 2 5 5" xfId="37786"/>
    <cellStyle name="SAPBEXchaText 14 2 2 5 5 2" xfId="37787"/>
    <cellStyle name="SAPBEXchaText 14 2 2 5 5 3" xfId="37788"/>
    <cellStyle name="SAPBEXchaText 14 2 2 5 6" xfId="37789"/>
    <cellStyle name="SAPBEXchaText 14 2 2 5 6 2" xfId="37790"/>
    <cellStyle name="SAPBEXchaText 14 2 2 5 6 3" xfId="37791"/>
    <cellStyle name="SAPBEXchaText 14 2 2 5 7" xfId="37792"/>
    <cellStyle name="SAPBEXchaText 14 2 2 5 7 2" xfId="37793"/>
    <cellStyle name="SAPBEXchaText 14 2 2 5 7 3" xfId="37794"/>
    <cellStyle name="SAPBEXchaText 14 2 2 5 8" xfId="37795"/>
    <cellStyle name="SAPBEXchaText 14 2 2 5 8 2" xfId="37796"/>
    <cellStyle name="SAPBEXchaText 14 2 2 5 9" xfId="37797"/>
    <cellStyle name="SAPBEXchaText 14 2 2 6" xfId="4631"/>
    <cellStyle name="SAPBEXchaText 14 2 2 6 2" xfId="4632"/>
    <cellStyle name="SAPBEXchaText 14 2 2 6 2 2" xfId="4633"/>
    <cellStyle name="SAPBEXchaText 14 2 2 6 2 2 2" xfId="37798"/>
    <cellStyle name="SAPBEXchaText 14 2 2 6 2 2 3" xfId="37799"/>
    <cellStyle name="SAPBEXchaText 14 2 2 6 2 3" xfId="4634"/>
    <cellStyle name="SAPBEXchaText 14 2 2 6 2 3 2" xfId="37800"/>
    <cellStyle name="SAPBEXchaText 14 2 2 6 2 3 3" xfId="37801"/>
    <cellStyle name="SAPBEXchaText 14 2 2 6 2 4" xfId="37802"/>
    <cellStyle name="SAPBEXchaText 14 2 2 6 2 5" xfId="37803"/>
    <cellStyle name="SAPBEXchaText 14 2 2 6 3" xfId="4635"/>
    <cellStyle name="SAPBEXchaText 14 2 2 6 3 2" xfId="37804"/>
    <cellStyle name="SAPBEXchaText 14 2 2 6 3 3" xfId="37805"/>
    <cellStyle name="SAPBEXchaText 14 2 2 6 4" xfId="4636"/>
    <cellStyle name="SAPBEXchaText 14 2 2 6 4 2" xfId="37806"/>
    <cellStyle name="SAPBEXchaText 14 2 2 6 4 3" xfId="37807"/>
    <cellStyle name="SAPBEXchaText 14 2 2 6 5" xfId="37808"/>
    <cellStyle name="SAPBEXchaText 14 2 2 6 5 2" xfId="37809"/>
    <cellStyle name="SAPBEXchaText 14 2 2 6 6" xfId="37810"/>
    <cellStyle name="SAPBEXchaText 14 2 2 6 7" xfId="37811"/>
    <cellStyle name="SAPBEXchaText 14 2 2 7" xfId="4637"/>
    <cellStyle name="SAPBEXchaText 14 2 2 7 2" xfId="4638"/>
    <cellStyle name="SAPBEXchaText 14 2 2 7 2 2" xfId="4639"/>
    <cellStyle name="SAPBEXchaText 14 2 2 7 2 2 2" xfId="37812"/>
    <cellStyle name="SAPBEXchaText 14 2 2 7 2 2 3" xfId="37813"/>
    <cellStyle name="SAPBEXchaText 14 2 2 7 2 3" xfId="4640"/>
    <cellStyle name="SAPBEXchaText 14 2 2 7 2 3 2" xfId="37814"/>
    <cellStyle name="SAPBEXchaText 14 2 2 7 2 3 3" xfId="37815"/>
    <cellStyle name="SAPBEXchaText 14 2 2 7 2 4" xfId="37816"/>
    <cellStyle name="SAPBEXchaText 14 2 2 7 2 5" xfId="37817"/>
    <cellStyle name="SAPBEXchaText 14 2 2 7 3" xfId="4641"/>
    <cellStyle name="SAPBEXchaText 14 2 2 7 3 2" xfId="37818"/>
    <cellStyle name="SAPBEXchaText 14 2 2 7 3 3" xfId="37819"/>
    <cellStyle name="SAPBEXchaText 14 2 2 7 4" xfId="4642"/>
    <cellStyle name="SAPBEXchaText 14 2 2 7 4 2" xfId="37820"/>
    <cellStyle name="SAPBEXchaText 14 2 2 7 4 3" xfId="37821"/>
    <cellStyle name="SAPBEXchaText 14 2 2 7 5" xfId="37822"/>
    <cellStyle name="SAPBEXchaText 14 2 2 7 6" xfId="37823"/>
    <cellStyle name="SAPBEXchaText 14 2 2 8" xfId="4643"/>
    <cellStyle name="SAPBEXchaText 14 2 2 8 2" xfId="4644"/>
    <cellStyle name="SAPBEXchaText 14 2 2 8 2 2" xfId="37824"/>
    <cellStyle name="SAPBEXchaText 14 2 2 8 2 3" xfId="37825"/>
    <cellStyle name="SAPBEXchaText 14 2 2 8 3" xfId="4645"/>
    <cellStyle name="SAPBEXchaText 14 2 2 8 3 2" xfId="37826"/>
    <cellStyle name="SAPBEXchaText 14 2 2 8 3 3" xfId="37827"/>
    <cellStyle name="SAPBEXchaText 14 2 2 8 4" xfId="37828"/>
    <cellStyle name="SAPBEXchaText 14 2 2 8 5" xfId="37829"/>
    <cellStyle name="SAPBEXchaText 14 2 2 9" xfId="4646"/>
    <cellStyle name="SAPBEXchaText 14 2 2 9 2" xfId="4647"/>
    <cellStyle name="SAPBEXchaText 14 2 2 9 2 2" xfId="37830"/>
    <cellStyle name="SAPBEXchaText 14 2 2 9 2 3" xfId="37831"/>
    <cellStyle name="SAPBEXchaText 14 2 2 9 3" xfId="4648"/>
    <cellStyle name="SAPBEXchaText 14 2 2 9 3 2" xfId="37832"/>
    <cellStyle name="SAPBEXchaText 14 2 2 9 3 3" xfId="37833"/>
    <cellStyle name="SAPBEXchaText 14 2 2 9 4" xfId="37834"/>
    <cellStyle name="SAPBEXchaText 14 2 2 9 5" xfId="37835"/>
    <cellStyle name="SAPBEXchaText 14 2 3" xfId="4649"/>
    <cellStyle name="SAPBEXchaText 14 2 3 10" xfId="4650"/>
    <cellStyle name="SAPBEXchaText 14 2 3 10 2" xfId="4651"/>
    <cellStyle name="SAPBEXchaText 14 2 3 10 2 2" xfId="37836"/>
    <cellStyle name="SAPBEXchaText 14 2 3 10 2 3" xfId="37837"/>
    <cellStyle name="SAPBEXchaText 14 2 3 10 3" xfId="4652"/>
    <cellStyle name="SAPBEXchaText 14 2 3 10 3 2" xfId="37838"/>
    <cellStyle name="SAPBEXchaText 14 2 3 10 3 3" xfId="37839"/>
    <cellStyle name="SAPBEXchaText 14 2 3 10 4" xfId="37840"/>
    <cellStyle name="SAPBEXchaText 14 2 3 10 5" xfId="37841"/>
    <cellStyle name="SAPBEXchaText 14 2 3 11" xfId="37842"/>
    <cellStyle name="SAPBEXchaText 14 2 3 11 2" xfId="37843"/>
    <cellStyle name="SAPBEXchaText 14 2 3 11 3" xfId="37844"/>
    <cellStyle name="SAPBEXchaText 14 2 3 12" xfId="37845"/>
    <cellStyle name="SAPBEXchaText 14 2 3 2" xfId="4653"/>
    <cellStyle name="SAPBEXchaText 14 2 3 2 2" xfId="4654"/>
    <cellStyle name="SAPBEXchaText 14 2 3 2 2 2" xfId="4655"/>
    <cellStyle name="SAPBEXchaText 14 2 3 2 2 2 2" xfId="37846"/>
    <cellStyle name="SAPBEXchaText 14 2 3 2 2 2 2 2" xfId="37847"/>
    <cellStyle name="SAPBEXchaText 14 2 3 2 2 2 2 2 2" xfId="37848"/>
    <cellStyle name="SAPBEXchaText 14 2 3 2 2 2 2 3" xfId="37849"/>
    <cellStyle name="SAPBEXchaText 14 2 3 2 2 2 3" xfId="37850"/>
    <cellStyle name="SAPBEXchaText 14 2 3 2 2 2 3 2" xfId="37851"/>
    <cellStyle name="SAPBEXchaText 14 2 3 2 2 2 3 3" xfId="37852"/>
    <cellStyle name="SAPBEXchaText 14 2 3 2 2 2 4" xfId="37853"/>
    <cellStyle name="SAPBEXchaText 14 2 3 2 2 2 4 2" xfId="37854"/>
    <cellStyle name="SAPBEXchaText 14 2 3 2 2 2 4 3" xfId="37855"/>
    <cellStyle name="SAPBEXchaText 14 2 3 2 2 2 5" xfId="37856"/>
    <cellStyle name="SAPBEXchaText 14 2 3 2 2 2 5 2" xfId="37857"/>
    <cellStyle name="SAPBEXchaText 14 2 3 2 2 2 6" xfId="37858"/>
    <cellStyle name="SAPBEXchaText 14 2 3 2 2 2 7" xfId="37859"/>
    <cellStyle name="SAPBEXchaText 14 2 3 2 2 2 8" xfId="37860"/>
    <cellStyle name="SAPBEXchaText 14 2 3 2 2 2 9" xfId="37861"/>
    <cellStyle name="SAPBEXchaText 14 2 3 2 2 3" xfId="37862"/>
    <cellStyle name="SAPBEXchaText 14 2 3 2 2 3 2" xfId="37863"/>
    <cellStyle name="SAPBEXchaText 14 2 3 2 2 3 2 2" xfId="37864"/>
    <cellStyle name="SAPBEXchaText 14 2 3 2 2 3 3" xfId="37865"/>
    <cellStyle name="SAPBEXchaText 14 2 3 2 2 4" xfId="37866"/>
    <cellStyle name="SAPBEXchaText 14 2 3 2 2 4 2" xfId="37867"/>
    <cellStyle name="SAPBEXchaText 14 2 3 2 2 4 3" xfId="37868"/>
    <cellStyle name="SAPBEXchaText 14 2 3 2 2 5" xfId="37869"/>
    <cellStyle name="SAPBEXchaText 14 2 3 2 2 6" xfId="37870"/>
    <cellStyle name="SAPBEXchaText 14 2 3 2 3" xfId="4656"/>
    <cellStyle name="SAPBEXchaText 14 2 3 2 3 2" xfId="37871"/>
    <cellStyle name="SAPBEXchaText 14 2 3 2 3 2 2" xfId="37872"/>
    <cellStyle name="SAPBEXchaText 14 2 3 2 3 2 2 2" xfId="37873"/>
    <cellStyle name="SAPBEXchaText 14 2 3 2 3 2 3" xfId="37874"/>
    <cellStyle name="SAPBEXchaText 14 2 3 2 3 3" xfId="37875"/>
    <cellStyle name="SAPBEXchaText 14 2 3 2 3 3 2" xfId="37876"/>
    <cellStyle name="SAPBEXchaText 14 2 3 2 3 3 3" xfId="37877"/>
    <cellStyle name="SAPBEXchaText 14 2 3 2 3 4" xfId="37878"/>
    <cellStyle name="SAPBEXchaText 14 2 3 2 3 4 2" xfId="37879"/>
    <cellStyle name="SAPBEXchaText 14 2 3 2 3 4 3" xfId="37880"/>
    <cellStyle name="SAPBEXchaText 14 2 3 2 3 5" xfId="37881"/>
    <cellStyle name="SAPBEXchaText 14 2 3 2 3 5 2" xfId="37882"/>
    <cellStyle name="SAPBEXchaText 14 2 3 2 3 5 3" xfId="37883"/>
    <cellStyle name="SAPBEXchaText 14 2 3 2 3 6" xfId="37884"/>
    <cellStyle name="SAPBEXchaText 14 2 3 2 3 6 2" xfId="37885"/>
    <cellStyle name="SAPBEXchaText 14 2 3 2 3 7" xfId="37886"/>
    <cellStyle name="SAPBEXchaText 14 2 3 2 3 8" xfId="37887"/>
    <cellStyle name="SAPBEXchaText 14 2 3 2 3 9" xfId="37888"/>
    <cellStyle name="SAPBEXchaText 14 2 3 2 4" xfId="4657"/>
    <cellStyle name="SAPBEXchaText 14 2 3 2 4 2" xfId="37889"/>
    <cellStyle name="SAPBEXchaText 14 2 3 2 4 2 2" xfId="37890"/>
    <cellStyle name="SAPBEXchaText 14 2 3 2 4 3" xfId="37891"/>
    <cellStyle name="SAPBEXchaText 14 2 3 2 5" xfId="37892"/>
    <cellStyle name="SAPBEXchaText 14 2 3 2 5 2" xfId="37893"/>
    <cellStyle name="SAPBEXchaText 14 2 3 2 5 3" xfId="37894"/>
    <cellStyle name="SAPBEXchaText 14 2 3 2 6" xfId="37895"/>
    <cellStyle name="SAPBEXchaText 14 2 3 3" xfId="4658"/>
    <cellStyle name="SAPBEXchaText 14 2 3 3 2" xfId="4659"/>
    <cellStyle name="SAPBEXchaText 14 2 3 3 2 2" xfId="37896"/>
    <cellStyle name="SAPBEXchaText 14 2 3 3 2 2 2" xfId="37897"/>
    <cellStyle name="SAPBEXchaText 14 2 3 3 2 2 2 2" xfId="37898"/>
    <cellStyle name="SAPBEXchaText 14 2 3 3 2 2 3" xfId="37899"/>
    <cellStyle name="SAPBEXchaText 14 2 3 3 2 3" xfId="37900"/>
    <cellStyle name="SAPBEXchaText 14 2 3 3 2 3 2" xfId="37901"/>
    <cellStyle name="SAPBEXchaText 14 2 3 3 2 3 2 2" xfId="37902"/>
    <cellStyle name="SAPBEXchaText 14 2 3 3 2 3 3" xfId="37903"/>
    <cellStyle name="SAPBEXchaText 14 2 3 3 2 4" xfId="37904"/>
    <cellStyle name="SAPBEXchaText 14 2 3 3 2 4 2" xfId="37905"/>
    <cellStyle name="SAPBEXchaText 14 2 3 3 2 4 3" xfId="37906"/>
    <cellStyle name="SAPBEXchaText 14 2 3 3 2 5" xfId="37907"/>
    <cellStyle name="SAPBEXchaText 14 2 3 3 2 5 2" xfId="37908"/>
    <cellStyle name="SAPBEXchaText 14 2 3 3 2 6" xfId="37909"/>
    <cellStyle name="SAPBEXchaText 14 2 3 3 2 7" xfId="37910"/>
    <cellStyle name="SAPBEXchaText 14 2 3 3 2 8" xfId="37911"/>
    <cellStyle name="SAPBEXchaText 14 2 3 3 2 9" xfId="37912"/>
    <cellStyle name="SAPBEXchaText 14 2 3 3 3" xfId="4660"/>
    <cellStyle name="SAPBEXchaText 14 2 3 3 3 2" xfId="37913"/>
    <cellStyle name="SAPBEXchaText 14 2 3 3 3 2 2" xfId="37914"/>
    <cellStyle name="SAPBEXchaText 14 2 3 3 3 3" xfId="37915"/>
    <cellStyle name="SAPBEXchaText 14 2 3 3 4" xfId="4661"/>
    <cellStyle name="SAPBEXchaText 14 2 3 3 4 2" xfId="37916"/>
    <cellStyle name="SAPBEXchaText 14 2 3 3 4 3" xfId="37917"/>
    <cellStyle name="SAPBEXchaText 14 2 3 3 5" xfId="37918"/>
    <cellStyle name="SAPBEXchaText 14 2 3 3 6" xfId="37919"/>
    <cellStyle name="SAPBEXchaText 14 2 3 4" xfId="4662"/>
    <cellStyle name="SAPBEXchaText 14 2 3 4 10" xfId="37920"/>
    <cellStyle name="SAPBEXchaText 14 2 3 4 11" xfId="37921"/>
    <cellStyle name="SAPBEXchaText 14 2 3 4 2" xfId="4663"/>
    <cellStyle name="SAPBEXchaText 14 2 3 4 2 10" xfId="37922"/>
    <cellStyle name="SAPBEXchaText 14 2 3 4 2 2" xfId="4664"/>
    <cellStyle name="SAPBEXchaText 14 2 3 4 2 2 2" xfId="37923"/>
    <cellStyle name="SAPBEXchaText 14 2 3 4 2 2 2 2" xfId="37924"/>
    <cellStyle name="SAPBEXchaText 14 2 3 4 2 2 3" xfId="37925"/>
    <cellStyle name="SAPBEXchaText 14 2 3 4 2 3" xfId="37926"/>
    <cellStyle name="SAPBEXchaText 14 2 3 4 2 3 2" xfId="37927"/>
    <cellStyle name="SAPBEXchaText 14 2 3 4 2 3 2 2" xfId="37928"/>
    <cellStyle name="SAPBEXchaText 14 2 3 4 2 3 3" xfId="37929"/>
    <cellStyle name="SAPBEXchaText 14 2 3 4 2 4" xfId="37930"/>
    <cellStyle name="SAPBEXchaText 14 2 3 4 2 4 2" xfId="37931"/>
    <cellStyle name="SAPBEXchaText 14 2 3 4 2 4 3" xfId="37932"/>
    <cellStyle name="SAPBEXchaText 14 2 3 4 2 5" xfId="37933"/>
    <cellStyle name="SAPBEXchaText 14 2 3 4 2 5 2" xfId="37934"/>
    <cellStyle name="SAPBEXchaText 14 2 3 4 2 5 3" xfId="37935"/>
    <cellStyle name="SAPBEXchaText 14 2 3 4 2 6" xfId="37936"/>
    <cellStyle name="SAPBEXchaText 14 2 3 4 2 6 2" xfId="37937"/>
    <cellStyle name="SAPBEXchaText 14 2 3 4 2 7" xfId="37938"/>
    <cellStyle name="SAPBEXchaText 14 2 3 4 2 8" xfId="37939"/>
    <cellStyle name="SAPBEXchaText 14 2 3 4 2 9" xfId="37940"/>
    <cellStyle name="SAPBEXchaText 14 2 3 4 3" xfId="4665"/>
    <cellStyle name="SAPBEXchaText 14 2 3 4 3 2" xfId="37941"/>
    <cellStyle name="SAPBEXchaText 14 2 3 4 3 2 2" xfId="37942"/>
    <cellStyle name="SAPBEXchaText 14 2 3 4 3 3" xfId="37943"/>
    <cellStyle name="SAPBEXchaText 14 2 3 4 4" xfId="37944"/>
    <cellStyle name="SAPBEXchaText 14 2 3 4 4 2" xfId="37945"/>
    <cellStyle name="SAPBEXchaText 14 2 3 4 4 2 2" xfId="37946"/>
    <cellStyle name="SAPBEXchaText 14 2 3 4 4 3" xfId="37947"/>
    <cellStyle name="SAPBEXchaText 14 2 3 4 5" xfId="37948"/>
    <cellStyle name="SAPBEXchaText 14 2 3 4 5 2" xfId="37949"/>
    <cellStyle name="SAPBEXchaText 14 2 3 4 5 3" xfId="37950"/>
    <cellStyle name="SAPBEXchaText 14 2 3 4 6" xfId="37951"/>
    <cellStyle name="SAPBEXchaText 14 2 3 4 6 2" xfId="37952"/>
    <cellStyle name="SAPBEXchaText 14 2 3 4 6 3" xfId="37953"/>
    <cellStyle name="SAPBEXchaText 14 2 3 4 7" xfId="37954"/>
    <cellStyle name="SAPBEXchaText 14 2 3 4 7 2" xfId="37955"/>
    <cellStyle name="SAPBEXchaText 14 2 3 4 8" xfId="37956"/>
    <cellStyle name="SAPBEXchaText 14 2 3 4 9" xfId="37957"/>
    <cellStyle name="SAPBEXchaText 14 2 3 5" xfId="4666"/>
    <cellStyle name="SAPBEXchaText 14 2 3 5 10" xfId="37958"/>
    <cellStyle name="SAPBEXchaText 14 2 3 5 11" xfId="37959"/>
    <cellStyle name="SAPBEXchaText 14 2 3 5 2" xfId="4667"/>
    <cellStyle name="SAPBEXchaText 14 2 3 5 2 10" xfId="37960"/>
    <cellStyle name="SAPBEXchaText 14 2 3 5 2 2" xfId="4668"/>
    <cellStyle name="SAPBEXchaText 14 2 3 5 2 2 2" xfId="37961"/>
    <cellStyle name="SAPBEXchaText 14 2 3 5 2 2 2 2" xfId="37962"/>
    <cellStyle name="SAPBEXchaText 14 2 3 5 2 2 3" xfId="37963"/>
    <cellStyle name="SAPBEXchaText 14 2 3 5 2 3" xfId="4669"/>
    <cellStyle name="SAPBEXchaText 14 2 3 5 2 3 2" xfId="37964"/>
    <cellStyle name="SAPBEXchaText 14 2 3 5 2 3 2 2" xfId="37965"/>
    <cellStyle name="SAPBEXchaText 14 2 3 5 2 3 3" xfId="37966"/>
    <cellStyle name="SAPBEXchaText 14 2 3 5 2 4" xfId="37967"/>
    <cellStyle name="SAPBEXchaText 14 2 3 5 2 4 2" xfId="37968"/>
    <cellStyle name="SAPBEXchaText 14 2 3 5 2 4 3" xfId="37969"/>
    <cellStyle name="SAPBEXchaText 14 2 3 5 2 5" xfId="37970"/>
    <cellStyle name="SAPBEXchaText 14 2 3 5 2 5 2" xfId="37971"/>
    <cellStyle name="SAPBEXchaText 14 2 3 5 2 5 3" xfId="37972"/>
    <cellStyle name="SAPBEXchaText 14 2 3 5 2 6" xfId="37973"/>
    <cellStyle name="SAPBEXchaText 14 2 3 5 2 6 2" xfId="37974"/>
    <cellStyle name="SAPBEXchaText 14 2 3 5 2 6 3" xfId="37975"/>
    <cellStyle name="SAPBEXchaText 14 2 3 5 2 7" xfId="37976"/>
    <cellStyle name="SAPBEXchaText 14 2 3 5 2 7 2" xfId="37977"/>
    <cellStyle name="SAPBEXchaText 14 2 3 5 2 8" xfId="37978"/>
    <cellStyle name="SAPBEXchaText 14 2 3 5 2 9" xfId="37979"/>
    <cellStyle name="SAPBEXchaText 14 2 3 5 3" xfId="4670"/>
    <cellStyle name="SAPBEXchaText 14 2 3 5 3 2" xfId="37980"/>
    <cellStyle name="SAPBEXchaText 14 2 3 5 3 2 2" xfId="37981"/>
    <cellStyle name="SAPBEXchaText 14 2 3 5 3 3" xfId="37982"/>
    <cellStyle name="SAPBEXchaText 14 2 3 5 4" xfId="4671"/>
    <cellStyle name="SAPBEXchaText 14 2 3 5 4 2" xfId="37983"/>
    <cellStyle name="SAPBEXchaText 14 2 3 5 4 2 2" xfId="37984"/>
    <cellStyle name="SAPBEXchaText 14 2 3 5 4 3" xfId="37985"/>
    <cellStyle name="SAPBEXchaText 14 2 3 5 5" xfId="37986"/>
    <cellStyle name="SAPBEXchaText 14 2 3 5 5 2" xfId="37987"/>
    <cellStyle name="SAPBEXchaText 14 2 3 5 5 3" xfId="37988"/>
    <cellStyle name="SAPBEXchaText 14 2 3 5 6" xfId="37989"/>
    <cellStyle name="SAPBEXchaText 14 2 3 5 6 2" xfId="37990"/>
    <cellStyle name="SAPBEXchaText 14 2 3 5 6 3" xfId="37991"/>
    <cellStyle name="SAPBEXchaText 14 2 3 5 7" xfId="37992"/>
    <cellStyle name="SAPBEXchaText 14 2 3 5 7 2" xfId="37993"/>
    <cellStyle name="SAPBEXchaText 14 2 3 5 7 3" xfId="37994"/>
    <cellStyle name="SAPBEXchaText 14 2 3 5 8" xfId="37995"/>
    <cellStyle name="SAPBEXchaText 14 2 3 5 8 2" xfId="37996"/>
    <cellStyle name="SAPBEXchaText 14 2 3 5 9" xfId="37997"/>
    <cellStyle name="SAPBEXchaText 14 2 3 6" xfId="4672"/>
    <cellStyle name="SAPBEXchaText 14 2 3 6 2" xfId="4673"/>
    <cellStyle name="SAPBEXchaText 14 2 3 6 2 2" xfId="4674"/>
    <cellStyle name="SAPBEXchaText 14 2 3 6 2 2 2" xfId="37998"/>
    <cellStyle name="SAPBEXchaText 14 2 3 6 2 2 3" xfId="37999"/>
    <cellStyle name="SAPBEXchaText 14 2 3 6 2 3" xfId="4675"/>
    <cellStyle name="SAPBEXchaText 14 2 3 6 2 3 2" xfId="38000"/>
    <cellStyle name="SAPBEXchaText 14 2 3 6 2 3 3" xfId="38001"/>
    <cellStyle name="SAPBEXchaText 14 2 3 6 2 4" xfId="38002"/>
    <cellStyle name="SAPBEXchaText 14 2 3 6 2 5" xfId="38003"/>
    <cellStyle name="SAPBEXchaText 14 2 3 6 3" xfId="4676"/>
    <cellStyle name="SAPBEXchaText 14 2 3 6 3 2" xfId="38004"/>
    <cellStyle name="SAPBEXchaText 14 2 3 6 3 3" xfId="38005"/>
    <cellStyle name="SAPBEXchaText 14 2 3 6 4" xfId="4677"/>
    <cellStyle name="SAPBEXchaText 14 2 3 6 4 2" xfId="38006"/>
    <cellStyle name="SAPBEXchaText 14 2 3 6 4 3" xfId="38007"/>
    <cellStyle name="SAPBEXchaText 14 2 3 6 5" xfId="38008"/>
    <cellStyle name="SAPBEXchaText 14 2 3 6 5 2" xfId="38009"/>
    <cellStyle name="SAPBEXchaText 14 2 3 6 6" xfId="38010"/>
    <cellStyle name="SAPBEXchaText 14 2 3 6 7" xfId="38011"/>
    <cellStyle name="SAPBEXchaText 14 2 3 7" xfId="4678"/>
    <cellStyle name="SAPBEXchaText 14 2 3 7 2" xfId="4679"/>
    <cellStyle name="SAPBEXchaText 14 2 3 7 2 2" xfId="4680"/>
    <cellStyle name="SAPBEXchaText 14 2 3 7 2 2 2" xfId="38012"/>
    <cellStyle name="SAPBEXchaText 14 2 3 7 2 2 3" xfId="38013"/>
    <cellStyle name="SAPBEXchaText 14 2 3 7 2 3" xfId="4681"/>
    <cellStyle name="SAPBEXchaText 14 2 3 7 2 3 2" xfId="38014"/>
    <cellStyle name="SAPBEXchaText 14 2 3 7 2 3 3" xfId="38015"/>
    <cellStyle name="SAPBEXchaText 14 2 3 7 2 4" xfId="38016"/>
    <cellStyle name="SAPBEXchaText 14 2 3 7 2 5" xfId="38017"/>
    <cellStyle name="SAPBEXchaText 14 2 3 7 3" xfId="4682"/>
    <cellStyle name="SAPBEXchaText 14 2 3 7 3 2" xfId="38018"/>
    <cellStyle name="SAPBEXchaText 14 2 3 7 3 3" xfId="38019"/>
    <cellStyle name="SAPBEXchaText 14 2 3 7 4" xfId="4683"/>
    <cellStyle name="SAPBEXchaText 14 2 3 7 4 2" xfId="38020"/>
    <cellStyle name="SAPBEXchaText 14 2 3 7 4 3" xfId="38021"/>
    <cellStyle name="SAPBEXchaText 14 2 3 7 5" xfId="38022"/>
    <cellStyle name="SAPBEXchaText 14 2 3 7 6" xfId="38023"/>
    <cellStyle name="SAPBEXchaText 14 2 3 8" xfId="4684"/>
    <cellStyle name="SAPBEXchaText 14 2 3 8 2" xfId="4685"/>
    <cellStyle name="SAPBEXchaText 14 2 3 8 2 2" xfId="38024"/>
    <cellStyle name="SAPBEXchaText 14 2 3 8 2 3" xfId="38025"/>
    <cellStyle name="SAPBEXchaText 14 2 3 8 3" xfId="4686"/>
    <cellStyle name="SAPBEXchaText 14 2 3 8 3 2" xfId="38026"/>
    <cellStyle name="SAPBEXchaText 14 2 3 8 3 3" xfId="38027"/>
    <cellStyle name="SAPBEXchaText 14 2 3 8 4" xfId="38028"/>
    <cellStyle name="SAPBEXchaText 14 2 3 8 5" xfId="38029"/>
    <cellStyle name="SAPBEXchaText 14 2 3 9" xfId="4687"/>
    <cellStyle name="SAPBEXchaText 14 2 3 9 2" xfId="4688"/>
    <cellStyle name="SAPBEXchaText 14 2 3 9 2 2" xfId="38030"/>
    <cellStyle name="SAPBEXchaText 14 2 3 9 2 3" xfId="38031"/>
    <cellStyle name="SAPBEXchaText 14 2 3 9 3" xfId="4689"/>
    <cellStyle name="SAPBEXchaText 14 2 3 9 3 2" xfId="38032"/>
    <cellStyle name="SAPBEXchaText 14 2 3 9 3 3" xfId="38033"/>
    <cellStyle name="SAPBEXchaText 14 2 3 9 4" xfId="38034"/>
    <cellStyle name="SAPBEXchaText 14 2 3 9 5" xfId="38035"/>
    <cellStyle name="SAPBEXchaText 14 2 4" xfId="4690"/>
    <cellStyle name="SAPBEXchaText 14 2 4 2" xfId="4691"/>
    <cellStyle name="SAPBEXchaText 14 2 4 2 2" xfId="4692"/>
    <cellStyle name="SAPBEXchaText 14 2 4 2 2 2" xfId="38036"/>
    <cellStyle name="SAPBEXchaText 14 2 4 2 2 2 2" xfId="38037"/>
    <cellStyle name="SAPBEXchaText 14 2 4 2 2 2 2 2" xfId="38038"/>
    <cellStyle name="SAPBEXchaText 14 2 4 2 2 2 3" xfId="38039"/>
    <cellStyle name="SAPBEXchaText 14 2 4 2 2 3" xfId="38040"/>
    <cellStyle name="SAPBEXchaText 14 2 4 2 2 3 2" xfId="38041"/>
    <cellStyle name="SAPBEXchaText 14 2 4 2 2 3 3" xfId="38042"/>
    <cellStyle name="SAPBEXchaText 14 2 4 2 2 4" xfId="38043"/>
    <cellStyle name="SAPBEXchaText 14 2 4 2 2 4 2" xfId="38044"/>
    <cellStyle name="SAPBEXchaText 14 2 4 2 2 4 3" xfId="38045"/>
    <cellStyle name="SAPBEXchaText 14 2 4 2 2 5" xfId="38046"/>
    <cellStyle name="SAPBEXchaText 14 2 4 2 2 5 2" xfId="38047"/>
    <cellStyle name="SAPBEXchaText 14 2 4 2 2 6" xfId="38048"/>
    <cellStyle name="SAPBEXchaText 14 2 4 2 2 7" xfId="38049"/>
    <cellStyle name="SAPBEXchaText 14 2 4 2 2 8" xfId="38050"/>
    <cellStyle name="SAPBEXchaText 14 2 4 2 2 9" xfId="38051"/>
    <cellStyle name="SAPBEXchaText 14 2 4 2 3" xfId="38052"/>
    <cellStyle name="SAPBEXchaText 14 2 4 2 3 2" xfId="38053"/>
    <cellStyle name="SAPBEXchaText 14 2 4 2 3 2 2" xfId="38054"/>
    <cellStyle name="SAPBEXchaText 14 2 4 2 3 3" xfId="38055"/>
    <cellStyle name="SAPBEXchaText 14 2 4 2 4" xfId="38056"/>
    <cellStyle name="SAPBEXchaText 14 2 4 2 4 2" xfId="38057"/>
    <cellStyle name="SAPBEXchaText 14 2 4 2 4 3" xfId="38058"/>
    <cellStyle name="SAPBEXchaText 14 2 4 2 5" xfId="38059"/>
    <cellStyle name="SAPBEXchaText 14 2 4 2 6" xfId="38060"/>
    <cellStyle name="SAPBEXchaText 14 2 4 3" xfId="4693"/>
    <cellStyle name="SAPBEXchaText 14 2 4 3 2" xfId="38061"/>
    <cellStyle name="SAPBEXchaText 14 2 4 3 2 2" xfId="38062"/>
    <cellStyle name="SAPBEXchaText 14 2 4 3 2 2 2" xfId="38063"/>
    <cellStyle name="SAPBEXchaText 14 2 4 3 2 3" xfId="38064"/>
    <cellStyle name="SAPBEXchaText 14 2 4 3 3" xfId="38065"/>
    <cellStyle name="SAPBEXchaText 14 2 4 3 3 2" xfId="38066"/>
    <cellStyle name="SAPBEXchaText 14 2 4 3 3 3" xfId="38067"/>
    <cellStyle name="SAPBEXchaText 14 2 4 3 4" xfId="38068"/>
    <cellStyle name="SAPBEXchaText 14 2 4 3 4 2" xfId="38069"/>
    <cellStyle name="SAPBEXchaText 14 2 4 3 4 3" xfId="38070"/>
    <cellStyle name="SAPBEXchaText 14 2 4 3 5" xfId="38071"/>
    <cellStyle name="SAPBEXchaText 14 2 4 3 5 2" xfId="38072"/>
    <cellStyle name="SAPBEXchaText 14 2 4 3 5 3" xfId="38073"/>
    <cellStyle name="SAPBEXchaText 14 2 4 3 6" xfId="38074"/>
    <cellStyle name="SAPBEXchaText 14 2 4 3 6 2" xfId="38075"/>
    <cellStyle name="SAPBEXchaText 14 2 4 3 7" xfId="38076"/>
    <cellStyle name="SAPBEXchaText 14 2 4 3 8" xfId="38077"/>
    <cellStyle name="SAPBEXchaText 14 2 4 3 9" xfId="38078"/>
    <cellStyle name="SAPBEXchaText 14 2 4 4" xfId="4694"/>
    <cellStyle name="SAPBEXchaText 14 2 4 4 2" xfId="38079"/>
    <cellStyle name="SAPBEXchaText 14 2 4 4 2 2" xfId="38080"/>
    <cellStyle name="SAPBEXchaText 14 2 4 4 3" xfId="38081"/>
    <cellStyle name="SAPBEXchaText 14 2 4 5" xfId="38082"/>
    <cellStyle name="SAPBEXchaText 14 2 4 5 2" xfId="38083"/>
    <cellStyle name="SAPBEXchaText 14 2 4 5 3" xfId="38084"/>
    <cellStyle name="SAPBEXchaText 14 2 4 6" xfId="38085"/>
    <cellStyle name="SAPBEXchaText 14 2 5" xfId="4695"/>
    <cellStyle name="SAPBEXchaText 14 2 5 2" xfId="4696"/>
    <cellStyle name="SAPBEXchaText 14 2 5 2 2" xfId="38086"/>
    <cellStyle name="SAPBEXchaText 14 2 5 2 2 2" xfId="38087"/>
    <cellStyle name="SAPBEXchaText 14 2 5 2 2 2 2" xfId="38088"/>
    <cellStyle name="SAPBEXchaText 14 2 5 2 2 3" xfId="38089"/>
    <cellStyle name="SAPBEXchaText 14 2 5 2 3" xfId="38090"/>
    <cellStyle name="SAPBEXchaText 14 2 5 2 3 2" xfId="38091"/>
    <cellStyle name="SAPBEXchaText 14 2 5 2 3 2 2" xfId="38092"/>
    <cellStyle name="SAPBEXchaText 14 2 5 2 3 3" xfId="38093"/>
    <cellStyle name="SAPBEXchaText 14 2 5 2 4" xfId="38094"/>
    <cellStyle name="SAPBEXchaText 14 2 5 2 4 2" xfId="38095"/>
    <cellStyle name="SAPBEXchaText 14 2 5 2 4 3" xfId="38096"/>
    <cellStyle name="SAPBEXchaText 14 2 5 2 5" xfId="38097"/>
    <cellStyle name="SAPBEXchaText 14 2 5 2 5 2" xfId="38098"/>
    <cellStyle name="SAPBEXchaText 14 2 5 2 6" xfId="38099"/>
    <cellStyle name="SAPBEXchaText 14 2 5 2 7" xfId="38100"/>
    <cellStyle name="SAPBEXchaText 14 2 5 2 8" xfId="38101"/>
    <cellStyle name="SAPBEXchaText 14 2 5 2 9" xfId="38102"/>
    <cellStyle name="SAPBEXchaText 14 2 5 3" xfId="4697"/>
    <cellStyle name="SAPBEXchaText 14 2 5 3 2" xfId="38103"/>
    <cellStyle name="SAPBEXchaText 14 2 5 3 2 2" xfId="38104"/>
    <cellStyle name="SAPBEXchaText 14 2 5 3 3" xfId="38105"/>
    <cellStyle name="SAPBEXchaText 14 2 5 4" xfId="4698"/>
    <cellStyle name="SAPBEXchaText 14 2 5 4 2" xfId="38106"/>
    <cellStyle name="SAPBEXchaText 14 2 5 4 3" xfId="38107"/>
    <cellStyle name="SAPBEXchaText 14 2 5 5" xfId="38108"/>
    <cellStyle name="SAPBEXchaText 14 2 5 6" xfId="38109"/>
    <cellStyle name="SAPBEXchaText 14 2 6" xfId="4699"/>
    <cellStyle name="SAPBEXchaText 14 2 6 10" xfId="38110"/>
    <cellStyle name="SAPBEXchaText 14 2 6 11" xfId="38111"/>
    <cellStyle name="SAPBEXchaText 14 2 6 2" xfId="4700"/>
    <cellStyle name="SAPBEXchaText 14 2 6 2 10" xfId="38112"/>
    <cellStyle name="SAPBEXchaText 14 2 6 2 2" xfId="4701"/>
    <cellStyle name="SAPBEXchaText 14 2 6 2 2 2" xfId="38113"/>
    <cellStyle name="SAPBEXchaText 14 2 6 2 2 2 2" xfId="38114"/>
    <cellStyle name="SAPBEXchaText 14 2 6 2 2 3" xfId="38115"/>
    <cellStyle name="SAPBEXchaText 14 2 6 2 3" xfId="38116"/>
    <cellStyle name="SAPBEXchaText 14 2 6 2 3 2" xfId="38117"/>
    <cellStyle name="SAPBEXchaText 14 2 6 2 3 2 2" xfId="38118"/>
    <cellStyle name="SAPBEXchaText 14 2 6 2 3 3" xfId="38119"/>
    <cellStyle name="SAPBEXchaText 14 2 6 2 4" xfId="38120"/>
    <cellStyle name="SAPBEXchaText 14 2 6 2 4 2" xfId="38121"/>
    <cellStyle name="SAPBEXchaText 14 2 6 2 4 3" xfId="38122"/>
    <cellStyle name="SAPBEXchaText 14 2 6 2 5" xfId="38123"/>
    <cellStyle name="SAPBEXchaText 14 2 6 2 5 2" xfId="38124"/>
    <cellStyle name="SAPBEXchaText 14 2 6 2 5 3" xfId="38125"/>
    <cellStyle name="SAPBEXchaText 14 2 6 2 6" xfId="38126"/>
    <cellStyle name="SAPBEXchaText 14 2 6 2 6 2" xfId="38127"/>
    <cellStyle name="SAPBEXchaText 14 2 6 2 7" xfId="38128"/>
    <cellStyle name="SAPBEXchaText 14 2 6 2 8" xfId="38129"/>
    <cellStyle name="SAPBEXchaText 14 2 6 2 9" xfId="38130"/>
    <cellStyle name="SAPBEXchaText 14 2 6 3" xfId="4702"/>
    <cellStyle name="SAPBEXchaText 14 2 6 3 2" xfId="38131"/>
    <cellStyle name="SAPBEXchaText 14 2 6 3 2 2" xfId="38132"/>
    <cellStyle name="SAPBEXchaText 14 2 6 3 3" xfId="38133"/>
    <cellStyle name="SAPBEXchaText 14 2 6 4" xfId="38134"/>
    <cellStyle name="SAPBEXchaText 14 2 6 4 2" xfId="38135"/>
    <cellStyle name="SAPBEXchaText 14 2 6 4 2 2" xfId="38136"/>
    <cellStyle name="SAPBEXchaText 14 2 6 4 3" xfId="38137"/>
    <cellStyle name="SAPBEXchaText 14 2 6 5" xfId="38138"/>
    <cellStyle name="SAPBEXchaText 14 2 6 5 2" xfId="38139"/>
    <cellStyle name="SAPBEXchaText 14 2 6 5 3" xfId="38140"/>
    <cellStyle name="SAPBEXchaText 14 2 6 6" xfId="38141"/>
    <cellStyle name="SAPBEXchaText 14 2 6 6 2" xfId="38142"/>
    <cellStyle name="SAPBEXchaText 14 2 6 6 3" xfId="38143"/>
    <cellStyle name="SAPBEXchaText 14 2 6 7" xfId="38144"/>
    <cellStyle name="SAPBEXchaText 14 2 6 7 2" xfId="38145"/>
    <cellStyle name="SAPBEXchaText 14 2 6 8" xfId="38146"/>
    <cellStyle name="SAPBEXchaText 14 2 6 9" xfId="38147"/>
    <cellStyle name="SAPBEXchaText 14 2 7" xfId="4703"/>
    <cellStyle name="SAPBEXchaText 14 2 7 10" xfId="38148"/>
    <cellStyle name="SAPBEXchaText 14 2 7 11" xfId="38149"/>
    <cellStyle name="SAPBEXchaText 14 2 7 2" xfId="4704"/>
    <cellStyle name="SAPBEXchaText 14 2 7 2 10" xfId="38150"/>
    <cellStyle name="SAPBEXchaText 14 2 7 2 2" xfId="4705"/>
    <cellStyle name="SAPBEXchaText 14 2 7 2 2 2" xfId="38151"/>
    <cellStyle name="SAPBEXchaText 14 2 7 2 2 2 2" xfId="38152"/>
    <cellStyle name="SAPBEXchaText 14 2 7 2 2 3" xfId="38153"/>
    <cellStyle name="SAPBEXchaText 14 2 7 2 3" xfId="4706"/>
    <cellStyle name="SAPBEXchaText 14 2 7 2 3 2" xfId="38154"/>
    <cellStyle name="SAPBEXchaText 14 2 7 2 3 2 2" xfId="38155"/>
    <cellStyle name="SAPBEXchaText 14 2 7 2 3 3" xfId="38156"/>
    <cellStyle name="SAPBEXchaText 14 2 7 2 4" xfId="38157"/>
    <cellStyle name="SAPBEXchaText 14 2 7 2 4 2" xfId="38158"/>
    <cellStyle name="SAPBEXchaText 14 2 7 2 4 3" xfId="38159"/>
    <cellStyle name="SAPBEXchaText 14 2 7 2 5" xfId="38160"/>
    <cellStyle name="SAPBEXchaText 14 2 7 2 5 2" xfId="38161"/>
    <cellStyle name="SAPBEXchaText 14 2 7 2 5 3" xfId="38162"/>
    <cellStyle name="SAPBEXchaText 14 2 7 2 6" xfId="38163"/>
    <cellStyle name="SAPBEXchaText 14 2 7 2 6 2" xfId="38164"/>
    <cellStyle name="SAPBEXchaText 14 2 7 2 6 3" xfId="38165"/>
    <cellStyle name="SAPBEXchaText 14 2 7 2 7" xfId="38166"/>
    <cellStyle name="SAPBEXchaText 14 2 7 2 7 2" xfId="38167"/>
    <cellStyle name="SAPBEXchaText 14 2 7 2 8" xfId="38168"/>
    <cellStyle name="SAPBEXchaText 14 2 7 2 9" xfId="38169"/>
    <cellStyle name="SAPBEXchaText 14 2 7 3" xfId="4707"/>
    <cellStyle name="SAPBEXchaText 14 2 7 3 2" xfId="38170"/>
    <cellStyle name="SAPBEXchaText 14 2 7 3 2 2" xfId="38171"/>
    <cellStyle name="SAPBEXchaText 14 2 7 3 3" xfId="38172"/>
    <cellStyle name="SAPBEXchaText 14 2 7 4" xfId="4708"/>
    <cellStyle name="SAPBEXchaText 14 2 7 4 2" xfId="38173"/>
    <cellStyle name="SAPBEXchaText 14 2 7 4 2 2" xfId="38174"/>
    <cellStyle name="SAPBEXchaText 14 2 7 4 3" xfId="38175"/>
    <cellStyle name="SAPBEXchaText 14 2 7 5" xfId="38176"/>
    <cellStyle name="SAPBEXchaText 14 2 7 5 2" xfId="38177"/>
    <cellStyle name="SAPBEXchaText 14 2 7 5 3" xfId="38178"/>
    <cellStyle name="SAPBEXchaText 14 2 7 6" xfId="38179"/>
    <cellStyle name="SAPBEXchaText 14 2 7 6 2" xfId="38180"/>
    <cellStyle name="SAPBEXchaText 14 2 7 6 3" xfId="38181"/>
    <cellStyle name="SAPBEXchaText 14 2 7 7" xfId="38182"/>
    <cellStyle name="SAPBEXchaText 14 2 7 7 2" xfId="38183"/>
    <cellStyle name="SAPBEXchaText 14 2 7 7 3" xfId="38184"/>
    <cellStyle name="SAPBEXchaText 14 2 7 8" xfId="38185"/>
    <cellStyle name="SAPBEXchaText 14 2 7 8 2" xfId="38186"/>
    <cellStyle name="SAPBEXchaText 14 2 7 9" xfId="38187"/>
    <cellStyle name="SAPBEXchaText 14 2 8" xfId="4709"/>
    <cellStyle name="SAPBEXchaText 14 2 8 2" xfId="4710"/>
    <cellStyle name="SAPBEXchaText 14 2 8 2 2" xfId="4711"/>
    <cellStyle name="SAPBEXchaText 14 2 8 2 2 2" xfId="38188"/>
    <cellStyle name="SAPBEXchaText 14 2 8 2 2 3" xfId="38189"/>
    <cellStyle name="SAPBEXchaText 14 2 8 2 3" xfId="4712"/>
    <cellStyle name="SAPBEXchaText 14 2 8 2 3 2" xfId="38190"/>
    <cellStyle name="SAPBEXchaText 14 2 8 2 3 3" xfId="38191"/>
    <cellStyle name="SAPBEXchaText 14 2 8 2 4" xfId="38192"/>
    <cellStyle name="SAPBEXchaText 14 2 8 2 5" xfId="38193"/>
    <cellStyle name="SAPBEXchaText 14 2 8 3" xfId="4713"/>
    <cellStyle name="SAPBEXchaText 14 2 8 3 2" xfId="38194"/>
    <cellStyle name="SAPBEXchaText 14 2 8 3 3" xfId="38195"/>
    <cellStyle name="SAPBEXchaText 14 2 8 4" xfId="4714"/>
    <cellStyle name="SAPBEXchaText 14 2 8 4 2" xfId="38196"/>
    <cellStyle name="SAPBEXchaText 14 2 8 4 3" xfId="38197"/>
    <cellStyle name="SAPBEXchaText 14 2 8 5" xfId="38198"/>
    <cellStyle name="SAPBEXchaText 14 2 8 5 2" xfId="38199"/>
    <cellStyle name="SAPBEXchaText 14 2 8 6" xfId="38200"/>
    <cellStyle name="SAPBEXchaText 14 2 8 7" xfId="38201"/>
    <cellStyle name="SAPBEXchaText 14 2 9" xfId="4715"/>
    <cellStyle name="SAPBEXchaText 14 2 9 2" xfId="4716"/>
    <cellStyle name="SAPBEXchaText 14 2 9 2 2" xfId="4717"/>
    <cellStyle name="SAPBEXchaText 14 2 9 2 2 2" xfId="38202"/>
    <cellStyle name="SAPBEXchaText 14 2 9 2 2 3" xfId="38203"/>
    <cellStyle name="SAPBEXchaText 14 2 9 2 3" xfId="4718"/>
    <cellStyle name="SAPBEXchaText 14 2 9 2 3 2" xfId="38204"/>
    <cellStyle name="SAPBEXchaText 14 2 9 2 3 3" xfId="38205"/>
    <cellStyle name="SAPBEXchaText 14 2 9 2 4" xfId="38206"/>
    <cellStyle name="SAPBEXchaText 14 2 9 2 5" xfId="38207"/>
    <cellStyle name="SAPBEXchaText 14 2 9 3" xfId="4719"/>
    <cellStyle name="SAPBEXchaText 14 2 9 3 2" xfId="38208"/>
    <cellStyle name="SAPBEXchaText 14 2 9 3 3" xfId="38209"/>
    <cellStyle name="SAPBEXchaText 14 2 9 4" xfId="4720"/>
    <cellStyle name="SAPBEXchaText 14 2 9 4 2" xfId="38210"/>
    <cellStyle name="SAPBEXchaText 14 2 9 4 3" xfId="38211"/>
    <cellStyle name="SAPBEXchaText 14 2 9 5" xfId="38212"/>
    <cellStyle name="SAPBEXchaText 14 2 9 6" xfId="38213"/>
    <cellStyle name="SAPBEXchaText 14 3" xfId="38214"/>
    <cellStyle name="SAPBEXchaText 14 3 2" xfId="38215"/>
    <cellStyle name="SAPBEXchaText 14 3 3" xfId="38216"/>
    <cellStyle name="SAPBEXchaText 14 4" xfId="38217"/>
    <cellStyle name="SAPBEXchaText 15" xfId="4721"/>
    <cellStyle name="SAPBEXchaText 15 10" xfId="4722"/>
    <cellStyle name="SAPBEXchaText 15 10 2" xfId="4723"/>
    <cellStyle name="SAPBEXchaText 15 10 2 2" xfId="38218"/>
    <cellStyle name="SAPBEXchaText 15 10 2 3" xfId="38219"/>
    <cellStyle name="SAPBEXchaText 15 10 3" xfId="4724"/>
    <cellStyle name="SAPBEXchaText 15 10 3 2" xfId="38220"/>
    <cellStyle name="SAPBEXchaText 15 10 3 3" xfId="38221"/>
    <cellStyle name="SAPBEXchaText 15 10 4" xfId="38222"/>
    <cellStyle name="SAPBEXchaText 15 10 5" xfId="38223"/>
    <cellStyle name="SAPBEXchaText 15 11" xfId="4725"/>
    <cellStyle name="SAPBEXchaText 15 11 2" xfId="4726"/>
    <cellStyle name="SAPBEXchaText 15 11 2 2" xfId="38224"/>
    <cellStyle name="SAPBEXchaText 15 11 2 3" xfId="38225"/>
    <cellStyle name="SAPBEXchaText 15 11 3" xfId="4727"/>
    <cellStyle name="SAPBEXchaText 15 11 3 2" xfId="38226"/>
    <cellStyle name="SAPBEXchaText 15 11 3 3" xfId="38227"/>
    <cellStyle name="SAPBEXchaText 15 11 4" xfId="38228"/>
    <cellStyle name="SAPBEXchaText 15 11 5" xfId="38229"/>
    <cellStyle name="SAPBEXchaText 15 12" xfId="4728"/>
    <cellStyle name="SAPBEXchaText 15 12 2" xfId="4729"/>
    <cellStyle name="SAPBEXchaText 15 12 2 2" xfId="38230"/>
    <cellStyle name="SAPBEXchaText 15 12 2 3" xfId="38231"/>
    <cellStyle name="SAPBEXchaText 15 12 3" xfId="4730"/>
    <cellStyle name="SAPBEXchaText 15 12 3 2" xfId="38232"/>
    <cellStyle name="SAPBEXchaText 15 12 3 3" xfId="38233"/>
    <cellStyle name="SAPBEXchaText 15 12 4" xfId="38234"/>
    <cellStyle name="SAPBEXchaText 15 12 5" xfId="38235"/>
    <cellStyle name="SAPBEXchaText 15 13" xfId="38236"/>
    <cellStyle name="SAPBEXchaText 15 13 2" xfId="38237"/>
    <cellStyle name="SAPBEXchaText 15 13 3" xfId="38238"/>
    <cellStyle name="SAPBEXchaText 15 14" xfId="38239"/>
    <cellStyle name="SAPBEXchaText 15 2" xfId="4731"/>
    <cellStyle name="SAPBEXchaText 15 2 10" xfId="4732"/>
    <cellStyle name="SAPBEXchaText 15 2 10 2" xfId="4733"/>
    <cellStyle name="SAPBEXchaText 15 2 10 2 2" xfId="38240"/>
    <cellStyle name="SAPBEXchaText 15 2 10 2 3" xfId="38241"/>
    <cellStyle name="SAPBEXchaText 15 2 10 3" xfId="4734"/>
    <cellStyle name="SAPBEXchaText 15 2 10 3 2" xfId="38242"/>
    <cellStyle name="SAPBEXchaText 15 2 10 3 3" xfId="38243"/>
    <cellStyle name="SAPBEXchaText 15 2 10 4" xfId="38244"/>
    <cellStyle name="SAPBEXchaText 15 2 10 5" xfId="38245"/>
    <cellStyle name="SAPBEXchaText 15 2 11" xfId="38246"/>
    <cellStyle name="SAPBEXchaText 15 2 11 2" xfId="38247"/>
    <cellStyle name="SAPBEXchaText 15 2 11 3" xfId="38248"/>
    <cellStyle name="SAPBEXchaText 15 2 12" xfId="38249"/>
    <cellStyle name="SAPBEXchaText 15 2 2" xfId="4735"/>
    <cellStyle name="SAPBEXchaText 15 2 2 2" xfId="4736"/>
    <cellStyle name="SAPBEXchaText 15 2 2 2 2" xfId="4737"/>
    <cellStyle name="SAPBEXchaText 15 2 2 2 2 2" xfId="38250"/>
    <cellStyle name="SAPBEXchaText 15 2 2 2 2 2 2" xfId="38251"/>
    <cellStyle name="SAPBEXchaText 15 2 2 2 2 2 2 2" xfId="38252"/>
    <cellStyle name="SAPBEXchaText 15 2 2 2 2 2 3" xfId="38253"/>
    <cellStyle name="SAPBEXchaText 15 2 2 2 2 3" xfId="38254"/>
    <cellStyle name="SAPBEXchaText 15 2 2 2 2 3 2" xfId="38255"/>
    <cellStyle name="SAPBEXchaText 15 2 2 2 2 3 3" xfId="38256"/>
    <cellStyle name="SAPBEXchaText 15 2 2 2 2 4" xfId="38257"/>
    <cellStyle name="SAPBEXchaText 15 2 2 2 2 4 2" xfId="38258"/>
    <cellStyle name="SAPBEXchaText 15 2 2 2 2 4 3" xfId="38259"/>
    <cellStyle name="SAPBEXchaText 15 2 2 2 2 5" xfId="38260"/>
    <cellStyle name="SAPBEXchaText 15 2 2 2 2 5 2" xfId="38261"/>
    <cellStyle name="SAPBEXchaText 15 2 2 2 2 6" xfId="38262"/>
    <cellStyle name="SAPBEXchaText 15 2 2 2 2 7" xfId="38263"/>
    <cellStyle name="SAPBEXchaText 15 2 2 2 2 8" xfId="38264"/>
    <cellStyle name="SAPBEXchaText 15 2 2 2 2 9" xfId="38265"/>
    <cellStyle name="SAPBEXchaText 15 2 2 2 3" xfId="38266"/>
    <cellStyle name="SAPBEXchaText 15 2 2 2 3 2" xfId="38267"/>
    <cellStyle name="SAPBEXchaText 15 2 2 2 3 2 2" xfId="38268"/>
    <cellStyle name="SAPBEXchaText 15 2 2 2 3 3" xfId="38269"/>
    <cellStyle name="SAPBEXchaText 15 2 2 2 4" xfId="38270"/>
    <cellStyle name="SAPBEXchaText 15 2 2 2 4 2" xfId="38271"/>
    <cellStyle name="SAPBEXchaText 15 2 2 2 4 3" xfId="38272"/>
    <cellStyle name="SAPBEXchaText 15 2 2 2 5" xfId="38273"/>
    <cellStyle name="SAPBEXchaText 15 2 2 2 6" xfId="38274"/>
    <cellStyle name="SAPBEXchaText 15 2 2 3" xfId="4738"/>
    <cellStyle name="SAPBEXchaText 15 2 2 3 2" xfId="38275"/>
    <cellStyle name="SAPBEXchaText 15 2 2 3 2 2" xfId="38276"/>
    <cellStyle name="SAPBEXchaText 15 2 2 3 2 2 2" xfId="38277"/>
    <cellStyle name="SAPBEXchaText 15 2 2 3 2 3" xfId="38278"/>
    <cellStyle name="SAPBEXchaText 15 2 2 3 3" xfId="38279"/>
    <cellStyle name="SAPBEXchaText 15 2 2 3 3 2" xfId="38280"/>
    <cellStyle name="SAPBEXchaText 15 2 2 3 3 3" xfId="38281"/>
    <cellStyle name="SAPBEXchaText 15 2 2 3 4" xfId="38282"/>
    <cellStyle name="SAPBEXchaText 15 2 2 3 4 2" xfId="38283"/>
    <cellStyle name="SAPBEXchaText 15 2 2 3 4 3" xfId="38284"/>
    <cellStyle name="SAPBEXchaText 15 2 2 3 5" xfId="38285"/>
    <cellStyle name="SAPBEXchaText 15 2 2 3 5 2" xfId="38286"/>
    <cellStyle name="SAPBEXchaText 15 2 2 3 5 3" xfId="38287"/>
    <cellStyle name="SAPBEXchaText 15 2 2 3 6" xfId="38288"/>
    <cellStyle name="SAPBEXchaText 15 2 2 3 6 2" xfId="38289"/>
    <cellStyle name="SAPBEXchaText 15 2 2 3 7" xfId="38290"/>
    <cellStyle name="SAPBEXchaText 15 2 2 3 8" xfId="38291"/>
    <cellStyle name="SAPBEXchaText 15 2 2 3 9" xfId="38292"/>
    <cellStyle name="SAPBEXchaText 15 2 2 4" xfId="4739"/>
    <cellStyle name="SAPBEXchaText 15 2 2 4 2" xfId="38293"/>
    <cellStyle name="SAPBEXchaText 15 2 2 4 2 2" xfId="38294"/>
    <cellStyle name="SAPBEXchaText 15 2 2 4 3" xfId="38295"/>
    <cellStyle name="SAPBEXchaText 15 2 2 5" xfId="38296"/>
    <cellStyle name="SAPBEXchaText 15 2 2 5 2" xfId="38297"/>
    <cellStyle name="SAPBEXchaText 15 2 2 5 3" xfId="38298"/>
    <cellStyle name="SAPBEXchaText 15 2 2 6" xfId="38299"/>
    <cellStyle name="SAPBEXchaText 15 2 3" xfId="4740"/>
    <cellStyle name="SAPBEXchaText 15 2 3 2" xfId="4741"/>
    <cellStyle name="SAPBEXchaText 15 2 3 2 2" xfId="38300"/>
    <cellStyle name="SAPBEXchaText 15 2 3 2 2 2" xfId="38301"/>
    <cellStyle name="SAPBEXchaText 15 2 3 2 2 2 2" xfId="38302"/>
    <cellStyle name="SAPBEXchaText 15 2 3 2 2 3" xfId="38303"/>
    <cellStyle name="SAPBEXchaText 15 2 3 2 3" xfId="38304"/>
    <cellStyle name="SAPBEXchaText 15 2 3 2 3 2" xfId="38305"/>
    <cellStyle name="SAPBEXchaText 15 2 3 2 3 2 2" xfId="38306"/>
    <cellStyle name="SAPBEXchaText 15 2 3 2 3 3" xfId="38307"/>
    <cellStyle name="SAPBEXchaText 15 2 3 2 4" xfId="38308"/>
    <cellStyle name="SAPBEXchaText 15 2 3 2 4 2" xfId="38309"/>
    <cellStyle name="SAPBEXchaText 15 2 3 2 4 3" xfId="38310"/>
    <cellStyle name="SAPBEXchaText 15 2 3 2 5" xfId="38311"/>
    <cellStyle name="SAPBEXchaText 15 2 3 2 5 2" xfId="38312"/>
    <cellStyle name="SAPBEXchaText 15 2 3 2 6" xfId="38313"/>
    <cellStyle name="SAPBEXchaText 15 2 3 2 7" xfId="38314"/>
    <cellStyle name="SAPBEXchaText 15 2 3 2 8" xfId="38315"/>
    <cellStyle name="SAPBEXchaText 15 2 3 2 9" xfId="38316"/>
    <cellStyle name="SAPBEXchaText 15 2 3 3" xfId="4742"/>
    <cellStyle name="SAPBEXchaText 15 2 3 3 2" xfId="38317"/>
    <cellStyle name="SAPBEXchaText 15 2 3 3 2 2" xfId="38318"/>
    <cellStyle name="SAPBEXchaText 15 2 3 3 3" xfId="38319"/>
    <cellStyle name="SAPBEXchaText 15 2 3 4" xfId="4743"/>
    <cellStyle name="SAPBEXchaText 15 2 3 4 2" xfId="38320"/>
    <cellStyle name="SAPBEXchaText 15 2 3 4 3" xfId="38321"/>
    <cellStyle name="SAPBEXchaText 15 2 3 5" xfId="38322"/>
    <cellStyle name="SAPBEXchaText 15 2 3 6" xfId="38323"/>
    <cellStyle name="SAPBEXchaText 15 2 4" xfId="4744"/>
    <cellStyle name="SAPBEXchaText 15 2 4 10" xfId="38324"/>
    <cellStyle name="SAPBEXchaText 15 2 4 11" xfId="38325"/>
    <cellStyle name="SAPBEXchaText 15 2 4 2" xfId="4745"/>
    <cellStyle name="SAPBEXchaText 15 2 4 2 10" xfId="38326"/>
    <cellStyle name="SAPBEXchaText 15 2 4 2 2" xfId="4746"/>
    <cellStyle name="SAPBEXchaText 15 2 4 2 2 2" xfId="38327"/>
    <cellStyle name="SAPBEXchaText 15 2 4 2 2 2 2" xfId="38328"/>
    <cellStyle name="SAPBEXchaText 15 2 4 2 2 3" xfId="38329"/>
    <cellStyle name="SAPBEXchaText 15 2 4 2 3" xfId="38330"/>
    <cellStyle name="SAPBEXchaText 15 2 4 2 3 2" xfId="38331"/>
    <cellStyle name="SAPBEXchaText 15 2 4 2 3 2 2" xfId="38332"/>
    <cellStyle name="SAPBEXchaText 15 2 4 2 3 3" xfId="38333"/>
    <cellStyle name="SAPBEXchaText 15 2 4 2 4" xfId="38334"/>
    <cellStyle name="SAPBEXchaText 15 2 4 2 4 2" xfId="38335"/>
    <cellStyle name="SAPBEXchaText 15 2 4 2 4 3" xfId="38336"/>
    <cellStyle name="SAPBEXchaText 15 2 4 2 5" xfId="38337"/>
    <cellStyle name="SAPBEXchaText 15 2 4 2 5 2" xfId="38338"/>
    <cellStyle name="SAPBEXchaText 15 2 4 2 5 3" xfId="38339"/>
    <cellStyle name="SAPBEXchaText 15 2 4 2 6" xfId="38340"/>
    <cellStyle name="SAPBEXchaText 15 2 4 2 6 2" xfId="38341"/>
    <cellStyle name="SAPBEXchaText 15 2 4 2 7" xfId="38342"/>
    <cellStyle name="SAPBEXchaText 15 2 4 2 8" xfId="38343"/>
    <cellStyle name="SAPBEXchaText 15 2 4 2 9" xfId="38344"/>
    <cellStyle name="SAPBEXchaText 15 2 4 3" xfId="4747"/>
    <cellStyle name="SAPBEXchaText 15 2 4 3 2" xfId="38345"/>
    <cellStyle name="SAPBEXchaText 15 2 4 3 2 2" xfId="38346"/>
    <cellStyle name="SAPBEXchaText 15 2 4 3 3" xfId="38347"/>
    <cellStyle name="SAPBEXchaText 15 2 4 4" xfId="38348"/>
    <cellStyle name="SAPBEXchaText 15 2 4 4 2" xfId="38349"/>
    <cellStyle name="SAPBEXchaText 15 2 4 4 2 2" xfId="38350"/>
    <cellStyle name="SAPBEXchaText 15 2 4 4 3" xfId="38351"/>
    <cellStyle name="SAPBEXchaText 15 2 4 5" xfId="38352"/>
    <cellStyle name="SAPBEXchaText 15 2 4 5 2" xfId="38353"/>
    <cellStyle name="SAPBEXchaText 15 2 4 5 3" xfId="38354"/>
    <cellStyle name="SAPBEXchaText 15 2 4 6" xfId="38355"/>
    <cellStyle name="SAPBEXchaText 15 2 4 6 2" xfId="38356"/>
    <cellStyle name="SAPBEXchaText 15 2 4 6 3" xfId="38357"/>
    <cellStyle name="SAPBEXchaText 15 2 4 7" xfId="38358"/>
    <cellStyle name="SAPBEXchaText 15 2 4 7 2" xfId="38359"/>
    <cellStyle name="SAPBEXchaText 15 2 4 8" xfId="38360"/>
    <cellStyle name="SAPBEXchaText 15 2 4 9" xfId="38361"/>
    <cellStyle name="SAPBEXchaText 15 2 5" xfId="4748"/>
    <cellStyle name="SAPBEXchaText 15 2 5 10" xfId="38362"/>
    <cellStyle name="SAPBEXchaText 15 2 5 11" xfId="38363"/>
    <cellStyle name="SAPBEXchaText 15 2 5 2" xfId="4749"/>
    <cellStyle name="SAPBEXchaText 15 2 5 2 10" xfId="38364"/>
    <cellStyle name="SAPBEXchaText 15 2 5 2 2" xfId="4750"/>
    <cellStyle name="SAPBEXchaText 15 2 5 2 2 2" xfId="38365"/>
    <cellStyle name="SAPBEXchaText 15 2 5 2 2 2 2" xfId="38366"/>
    <cellStyle name="SAPBEXchaText 15 2 5 2 2 3" xfId="38367"/>
    <cellStyle name="SAPBEXchaText 15 2 5 2 3" xfId="4751"/>
    <cellStyle name="SAPBEXchaText 15 2 5 2 3 2" xfId="38368"/>
    <cellStyle name="SAPBEXchaText 15 2 5 2 3 2 2" xfId="38369"/>
    <cellStyle name="SAPBEXchaText 15 2 5 2 3 3" xfId="38370"/>
    <cellStyle name="SAPBEXchaText 15 2 5 2 4" xfId="38371"/>
    <cellStyle name="SAPBEXchaText 15 2 5 2 4 2" xfId="38372"/>
    <cellStyle name="SAPBEXchaText 15 2 5 2 4 3" xfId="38373"/>
    <cellStyle name="SAPBEXchaText 15 2 5 2 5" xfId="38374"/>
    <cellStyle name="SAPBEXchaText 15 2 5 2 5 2" xfId="38375"/>
    <cellStyle name="SAPBEXchaText 15 2 5 2 5 3" xfId="38376"/>
    <cellStyle name="SAPBEXchaText 15 2 5 2 6" xfId="38377"/>
    <cellStyle name="SAPBEXchaText 15 2 5 2 6 2" xfId="38378"/>
    <cellStyle name="SAPBEXchaText 15 2 5 2 6 3" xfId="38379"/>
    <cellStyle name="SAPBEXchaText 15 2 5 2 7" xfId="38380"/>
    <cellStyle name="SAPBEXchaText 15 2 5 2 7 2" xfId="38381"/>
    <cellStyle name="SAPBEXchaText 15 2 5 2 8" xfId="38382"/>
    <cellStyle name="SAPBEXchaText 15 2 5 2 9" xfId="38383"/>
    <cellStyle name="SAPBEXchaText 15 2 5 3" xfId="4752"/>
    <cellStyle name="SAPBEXchaText 15 2 5 3 2" xfId="38384"/>
    <cellStyle name="SAPBEXchaText 15 2 5 3 2 2" xfId="38385"/>
    <cellStyle name="SAPBEXchaText 15 2 5 3 3" xfId="38386"/>
    <cellStyle name="SAPBEXchaText 15 2 5 4" xfId="4753"/>
    <cellStyle name="SAPBEXchaText 15 2 5 4 2" xfId="38387"/>
    <cellStyle name="SAPBEXchaText 15 2 5 4 2 2" xfId="38388"/>
    <cellStyle name="SAPBEXchaText 15 2 5 4 3" xfId="38389"/>
    <cellStyle name="SAPBEXchaText 15 2 5 5" xfId="38390"/>
    <cellStyle name="SAPBEXchaText 15 2 5 5 2" xfId="38391"/>
    <cellStyle name="SAPBEXchaText 15 2 5 5 3" xfId="38392"/>
    <cellStyle name="SAPBEXchaText 15 2 5 6" xfId="38393"/>
    <cellStyle name="SAPBEXchaText 15 2 5 6 2" xfId="38394"/>
    <cellStyle name="SAPBEXchaText 15 2 5 6 3" xfId="38395"/>
    <cellStyle name="SAPBEXchaText 15 2 5 7" xfId="38396"/>
    <cellStyle name="SAPBEXchaText 15 2 5 7 2" xfId="38397"/>
    <cellStyle name="SAPBEXchaText 15 2 5 7 3" xfId="38398"/>
    <cellStyle name="SAPBEXchaText 15 2 5 8" xfId="38399"/>
    <cellStyle name="SAPBEXchaText 15 2 5 8 2" xfId="38400"/>
    <cellStyle name="SAPBEXchaText 15 2 5 9" xfId="38401"/>
    <cellStyle name="SAPBEXchaText 15 2 6" xfId="4754"/>
    <cellStyle name="SAPBEXchaText 15 2 6 2" xfId="4755"/>
    <cellStyle name="SAPBEXchaText 15 2 6 2 2" xfId="4756"/>
    <cellStyle name="SAPBEXchaText 15 2 6 2 2 2" xfId="38402"/>
    <cellStyle name="SAPBEXchaText 15 2 6 2 2 3" xfId="38403"/>
    <cellStyle name="SAPBEXchaText 15 2 6 2 3" xfId="4757"/>
    <cellStyle name="SAPBEXchaText 15 2 6 2 3 2" xfId="38404"/>
    <cellStyle name="SAPBEXchaText 15 2 6 2 3 3" xfId="38405"/>
    <cellStyle name="SAPBEXchaText 15 2 6 2 4" xfId="38406"/>
    <cellStyle name="SAPBEXchaText 15 2 6 2 5" xfId="38407"/>
    <cellStyle name="SAPBEXchaText 15 2 6 3" xfId="4758"/>
    <cellStyle name="SAPBEXchaText 15 2 6 3 2" xfId="38408"/>
    <cellStyle name="SAPBEXchaText 15 2 6 3 3" xfId="38409"/>
    <cellStyle name="SAPBEXchaText 15 2 6 4" xfId="4759"/>
    <cellStyle name="SAPBEXchaText 15 2 6 4 2" xfId="38410"/>
    <cellStyle name="SAPBEXchaText 15 2 6 4 3" xfId="38411"/>
    <cellStyle name="SAPBEXchaText 15 2 6 5" xfId="38412"/>
    <cellStyle name="SAPBEXchaText 15 2 6 5 2" xfId="38413"/>
    <cellStyle name="SAPBEXchaText 15 2 6 6" xfId="38414"/>
    <cellStyle name="SAPBEXchaText 15 2 6 7" xfId="38415"/>
    <cellStyle name="SAPBEXchaText 15 2 7" xfId="4760"/>
    <cellStyle name="SAPBEXchaText 15 2 7 2" xfId="4761"/>
    <cellStyle name="SAPBEXchaText 15 2 7 2 2" xfId="4762"/>
    <cellStyle name="SAPBEXchaText 15 2 7 2 2 2" xfId="38416"/>
    <cellStyle name="SAPBEXchaText 15 2 7 2 2 3" xfId="38417"/>
    <cellStyle name="SAPBEXchaText 15 2 7 2 3" xfId="4763"/>
    <cellStyle name="SAPBEXchaText 15 2 7 2 3 2" xfId="38418"/>
    <cellStyle name="SAPBEXchaText 15 2 7 2 3 3" xfId="38419"/>
    <cellStyle name="SAPBEXchaText 15 2 7 2 4" xfId="38420"/>
    <cellStyle name="SAPBEXchaText 15 2 7 2 5" xfId="38421"/>
    <cellStyle name="SAPBEXchaText 15 2 7 3" xfId="4764"/>
    <cellStyle name="SAPBEXchaText 15 2 7 3 2" xfId="38422"/>
    <cellStyle name="SAPBEXchaText 15 2 7 3 3" xfId="38423"/>
    <cellStyle name="SAPBEXchaText 15 2 7 4" xfId="4765"/>
    <cellStyle name="SAPBEXchaText 15 2 7 4 2" xfId="38424"/>
    <cellStyle name="SAPBEXchaText 15 2 7 4 3" xfId="38425"/>
    <cellStyle name="SAPBEXchaText 15 2 7 5" xfId="38426"/>
    <cellStyle name="SAPBEXchaText 15 2 7 6" xfId="38427"/>
    <cellStyle name="SAPBEXchaText 15 2 8" xfId="4766"/>
    <cellStyle name="SAPBEXchaText 15 2 8 2" xfId="4767"/>
    <cellStyle name="SAPBEXchaText 15 2 8 2 2" xfId="38428"/>
    <cellStyle name="SAPBEXchaText 15 2 8 2 3" xfId="38429"/>
    <cellStyle name="SAPBEXchaText 15 2 8 3" xfId="4768"/>
    <cellStyle name="SAPBEXchaText 15 2 8 3 2" xfId="38430"/>
    <cellStyle name="SAPBEXchaText 15 2 8 3 3" xfId="38431"/>
    <cellStyle name="SAPBEXchaText 15 2 8 4" xfId="38432"/>
    <cellStyle name="SAPBEXchaText 15 2 8 5" xfId="38433"/>
    <cellStyle name="SAPBEXchaText 15 2 9" xfId="4769"/>
    <cellStyle name="SAPBEXchaText 15 2 9 2" xfId="4770"/>
    <cellStyle name="SAPBEXchaText 15 2 9 2 2" xfId="38434"/>
    <cellStyle name="SAPBEXchaText 15 2 9 2 3" xfId="38435"/>
    <cellStyle name="SAPBEXchaText 15 2 9 3" xfId="4771"/>
    <cellStyle name="SAPBEXchaText 15 2 9 3 2" xfId="38436"/>
    <cellStyle name="SAPBEXchaText 15 2 9 3 3" xfId="38437"/>
    <cellStyle name="SAPBEXchaText 15 2 9 4" xfId="38438"/>
    <cellStyle name="SAPBEXchaText 15 2 9 5" xfId="38439"/>
    <cellStyle name="SAPBEXchaText 15 3" xfId="4772"/>
    <cellStyle name="SAPBEXchaText 15 3 10" xfId="4773"/>
    <cellStyle name="SAPBEXchaText 15 3 10 2" xfId="4774"/>
    <cellStyle name="SAPBEXchaText 15 3 10 2 2" xfId="38440"/>
    <cellStyle name="SAPBEXchaText 15 3 10 2 3" xfId="38441"/>
    <cellStyle name="SAPBEXchaText 15 3 10 3" xfId="4775"/>
    <cellStyle name="SAPBEXchaText 15 3 10 3 2" xfId="38442"/>
    <cellStyle name="SAPBEXchaText 15 3 10 3 3" xfId="38443"/>
    <cellStyle name="SAPBEXchaText 15 3 10 4" xfId="38444"/>
    <cellStyle name="SAPBEXchaText 15 3 10 5" xfId="38445"/>
    <cellStyle name="SAPBEXchaText 15 3 11" xfId="38446"/>
    <cellStyle name="SAPBEXchaText 15 3 11 2" xfId="38447"/>
    <cellStyle name="SAPBEXchaText 15 3 11 3" xfId="38448"/>
    <cellStyle name="SAPBEXchaText 15 3 12" xfId="38449"/>
    <cellStyle name="SAPBEXchaText 15 3 2" xfId="4776"/>
    <cellStyle name="SAPBEXchaText 15 3 2 2" xfId="4777"/>
    <cellStyle name="SAPBEXchaText 15 3 2 2 2" xfId="4778"/>
    <cellStyle name="SAPBEXchaText 15 3 2 2 2 2" xfId="38450"/>
    <cellStyle name="SAPBEXchaText 15 3 2 2 2 2 2" xfId="38451"/>
    <cellStyle name="SAPBEXchaText 15 3 2 2 2 2 2 2" xfId="38452"/>
    <cellStyle name="SAPBEXchaText 15 3 2 2 2 2 3" xfId="38453"/>
    <cellStyle name="SAPBEXchaText 15 3 2 2 2 3" xfId="38454"/>
    <cellStyle name="SAPBEXchaText 15 3 2 2 2 3 2" xfId="38455"/>
    <cellStyle name="SAPBEXchaText 15 3 2 2 2 3 3" xfId="38456"/>
    <cellStyle name="SAPBEXchaText 15 3 2 2 2 4" xfId="38457"/>
    <cellStyle name="SAPBEXchaText 15 3 2 2 2 4 2" xfId="38458"/>
    <cellStyle name="SAPBEXchaText 15 3 2 2 2 4 3" xfId="38459"/>
    <cellStyle name="SAPBEXchaText 15 3 2 2 2 5" xfId="38460"/>
    <cellStyle name="SAPBEXchaText 15 3 2 2 2 5 2" xfId="38461"/>
    <cellStyle name="SAPBEXchaText 15 3 2 2 2 6" xfId="38462"/>
    <cellStyle name="SAPBEXchaText 15 3 2 2 2 7" xfId="38463"/>
    <cellStyle name="SAPBEXchaText 15 3 2 2 2 8" xfId="38464"/>
    <cellStyle name="SAPBEXchaText 15 3 2 2 2 9" xfId="38465"/>
    <cellStyle name="SAPBEXchaText 15 3 2 2 3" xfId="38466"/>
    <cellStyle name="SAPBEXchaText 15 3 2 2 3 2" xfId="38467"/>
    <cellStyle name="SAPBEXchaText 15 3 2 2 3 2 2" xfId="38468"/>
    <cellStyle name="SAPBEXchaText 15 3 2 2 3 3" xfId="38469"/>
    <cellStyle name="SAPBEXchaText 15 3 2 2 4" xfId="38470"/>
    <cellStyle name="SAPBEXchaText 15 3 2 2 4 2" xfId="38471"/>
    <cellStyle name="SAPBEXchaText 15 3 2 2 4 3" xfId="38472"/>
    <cellStyle name="SAPBEXchaText 15 3 2 2 5" xfId="38473"/>
    <cellStyle name="SAPBEXchaText 15 3 2 2 6" xfId="38474"/>
    <cellStyle name="SAPBEXchaText 15 3 2 3" xfId="4779"/>
    <cellStyle name="SAPBEXchaText 15 3 2 3 2" xfId="38475"/>
    <cellStyle name="SAPBEXchaText 15 3 2 3 2 2" xfId="38476"/>
    <cellStyle name="SAPBEXchaText 15 3 2 3 2 2 2" xfId="38477"/>
    <cellStyle name="SAPBEXchaText 15 3 2 3 2 3" xfId="38478"/>
    <cellStyle name="SAPBEXchaText 15 3 2 3 3" xfId="38479"/>
    <cellStyle name="SAPBEXchaText 15 3 2 3 3 2" xfId="38480"/>
    <cellStyle name="SAPBEXchaText 15 3 2 3 3 3" xfId="38481"/>
    <cellStyle name="SAPBEXchaText 15 3 2 3 4" xfId="38482"/>
    <cellStyle name="SAPBEXchaText 15 3 2 3 4 2" xfId="38483"/>
    <cellStyle name="SAPBEXchaText 15 3 2 3 4 3" xfId="38484"/>
    <cellStyle name="SAPBEXchaText 15 3 2 3 5" xfId="38485"/>
    <cellStyle name="SAPBEXchaText 15 3 2 3 5 2" xfId="38486"/>
    <cellStyle name="SAPBEXchaText 15 3 2 3 5 3" xfId="38487"/>
    <cellStyle name="SAPBEXchaText 15 3 2 3 6" xfId="38488"/>
    <cellStyle name="SAPBEXchaText 15 3 2 3 6 2" xfId="38489"/>
    <cellStyle name="SAPBEXchaText 15 3 2 3 7" xfId="38490"/>
    <cellStyle name="SAPBEXchaText 15 3 2 3 8" xfId="38491"/>
    <cellStyle name="SAPBEXchaText 15 3 2 3 9" xfId="38492"/>
    <cellStyle name="SAPBEXchaText 15 3 2 4" xfId="4780"/>
    <cellStyle name="SAPBEXchaText 15 3 2 4 2" xfId="38493"/>
    <cellStyle name="SAPBEXchaText 15 3 2 4 2 2" xfId="38494"/>
    <cellStyle name="SAPBEXchaText 15 3 2 4 3" xfId="38495"/>
    <cellStyle name="SAPBEXchaText 15 3 2 5" xfId="38496"/>
    <cellStyle name="SAPBEXchaText 15 3 2 5 2" xfId="38497"/>
    <cellStyle name="SAPBEXchaText 15 3 2 5 3" xfId="38498"/>
    <cellStyle name="SAPBEXchaText 15 3 2 6" xfId="38499"/>
    <cellStyle name="SAPBEXchaText 15 3 3" xfId="4781"/>
    <cellStyle name="SAPBEXchaText 15 3 3 2" xfId="4782"/>
    <cellStyle name="SAPBEXchaText 15 3 3 2 2" xfId="38500"/>
    <cellStyle name="SAPBEXchaText 15 3 3 2 2 2" xfId="38501"/>
    <cellStyle name="SAPBEXchaText 15 3 3 2 2 2 2" xfId="38502"/>
    <cellStyle name="SAPBEXchaText 15 3 3 2 2 3" xfId="38503"/>
    <cellStyle name="SAPBEXchaText 15 3 3 2 3" xfId="38504"/>
    <cellStyle name="SAPBEXchaText 15 3 3 2 3 2" xfId="38505"/>
    <cellStyle name="SAPBEXchaText 15 3 3 2 3 2 2" xfId="38506"/>
    <cellStyle name="SAPBEXchaText 15 3 3 2 3 3" xfId="38507"/>
    <cellStyle name="SAPBEXchaText 15 3 3 2 4" xfId="38508"/>
    <cellStyle name="SAPBEXchaText 15 3 3 2 4 2" xfId="38509"/>
    <cellStyle name="SAPBEXchaText 15 3 3 2 4 3" xfId="38510"/>
    <cellStyle name="SAPBEXchaText 15 3 3 2 5" xfId="38511"/>
    <cellStyle name="SAPBEXchaText 15 3 3 2 5 2" xfId="38512"/>
    <cellStyle name="SAPBEXchaText 15 3 3 2 6" xfId="38513"/>
    <cellStyle name="SAPBEXchaText 15 3 3 2 7" xfId="38514"/>
    <cellStyle name="SAPBEXchaText 15 3 3 2 8" xfId="38515"/>
    <cellStyle name="SAPBEXchaText 15 3 3 2 9" xfId="38516"/>
    <cellStyle name="SAPBEXchaText 15 3 3 3" xfId="4783"/>
    <cellStyle name="SAPBEXchaText 15 3 3 3 2" xfId="38517"/>
    <cellStyle name="SAPBEXchaText 15 3 3 3 2 2" xfId="38518"/>
    <cellStyle name="SAPBEXchaText 15 3 3 3 3" xfId="38519"/>
    <cellStyle name="SAPBEXchaText 15 3 3 4" xfId="4784"/>
    <cellStyle name="SAPBEXchaText 15 3 3 4 2" xfId="38520"/>
    <cellStyle name="SAPBEXchaText 15 3 3 4 3" xfId="38521"/>
    <cellStyle name="SAPBEXchaText 15 3 3 5" xfId="38522"/>
    <cellStyle name="SAPBEXchaText 15 3 3 6" xfId="38523"/>
    <cellStyle name="SAPBEXchaText 15 3 4" xfId="4785"/>
    <cellStyle name="SAPBEXchaText 15 3 4 10" xfId="38524"/>
    <cellStyle name="SAPBEXchaText 15 3 4 11" xfId="38525"/>
    <cellStyle name="SAPBEXchaText 15 3 4 2" xfId="4786"/>
    <cellStyle name="SAPBEXchaText 15 3 4 2 10" xfId="38526"/>
    <cellStyle name="SAPBEXchaText 15 3 4 2 2" xfId="4787"/>
    <cellStyle name="SAPBEXchaText 15 3 4 2 2 2" xfId="38527"/>
    <cellStyle name="SAPBEXchaText 15 3 4 2 2 2 2" xfId="38528"/>
    <cellStyle name="SAPBEXchaText 15 3 4 2 2 3" xfId="38529"/>
    <cellStyle name="SAPBEXchaText 15 3 4 2 3" xfId="38530"/>
    <cellStyle name="SAPBEXchaText 15 3 4 2 3 2" xfId="38531"/>
    <cellStyle name="SAPBEXchaText 15 3 4 2 3 2 2" xfId="38532"/>
    <cellStyle name="SAPBEXchaText 15 3 4 2 3 3" xfId="38533"/>
    <cellStyle name="SAPBEXchaText 15 3 4 2 4" xfId="38534"/>
    <cellStyle name="SAPBEXchaText 15 3 4 2 4 2" xfId="38535"/>
    <cellStyle name="SAPBEXchaText 15 3 4 2 4 3" xfId="38536"/>
    <cellStyle name="SAPBEXchaText 15 3 4 2 5" xfId="38537"/>
    <cellStyle name="SAPBEXchaText 15 3 4 2 5 2" xfId="38538"/>
    <cellStyle name="SAPBEXchaText 15 3 4 2 5 3" xfId="38539"/>
    <cellStyle name="SAPBEXchaText 15 3 4 2 6" xfId="38540"/>
    <cellStyle name="SAPBEXchaText 15 3 4 2 6 2" xfId="38541"/>
    <cellStyle name="SAPBEXchaText 15 3 4 2 7" xfId="38542"/>
    <cellStyle name="SAPBEXchaText 15 3 4 2 8" xfId="38543"/>
    <cellStyle name="SAPBEXchaText 15 3 4 2 9" xfId="38544"/>
    <cellStyle name="SAPBEXchaText 15 3 4 3" xfId="4788"/>
    <cellStyle name="SAPBEXchaText 15 3 4 3 2" xfId="38545"/>
    <cellStyle name="SAPBEXchaText 15 3 4 3 2 2" xfId="38546"/>
    <cellStyle name="SAPBEXchaText 15 3 4 3 3" xfId="38547"/>
    <cellStyle name="SAPBEXchaText 15 3 4 4" xfId="38548"/>
    <cellStyle name="SAPBEXchaText 15 3 4 4 2" xfId="38549"/>
    <cellStyle name="SAPBEXchaText 15 3 4 4 2 2" xfId="38550"/>
    <cellStyle name="SAPBEXchaText 15 3 4 4 3" xfId="38551"/>
    <cellStyle name="SAPBEXchaText 15 3 4 5" xfId="38552"/>
    <cellStyle name="SAPBEXchaText 15 3 4 5 2" xfId="38553"/>
    <cellStyle name="SAPBEXchaText 15 3 4 5 3" xfId="38554"/>
    <cellStyle name="SAPBEXchaText 15 3 4 6" xfId="38555"/>
    <cellStyle name="SAPBEXchaText 15 3 4 6 2" xfId="38556"/>
    <cellStyle name="SAPBEXchaText 15 3 4 6 3" xfId="38557"/>
    <cellStyle name="SAPBEXchaText 15 3 4 7" xfId="38558"/>
    <cellStyle name="SAPBEXchaText 15 3 4 7 2" xfId="38559"/>
    <cellStyle name="SAPBEXchaText 15 3 4 8" xfId="38560"/>
    <cellStyle name="SAPBEXchaText 15 3 4 9" xfId="38561"/>
    <cellStyle name="SAPBEXchaText 15 3 5" xfId="4789"/>
    <cellStyle name="SAPBEXchaText 15 3 5 10" xfId="38562"/>
    <cellStyle name="SAPBEXchaText 15 3 5 11" xfId="38563"/>
    <cellStyle name="SAPBEXchaText 15 3 5 2" xfId="4790"/>
    <cellStyle name="SAPBEXchaText 15 3 5 2 10" xfId="38564"/>
    <cellStyle name="SAPBEXchaText 15 3 5 2 2" xfId="4791"/>
    <cellStyle name="SAPBEXchaText 15 3 5 2 2 2" xfId="38565"/>
    <cellStyle name="SAPBEXchaText 15 3 5 2 2 2 2" xfId="38566"/>
    <cellStyle name="SAPBEXchaText 15 3 5 2 2 3" xfId="38567"/>
    <cellStyle name="SAPBEXchaText 15 3 5 2 3" xfId="4792"/>
    <cellStyle name="SAPBEXchaText 15 3 5 2 3 2" xfId="38568"/>
    <cellStyle name="SAPBEXchaText 15 3 5 2 3 2 2" xfId="38569"/>
    <cellStyle name="SAPBEXchaText 15 3 5 2 3 3" xfId="38570"/>
    <cellStyle name="SAPBEXchaText 15 3 5 2 4" xfId="38571"/>
    <cellStyle name="SAPBEXchaText 15 3 5 2 4 2" xfId="38572"/>
    <cellStyle name="SAPBEXchaText 15 3 5 2 4 3" xfId="38573"/>
    <cellStyle name="SAPBEXchaText 15 3 5 2 5" xfId="38574"/>
    <cellStyle name="SAPBEXchaText 15 3 5 2 5 2" xfId="38575"/>
    <cellStyle name="SAPBEXchaText 15 3 5 2 5 3" xfId="38576"/>
    <cellStyle name="SAPBEXchaText 15 3 5 2 6" xfId="38577"/>
    <cellStyle name="SAPBEXchaText 15 3 5 2 6 2" xfId="38578"/>
    <cellStyle name="SAPBEXchaText 15 3 5 2 6 3" xfId="38579"/>
    <cellStyle name="SAPBEXchaText 15 3 5 2 7" xfId="38580"/>
    <cellStyle name="SAPBEXchaText 15 3 5 2 7 2" xfId="38581"/>
    <cellStyle name="SAPBEXchaText 15 3 5 2 8" xfId="38582"/>
    <cellStyle name="SAPBEXchaText 15 3 5 2 9" xfId="38583"/>
    <cellStyle name="SAPBEXchaText 15 3 5 3" xfId="4793"/>
    <cellStyle name="SAPBEXchaText 15 3 5 3 2" xfId="38584"/>
    <cellStyle name="SAPBEXchaText 15 3 5 3 2 2" xfId="38585"/>
    <cellStyle name="SAPBEXchaText 15 3 5 3 3" xfId="38586"/>
    <cellStyle name="SAPBEXchaText 15 3 5 4" xfId="4794"/>
    <cellStyle name="SAPBEXchaText 15 3 5 4 2" xfId="38587"/>
    <cellStyle name="SAPBEXchaText 15 3 5 4 2 2" xfId="38588"/>
    <cellStyle name="SAPBEXchaText 15 3 5 4 3" xfId="38589"/>
    <cellStyle name="SAPBEXchaText 15 3 5 5" xfId="38590"/>
    <cellStyle name="SAPBEXchaText 15 3 5 5 2" xfId="38591"/>
    <cellStyle name="SAPBEXchaText 15 3 5 5 3" xfId="38592"/>
    <cellStyle name="SAPBEXchaText 15 3 5 6" xfId="38593"/>
    <cellStyle name="SAPBEXchaText 15 3 5 6 2" xfId="38594"/>
    <cellStyle name="SAPBEXchaText 15 3 5 6 3" xfId="38595"/>
    <cellStyle name="SAPBEXchaText 15 3 5 7" xfId="38596"/>
    <cellStyle name="SAPBEXchaText 15 3 5 7 2" xfId="38597"/>
    <cellStyle name="SAPBEXchaText 15 3 5 7 3" xfId="38598"/>
    <cellStyle name="SAPBEXchaText 15 3 5 8" xfId="38599"/>
    <cellStyle name="SAPBEXchaText 15 3 5 8 2" xfId="38600"/>
    <cellStyle name="SAPBEXchaText 15 3 5 9" xfId="38601"/>
    <cellStyle name="SAPBEXchaText 15 3 6" xfId="4795"/>
    <cellStyle name="SAPBEXchaText 15 3 6 2" xfId="4796"/>
    <cellStyle name="SAPBEXchaText 15 3 6 2 2" xfId="4797"/>
    <cellStyle name="SAPBEXchaText 15 3 6 2 2 2" xfId="38602"/>
    <cellStyle name="SAPBEXchaText 15 3 6 2 2 3" xfId="38603"/>
    <cellStyle name="SAPBEXchaText 15 3 6 2 3" xfId="4798"/>
    <cellStyle name="SAPBEXchaText 15 3 6 2 3 2" xfId="38604"/>
    <cellStyle name="SAPBEXchaText 15 3 6 2 3 3" xfId="38605"/>
    <cellStyle name="SAPBEXchaText 15 3 6 2 4" xfId="38606"/>
    <cellStyle name="SAPBEXchaText 15 3 6 2 5" xfId="38607"/>
    <cellStyle name="SAPBEXchaText 15 3 6 3" xfId="4799"/>
    <cellStyle name="SAPBEXchaText 15 3 6 3 2" xfId="38608"/>
    <cellStyle name="SAPBEXchaText 15 3 6 3 3" xfId="38609"/>
    <cellStyle name="SAPBEXchaText 15 3 6 4" xfId="4800"/>
    <cellStyle name="SAPBEXchaText 15 3 6 4 2" xfId="38610"/>
    <cellStyle name="SAPBEXchaText 15 3 6 4 3" xfId="38611"/>
    <cellStyle name="SAPBEXchaText 15 3 6 5" xfId="38612"/>
    <cellStyle name="SAPBEXchaText 15 3 6 5 2" xfId="38613"/>
    <cellStyle name="SAPBEXchaText 15 3 6 6" xfId="38614"/>
    <cellStyle name="SAPBEXchaText 15 3 6 7" xfId="38615"/>
    <cellStyle name="SAPBEXchaText 15 3 7" xfId="4801"/>
    <cellStyle name="SAPBEXchaText 15 3 7 2" xfId="4802"/>
    <cellStyle name="SAPBEXchaText 15 3 7 2 2" xfId="4803"/>
    <cellStyle name="SAPBEXchaText 15 3 7 2 2 2" xfId="38616"/>
    <cellStyle name="SAPBEXchaText 15 3 7 2 2 3" xfId="38617"/>
    <cellStyle name="SAPBEXchaText 15 3 7 2 3" xfId="4804"/>
    <cellStyle name="SAPBEXchaText 15 3 7 2 3 2" xfId="38618"/>
    <cellStyle name="SAPBEXchaText 15 3 7 2 3 3" xfId="38619"/>
    <cellStyle name="SAPBEXchaText 15 3 7 2 4" xfId="38620"/>
    <cellStyle name="SAPBEXchaText 15 3 7 2 5" xfId="38621"/>
    <cellStyle name="SAPBEXchaText 15 3 7 3" xfId="4805"/>
    <cellStyle name="SAPBEXchaText 15 3 7 3 2" xfId="38622"/>
    <cellStyle name="SAPBEXchaText 15 3 7 3 3" xfId="38623"/>
    <cellStyle name="SAPBEXchaText 15 3 7 4" xfId="4806"/>
    <cellStyle name="SAPBEXchaText 15 3 7 4 2" xfId="38624"/>
    <cellStyle name="SAPBEXchaText 15 3 7 4 3" xfId="38625"/>
    <cellStyle name="SAPBEXchaText 15 3 7 5" xfId="38626"/>
    <cellStyle name="SAPBEXchaText 15 3 7 6" xfId="38627"/>
    <cellStyle name="SAPBEXchaText 15 3 8" xfId="4807"/>
    <cellStyle name="SAPBEXchaText 15 3 8 2" xfId="4808"/>
    <cellStyle name="SAPBEXchaText 15 3 8 2 2" xfId="38628"/>
    <cellStyle name="SAPBEXchaText 15 3 8 2 3" xfId="38629"/>
    <cellStyle name="SAPBEXchaText 15 3 8 3" xfId="4809"/>
    <cellStyle name="SAPBEXchaText 15 3 8 3 2" xfId="38630"/>
    <cellStyle name="SAPBEXchaText 15 3 8 3 3" xfId="38631"/>
    <cellStyle name="SAPBEXchaText 15 3 8 4" xfId="38632"/>
    <cellStyle name="SAPBEXchaText 15 3 8 5" xfId="38633"/>
    <cellStyle name="SAPBEXchaText 15 3 9" xfId="4810"/>
    <cellStyle name="SAPBEXchaText 15 3 9 2" xfId="4811"/>
    <cellStyle name="SAPBEXchaText 15 3 9 2 2" xfId="38634"/>
    <cellStyle name="SAPBEXchaText 15 3 9 2 3" xfId="38635"/>
    <cellStyle name="SAPBEXchaText 15 3 9 3" xfId="4812"/>
    <cellStyle name="SAPBEXchaText 15 3 9 3 2" xfId="38636"/>
    <cellStyle name="SAPBEXchaText 15 3 9 3 3" xfId="38637"/>
    <cellStyle name="SAPBEXchaText 15 3 9 4" xfId="38638"/>
    <cellStyle name="SAPBEXchaText 15 3 9 5" xfId="38639"/>
    <cellStyle name="SAPBEXchaText 15 4" xfId="4813"/>
    <cellStyle name="SAPBEXchaText 15 4 2" xfId="4814"/>
    <cellStyle name="SAPBEXchaText 15 4 2 2" xfId="4815"/>
    <cellStyle name="SAPBEXchaText 15 4 2 2 2" xfId="38640"/>
    <cellStyle name="SAPBEXchaText 15 4 2 2 2 2" xfId="38641"/>
    <cellStyle name="SAPBEXchaText 15 4 2 2 2 2 2" xfId="38642"/>
    <cellStyle name="SAPBEXchaText 15 4 2 2 2 3" xfId="38643"/>
    <cellStyle name="SAPBEXchaText 15 4 2 2 3" xfId="38644"/>
    <cellStyle name="SAPBEXchaText 15 4 2 2 3 2" xfId="38645"/>
    <cellStyle name="SAPBEXchaText 15 4 2 2 3 3" xfId="38646"/>
    <cellStyle name="SAPBEXchaText 15 4 2 2 4" xfId="38647"/>
    <cellStyle name="SAPBEXchaText 15 4 2 2 4 2" xfId="38648"/>
    <cellStyle name="SAPBEXchaText 15 4 2 2 4 3" xfId="38649"/>
    <cellStyle name="SAPBEXchaText 15 4 2 2 5" xfId="38650"/>
    <cellStyle name="SAPBEXchaText 15 4 2 2 5 2" xfId="38651"/>
    <cellStyle name="SAPBEXchaText 15 4 2 2 6" xfId="38652"/>
    <cellStyle name="SAPBEXchaText 15 4 2 2 7" xfId="38653"/>
    <cellStyle name="SAPBEXchaText 15 4 2 2 8" xfId="38654"/>
    <cellStyle name="SAPBEXchaText 15 4 2 2 9" xfId="38655"/>
    <cellStyle name="SAPBEXchaText 15 4 2 3" xfId="38656"/>
    <cellStyle name="SAPBEXchaText 15 4 2 3 2" xfId="38657"/>
    <cellStyle name="SAPBEXchaText 15 4 2 3 2 2" xfId="38658"/>
    <cellStyle name="SAPBEXchaText 15 4 2 3 3" xfId="38659"/>
    <cellStyle name="SAPBEXchaText 15 4 2 4" xfId="38660"/>
    <cellStyle name="SAPBEXchaText 15 4 2 4 2" xfId="38661"/>
    <cellStyle name="SAPBEXchaText 15 4 2 4 3" xfId="38662"/>
    <cellStyle name="SAPBEXchaText 15 4 2 5" xfId="38663"/>
    <cellStyle name="SAPBEXchaText 15 4 2 6" xfId="38664"/>
    <cellStyle name="SAPBEXchaText 15 4 3" xfId="4816"/>
    <cellStyle name="SAPBEXchaText 15 4 3 2" xfId="38665"/>
    <cellStyle name="SAPBEXchaText 15 4 3 2 2" xfId="38666"/>
    <cellStyle name="SAPBEXchaText 15 4 3 2 2 2" xfId="38667"/>
    <cellStyle name="SAPBEXchaText 15 4 3 2 3" xfId="38668"/>
    <cellStyle name="SAPBEXchaText 15 4 3 3" xfId="38669"/>
    <cellStyle name="SAPBEXchaText 15 4 3 3 2" xfId="38670"/>
    <cellStyle name="SAPBEXchaText 15 4 3 3 3" xfId="38671"/>
    <cellStyle name="SAPBEXchaText 15 4 3 4" xfId="38672"/>
    <cellStyle name="SAPBEXchaText 15 4 3 4 2" xfId="38673"/>
    <cellStyle name="SAPBEXchaText 15 4 3 4 3" xfId="38674"/>
    <cellStyle name="SAPBEXchaText 15 4 3 5" xfId="38675"/>
    <cellStyle name="SAPBEXchaText 15 4 3 5 2" xfId="38676"/>
    <cellStyle name="SAPBEXchaText 15 4 3 5 3" xfId="38677"/>
    <cellStyle name="SAPBEXchaText 15 4 3 6" xfId="38678"/>
    <cellStyle name="SAPBEXchaText 15 4 3 6 2" xfId="38679"/>
    <cellStyle name="SAPBEXchaText 15 4 3 7" xfId="38680"/>
    <cellStyle name="SAPBEXchaText 15 4 3 8" xfId="38681"/>
    <cellStyle name="SAPBEXchaText 15 4 3 9" xfId="38682"/>
    <cellStyle name="SAPBEXchaText 15 4 4" xfId="4817"/>
    <cellStyle name="SAPBEXchaText 15 4 4 2" xfId="38683"/>
    <cellStyle name="SAPBEXchaText 15 4 4 2 2" xfId="38684"/>
    <cellStyle name="SAPBEXchaText 15 4 4 3" xfId="38685"/>
    <cellStyle name="SAPBEXchaText 15 4 5" xfId="38686"/>
    <cellStyle name="SAPBEXchaText 15 4 5 2" xfId="38687"/>
    <cellStyle name="SAPBEXchaText 15 4 5 3" xfId="38688"/>
    <cellStyle name="SAPBEXchaText 15 4 6" xfId="38689"/>
    <cellStyle name="SAPBEXchaText 15 5" xfId="4818"/>
    <cellStyle name="SAPBEXchaText 15 5 2" xfId="4819"/>
    <cellStyle name="SAPBEXchaText 15 5 2 2" xfId="38690"/>
    <cellStyle name="SAPBEXchaText 15 5 2 2 2" xfId="38691"/>
    <cellStyle name="SAPBEXchaText 15 5 2 2 2 2" xfId="38692"/>
    <cellStyle name="SAPBEXchaText 15 5 2 2 3" xfId="38693"/>
    <cellStyle name="SAPBEXchaText 15 5 2 3" xfId="38694"/>
    <cellStyle name="SAPBEXchaText 15 5 2 3 2" xfId="38695"/>
    <cellStyle name="SAPBEXchaText 15 5 2 3 2 2" xfId="38696"/>
    <cellStyle name="SAPBEXchaText 15 5 2 3 3" xfId="38697"/>
    <cellStyle name="SAPBEXchaText 15 5 2 4" xfId="38698"/>
    <cellStyle name="SAPBEXchaText 15 5 2 4 2" xfId="38699"/>
    <cellStyle name="SAPBEXchaText 15 5 2 4 3" xfId="38700"/>
    <cellStyle name="SAPBEXchaText 15 5 2 5" xfId="38701"/>
    <cellStyle name="SAPBEXchaText 15 5 2 5 2" xfId="38702"/>
    <cellStyle name="SAPBEXchaText 15 5 2 6" xfId="38703"/>
    <cellStyle name="SAPBEXchaText 15 5 2 7" xfId="38704"/>
    <cellStyle name="SAPBEXchaText 15 5 2 8" xfId="38705"/>
    <cellStyle name="SAPBEXchaText 15 5 2 9" xfId="38706"/>
    <cellStyle name="SAPBEXchaText 15 5 3" xfId="4820"/>
    <cellStyle name="SAPBEXchaText 15 5 3 2" xfId="38707"/>
    <cellStyle name="SAPBEXchaText 15 5 3 2 2" xfId="38708"/>
    <cellStyle name="SAPBEXchaText 15 5 3 3" xfId="38709"/>
    <cellStyle name="SAPBEXchaText 15 5 4" xfId="4821"/>
    <cellStyle name="SAPBEXchaText 15 5 4 2" xfId="38710"/>
    <cellStyle name="SAPBEXchaText 15 5 4 3" xfId="38711"/>
    <cellStyle name="SAPBEXchaText 15 5 5" xfId="38712"/>
    <cellStyle name="SAPBEXchaText 15 5 6" xfId="38713"/>
    <cellStyle name="SAPBEXchaText 15 6" xfId="4822"/>
    <cellStyle name="SAPBEXchaText 15 6 10" xfId="38714"/>
    <cellStyle name="SAPBEXchaText 15 6 11" xfId="38715"/>
    <cellStyle name="SAPBEXchaText 15 6 2" xfId="4823"/>
    <cellStyle name="SAPBEXchaText 15 6 2 10" xfId="38716"/>
    <cellStyle name="SAPBEXchaText 15 6 2 2" xfId="4824"/>
    <cellStyle name="SAPBEXchaText 15 6 2 2 2" xfId="38717"/>
    <cellStyle name="SAPBEXchaText 15 6 2 2 2 2" xfId="38718"/>
    <cellStyle name="SAPBEXchaText 15 6 2 2 3" xfId="38719"/>
    <cellStyle name="SAPBEXchaText 15 6 2 3" xfId="38720"/>
    <cellStyle name="SAPBEXchaText 15 6 2 3 2" xfId="38721"/>
    <cellStyle name="SAPBEXchaText 15 6 2 3 2 2" xfId="38722"/>
    <cellStyle name="SAPBEXchaText 15 6 2 3 3" xfId="38723"/>
    <cellStyle name="SAPBEXchaText 15 6 2 4" xfId="38724"/>
    <cellStyle name="SAPBEXchaText 15 6 2 4 2" xfId="38725"/>
    <cellStyle name="SAPBEXchaText 15 6 2 4 3" xfId="38726"/>
    <cellStyle name="SAPBEXchaText 15 6 2 5" xfId="38727"/>
    <cellStyle name="SAPBEXchaText 15 6 2 5 2" xfId="38728"/>
    <cellStyle name="SAPBEXchaText 15 6 2 5 3" xfId="38729"/>
    <cellStyle name="SAPBEXchaText 15 6 2 6" xfId="38730"/>
    <cellStyle name="SAPBEXchaText 15 6 2 6 2" xfId="38731"/>
    <cellStyle name="SAPBEXchaText 15 6 2 7" xfId="38732"/>
    <cellStyle name="SAPBEXchaText 15 6 2 8" xfId="38733"/>
    <cellStyle name="SAPBEXchaText 15 6 2 9" xfId="38734"/>
    <cellStyle name="SAPBEXchaText 15 6 3" xfId="4825"/>
    <cellStyle name="SAPBEXchaText 15 6 3 2" xfId="38735"/>
    <cellStyle name="SAPBEXchaText 15 6 3 2 2" xfId="38736"/>
    <cellStyle name="SAPBEXchaText 15 6 3 3" xfId="38737"/>
    <cellStyle name="SAPBEXchaText 15 6 4" xfId="38738"/>
    <cellStyle name="SAPBEXchaText 15 6 4 2" xfId="38739"/>
    <cellStyle name="SAPBEXchaText 15 6 4 2 2" xfId="38740"/>
    <cellStyle name="SAPBEXchaText 15 6 4 3" xfId="38741"/>
    <cellStyle name="SAPBEXchaText 15 6 5" xfId="38742"/>
    <cellStyle name="SAPBEXchaText 15 6 5 2" xfId="38743"/>
    <cellStyle name="SAPBEXchaText 15 6 5 3" xfId="38744"/>
    <cellStyle name="SAPBEXchaText 15 6 6" xfId="38745"/>
    <cellStyle name="SAPBEXchaText 15 6 6 2" xfId="38746"/>
    <cellStyle name="SAPBEXchaText 15 6 6 3" xfId="38747"/>
    <cellStyle name="SAPBEXchaText 15 6 7" xfId="38748"/>
    <cellStyle name="SAPBEXchaText 15 6 7 2" xfId="38749"/>
    <cellStyle name="SAPBEXchaText 15 6 8" xfId="38750"/>
    <cellStyle name="SAPBEXchaText 15 6 9" xfId="38751"/>
    <cellStyle name="SAPBEXchaText 15 7" xfId="4826"/>
    <cellStyle name="SAPBEXchaText 15 7 10" xfId="38752"/>
    <cellStyle name="SAPBEXchaText 15 7 11" xfId="38753"/>
    <cellStyle name="SAPBEXchaText 15 7 2" xfId="4827"/>
    <cellStyle name="SAPBEXchaText 15 7 2 10" xfId="38754"/>
    <cellStyle name="SAPBEXchaText 15 7 2 2" xfId="4828"/>
    <cellStyle name="SAPBEXchaText 15 7 2 2 2" xfId="38755"/>
    <cellStyle name="SAPBEXchaText 15 7 2 2 2 2" xfId="38756"/>
    <cellStyle name="SAPBEXchaText 15 7 2 2 3" xfId="38757"/>
    <cellStyle name="SAPBEXchaText 15 7 2 3" xfId="4829"/>
    <cellStyle name="SAPBEXchaText 15 7 2 3 2" xfId="38758"/>
    <cellStyle name="SAPBEXchaText 15 7 2 3 2 2" xfId="38759"/>
    <cellStyle name="SAPBEXchaText 15 7 2 3 3" xfId="38760"/>
    <cellStyle name="SAPBEXchaText 15 7 2 4" xfId="38761"/>
    <cellStyle name="SAPBEXchaText 15 7 2 4 2" xfId="38762"/>
    <cellStyle name="SAPBEXchaText 15 7 2 4 3" xfId="38763"/>
    <cellStyle name="SAPBEXchaText 15 7 2 5" xfId="38764"/>
    <cellStyle name="SAPBEXchaText 15 7 2 5 2" xfId="38765"/>
    <cellStyle name="SAPBEXchaText 15 7 2 5 3" xfId="38766"/>
    <cellStyle name="SAPBEXchaText 15 7 2 6" xfId="38767"/>
    <cellStyle name="SAPBEXchaText 15 7 2 6 2" xfId="38768"/>
    <cellStyle name="SAPBEXchaText 15 7 2 6 3" xfId="38769"/>
    <cellStyle name="SAPBEXchaText 15 7 2 7" xfId="38770"/>
    <cellStyle name="SAPBEXchaText 15 7 2 7 2" xfId="38771"/>
    <cellStyle name="SAPBEXchaText 15 7 2 8" xfId="38772"/>
    <cellStyle name="SAPBEXchaText 15 7 2 9" xfId="38773"/>
    <cellStyle name="SAPBEXchaText 15 7 3" xfId="4830"/>
    <cellStyle name="SAPBEXchaText 15 7 3 2" xfId="38774"/>
    <cellStyle name="SAPBEXchaText 15 7 3 2 2" xfId="38775"/>
    <cellStyle name="SAPBEXchaText 15 7 3 3" xfId="38776"/>
    <cellStyle name="SAPBEXchaText 15 7 4" xfId="4831"/>
    <cellStyle name="SAPBEXchaText 15 7 4 2" xfId="38777"/>
    <cellStyle name="SAPBEXchaText 15 7 4 2 2" xfId="38778"/>
    <cellStyle name="SAPBEXchaText 15 7 4 3" xfId="38779"/>
    <cellStyle name="SAPBEXchaText 15 7 5" xfId="38780"/>
    <cellStyle name="SAPBEXchaText 15 7 5 2" xfId="38781"/>
    <cellStyle name="SAPBEXchaText 15 7 5 3" xfId="38782"/>
    <cellStyle name="SAPBEXchaText 15 7 6" xfId="38783"/>
    <cellStyle name="SAPBEXchaText 15 7 6 2" xfId="38784"/>
    <cellStyle name="SAPBEXchaText 15 7 6 3" xfId="38785"/>
    <cellStyle name="SAPBEXchaText 15 7 7" xfId="38786"/>
    <cellStyle name="SAPBEXchaText 15 7 7 2" xfId="38787"/>
    <cellStyle name="SAPBEXchaText 15 7 7 3" xfId="38788"/>
    <cellStyle name="SAPBEXchaText 15 7 8" xfId="38789"/>
    <cellStyle name="SAPBEXchaText 15 7 8 2" xfId="38790"/>
    <cellStyle name="SAPBEXchaText 15 7 9" xfId="38791"/>
    <cellStyle name="SAPBEXchaText 15 8" xfId="4832"/>
    <cellStyle name="SAPBEXchaText 15 8 2" xfId="4833"/>
    <cellStyle name="SAPBEXchaText 15 8 2 2" xfId="4834"/>
    <cellStyle name="SAPBEXchaText 15 8 2 2 2" xfId="38792"/>
    <cellStyle name="SAPBEXchaText 15 8 2 2 3" xfId="38793"/>
    <cellStyle name="SAPBEXchaText 15 8 2 3" xfId="4835"/>
    <cellStyle name="SAPBEXchaText 15 8 2 3 2" xfId="38794"/>
    <cellStyle name="SAPBEXchaText 15 8 2 3 3" xfId="38795"/>
    <cellStyle name="SAPBEXchaText 15 8 2 4" xfId="38796"/>
    <cellStyle name="SAPBEXchaText 15 8 2 5" xfId="38797"/>
    <cellStyle name="SAPBEXchaText 15 8 3" xfId="4836"/>
    <cellStyle name="SAPBEXchaText 15 8 3 2" xfId="38798"/>
    <cellStyle name="SAPBEXchaText 15 8 3 3" xfId="38799"/>
    <cellStyle name="SAPBEXchaText 15 8 4" xfId="4837"/>
    <cellStyle name="SAPBEXchaText 15 8 4 2" xfId="38800"/>
    <cellStyle name="SAPBEXchaText 15 8 4 3" xfId="38801"/>
    <cellStyle name="SAPBEXchaText 15 8 5" xfId="38802"/>
    <cellStyle name="SAPBEXchaText 15 8 5 2" xfId="38803"/>
    <cellStyle name="SAPBEXchaText 15 8 6" xfId="38804"/>
    <cellStyle name="SAPBEXchaText 15 8 7" xfId="38805"/>
    <cellStyle name="SAPBEXchaText 15 9" xfId="4838"/>
    <cellStyle name="SAPBEXchaText 15 9 2" xfId="4839"/>
    <cellStyle name="SAPBEXchaText 15 9 2 2" xfId="4840"/>
    <cellStyle name="SAPBEXchaText 15 9 2 2 2" xfId="38806"/>
    <cellStyle name="SAPBEXchaText 15 9 2 2 3" xfId="38807"/>
    <cellStyle name="SAPBEXchaText 15 9 2 3" xfId="4841"/>
    <cellStyle name="SAPBEXchaText 15 9 2 3 2" xfId="38808"/>
    <cellStyle name="SAPBEXchaText 15 9 2 3 3" xfId="38809"/>
    <cellStyle name="SAPBEXchaText 15 9 2 4" xfId="38810"/>
    <cellStyle name="SAPBEXchaText 15 9 2 5" xfId="38811"/>
    <cellStyle name="SAPBEXchaText 15 9 3" xfId="4842"/>
    <cellStyle name="SAPBEXchaText 15 9 3 2" xfId="38812"/>
    <cellStyle name="SAPBEXchaText 15 9 3 3" xfId="38813"/>
    <cellStyle name="SAPBEXchaText 15 9 4" xfId="4843"/>
    <cellStyle name="SAPBEXchaText 15 9 4 2" xfId="38814"/>
    <cellStyle name="SAPBEXchaText 15 9 4 3" xfId="38815"/>
    <cellStyle name="SAPBEXchaText 15 9 5" xfId="38816"/>
    <cellStyle name="SAPBEXchaText 15 9 6" xfId="38817"/>
    <cellStyle name="SAPBEXchaText 16" xfId="38818"/>
    <cellStyle name="SAPBEXchaText 16 2" xfId="38819"/>
    <cellStyle name="SAPBEXchaText 16 3" xfId="38820"/>
    <cellStyle name="SAPBEXchaText 17" xfId="38821"/>
    <cellStyle name="SAPBEXchaText 18" xfId="64101"/>
    <cellStyle name="SAPBEXchaText 2" xfId="4844"/>
    <cellStyle name="SAPBEXchaText 2 2" xfId="4845"/>
    <cellStyle name="SAPBEXchaText 2 2 10" xfId="4846"/>
    <cellStyle name="SAPBEXchaText 2 2 10 2" xfId="4847"/>
    <cellStyle name="SAPBEXchaText 2 2 10 2 2" xfId="38822"/>
    <cellStyle name="SAPBEXchaText 2 2 10 2 3" xfId="38823"/>
    <cellStyle name="SAPBEXchaText 2 2 10 3" xfId="4848"/>
    <cellStyle name="SAPBEXchaText 2 2 10 3 2" xfId="38824"/>
    <cellStyle name="SAPBEXchaText 2 2 10 3 3" xfId="38825"/>
    <cellStyle name="SAPBEXchaText 2 2 10 4" xfId="38826"/>
    <cellStyle name="SAPBEXchaText 2 2 10 5" xfId="38827"/>
    <cellStyle name="SAPBEXchaText 2 2 11" xfId="4849"/>
    <cellStyle name="SAPBEXchaText 2 2 11 2" xfId="4850"/>
    <cellStyle name="SAPBEXchaText 2 2 11 2 2" xfId="38828"/>
    <cellStyle name="SAPBEXchaText 2 2 11 2 3" xfId="38829"/>
    <cellStyle name="SAPBEXchaText 2 2 11 3" xfId="4851"/>
    <cellStyle name="SAPBEXchaText 2 2 11 3 2" xfId="38830"/>
    <cellStyle name="SAPBEXchaText 2 2 11 3 3" xfId="38831"/>
    <cellStyle name="SAPBEXchaText 2 2 11 4" xfId="38832"/>
    <cellStyle name="SAPBEXchaText 2 2 11 5" xfId="38833"/>
    <cellStyle name="SAPBEXchaText 2 2 12" xfId="4852"/>
    <cellStyle name="SAPBEXchaText 2 2 12 2" xfId="4853"/>
    <cellStyle name="SAPBEXchaText 2 2 12 2 2" xfId="38834"/>
    <cellStyle name="SAPBEXchaText 2 2 12 2 3" xfId="38835"/>
    <cellStyle name="SAPBEXchaText 2 2 12 3" xfId="4854"/>
    <cellStyle name="SAPBEXchaText 2 2 12 3 2" xfId="38836"/>
    <cellStyle name="SAPBEXchaText 2 2 12 3 3" xfId="38837"/>
    <cellStyle name="SAPBEXchaText 2 2 12 4" xfId="38838"/>
    <cellStyle name="SAPBEXchaText 2 2 12 5" xfId="38839"/>
    <cellStyle name="SAPBEXchaText 2 2 13" xfId="38840"/>
    <cellStyle name="SAPBEXchaText 2 2 13 2" xfId="38841"/>
    <cellStyle name="SAPBEXchaText 2 2 13 3" xfId="38842"/>
    <cellStyle name="SAPBEXchaText 2 2 14" xfId="38843"/>
    <cellStyle name="SAPBEXchaText 2 2 2" xfId="4855"/>
    <cellStyle name="SAPBEXchaText 2 2 2 10" xfId="4856"/>
    <cellStyle name="SAPBEXchaText 2 2 2 10 2" xfId="4857"/>
    <cellStyle name="SAPBEXchaText 2 2 2 10 2 2" xfId="38844"/>
    <cellStyle name="SAPBEXchaText 2 2 2 10 2 3" xfId="38845"/>
    <cellStyle name="SAPBEXchaText 2 2 2 10 3" xfId="4858"/>
    <cellStyle name="SAPBEXchaText 2 2 2 10 3 2" xfId="38846"/>
    <cellStyle name="SAPBEXchaText 2 2 2 10 3 3" xfId="38847"/>
    <cellStyle name="SAPBEXchaText 2 2 2 10 4" xfId="38848"/>
    <cellStyle name="SAPBEXchaText 2 2 2 10 5" xfId="38849"/>
    <cellStyle name="SAPBEXchaText 2 2 2 11" xfId="38850"/>
    <cellStyle name="SAPBEXchaText 2 2 2 11 2" xfId="38851"/>
    <cellStyle name="SAPBEXchaText 2 2 2 11 3" xfId="38852"/>
    <cellStyle name="SAPBEXchaText 2 2 2 12" xfId="38853"/>
    <cellStyle name="SAPBEXchaText 2 2 2 2" xfId="4859"/>
    <cellStyle name="SAPBEXchaText 2 2 2 2 2" xfId="4860"/>
    <cellStyle name="SAPBEXchaText 2 2 2 2 2 2" xfId="4861"/>
    <cellStyle name="SAPBEXchaText 2 2 2 2 2 2 2" xfId="38854"/>
    <cellStyle name="SAPBEXchaText 2 2 2 2 2 2 2 2" xfId="38855"/>
    <cellStyle name="SAPBEXchaText 2 2 2 2 2 2 2 2 2" xfId="38856"/>
    <cellStyle name="SAPBEXchaText 2 2 2 2 2 2 2 3" xfId="38857"/>
    <cellStyle name="SAPBEXchaText 2 2 2 2 2 2 3" xfId="38858"/>
    <cellStyle name="SAPBEXchaText 2 2 2 2 2 2 3 2" xfId="38859"/>
    <cellStyle name="SAPBEXchaText 2 2 2 2 2 2 3 3" xfId="38860"/>
    <cellStyle name="SAPBEXchaText 2 2 2 2 2 2 4" xfId="38861"/>
    <cellStyle name="SAPBEXchaText 2 2 2 2 2 2 4 2" xfId="38862"/>
    <cellStyle name="SAPBEXchaText 2 2 2 2 2 2 4 3" xfId="38863"/>
    <cellStyle name="SAPBEXchaText 2 2 2 2 2 2 5" xfId="38864"/>
    <cellStyle name="SAPBEXchaText 2 2 2 2 2 2 5 2" xfId="38865"/>
    <cellStyle name="SAPBEXchaText 2 2 2 2 2 2 6" xfId="38866"/>
    <cellStyle name="SAPBEXchaText 2 2 2 2 2 2 7" xfId="38867"/>
    <cellStyle name="SAPBEXchaText 2 2 2 2 2 2 8" xfId="38868"/>
    <cellStyle name="SAPBEXchaText 2 2 2 2 2 2 9" xfId="38869"/>
    <cellStyle name="SAPBEXchaText 2 2 2 2 2 3" xfId="38870"/>
    <cellStyle name="SAPBEXchaText 2 2 2 2 2 3 2" xfId="38871"/>
    <cellStyle name="SAPBEXchaText 2 2 2 2 2 3 2 2" xfId="38872"/>
    <cellStyle name="SAPBEXchaText 2 2 2 2 2 3 3" xfId="38873"/>
    <cellStyle name="SAPBEXchaText 2 2 2 2 2 4" xfId="38874"/>
    <cellStyle name="SAPBEXchaText 2 2 2 2 2 4 2" xfId="38875"/>
    <cellStyle name="SAPBEXchaText 2 2 2 2 2 4 3" xfId="38876"/>
    <cellStyle name="SAPBEXchaText 2 2 2 2 2 5" xfId="38877"/>
    <cellStyle name="SAPBEXchaText 2 2 2 2 2 6" xfId="38878"/>
    <cellStyle name="SAPBEXchaText 2 2 2 2 3" xfId="4862"/>
    <cellStyle name="SAPBEXchaText 2 2 2 2 3 2" xfId="38879"/>
    <cellStyle name="SAPBEXchaText 2 2 2 2 3 2 2" xfId="38880"/>
    <cellStyle name="SAPBEXchaText 2 2 2 2 3 2 2 2" xfId="38881"/>
    <cellStyle name="SAPBEXchaText 2 2 2 2 3 2 3" xfId="38882"/>
    <cellStyle name="SAPBEXchaText 2 2 2 2 3 3" xfId="38883"/>
    <cellStyle name="SAPBEXchaText 2 2 2 2 3 3 2" xfId="38884"/>
    <cellStyle name="SAPBEXchaText 2 2 2 2 3 3 3" xfId="38885"/>
    <cellStyle name="SAPBEXchaText 2 2 2 2 3 4" xfId="38886"/>
    <cellStyle name="SAPBEXchaText 2 2 2 2 3 4 2" xfId="38887"/>
    <cellStyle name="SAPBEXchaText 2 2 2 2 3 4 3" xfId="38888"/>
    <cellStyle name="SAPBEXchaText 2 2 2 2 3 5" xfId="38889"/>
    <cellStyle name="SAPBEXchaText 2 2 2 2 3 5 2" xfId="38890"/>
    <cellStyle name="SAPBEXchaText 2 2 2 2 3 5 3" xfId="38891"/>
    <cellStyle name="SAPBEXchaText 2 2 2 2 3 6" xfId="38892"/>
    <cellStyle name="SAPBEXchaText 2 2 2 2 3 6 2" xfId="38893"/>
    <cellStyle name="SAPBEXchaText 2 2 2 2 3 7" xfId="38894"/>
    <cellStyle name="SAPBEXchaText 2 2 2 2 3 8" xfId="38895"/>
    <cellStyle name="SAPBEXchaText 2 2 2 2 3 9" xfId="38896"/>
    <cellStyle name="SAPBEXchaText 2 2 2 2 4" xfId="4863"/>
    <cellStyle name="SAPBEXchaText 2 2 2 2 4 2" xfId="38897"/>
    <cellStyle name="SAPBEXchaText 2 2 2 2 4 2 2" xfId="38898"/>
    <cellStyle name="SAPBEXchaText 2 2 2 2 4 3" xfId="38899"/>
    <cellStyle name="SAPBEXchaText 2 2 2 2 5" xfId="38900"/>
    <cellStyle name="SAPBEXchaText 2 2 2 2 5 2" xfId="38901"/>
    <cellStyle name="SAPBEXchaText 2 2 2 2 5 3" xfId="38902"/>
    <cellStyle name="SAPBEXchaText 2 2 2 2 6" xfId="38903"/>
    <cellStyle name="SAPBEXchaText 2 2 2 3" xfId="4864"/>
    <cellStyle name="SAPBEXchaText 2 2 2 3 2" xfId="4865"/>
    <cellStyle name="SAPBEXchaText 2 2 2 3 2 2" xfId="38904"/>
    <cellStyle name="SAPBEXchaText 2 2 2 3 2 2 2" xfId="38905"/>
    <cellStyle name="SAPBEXchaText 2 2 2 3 2 2 2 2" xfId="38906"/>
    <cellStyle name="SAPBEXchaText 2 2 2 3 2 2 3" xfId="38907"/>
    <cellStyle name="SAPBEXchaText 2 2 2 3 2 3" xfId="38908"/>
    <cellStyle name="SAPBEXchaText 2 2 2 3 2 3 2" xfId="38909"/>
    <cellStyle name="SAPBEXchaText 2 2 2 3 2 3 2 2" xfId="38910"/>
    <cellStyle name="SAPBEXchaText 2 2 2 3 2 3 3" xfId="38911"/>
    <cellStyle name="SAPBEXchaText 2 2 2 3 2 4" xfId="38912"/>
    <cellStyle name="SAPBEXchaText 2 2 2 3 2 4 2" xfId="38913"/>
    <cellStyle name="SAPBEXchaText 2 2 2 3 2 4 3" xfId="38914"/>
    <cellStyle name="SAPBEXchaText 2 2 2 3 2 5" xfId="38915"/>
    <cellStyle name="SAPBEXchaText 2 2 2 3 2 5 2" xfId="38916"/>
    <cellStyle name="SAPBEXchaText 2 2 2 3 2 6" xfId="38917"/>
    <cellStyle name="SAPBEXchaText 2 2 2 3 2 7" xfId="38918"/>
    <cellStyle name="SAPBEXchaText 2 2 2 3 2 8" xfId="38919"/>
    <cellStyle name="SAPBEXchaText 2 2 2 3 2 9" xfId="38920"/>
    <cellStyle name="SAPBEXchaText 2 2 2 3 3" xfId="4866"/>
    <cellStyle name="SAPBEXchaText 2 2 2 3 3 2" xfId="38921"/>
    <cellStyle name="SAPBEXchaText 2 2 2 3 3 2 2" xfId="38922"/>
    <cellStyle name="SAPBEXchaText 2 2 2 3 3 3" xfId="38923"/>
    <cellStyle name="SAPBEXchaText 2 2 2 3 4" xfId="4867"/>
    <cellStyle name="SAPBEXchaText 2 2 2 3 4 2" xfId="38924"/>
    <cellStyle name="SAPBEXchaText 2 2 2 3 4 3" xfId="38925"/>
    <cellStyle name="SAPBEXchaText 2 2 2 3 5" xfId="38926"/>
    <cellStyle name="SAPBEXchaText 2 2 2 3 6" xfId="38927"/>
    <cellStyle name="SAPBEXchaText 2 2 2 4" xfId="4868"/>
    <cellStyle name="SAPBEXchaText 2 2 2 4 10" xfId="38928"/>
    <cellStyle name="SAPBEXchaText 2 2 2 4 11" xfId="38929"/>
    <cellStyle name="SAPBEXchaText 2 2 2 4 2" xfId="4869"/>
    <cellStyle name="SAPBEXchaText 2 2 2 4 2 10" xfId="38930"/>
    <cellStyle name="SAPBEXchaText 2 2 2 4 2 2" xfId="4870"/>
    <cellStyle name="SAPBEXchaText 2 2 2 4 2 2 2" xfId="38931"/>
    <cellStyle name="SAPBEXchaText 2 2 2 4 2 2 2 2" xfId="38932"/>
    <cellStyle name="SAPBEXchaText 2 2 2 4 2 2 3" xfId="38933"/>
    <cellStyle name="SAPBEXchaText 2 2 2 4 2 3" xfId="38934"/>
    <cellStyle name="SAPBEXchaText 2 2 2 4 2 3 2" xfId="38935"/>
    <cellStyle name="SAPBEXchaText 2 2 2 4 2 3 2 2" xfId="38936"/>
    <cellStyle name="SAPBEXchaText 2 2 2 4 2 3 3" xfId="38937"/>
    <cellStyle name="SAPBEXchaText 2 2 2 4 2 4" xfId="38938"/>
    <cellStyle name="SAPBEXchaText 2 2 2 4 2 4 2" xfId="38939"/>
    <cellStyle name="SAPBEXchaText 2 2 2 4 2 4 3" xfId="38940"/>
    <cellStyle name="SAPBEXchaText 2 2 2 4 2 5" xfId="38941"/>
    <cellStyle name="SAPBEXchaText 2 2 2 4 2 5 2" xfId="38942"/>
    <cellStyle name="SAPBEXchaText 2 2 2 4 2 5 3" xfId="38943"/>
    <cellStyle name="SAPBEXchaText 2 2 2 4 2 6" xfId="38944"/>
    <cellStyle name="SAPBEXchaText 2 2 2 4 2 6 2" xfId="38945"/>
    <cellStyle name="SAPBEXchaText 2 2 2 4 2 7" xfId="38946"/>
    <cellStyle name="SAPBEXchaText 2 2 2 4 2 8" xfId="38947"/>
    <cellStyle name="SAPBEXchaText 2 2 2 4 2 9" xfId="38948"/>
    <cellStyle name="SAPBEXchaText 2 2 2 4 3" xfId="4871"/>
    <cellStyle name="SAPBEXchaText 2 2 2 4 3 2" xfId="38949"/>
    <cellStyle name="SAPBEXchaText 2 2 2 4 3 2 2" xfId="38950"/>
    <cellStyle name="SAPBEXchaText 2 2 2 4 3 3" xfId="38951"/>
    <cellStyle name="SAPBEXchaText 2 2 2 4 4" xfId="38952"/>
    <cellStyle name="SAPBEXchaText 2 2 2 4 4 2" xfId="38953"/>
    <cellStyle name="SAPBEXchaText 2 2 2 4 4 2 2" xfId="38954"/>
    <cellStyle name="SAPBEXchaText 2 2 2 4 4 3" xfId="38955"/>
    <cellStyle name="SAPBEXchaText 2 2 2 4 5" xfId="38956"/>
    <cellStyle name="SAPBEXchaText 2 2 2 4 5 2" xfId="38957"/>
    <cellStyle name="SAPBEXchaText 2 2 2 4 5 3" xfId="38958"/>
    <cellStyle name="SAPBEXchaText 2 2 2 4 6" xfId="38959"/>
    <cellStyle name="SAPBEXchaText 2 2 2 4 6 2" xfId="38960"/>
    <cellStyle name="SAPBEXchaText 2 2 2 4 6 3" xfId="38961"/>
    <cellStyle name="SAPBEXchaText 2 2 2 4 7" xfId="38962"/>
    <cellStyle name="SAPBEXchaText 2 2 2 4 7 2" xfId="38963"/>
    <cellStyle name="SAPBEXchaText 2 2 2 4 8" xfId="38964"/>
    <cellStyle name="SAPBEXchaText 2 2 2 4 9" xfId="38965"/>
    <cellStyle name="SAPBEXchaText 2 2 2 5" xfId="4872"/>
    <cellStyle name="SAPBEXchaText 2 2 2 5 10" xfId="38966"/>
    <cellStyle name="SAPBEXchaText 2 2 2 5 11" xfId="38967"/>
    <cellStyle name="SAPBEXchaText 2 2 2 5 2" xfId="4873"/>
    <cellStyle name="SAPBEXchaText 2 2 2 5 2 10" xfId="38968"/>
    <cellStyle name="SAPBEXchaText 2 2 2 5 2 2" xfId="4874"/>
    <cellStyle name="SAPBEXchaText 2 2 2 5 2 2 2" xfId="38969"/>
    <cellStyle name="SAPBEXchaText 2 2 2 5 2 2 2 2" xfId="38970"/>
    <cellStyle name="SAPBEXchaText 2 2 2 5 2 2 3" xfId="38971"/>
    <cellStyle name="SAPBEXchaText 2 2 2 5 2 3" xfId="4875"/>
    <cellStyle name="SAPBEXchaText 2 2 2 5 2 3 2" xfId="38972"/>
    <cellStyle name="SAPBEXchaText 2 2 2 5 2 3 2 2" xfId="38973"/>
    <cellStyle name="SAPBEXchaText 2 2 2 5 2 3 3" xfId="38974"/>
    <cellStyle name="SAPBEXchaText 2 2 2 5 2 4" xfId="38975"/>
    <cellStyle name="SAPBEXchaText 2 2 2 5 2 4 2" xfId="38976"/>
    <cellStyle name="SAPBEXchaText 2 2 2 5 2 4 3" xfId="38977"/>
    <cellStyle name="SAPBEXchaText 2 2 2 5 2 5" xfId="38978"/>
    <cellStyle name="SAPBEXchaText 2 2 2 5 2 5 2" xfId="38979"/>
    <cellStyle name="SAPBEXchaText 2 2 2 5 2 5 3" xfId="38980"/>
    <cellStyle name="SAPBEXchaText 2 2 2 5 2 6" xfId="38981"/>
    <cellStyle name="SAPBEXchaText 2 2 2 5 2 6 2" xfId="38982"/>
    <cellStyle name="SAPBEXchaText 2 2 2 5 2 6 3" xfId="38983"/>
    <cellStyle name="SAPBEXchaText 2 2 2 5 2 7" xfId="38984"/>
    <cellStyle name="SAPBEXchaText 2 2 2 5 2 7 2" xfId="38985"/>
    <cellStyle name="SAPBEXchaText 2 2 2 5 2 8" xfId="38986"/>
    <cellStyle name="SAPBEXchaText 2 2 2 5 2 9" xfId="38987"/>
    <cellStyle name="SAPBEXchaText 2 2 2 5 3" xfId="4876"/>
    <cellStyle name="SAPBEXchaText 2 2 2 5 3 2" xfId="38988"/>
    <cellStyle name="SAPBEXchaText 2 2 2 5 3 2 2" xfId="38989"/>
    <cellStyle name="SAPBEXchaText 2 2 2 5 3 3" xfId="38990"/>
    <cellStyle name="SAPBEXchaText 2 2 2 5 4" xfId="4877"/>
    <cellStyle name="SAPBEXchaText 2 2 2 5 4 2" xfId="38991"/>
    <cellStyle name="SAPBEXchaText 2 2 2 5 4 2 2" xfId="38992"/>
    <cellStyle name="SAPBEXchaText 2 2 2 5 4 3" xfId="38993"/>
    <cellStyle name="SAPBEXchaText 2 2 2 5 5" xfId="38994"/>
    <cellStyle name="SAPBEXchaText 2 2 2 5 5 2" xfId="38995"/>
    <cellStyle name="SAPBEXchaText 2 2 2 5 5 3" xfId="38996"/>
    <cellStyle name="SAPBEXchaText 2 2 2 5 6" xfId="38997"/>
    <cellStyle name="SAPBEXchaText 2 2 2 5 6 2" xfId="38998"/>
    <cellStyle name="SAPBEXchaText 2 2 2 5 6 3" xfId="38999"/>
    <cellStyle name="SAPBEXchaText 2 2 2 5 7" xfId="39000"/>
    <cellStyle name="SAPBEXchaText 2 2 2 5 7 2" xfId="39001"/>
    <cellStyle name="SAPBEXchaText 2 2 2 5 7 3" xfId="39002"/>
    <cellStyle name="SAPBEXchaText 2 2 2 5 8" xfId="39003"/>
    <cellStyle name="SAPBEXchaText 2 2 2 5 8 2" xfId="39004"/>
    <cellStyle name="SAPBEXchaText 2 2 2 5 9" xfId="39005"/>
    <cellStyle name="SAPBEXchaText 2 2 2 6" xfId="4878"/>
    <cellStyle name="SAPBEXchaText 2 2 2 6 2" xfId="4879"/>
    <cellStyle name="SAPBEXchaText 2 2 2 6 2 2" xfId="4880"/>
    <cellStyle name="SAPBEXchaText 2 2 2 6 2 2 2" xfId="39006"/>
    <cellStyle name="SAPBEXchaText 2 2 2 6 2 2 3" xfId="39007"/>
    <cellStyle name="SAPBEXchaText 2 2 2 6 2 3" xfId="4881"/>
    <cellStyle name="SAPBEXchaText 2 2 2 6 2 3 2" xfId="39008"/>
    <cellStyle name="SAPBEXchaText 2 2 2 6 2 3 3" xfId="39009"/>
    <cellStyle name="SAPBEXchaText 2 2 2 6 2 4" xfId="39010"/>
    <cellStyle name="SAPBEXchaText 2 2 2 6 2 5" xfId="39011"/>
    <cellStyle name="SAPBEXchaText 2 2 2 6 3" xfId="4882"/>
    <cellStyle name="SAPBEXchaText 2 2 2 6 3 2" xfId="39012"/>
    <cellStyle name="SAPBEXchaText 2 2 2 6 3 3" xfId="39013"/>
    <cellStyle name="SAPBEXchaText 2 2 2 6 4" xfId="4883"/>
    <cellStyle name="SAPBEXchaText 2 2 2 6 4 2" xfId="39014"/>
    <cellStyle name="SAPBEXchaText 2 2 2 6 4 3" xfId="39015"/>
    <cellStyle name="SAPBEXchaText 2 2 2 6 5" xfId="39016"/>
    <cellStyle name="SAPBEXchaText 2 2 2 6 5 2" xfId="39017"/>
    <cellStyle name="SAPBEXchaText 2 2 2 6 6" xfId="39018"/>
    <cellStyle name="SAPBEXchaText 2 2 2 6 7" xfId="39019"/>
    <cellStyle name="SAPBEXchaText 2 2 2 7" xfId="4884"/>
    <cellStyle name="SAPBEXchaText 2 2 2 7 2" xfId="4885"/>
    <cellStyle name="SAPBEXchaText 2 2 2 7 2 2" xfId="4886"/>
    <cellStyle name="SAPBEXchaText 2 2 2 7 2 2 2" xfId="39020"/>
    <cellStyle name="SAPBEXchaText 2 2 2 7 2 2 3" xfId="39021"/>
    <cellStyle name="SAPBEXchaText 2 2 2 7 2 3" xfId="4887"/>
    <cellStyle name="SAPBEXchaText 2 2 2 7 2 3 2" xfId="39022"/>
    <cellStyle name="SAPBEXchaText 2 2 2 7 2 3 3" xfId="39023"/>
    <cellStyle name="SAPBEXchaText 2 2 2 7 2 4" xfId="39024"/>
    <cellStyle name="SAPBEXchaText 2 2 2 7 2 5" xfId="39025"/>
    <cellStyle name="SAPBEXchaText 2 2 2 7 3" xfId="4888"/>
    <cellStyle name="SAPBEXchaText 2 2 2 7 3 2" xfId="39026"/>
    <cellStyle name="SAPBEXchaText 2 2 2 7 3 3" xfId="39027"/>
    <cellStyle name="SAPBEXchaText 2 2 2 7 4" xfId="4889"/>
    <cellStyle name="SAPBEXchaText 2 2 2 7 4 2" xfId="39028"/>
    <cellStyle name="SAPBEXchaText 2 2 2 7 4 3" xfId="39029"/>
    <cellStyle name="SAPBEXchaText 2 2 2 7 5" xfId="39030"/>
    <cellStyle name="SAPBEXchaText 2 2 2 7 6" xfId="39031"/>
    <cellStyle name="SAPBEXchaText 2 2 2 8" xfId="4890"/>
    <cellStyle name="SAPBEXchaText 2 2 2 8 2" xfId="4891"/>
    <cellStyle name="SAPBEXchaText 2 2 2 8 2 2" xfId="39032"/>
    <cellStyle name="SAPBEXchaText 2 2 2 8 2 3" xfId="39033"/>
    <cellStyle name="SAPBEXchaText 2 2 2 8 3" xfId="4892"/>
    <cellStyle name="SAPBEXchaText 2 2 2 8 3 2" xfId="39034"/>
    <cellStyle name="SAPBEXchaText 2 2 2 8 3 3" xfId="39035"/>
    <cellStyle name="SAPBEXchaText 2 2 2 8 4" xfId="39036"/>
    <cellStyle name="SAPBEXchaText 2 2 2 8 5" xfId="39037"/>
    <cellStyle name="SAPBEXchaText 2 2 2 9" xfId="4893"/>
    <cellStyle name="SAPBEXchaText 2 2 2 9 2" xfId="4894"/>
    <cellStyle name="SAPBEXchaText 2 2 2 9 2 2" xfId="39038"/>
    <cellStyle name="SAPBEXchaText 2 2 2 9 2 3" xfId="39039"/>
    <cellStyle name="SAPBEXchaText 2 2 2 9 3" xfId="4895"/>
    <cellStyle name="SAPBEXchaText 2 2 2 9 3 2" xfId="39040"/>
    <cellStyle name="SAPBEXchaText 2 2 2 9 3 3" xfId="39041"/>
    <cellStyle name="SAPBEXchaText 2 2 2 9 4" xfId="39042"/>
    <cellStyle name="SAPBEXchaText 2 2 2 9 5" xfId="39043"/>
    <cellStyle name="SAPBEXchaText 2 2 3" xfId="4896"/>
    <cellStyle name="SAPBEXchaText 2 2 3 10" xfId="4897"/>
    <cellStyle name="SAPBEXchaText 2 2 3 10 2" xfId="4898"/>
    <cellStyle name="SAPBEXchaText 2 2 3 10 2 2" xfId="39044"/>
    <cellStyle name="SAPBEXchaText 2 2 3 10 2 3" xfId="39045"/>
    <cellStyle name="SAPBEXchaText 2 2 3 10 3" xfId="4899"/>
    <cellStyle name="SAPBEXchaText 2 2 3 10 3 2" xfId="39046"/>
    <cellStyle name="SAPBEXchaText 2 2 3 10 3 3" xfId="39047"/>
    <cellStyle name="SAPBEXchaText 2 2 3 10 4" xfId="39048"/>
    <cellStyle name="SAPBEXchaText 2 2 3 10 5" xfId="39049"/>
    <cellStyle name="SAPBEXchaText 2 2 3 11" xfId="39050"/>
    <cellStyle name="SAPBEXchaText 2 2 3 11 2" xfId="39051"/>
    <cellStyle name="SAPBEXchaText 2 2 3 11 3" xfId="39052"/>
    <cellStyle name="SAPBEXchaText 2 2 3 12" xfId="39053"/>
    <cellStyle name="SAPBEXchaText 2 2 3 2" xfId="4900"/>
    <cellStyle name="SAPBEXchaText 2 2 3 2 2" xfId="4901"/>
    <cellStyle name="SAPBEXchaText 2 2 3 2 2 2" xfId="4902"/>
    <cellStyle name="SAPBEXchaText 2 2 3 2 2 2 2" xfId="39054"/>
    <cellStyle name="SAPBEXchaText 2 2 3 2 2 2 2 2" xfId="39055"/>
    <cellStyle name="SAPBEXchaText 2 2 3 2 2 2 2 2 2" xfId="39056"/>
    <cellStyle name="SAPBEXchaText 2 2 3 2 2 2 2 3" xfId="39057"/>
    <cellStyle name="SAPBEXchaText 2 2 3 2 2 2 3" xfId="39058"/>
    <cellStyle name="SAPBEXchaText 2 2 3 2 2 2 3 2" xfId="39059"/>
    <cellStyle name="SAPBEXchaText 2 2 3 2 2 2 3 3" xfId="39060"/>
    <cellStyle name="SAPBEXchaText 2 2 3 2 2 2 4" xfId="39061"/>
    <cellStyle name="SAPBEXchaText 2 2 3 2 2 2 4 2" xfId="39062"/>
    <cellStyle name="SAPBEXchaText 2 2 3 2 2 2 4 3" xfId="39063"/>
    <cellStyle name="SAPBEXchaText 2 2 3 2 2 2 5" xfId="39064"/>
    <cellStyle name="SAPBEXchaText 2 2 3 2 2 2 5 2" xfId="39065"/>
    <cellStyle name="SAPBEXchaText 2 2 3 2 2 2 6" xfId="39066"/>
    <cellStyle name="SAPBEXchaText 2 2 3 2 2 2 7" xfId="39067"/>
    <cellStyle name="SAPBEXchaText 2 2 3 2 2 2 8" xfId="39068"/>
    <cellStyle name="SAPBEXchaText 2 2 3 2 2 2 9" xfId="39069"/>
    <cellStyle name="SAPBEXchaText 2 2 3 2 2 3" xfId="39070"/>
    <cellStyle name="SAPBEXchaText 2 2 3 2 2 3 2" xfId="39071"/>
    <cellStyle name="SAPBEXchaText 2 2 3 2 2 3 2 2" xfId="39072"/>
    <cellStyle name="SAPBEXchaText 2 2 3 2 2 3 3" xfId="39073"/>
    <cellStyle name="SAPBEXchaText 2 2 3 2 2 4" xfId="39074"/>
    <cellStyle name="SAPBEXchaText 2 2 3 2 2 4 2" xfId="39075"/>
    <cellStyle name="SAPBEXchaText 2 2 3 2 2 4 3" xfId="39076"/>
    <cellStyle name="SAPBEXchaText 2 2 3 2 2 5" xfId="39077"/>
    <cellStyle name="SAPBEXchaText 2 2 3 2 2 6" xfId="39078"/>
    <cellStyle name="SAPBEXchaText 2 2 3 2 3" xfId="4903"/>
    <cellStyle name="SAPBEXchaText 2 2 3 2 3 2" xfId="39079"/>
    <cellStyle name="SAPBEXchaText 2 2 3 2 3 2 2" xfId="39080"/>
    <cellStyle name="SAPBEXchaText 2 2 3 2 3 2 2 2" xfId="39081"/>
    <cellStyle name="SAPBEXchaText 2 2 3 2 3 2 3" xfId="39082"/>
    <cellStyle name="SAPBEXchaText 2 2 3 2 3 3" xfId="39083"/>
    <cellStyle name="SAPBEXchaText 2 2 3 2 3 3 2" xfId="39084"/>
    <cellStyle name="SAPBEXchaText 2 2 3 2 3 3 3" xfId="39085"/>
    <cellStyle name="SAPBEXchaText 2 2 3 2 3 4" xfId="39086"/>
    <cellStyle name="SAPBEXchaText 2 2 3 2 3 4 2" xfId="39087"/>
    <cellStyle name="SAPBEXchaText 2 2 3 2 3 4 3" xfId="39088"/>
    <cellStyle name="SAPBEXchaText 2 2 3 2 3 5" xfId="39089"/>
    <cellStyle name="SAPBEXchaText 2 2 3 2 3 5 2" xfId="39090"/>
    <cellStyle name="SAPBEXchaText 2 2 3 2 3 5 3" xfId="39091"/>
    <cellStyle name="SAPBEXchaText 2 2 3 2 3 6" xfId="39092"/>
    <cellStyle name="SAPBEXchaText 2 2 3 2 3 6 2" xfId="39093"/>
    <cellStyle name="SAPBEXchaText 2 2 3 2 3 7" xfId="39094"/>
    <cellStyle name="SAPBEXchaText 2 2 3 2 3 8" xfId="39095"/>
    <cellStyle name="SAPBEXchaText 2 2 3 2 3 9" xfId="39096"/>
    <cellStyle name="SAPBEXchaText 2 2 3 2 4" xfId="4904"/>
    <cellStyle name="SAPBEXchaText 2 2 3 2 4 2" xfId="39097"/>
    <cellStyle name="SAPBEXchaText 2 2 3 2 4 2 2" xfId="39098"/>
    <cellStyle name="SAPBEXchaText 2 2 3 2 4 3" xfId="39099"/>
    <cellStyle name="SAPBEXchaText 2 2 3 2 5" xfId="39100"/>
    <cellStyle name="SAPBEXchaText 2 2 3 2 5 2" xfId="39101"/>
    <cellStyle name="SAPBEXchaText 2 2 3 2 5 3" xfId="39102"/>
    <cellStyle name="SAPBEXchaText 2 2 3 2 6" xfId="39103"/>
    <cellStyle name="SAPBEXchaText 2 2 3 3" xfId="4905"/>
    <cellStyle name="SAPBEXchaText 2 2 3 3 2" xfId="4906"/>
    <cellStyle name="SAPBEXchaText 2 2 3 3 2 2" xfId="39104"/>
    <cellStyle name="SAPBEXchaText 2 2 3 3 2 2 2" xfId="39105"/>
    <cellStyle name="SAPBEXchaText 2 2 3 3 2 2 2 2" xfId="39106"/>
    <cellStyle name="SAPBEXchaText 2 2 3 3 2 2 3" xfId="39107"/>
    <cellStyle name="SAPBEXchaText 2 2 3 3 2 3" xfId="39108"/>
    <cellStyle name="SAPBEXchaText 2 2 3 3 2 3 2" xfId="39109"/>
    <cellStyle name="SAPBEXchaText 2 2 3 3 2 3 2 2" xfId="39110"/>
    <cellStyle name="SAPBEXchaText 2 2 3 3 2 3 3" xfId="39111"/>
    <cellStyle name="SAPBEXchaText 2 2 3 3 2 4" xfId="39112"/>
    <cellStyle name="SAPBEXchaText 2 2 3 3 2 4 2" xfId="39113"/>
    <cellStyle name="SAPBEXchaText 2 2 3 3 2 4 3" xfId="39114"/>
    <cellStyle name="SAPBEXchaText 2 2 3 3 2 5" xfId="39115"/>
    <cellStyle name="SAPBEXchaText 2 2 3 3 2 5 2" xfId="39116"/>
    <cellStyle name="SAPBEXchaText 2 2 3 3 2 6" xfId="39117"/>
    <cellStyle name="SAPBEXchaText 2 2 3 3 2 7" xfId="39118"/>
    <cellStyle name="SAPBEXchaText 2 2 3 3 2 8" xfId="39119"/>
    <cellStyle name="SAPBEXchaText 2 2 3 3 2 9" xfId="39120"/>
    <cellStyle name="SAPBEXchaText 2 2 3 3 3" xfId="4907"/>
    <cellStyle name="SAPBEXchaText 2 2 3 3 3 2" xfId="39121"/>
    <cellStyle name="SAPBEXchaText 2 2 3 3 3 2 2" xfId="39122"/>
    <cellStyle name="SAPBEXchaText 2 2 3 3 3 3" xfId="39123"/>
    <cellStyle name="SAPBEXchaText 2 2 3 3 4" xfId="4908"/>
    <cellStyle name="SAPBEXchaText 2 2 3 3 4 2" xfId="39124"/>
    <cellStyle name="SAPBEXchaText 2 2 3 3 4 3" xfId="39125"/>
    <cellStyle name="SAPBEXchaText 2 2 3 3 5" xfId="39126"/>
    <cellStyle name="SAPBEXchaText 2 2 3 3 6" xfId="39127"/>
    <cellStyle name="SAPBEXchaText 2 2 3 4" xfId="4909"/>
    <cellStyle name="SAPBEXchaText 2 2 3 4 10" xfId="39128"/>
    <cellStyle name="SAPBEXchaText 2 2 3 4 11" xfId="39129"/>
    <cellStyle name="SAPBEXchaText 2 2 3 4 2" xfId="4910"/>
    <cellStyle name="SAPBEXchaText 2 2 3 4 2 10" xfId="39130"/>
    <cellStyle name="SAPBEXchaText 2 2 3 4 2 2" xfId="4911"/>
    <cellStyle name="SAPBEXchaText 2 2 3 4 2 2 2" xfId="39131"/>
    <cellStyle name="SAPBEXchaText 2 2 3 4 2 2 2 2" xfId="39132"/>
    <cellStyle name="SAPBEXchaText 2 2 3 4 2 2 3" xfId="39133"/>
    <cellStyle name="SAPBEXchaText 2 2 3 4 2 3" xfId="39134"/>
    <cellStyle name="SAPBEXchaText 2 2 3 4 2 3 2" xfId="39135"/>
    <cellStyle name="SAPBEXchaText 2 2 3 4 2 3 2 2" xfId="39136"/>
    <cellStyle name="SAPBEXchaText 2 2 3 4 2 3 3" xfId="39137"/>
    <cellStyle name="SAPBEXchaText 2 2 3 4 2 4" xfId="39138"/>
    <cellStyle name="SAPBEXchaText 2 2 3 4 2 4 2" xfId="39139"/>
    <cellStyle name="SAPBEXchaText 2 2 3 4 2 4 3" xfId="39140"/>
    <cellStyle name="SAPBEXchaText 2 2 3 4 2 5" xfId="39141"/>
    <cellStyle name="SAPBEXchaText 2 2 3 4 2 5 2" xfId="39142"/>
    <cellStyle name="SAPBEXchaText 2 2 3 4 2 5 3" xfId="39143"/>
    <cellStyle name="SAPBEXchaText 2 2 3 4 2 6" xfId="39144"/>
    <cellStyle name="SAPBEXchaText 2 2 3 4 2 6 2" xfId="39145"/>
    <cellStyle name="SAPBEXchaText 2 2 3 4 2 7" xfId="39146"/>
    <cellStyle name="SAPBEXchaText 2 2 3 4 2 8" xfId="39147"/>
    <cellStyle name="SAPBEXchaText 2 2 3 4 2 9" xfId="39148"/>
    <cellStyle name="SAPBEXchaText 2 2 3 4 3" xfId="4912"/>
    <cellStyle name="SAPBEXchaText 2 2 3 4 3 2" xfId="39149"/>
    <cellStyle name="SAPBEXchaText 2 2 3 4 3 2 2" xfId="39150"/>
    <cellStyle name="SAPBEXchaText 2 2 3 4 3 3" xfId="39151"/>
    <cellStyle name="SAPBEXchaText 2 2 3 4 4" xfId="39152"/>
    <cellStyle name="SAPBEXchaText 2 2 3 4 4 2" xfId="39153"/>
    <cellStyle name="SAPBEXchaText 2 2 3 4 4 2 2" xfId="39154"/>
    <cellStyle name="SAPBEXchaText 2 2 3 4 4 3" xfId="39155"/>
    <cellStyle name="SAPBEXchaText 2 2 3 4 5" xfId="39156"/>
    <cellStyle name="SAPBEXchaText 2 2 3 4 5 2" xfId="39157"/>
    <cellStyle name="SAPBEXchaText 2 2 3 4 5 3" xfId="39158"/>
    <cellStyle name="SAPBEXchaText 2 2 3 4 6" xfId="39159"/>
    <cellStyle name="SAPBEXchaText 2 2 3 4 6 2" xfId="39160"/>
    <cellStyle name="SAPBEXchaText 2 2 3 4 6 3" xfId="39161"/>
    <cellStyle name="SAPBEXchaText 2 2 3 4 7" xfId="39162"/>
    <cellStyle name="SAPBEXchaText 2 2 3 4 7 2" xfId="39163"/>
    <cellStyle name="SAPBEXchaText 2 2 3 4 8" xfId="39164"/>
    <cellStyle name="SAPBEXchaText 2 2 3 4 9" xfId="39165"/>
    <cellStyle name="SAPBEXchaText 2 2 3 5" xfId="4913"/>
    <cellStyle name="SAPBEXchaText 2 2 3 5 10" xfId="39166"/>
    <cellStyle name="SAPBEXchaText 2 2 3 5 11" xfId="39167"/>
    <cellStyle name="SAPBEXchaText 2 2 3 5 2" xfId="4914"/>
    <cellStyle name="SAPBEXchaText 2 2 3 5 2 10" xfId="39168"/>
    <cellStyle name="SAPBEXchaText 2 2 3 5 2 2" xfId="4915"/>
    <cellStyle name="SAPBEXchaText 2 2 3 5 2 2 2" xfId="39169"/>
    <cellStyle name="SAPBEXchaText 2 2 3 5 2 2 2 2" xfId="39170"/>
    <cellStyle name="SAPBEXchaText 2 2 3 5 2 2 3" xfId="39171"/>
    <cellStyle name="SAPBEXchaText 2 2 3 5 2 3" xfId="4916"/>
    <cellStyle name="SAPBEXchaText 2 2 3 5 2 3 2" xfId="39172"/>
    <cellStyle name="SAPBEXchaText 2 2 3 5 2 3 2 2" xfId="39173"/>
    <cellStyle name="SAPBEXchaText 2 2 3 5 2 3 3" xfId="39174"/>
    <cellStyle name="SAPBEXchaText 2 2 3 5 2 4" xfId="39175"/>
    <cellStyle name="SAPBEXchaText 2 2 3 5 2 4 2" xfId="39176"/>
    <cellStyle name="SAPBEXchaText 2 2 3 5 2 4 3" xfId="39177"/>
    <cellStyle name="SAPBEXchaText 2 2 3 5 2 5" xfId="39178"/>
    <cellStyle name="SAPBEXchaText 2 2 3 5 2 5 2" xfId="39179"/>
    <cellStyle name="SAPBEXchaText 2 2 3 5 2 5 3" xfId="39180"/>
    <cellStyle name="SAPBEXchaText 2 2 3 5 2 6" xfId="39181"/>
    <cellStyle name="SAPBEXchaText 2 2 3 5 2 6 2" xfId="39182"/>
    <cellStyle name="SAPBEXchaText 2 2 3 5 2 6 3" xfId="39183"/>
    <cellStyle name="SAPBEXchaText 2 2 3 5 2 7" xfId="39184"/>
    <cellStyle name="SAPBEXchaText 2 2 3 5 2 7 2" xfId="39185"/>
    <cellStyle name="SAPBEXchaText 2 2 3 5 2 8" xfId="39186"/>
    <cellStyle name="SAPBEXchaText 2 2 3 5 2 9" xfId="39187"/>
    <cellStyle name="SAPBEXchaText 2 2 3 5 3" xfId="4917"/>
    <cellStyle name="SAPBEXchaText 2 2 3 5 3 2" xfId="39188"/>
    <cellStyle name="SAPBEXchaText 2 2 3 5 3 2 2" xfId="39189"/>
    <cellStyle name="SAPBEXchaText 2 2 3 5 3 3" xfId="39190"/>
    <cellStyle name="SAPBEXchaText 2 2 3 5 4" xfId="4918"/>
    <cellStyle name="SAPBEXchaText 2 2 3 5 4 2" xfId="39191"/>
    <cellStyle name="SAPBEXchaText 2 2 3 5 4 2 2" xfId="39192"/>
    <cellStyle name="SAPBEXchaText 2 2 3 5 4 3" xfId="39193"/>
    <cellStyle name="SAPBEXchaText 2 2 3 5 5" xfId="39194"/>
    <cellStyle name="SAPBEXchaText 2 2 3 5 5 2" xfId="39195"/>
    <cellStyle name="SAPBEXchaText 2 2 3 5 5 3" xfId="39196"/>
    <cellStyle name="SAPBEXchaText 2 2 3 5 6" xfId="39197"/>
    <cellStyle name="SAPBEXchaText 2 2 3 5 6 2" xfId="39198"/>
    <cellStyle name="SAPBEXchaText 2 2 3 5 6 3" xfId="39199"/>
    <cellStyle name="SAPBEXchaText 2 2 3 5 7" xfId="39200"/>
    <cellStyle name="SAPBEXchaText 2 2 3 5 7 2" xfId="39201"/>
    <cellStyle name="SAPBEXchaText 2 2 3 5 7 3" xfId="39202"/>
    <cellStyle name="SAPBEXchaText 2 2 3 5 8" xfId="39203"/>
    <cellStyle name="SAPBEXchaText 2 2 3 5 8 2" xfId="39204"/>
    <cellStyle name="SAPBEXchaText 2 2 3 5 9" xfId="39205"/>
    <cellStyle name="SAPBEXchaText 2 2 3 6" xfId="4919"/>
    <cellStyle name="SAPBEXchaText 2 2 3 6 2" xfId="4920"/>
    <cellStyle name="SAPBEXchaText 2 2 3 6 2 2" xfId="4921"/>
    <cellStyle name="SAPBEXchaText 2 2 3 6 2 2 2" xfId="39206"/>
    <cellStyle name="SAPBEXchaText 2 2 3 6 2 2 3" xfId="39207"/>
    <cellStyle name="SAPBEXchaText 2 2 3 6 2 3" xfId="4922"/>
    <cellStyle name="SAPBEXchaText 2 2 3 6 2 3 2" xfId="39208"/>
    <cellStyle name="SAPBEXchaText 2 2 3 6 2 3 3" xfId="39209"/>
    <cellStyle name="SAPBEXchaText 2 2 3 6 2 4" xfId="39210"/>
    <cellStyle name="SAPBEXchaText 2 2 3 6 2 5" xfId="39211"/>
    <cellStyle name="SAPBEXchaText 2 2 3 6 3" xfId="4923"/>
    <cellStyle name="SAPBEXchaText 2 2 3 6 3 2" xfId="39212"/>
    <cellStyle name="SAPBEXchaText 2 2 3 6 3 3" xfId="39213"/>
    <cellStyle name="SAPBEXchaText 2 2 3 6 4" xfId="4924"/>
    <cellStyle name="SAPBEXchaText 2 2 3 6 4 2" xfId="39214"/>
    <cellStyle name="SAPBEXchaText 2 2 3 6 4 3" xfId="39215"/>
    <cellStyle name="SAPBEXchaText 2 2 3 6 5" xfId="39216"/>
    <cellStyle name="SAPBEXchaText 2 2 3 6 5 2" xfId="39217"/>
    <cellStyle name="SAPBEXchaText 2 2 3 6 6" xfId="39218"/>
    <cellStyle name="SAPBEXchaText 2 2 3 6 7" xfId="39219"/>
    <cellStyle name="SAPBEXchaText 2 2 3 7" xfId="4925"/>
    <cellStyle name="SAPBEXchaText 2 2 3 7 2" xfId="4926"/>
    <cellStyle name="SAPBEXchaText 2 2 3 7 2 2" xfId="4927"/>
    <cellStyle name="SAPBEXchaText 2 2 3 7 2 2 2" xfId="39220"/>
    <cellStyle name="SAPBEXchaText 2 2 3 7 2 2 3" xfId="39221"/>
    <cellStyle name="SAPBEXchaText 2 2 3 7 2 3" xfId="4928"/>
    <cellStyle name="SAPBEXchaText 2 2 3 7 2 3 2" xfId="39222"/>
    <cellStyle name="SAPBEXchaText 2 2 3 7 2 3 3" xfId="39223"/>
    <cellStyle name="SAPBEXchaText 2 2 3 7 2 4" xfId="39224"/>
    <cellStyle name="SAPBEXchaText 2 2 3 7 2 5" xfId="39225"/>
    <cellStyle name="SAPBEXchaText 2 2 3 7 3" xfId="4929"/>
    <cellStyle name="SAPBEXchaText 2 2 3 7 3 2" xfId="39226"/>
    <cellStyle name="SAPBEXchaText 2 2 3 7 3 3" xfId="39227"/>
    <cellStyle name="SAPBEXchaText 2 2 3 7 4" xfId="4930"/>
    <cellStyle name="SAPBEXchaText 2 2 3 7 4 2" xfId="39228"/>
    <cellStyle name="SAPBEXchaText 2 2 3 7 4 3" xfId="39229"/>
    <cellStyle name="SAPBEXchaText 2 2 3 7 5" xfId="39230"/>
    <cellStyle name="SAPBEXchaText 2 2 3 7 6" xfId="39231"/>
    <cellStyle name="SAPBEXchaText 2 2 3 8" xfId="4931"/>
    <cellStyle name="SAPBEXchaText 2 2 3 8 2" xfId="4932"/>
    <cellStyle name="SAPBEXchaText 2 2 3 8 2 2" xfId="39232"/>
    <cellStyle name="SAPBEXchaText 2 2 3 8 2 3" xfId="39233"/>
    <cellStyle name="SAPBEXchaText 2 2 3 8 3" xfId="4933"/>
    <cellStyle name="SAPBEXchaText 2 2 3 8 3 2" xfId="39234"/>
    <cellStyle name="SAPBEXchaText 2 2 3 8 3 3" xfId="39235"/>
    <cellStyle name="SAPBEXchaText 2 2 3 8 4" xfId="39236"/>
    <cellStyle name="SAPBEXchaText 2 2 3 8 5" xfId="39237"/>
    <cellStyle name="SAPBEXchaText 2 2 3 9" xfId="4934"/>
    <cellStyle name="SAPBEXchaText 2 2 3 9 2" xfId="4935"/>
    <cellStyle name="SAPBEXchaText 2 2 3 9 2 2" xfId="39238"/>
    <cellStyle name="SAPBEXchaText 2 2 3 9 2 3" xfId="39239"/>
    <cellStyle name="SAPBEXchaText 2 2 3 9 3" xfId="4936"/>
    <cellStyle name="SAPBEXchaText 2 2 3 9 3 2" xfId="39240"/>
    <cellStyle name="SAPBEXchaText 2 2 3 9 3 3" xfId="39241"/>
    <cellStyle name="SAPBEXchaText 2 2 3 9 4" xfId="39242"/>
    <cellStyle name="SAPBEXchaText 2 2 3 9 5" xfId="39243"/>
    <cellStyle name="SAPBEXchaText 2 2 4" xfId="4937"/>
    <cellStyle name="SAPBEXchaText 2 2 4 2" xfId="4938"/>
    <cellStyle name="SAPBEXchaText 2 2 4 2 2" xfId="4939"/>
    <cellStyle name="SAPBEXchaText 2 2 4 2 2 2" xfId="39244"/>
    <cellStyle name="SAPBEXchaText 2 2 4 2 2 2 2" xfId="39245"/>
    <cellStyle name="SAPBEXchaText 2 2 4 2 2 2 2 2" xfId="39246"/>
    <cellStyle name="SAPBEXchaText 2 2 4 2 2 2 3" xfId="39247"/>
    <cellStyle name="SAPBEXchaText 2 2 4 2 2 3" xfId="39248"/>
    <cellStyle name="SAPBEXchaText 2 2 4 2 2 3 2" xfId="39249"/>
    <cellStyle name="SAPBEXchaText 2 2 4 2 2 3 3" xfId="39250"/>
    <cellStyle name="SAPBEXchaText 2 2 4 2 2 4" xfId="39251"/>
    <cellStyle name="SAPBEXchaText 2 2 4 2 2 4 2" xfId="39252"/>
    <cellStyle name="SAPBEXchaText 2 2 4 2 2 4 3" xfId="39253"/>
    <cellStyle name="SAPBEXchaText 2 2 4 2 2 5" xfId="39254"/>
    <cellStyle name="SAPBEXchaText 2 2 4 2 2 5 2" xfId="39255"/>
    <cellStyle name="SAPBEXchaText 2 2 4 2 2 6" xfId="39256"/>
    <cellStyle name="SAPBEXchaText 2 2 4 2 2 7" xfId="39257"/>
    <cellStyle name="SAPBEXchaText 2 2 4 2 2 8" xfId="39258"/>
    <cellStyle name="SAPBEXchaText 2 2 4 2 2 9" xfId="39259"/>
    <cellStyle name="SAPBEXchaText 2 2 4 2 3" xfId="39260"/>
    <cellStyle name="SAPBEXchaText 2 2 4 2 3 2" xfId="39261"/>
    <cellStyle name="SAPBEXchaText 2 2 4 2 3 2 2" xfId="39262"/>
    <cellStyle name="SAPBEXchaText 2 2 4 2 3 3" xfId="39263"/>
    <cellStyle name="SAPBEXchaText 2 2 4 2 4" xfId="39264"/>
    <cellStyle name="SAPBEXchaText 2 2 4 2 4 2" xfId="39265"/>
    <cellStyle name="SAPBEXchaText 2 2 4 2 4 3" xfId="39266"/>
    <cellStyle name="SAPBEXchaText 2 2 4 2 5" xfId="39267"/>
    <cellStyle name="SAPBEXchaText 2 2 4 2 6" xfId="39268"/>
    <cellStyle name="SAPBEXchaText 2 2 4 3" xfId="4940"/>
    <cellStyle name="SAPBEXchaText 2 2 4 3 2" xfId="39269"/>
    <cellStyle name="SAPBEXchaText 2 2 4 3 2 2" xfId="39270"/>
    <cellStyle name="SAPBEXchaText 2 2 4 3 2 2 2" xfId="39271"/>
    <cellStyle name="SAPBEXchaText 2 2 4 3 2 3" xfId="39272"/>
    <cellStyle name="SAPBEXchaText 2 2 4 3 3" xfId="39273"/>
    <cellStyle name="SAPBEXchaText 2 2 4 3 3 2" xfId="39274"/>
    <cellStyle name="SAPBEXchaText 2 2 4 3 3 3" xfId="39275"/>
    <cellStyle name="SAPBEXchaText 2 2 4 3 4" xfId="39276"/>
    <cellStyle name="SAPBEXchaText 2 2 4 3 4 2" xfId="39277"/>
    <cellStyle name="SAPBEXchaText 2 2 4 3 4 3" xfId="39278"/>
    <cellStyle name="SAPBEXchaText 2 2 4 3 5" xfId="39279"/>
    <cellStyle name="SAPBEXchaText 2 2 4 3 5 2" xfId="39280"/>
    <cellStyle name="SAPBEXchaText 2 2 4 3 5 3" xfId="39281"/>
    <cellStyle name="SAPBEXchaText 2 2 4 3 6" xfId="39282"/>
    <cellStyle name="SAPBEXchaText 2 2 4 3 6 2" xfId="39283"/>
    <cellStyle name="SAPBEXchaText 2 2 4 3 7" xfId="39284"/>
    <cellStyle name="SAPBEXchaText 2 2 4 3 8" xfId="39285"/>
    <cellStyle name="SAPBEXchaText 2 2 4 3 9" xfId="39286"/>
    <cellStyle name="SAPBEXchaText 2 2 4 4" xfId="4941"/>
    <cellStyle name="SAPBEXchaText 2 2 4 4 2" xfId="39287"/>
    <cellStyle name="SAPBEXchaText 2 2 4 4 2 2" xfId="39288"/>
    <cellStyle name="SAPBEXchaText 2 2 4 4 3" xfId="39289"/>
    <cellStyle name="SAPBEXchaText 2 2 4 5" xfId="39290"/>
    <cellStyle name="SAPBEXchaText 2 2 4 5 2" xfId="39291"/>
    <cellStyle name="SAPBEXchaText 2 2 4 5 3" xfId="39292"/>
    <cellStyle name="SAPBEXchaText 2 2 4 6" xfId="39293"/>
    <cellStyle name="SAPBEXchaText 2 2 5" xfId="4942"/>
    <cellStyle name="SAPBEXchaText 2 2 5 2" xfId="4943"/>
    <cellStyle name="SAPBEXchaText 2 2 5 2 2" xfId="39294"/>
    <cellStyle name="SAPBEXchaText 2 2 5 2 2 2" xfId="39295"/>
    <cellStyle name="SAPBEXchaText 2 2 5 2 2 2 2" xfId="39296"/>
    <cellStyle name="SAPBEXchaText 2 2 5 2 2 3" xfId="39297"/>
    <cellStyle name="SAPBEXchaText 2 2 5 2 3" xfId="39298"/>
    <cellStyle name="SAPBEXchaText 2 2 5 2 3 2" xfId="39299"/>
    <cellStyle name="SAPBEXchaText 2 2 5 2 3 2 2" xfId="39300"/>
    <cellStyle name="SAPBEXchaText 2 2 5 2 3 3" xfId="39301"/>
    <cellStyle name="SAPBEXchaText 2 2 5 2 4" xfId="39302"/>
    <cellStyle name="SAPBEXchaText 2 2 5 2 4 2" xfId="39303"/>
    <cellStyle name="SAPBEXchaText 2 2 5 2 4 3" xfId="39304"/>
    <cellStyle name="SAPBEXchaText 2 2 5 2 5" xfId="39305"/>
    <cellStyle name="SAPBEXchaText 2 2 5 2 5 2" xfId="39306"/>
    <cellStyle name="SAPBEXchaText 2 2 5 2 6" xfId="39307"/>
    <cellStyle name="SAPBEXchaText 2 2 5 2 7" xfId="39308"/>
    <cellStyle name="SAPBEXchaText 2 2 5 2 8" xfId="39309"/>
    <cellStyle name="SAPBEXchaText 2 2 5 2 9" xfId="39310"/>
    <cellStyle name="SAPBEXchaText 2 2 5 3" xfId="4944"/>
    <cellStyle name="SAPBEXchaText 2 2 5 3 2" xfId="39311"/>
    <cellStyle name="SAPBEXchaText 2 2 5 3 2 2" xfId="39312"/>
    <cellStyle name="SAPBEXchaText 2 2 5 3 3" xfId="39313"/>
    <cellStyle name="SAPBEXchaText 2 2 5 4" xfId="4945"/>
    <cellStyle name="SAPBEXchaText 2 2 5 4 2" xfId="39314"/>
    <cellStyle name="SAPBEXchaText 2 2 5 4 3" xfId="39315"/>
    <cellStyle name="SAPBEXchaText 2 2 5 5" xfId="39316"/>
    <cellStyle name="SAPBEXchaText 2 2 5 6" xfId="39317"/>
    <cellStyle name="SAPBEXchaText 2 2 6" xfId="4946"/>
    <cellStyle name="SAPBEXchaText 2 2 6 10" xfId="39318"/>
    <cellStyle name="SAPBEXchaText 2 2 6 11" xfId="39319"/>
    <cellStyle name="SAPBEXchaText 2 2 6 2" xfId="4947"/>
    <cellStyle name="SAPBEXchaText 2 2 6 2 10" xfId="39320"/>
    <cellStyle name="SAPBEXchaText 2 2 6 2 2" xfId="4948"/>
    <cellStyle name="SAPBEXchaText 2 2 6 2 2 2" xfId="39321"/>
    <cellStyle name="SAPBEXchaText 2 2 6 2 2 2 2" xfId="39322"/>
    <cellStyle name="SAPBEXchaText 2 2 6 2 2 3" xfId="39323"/>
    <cellStyle name="SAPBEXchaText 2 2 6 2 3" xfId="39324"/>
    <cellStyle name="SAPBEXchaText 2 2 6 2 3 2" xfId="39325"/>
    <cellStyle name="SAPBEXchaText 2 2 6 2 3 2 2" xfId="39326"/>
    <cellStyle name="SAPBEXchaText 2 2 6 2 3 3" xfId="39327"/>
    <cellStyle name="SAPBEXchaText 2 2 6 2 4" xfId="39328"/>
    <cellStyle name="SAPBEXchaText 2 2 6 2 4 2" xfId="39329"/>
    <cellStyle name="SAPBEXchaText 2 2 6 2 4 3" xfId="39330"/>
    <cellStyle name="SAPBEXchaText 2 2 6 2 5" xfId="39331"/>
    <cellStyle name="SAPBEXchaText 2 2 6 2 5 2" xfId="39332"/>
    <cellStyle name="SAPBEXchaText 2 2 6 2 5 3" xfId="39333"/>
    <cellStyle name="SAPBEXchaText 2 2 6 2 6" xfId="39334"/>
    <cellStyle name="SAPBEXchaText 2 2 6 2 6 2" xfId="39335"/>
    <cellStyle name="SAPBEXchaText 2 2 6 2 7" xfId="39336"/>
    <cellStyle name="SAPBEXchaText 2 2 6 2 8" xfId="39337"/>
    <cellStyle name="SAPBEXchaText 2 2 6 2 9" xfId="39338"/>
    <cellStyle name="SAPBEXchaText 2 2 6 3" xfId="4949"/>
    <cellStyle name="SAPBEXchaText 2 2 6 3 2" xfId="39339"/>
    <cellStyle name="SAPBEXchaText 2 2 6 3 2 2" xfId="39340"/>
    <cellStyle name="SAPBEXchaText 2 2 6 3 3" xfId="39341"/>
    <cellStyle name="SAPBEXchaText 2 2 6 4" xfId="39342"/>
    <cellStyle name="SAPBEXchaText 2 2 6 4 2" xfId="39343"/>
    <cellStyle name="SAPBEXchaText 2 2 6 4 2 2" xfId="39344"/>
    <cellStyle name="SAPBEXchaText 2 2 6 4 3" xfId="39345"/>
    <cellStyle name="SAPBEXchaText 2 2 6 5" xfId="39346"/>
    <cellStyle name="SAPBEXchaText 2 2 6 5 2" xfId="39347"/>
    <cellStyle name="SAPBEXchaText 2 2 6 5 3" xfId="39348"/>
    <cellStyle name="SAPBEXchaText 2 2 6 6" xfId="39349"/>
    <cellStyle name="SAPBEXchaText 2 2 6 6 2" xfId="39350"/>
    <cellStyle name="SAPBEXchaText 2 2 6 6 3" xfId="39351"/>
    <cellStyle name="SAPBEXchaText 2 2 6 7" xfId="39352"/>
    <cellStyle name="SAPBEXchaText 2 2 6 7 2" xfId="39353"/>
    <cellStyle name="SAPBEXchaText 2 2 6 8" xfId="39354"/>
    <cellStyle name="SAPBEXchaText 2 2 6 9" xfId="39355"/>
    <cellStyle name="SAPBEXchaText 2 2 7" xfId="4950"/>
    <cellStyle name="SAPBEXchaText 2 2 7 10" xfId="39356"/>
    <cellStyle name="SAPBEXchaText 2 2 7 11" xfId="39357"/>
    <cellStyle name="SAPBEXchaText 2 2 7 2" xfId="4951"/>
    <cellStyle name="SAPBEXchaText 2 2 7 2 10" xfId="39358"/>
    <cellStyle name="SAPBEXchaText 2 2 7 2 2" xfId="4952"/>
    <cellStyle name="SAPBEXchaText 2 2 7 2 2 2" xfId="39359"/>
    <cellStyle name="SAPBEXchaText 2 2 7 2 2 2 2" xfId="39360"/>
    <cellStyle name="SAPBEXchaText 2 2 7 2 2 3" xfId="39361"/>
    <cellStyle name="SAPBEXchaText 2 2 7 2 3" xfId="4953"/>
    <cellStyle name="SAPBEXchaText 2 2 7 2 3 2" xfId="39362"/>
    <cellStyle name="SAPBEXchaText 2 2 7 2 3 2 2" xfId="39363"/>
    <cellStyle name="SAPBEXchaText 2 2 7 2 3 3" xfId="39364"/>
    <cellStyle name="SAPBEXchaText 2 2 7 2 4" xfId="39365"/>
    <cellStyle name="SAPBEXchaText 2 2 7 2 4 2" xfId="39366"/>
    <cellStyle name="SAPBEXchaText 2 2 7 2 4 3" xfId="39367"/>
    <cellStyle name="SAPBEXchaText 2 2 7 2 5" xfId="39368"/>
    <cellStyle name="SAPBEXchaText 2 2 7 2 5 2" xfId="39369"/>
    <cellStyle name="SAPBEXchaText 2 2 7 2 5 3" xfId="39370"/>
    <cellStyle name="SAPBEXchaText 2 2 7 2 6" xfId="39371"/>
    <cellStyle name="SAPBEXchaText 2 2 7 2 6 2" xfId="39372"/>
    <cellStyle name="SAPBEXchaText 2 2 7 2 6 3" xfId="39373"/>
    <cellStyle name="SAPBEXchaText 2 2 7 2 7" xfId="39374"/>
    <cellStyle name="SAPBEXchaText 2 2 7 2 7 2" xfId="39375"/>
    <cellStyle name="SAPBEXchaText 2 2 7 2 8" xfId="39376"/>
    <cellStyle name="SAPBEXchaText 2 2 7 2 9" xfId="39377"/>
    <cellStyle name="SAPBEXchaText 2 2 7 3" xfId="4954"/>
    <cellStyle name="SAPBEXchaText 2 2 7 3 2" xfId="39378"/>
    <cellStyle name="SAPBEXchaText 2 2 7 3 2 2" xfId="39379"/>
    <cellStyle name="SAPBEXchaText 2 2 7 3 3" xfId="39380"/>
    <cellStyle name="SAPBEXchaText 2 2 7 4" xfId="4955"/>
    <cellStyle name="SAPBEXchaText 2 2 7 4 2" xfId="39381"/>
    <cellStyle name="SAPBEXchaText 2 2 7 4 2 2" xfId="39382"/>
    <cellStyle name="SAPBEXchaText 2 2 7 4 3" xfId="39383"/>
    <cellStyle name="SAPBEXchaText 2 2 7 5" xfId="39384"/>
    <cellStyle name="SAPBEXchaText 2 2 7 5 2" xfId="39385"/>
    <cellStyle name="SAPBEXchaText 2 2 7 5 3" xfId="39386"/>
    <cellStyle name="SAPBEXchaText 2 2 7 6" xfId="39387"/>
    <cellStyle name="SAPBEXchaText 2 2 7 6 2" xfId="39388"/>
    <cellStyle name="SAPBEXchaText 2 2 7 6 3" xfId="39389"/>
    <cellStyle name="SAPBEXchaText 2 2 7 7" xfId="39390"/>
    <cellStyle name="SAPBEXchaText 2 2 7 7 2" xfId="39391"/>
    <cellStyle name="SAPBEXchaText 2 2 7 7 3" xfId="39392"/>
    <cellStyle name="SAPBEXchaText 2 2 7 8" xfId="39393"/>
    <cellStyle name="SAPBEXchaText 2 2 7 8 2" xfId="39394"/>
    <cellStyle name="SAPBEXchaText 2 2 7 9" xfId="39395"/>
    <cellStyle name="SAPBEXchaText 2 2 8" xfId="4956"/>
    <cellStyle name="SAPBEXchaText 2 2 8 2" xfId="4957"/>
    <cellStyle name="SAPBEXchaText 2 2 8 2 2" xfId="4958"/>
    <cellStyle name="SAPBEXchaText 2 2 8 2 2 2" xfId="39396"/>
    <cellStyle name="SAPBEXchaText 2 2 8 2 2 3" xfId="39397"/>
    <cellStyle name="SAPBEXchaText 2 2 8 2 3" xfId="4959"/>
    <cellStyle name="SAPBEXchaText 2 2 8 2 3 2" xfId="39398"/>
    <cellStyle name="SAPBEXchaText 2 2 8 2 3 3" xfId="39399"/>
    <cellStyle name="SAPBEXchaText 2 2 8 2 4" xfId="39400"/>
    <cellStyle name="SAPBEXchaText 2 2 8 2 5" xfId="39401"/>
    <cellStyle name="SAPBEXchaText 2 2 8 3" xfId="4960"/>
    <cellStyle name="SAPBEXchaText 2 2 8 3 2" xfId="39402"/>
    <cellStyle name="SAPBEXchaText 2 2 8 3 3" xfId="39403"/>
    <cellStyle name="SAPBEXchaText 2 2 8 4" xfId="4961"/>
    <cellStyle name="SAPBEXchaText 2 2 8 4 2" xfId="39404"/>
    <cellStyle name="SAPBEXchaText 2 2 8 4 3" xfId="39405"/>
    <cellStyle name="SAPBEXchaText 2 2 8 5" xfId="39406"/>
    <cellStyle name="SAPBEXchaText 2 2 8 5 2" xfId="39407"/>
    <cellStyle name="SAPBEXchaText 2 2 8 6" xfId="39408"/>
    <cellStyle name="SAPBEXchaText 2 2 8 7" xfId="39409"/>
    <cellStyle name="SAPBEXchaText 2 2 9" xfId="4962"/>
    <cellStyle name="SAPBEXchaText 2 2 9 2" xfId="4963"/>
    <cellStyle name="SAPBEXchaText 2 2 9 2 2" xfId="4964"/>
    <cellStyle name="SAPBEXchaText 2 2 9 2 2 2" xfId="39410"/>
    <cellStyle name="SAPBEXchaText 2 2 9 2 2 3" xfId="39411"/>
    <cellStyle name="SAPBEXchaText 2 2 9 2 3" xfId="4965"/>
    <cellStyle name="SAPBEXchaText 2 2 9 2 3 2" xfId="39412"/>
    <cellStyle name="SAPBEXchaText 2 2 9 2 3 3" xfId="39413"/>
    <cellStyle name="SAPBEXchaText 2 2 9 2 4" xfId="39414"/>
    <cellStyle name="SAPBEXchaText 2 2 9 2 5" xfId="39415"/>
    <cellStyle name="SAPBEXchaText 2 2 9 3" xfId="4966"/>
    <cellStyle name="SAPBEXchaText 2 2 9 3 2" xfId="39416"/>
    <cellStyle name="SAPBEXchaText 2 2 9 3 3" xfId="39417"/>
    <cellStyle name="SAPBEXchaText 2 2 9 4" xfId="4967"/>
    <cellStyle name="SAPBEXchaText 2 2 9 4 2" xfId="39418"/>
    <cellStyle name="SAPBEXchaText 2 2 9 4 3" xfId="39419"/>
    <cellStyle name="SAPBEXchaText 2 2 9 5" xfId="39420"/>
    <cellStyle name="SAPBEXchaText 2 2 9 6" xfId="39421"/>
    <cellStyle name="SAPBEXchaText 2 3" xfId="39422"/>
    <cellStyle name="SAPBEXchaText 2 3 2" xfId="39423"/>
    <cellStyle name="SAPBEXchaText 2 3 3" xfId="39424"/>
    <cellStyle name="SAPBEXchaText 2 4" xfId="39425"/>
    <cellStyle name="SAPBEXchaText 2 5" xfId="64102"/>
    <cellStyle name="SAPBEXchaText 3" xfId="4968"/>
    <cellStyle name="SAPBEXchaText 3 2" xfId="4969"/>
    <cellStyle name="SAPBEXchaText 3 2 10" xfId="4970"/>
    <cellStyle name="SAPBEXchaText 3 2 10 2" xfId="4971"/>
    <cellStyle name="SAPBEXchaText 3 2 10 2 2" xfId="39426"/>
    <cellStyle name="SAPBEXchaText 3 2 10 2 3" xfId="39427"/>
    <cellStyle name="SAPBEXchaText 3 2 10 3" xfId="4972"/>
    <cellStyle name="SAPBEXchaText 3 2 10 3 2" xfId="39428"/>
    <cellStyle name="SAPBEXchaText 3 2 10 3 3" xfId="39429"/>
    <cellStyle name="SAPBEXchaText 3 2 10 4" xfId="39430"/>
    <cellStyle name="SAPBEXchaText 3 2 10 5" xfId="39431"/>
    <cellStyle name="SAPBEXchaText 3 2 11" xfId="4973"/>
    <cellStyle name="SAPBEXchaText 3 2 11 2" xfId="4974"/>
    <cellStyle name="SAPBEXchaText 3 2 11 2 2" xfId="39432"/>
    <cellStyle name="SAPBEXchaText 3 2 11 2 3" xfId="39433"/>
    <cellStyle name="SAPBEXchaText 3 2 11 3" xfId="4975"/>
    <cellStyle name="SAPBEXchaText 3 2 11 3 2" xfId="39434"/>
    <cellStyle name="SAPBEXchaText 3 2 11 3 3" xfId="39435"/>
    <cellStyle name="SAPBEXchaText 3 2 11 4" xfId="39436"/>
    <cellStyle name="SAPBEXchaText 3 2 11 5" xfId="39437"/>
    <cellStyle name="SAPBEXchaText 3 2 12" xfId="4976"/>
    <cellStyle name="SAPBEXchaText 3 2 12 2" xfId="4977"/>
    <cellStyle name="SAPBEXchaText 3 2 12 2 2" xfId="39438"/>
    <cellStyle name="SAPBEXchaText 3 2 12 2 3" xfId="39439"/>
    <cellStyle name="SAPBEXchaText 3 2 12 3" xfId="4978"/>
    <cellStyle name="SAPBEXchaText 3 2 12 3 2" xfId="39440"/>
    <cellStyle name="SAPBEXchaText 3 2 12 3 3" xfId="39441"/>
    <cellStyle name="SAPBEXchaText 3 2 12 4" xfId="39442"/>
    <cellStyle name="SAPBEXchaText 3 2 12 5" xfId="39443"/>
    <cellStyle name="SAPBEXchaText 3 2 13" xfId="39444"/>
    <cellStyle name="SAPBEXchaText 3 2 13 2" xfId="39445"/>
    <cellStyle name="SAPBEXchaText 3 2 13 3" xfId="39446"/>
    <cellStyle name="SAPBEXchaText 3 2 14" xfId="39447"/>
    <cellStyle name="SAPBEXchaText 3 2 2" xfId="4979"/>
    <cellStyle name="SAPBEXchaText 3 2 2 10" xfId="4980"/>
    <cellStyle name="SAPBEXchaText 3 2 2 10 2" xfId="4981"/>
    <cellStyle name="SAPBEXchaText 3 2 2 10 2 2" xfId="39448"/>
    <cellStyle name="SAPBEXchaText 3 2 2 10 2 3" xfId="39449"/>
    <cellStyle name="SAPBEXchaText 3 2 2 10 3" xfId="4982"/>
    <cellStyle name="SAPBEXchaText 3 2 2 10 3 2" xfId="39450"/>
    <cellStyle name="SAPBEXchaText 3 2 2 10 3 3" xfId="39451"/>
    <cellStyle name="SAPBEXchaText 3 2 2 10 4" xfId="39452"/>
    <cellStyle name="SAPBEXchaText 3 2 2 10 5" xfId="39453"/>
    <cellStyle name="SAPBEXchaText 3 2 2 11" xfId="39454"/>
    <cellStyle name="SAPBEXchaText 3 2 2 11 2" xfId="39455"/>
    <cellStyle name="SAPBEXchaText 3 2 2 11 3" xfId="39456"/>
    <cellStyle name="SAPBEXchaText 3 2 2 12" xfId="39457"/>
    <cellStyle name="SAPBEXchaText 3 2 2 2" xfId="4983"/>
    <cellStyle name="SAPBEXchaText 3 2 2 2 2" xfId="4984"/>
    <cellStyle name="SAPBEXchaText 3 2 2 2 2 2" xfId="4985"/>
    <cellStyle name="SAPBEXchaText 3 2 2 2 2 2 2" xfId="39458"/>
    <cellStyle name="SAPBEXchaText 3 2 2 2 2 2 2 2" xfId="39459"/>
    <cellStyle name="SAPBEXchaText 3 2 2 2 2 2 2 2 2" xfId="39460"/>
    <cellStyle name="SAPBEXchaText 3 2 2 2 2 2 2 3" xfId="39461"/>
    <cellStyle name="SAPBEXchaText 3 2 2 2 2 2 3" xfId="39462"/>
    <cellStyle name="SAPBEXchaText 3 2 2 2 2 2 3 2" xfId="39463"/>
    <cellStyle name="SAPBEXchaText 3 2 2 2 2 2 3 3" xfId="39464"/>
    <cellStyle name="SAPBEXchaText 3 2 2 2 2 2 4" xfId="39465"/>
    <cellStyle name="SAPBEXchaText 3 2 2 2 2 2 4 2" xfId="39466"/>
    <cellStyle name="SAPBEXchaText 3 2 2 2 2 2 4 3" xfId="39467"/>
    <cellStyle name="SAPBEXchaText 3 2 2 2 2 2 5" xfId="39468"/>
    <cellStyle name="SAPBEXchaText 3 2 2 2 2 2 5 2" xfId="39469"/>
    <cellStyle name="SAPBEXchaText 3 2 2 2 2 2 6" xfId="39470"/>
    <cellStyle name="SAPBEXchaText 3 2 2 2 2 2 7" xfId="39471"/>
    <cellStyle name="SAPBEXchaText 3 2 2 2 2 2 8" xfId="39472"/>
    <cellStyle name="SAPBEXchaText 3 2 2 2 2 2 9" xfId="39473"/>
    <cellStyle name="SAPBEXchaText 3 2 2 2 2 3" xfId="39474"/>
    <cellStyle name="SAPBEXchaText 3 2 2 2 2 3 2" xfId="39475"/>
    <cellStyle name="SAPBEXchaText 3 2 2 2 2 3 2 2" xfId="39476"/>
    <cellStyle name="SAPBEXchaText 3 2 2 2 2 3 3" xfId="39477"/>
    <cellStyle name="SAPBEXchaText 3 2 2 2 2 4" xfId="39478"/>
    <cellStyle name="SAPBEXchaText 3 2 2 2 2 4 2" xfId="39479"/>
    <cellStyle name="SAPBEXchaText 3 2 2 2 2 4 3" xfId="39480"/>
    <cellStyle name="SAPBEXchaText 3 2 2 2 2 5" xfId="39481"/>
    <cellStyle name="SAPBEXchaText 3 2 2 2 2 6" xfId="39482"/>
    <cellStyle name="SAPBEXchaText 3 2 2 2 3" xfId="4986"/>
    <cellStyle name="SAPBEXchaText 3 2 2 2 3 2" xfId="39483"/>
    <cellStyle name="SAPBEXchaText 3 2 2 2 3 2 2" xfId="39484"/>
    <cellStyle name="SAPBEXchaText 3 2 2 2 3 2 2 2" xfId="39485"/>
    <cellStyle name="SAPBEXchaText 3 2 2 2 3 2 3" xfId="39486"/>
    <cellStyle name="SAPBEXchaText 3 2 2 2 3 3" xfId="39487"/>
    <cellStyle name="SAPBEXchaText 3 2 2 2 3 3 2" xfId="39488"/>
    <cellStyle name="SAPBEXchaText 3 2 2 2 3 3 3" xfId="39489"/>
    <cellStyle name="SAPBEXchaText 3 2 2 2 3 4" xfId="39490"/>
    <cellStyle name="SAPBEXchaText 3 2 2 2 3 4 2" xfId="39491"/>
    <cellStyle name="SAPBEXchaText 3 2 2 2 3 4 3" xfId="39492"/>
    <cellStyle name="SAPBEXchaText 3 2 2 2 3 5" xfId="39493"/>
    <cellStyle name="SAPBEXchaText 3 2 2 2 3 5 2" xfId="39494"/>
    <cellStyle name="SAPBEXchaText 3 2 2 2 3 5 3" xfId="39495"/>
    <cellStyle name="SAPBEXchaText 3 2 2 2 3 6" xfId="39496"/>
    <cellStyle name="SAPBEXchaText 3 2 2 2 3 6 2" xfId="39497"/>
    <cellStyle name="SAPBEXchaText 3 2 2 2 3 7" xfId="39498"/>
    <cellStyle name="SAPBEXchaText 3 2 2 2 3 8" xfId="39499"/>
    <cellStyle name="SAPBEXchaText 3 2 2 2 3 9" xfId="39500"/>
    <cellStyle name="SAPBEXchaText 3 2 2 2 4" xfId="4987"/>
    <cellStyle name="SAPBEXchaText 3 2 2 2 4 2" xfId="39501"/>
    <cellStyle name="SAPBEXchaText 3 2 2 2 4 2 2" xfId="39502"/>
    <cellStyle name="SAPBEXchaText 3 2 2 2 4 3" xfId="39503"/>
    <cellStyle name="SAPBEXchaText 3 2 2 2 5" xfId="39504"/>
    <cellStyle name="SAPBEXchaText 3 2 2 2 5 2" xfId="39505"/>
    <cellStyle name="SAPBEXchaText 3 2 2 2 5 3" xfId="39506"/>
    <cellStyle name="SAPBEXchaText 3 2 2 2 6" xfId="39507"/>
    <cellStyle name="SAPBEXchaText 3 2 2 3" xfId="4988"/>
    <cellStyle name="SAPBEXchaText 3 2 2 3 2" xfId="4989"/>
    <cellStyle name="SAPBEXchaText 3 2 2 3 2 2" xfId="39508"/>
    <cellStyle name="SAPBEXchaText 3 2 2 3 2 2 2" xfId="39509"/>
    <cellStyle name="SAPBEXchaText 3 2 2 3 2 2 2 2" xfId="39510"/>
    <cellStyle name="SAPBEXchaText 3 2 2 3 2 2 3" xfId="39511"/>
    <cellStyle name="SAPBEXchaText 3 2 2 3 2 3" xfId="39512"/>
    <cellStyle name="SAPBEXchaText 3 2 2 3 2 3 2" xfId="39513"/>
    <cellStyle name="SAPBEXchaText 3 2 2 3 2 3 2 2" xfId="39514"/>
    <cellStyle name="SAPBEXchaText 3 2 2 3 2 3 3" xfId="39515"/>
    <cellStyle name="SAPBEXchaText 3 2 2 3 2 4" xfId="39516"/>
    <cellStyle name="SAPBEXchaText 3 2 2 3 2 4 2" xfId="39517"/>
    <cellStyle name="SAPBEXchaText 3 2 2 3 2 4 3" xfId="39518"/>
    <cellStyle name="SAPBEXchaText 3 2 2 3 2 5" xfId="39519"/>
    <cellStyle name="SAPBEXchaText 3 2 2 3 2 5 2" xfId="39520"/>
    <cellStyle name="SAPBEXchaText 3 2 2 3 2 6" xfId="39521"/>
    <cellStyle name="SAPBEXchaText 3 2 2 3 2 7" xfId="39522"/>
    <cellStyle name="SAPBEXchaText 3 2 2 3 2 8" xfId="39523"/>
    <cellStyle name="SAPBEXchaText 3 2 2 3 2 9" xfId="39524"/>
    <cellStyle name="SAPBEXchaText 3 2 2 3 3" xfId="4990"/>
    <cellStyle name="SAPBEXchaText 3 2 2 3 3 2" xfId="39525"/>
    <cellStyle name="SAPBEXchaText 3 2 2 3 3 2 2" xfId="39526"/>
    <cellStyle name="SAPBEXchaText 3 2 2 3 3 3" xfId="39527"/>
    <cellStyle name="SAPBEXchaText 3 2 2 3 4" xfId="4991"/>
    <cellStyle name="SAPBEXchaText 3 2 2 3 4 2" xfId="39528"/>
    <cellStyle name="SAPBEXchaText 3 2 2 3 4 3" xfId="39529"/>
    <cellStyle name="SAPBEXchaText 3 2 2 3 5" xfId="39530"/>
    <cellStyle name="SAPBEXchaText 3 2 2 3 6" xfId="39531"/>
    <cellStyle name="SAPBEXchaText 3 2 2 4" xfId="4992"/>
    <cellStyle name="SAPBEXchaText 3 2 2 4 10" xfId="39532"/>
    <cellStyle name="SAPBEXchaText 3 2 2 4 11" xfId="39533"/>
    <cellStyle name="SAPBEXchaText 3 2 2 4 2" xfId="4993"/>
    <cellStyle name="SAPBEXchaText 3 2 2 4 2 10" xfId="39534"/>
    <cellStyle name="SAPBEXchaText 3 2 2 4 2 2" xfId="4994"/>
    <cellStyle name="SAPBEXchaText 3 2 2 4 2 2 2" xfId="39535"/>
    <cellStyle name="SAPBEXchaText 3 2 2 4 2 2 2 2" xfId="39536"/>
    <cellStyle name="SAPBEXchaText 3 2 2 4 2 2 3" xfId="39537"/>
    <cellStyle name="SAPBEXchaText 3 2 2 4 2 3" xfId="39538"/>
    <cellStyle name="SAPBEXchaText 3 2 2 4 2 3 2" xfId="39539"/>
    <cellStyle name="SAPBEXchaText 3 2 2 4 2 3 2 2" xfId="39540"/>
    <cellStyle name="SAPBEXchaText 3 2 2 4 2 3 3" xfId="39541"/>
    <cellStyle name="SAPBEXchaText 3 2 2 4 2 4" xfId="39542"/>
    <cellStyle name="SAPBEXchaText 3 2 2 4 2 4 2" xfId="39543"/>
    <cellStyle name="SAPBEXchaText 3 2 2 4 2 4 3" xfId="39544"/>
    <cellStyle name="SAPBEXchaText 3 2 2 4 2 5" xfId="39545"/>
    <cellStyle name="SAPBEXchaText 3 2 2 4 2 5 2" xfId="39546"/>
    <cellStyle name="SAPBEXchaText 3 2 2 4 2 5 3" xfId="39547"/>
    <cellStyle name="SAPBEXchaText 3 2 2 4 2 6" xfId="39548"/>
    <cellStyle name="SAPBEXchaText 3 2 2 4 2 6 2" xfId="39549"/>
    <cellStyle name="SAPBEXchaText 3 2 2 4 2 7" xfId="39550"/>
    <cellStyle name="SAPBEXchaText 3 2 2 4 2 8" xfId="39551"/>
    <cellStyle name="SAPBEXchaText 3 2 2 4 2 9" xfId="39552"/>
    <cellStyle name="SAPBEXchaText 3 2 2 4 3" xfId="4995"/>
    <cellStyle name="SAPBEXchaText 3 2 2 4 3 2" xfId="39553"/>
    <cellStyle name="SAPBEXchaText 3 2 2 4 3 2 2" xfId="39554"/>
    <cellStyle name="SAPBEXchaText 3 2 2 4 3 3" xfId="39555"/>
    <cellStyle name="SAPBEXchaText 3 2 2 4 4" xfId="39556"/>
    <cellStyle name="SAPBEXchaText 3 2 2 4 4 2" xfId="39557"/>
    <cellStyle name="SAPBEXchaText 3 2 2 4 4 2 2" xfId="39558"/>
    <cellStyle name="SAPBEXchaText 3 2 2 4 4 3" xfId="39559"/>
    <cellStyle name="SAPBEXchaText 3 2 2 4 5" xfId="39560"/>
    <cellStyle name="SAPBEXchaText 3 2 2 4 5 2" xfId="39561"/>
    <cellStyle name="SAPBEXchaText 3 2 2 4 5 3" xfId="39562"/>
    <cellStyle name="SAPBEXchaText 3 2 2 4 6" xfId="39563"/>
    <cellStyle name="SAPBEXchaText 3 2 2 4 6 2" xfId="39564"/>
    <cellStyle name="SAPBEXchaText 3 2 2 4 6 3" xfId="39565"/>
    <cellStyle name="SAPBEXchaText 3 2 2 4 7" xfId="39566"/>
    <cellStyle name="SAPBEXchaText 3 2 2 4 7 2" xfId="39567"/>
    <cellStyle name="SAPBEXchaText 3 2 2 4 8" xfId="39568"/>
    <cellStyle name="SAPBEXchaText 3 2 2 4 9" xfId="39569"/>
    <cellStyle name="SAPBEXchaText 3 2 2 5" xfId="4996"/>
    <cellStyle name="SAPBEXchaText 3 2 2 5 10" xfId="39570"/>
    <cellStyle name="SAPBEXchaText 3 2 2 5 11" xfId="39571"/>
    <cellStyle name="SAPBEXchaText 3 2 2 5 2" xfId="4997"/>
    <cellStyle name="SAPBEXchaText 3 2 2 5 2 10" xfId="39572"/>
    <cellStyle name="SAPBEXchaText 3 2 2 5 2 2" xfId="4998"/>
    <cellStyle name="SAPBEXchaText 3 2 2 5 2 2 2" xfId="39573"/>
    <cellStyle name="SAPBEXchaText 3 2 2 5 2 2 2 2" xfId="39574"/>
    <cellStyle name="SAPBEXchaText 3 2 2 5 2 2 3" xfId="39575"/>
    <cellStyle name="SAPBEXchaText 3 2 2 5 2 3" xfId="4999"/>
    <cellStyle name="SAPBEXchaText 3 2 2 5 2 3 2" xfId="39576"/>
    <cellStyle name="SAPBEXchaText 3 2 2 5 2 3 2 2" xfId="39577"/>
    <cellStyle name="SAPBEXchaText 3 2 2 5 2 3 3" xfId="39578"/>
    <cellStyle name="SAPBEXchaText 3 2 2 5 2 4" xfId="39579"/>
    <cellStyle name="SAPBEXchaText 3 2 2 5 2 4 2" xfId="39580"/>
    <cellStyle name="SAPBEXchaText 3 2 2 5 2 4 3" xfId="39581"/>
    <cellStyle name="SAPBEXchaText 3 2 2 5 2 5" xfId="39582"/>
    <cellStyle name="SAPBEXchaText 3 2 2 5 2 5 2" xfId="39583"/>
    <cellStyle name="SAPBEXchaText 3 2 2 5 2 5 3" xfId="39584"/>
    <cellStyle name="SAPBEXchaText 3 2 2 5 2 6" xfId="39585"/>
    <cellStyle name="SAPBEXchaText 3 2 2 5 2 6 2" xfId="39586"/>
    <cellStyle name="SAPBEXchaText 3 2 2 5 2 6 3" xfId="39587"/>
    <cellStyle name="SAPBEXchaText 3 2 2 5 2 7" xfId="39588"/>
    <cellStyle name="SAPBEXchaText 3 2 2 5 2 7 2" xfId="39589"/>
    <cellStyle name="SAPBEXchaText 3 2 2 5 2 8" xfId="39590"/>
    <cellStyle name="SAPBEXchaText 3 2 2 5 2 9" xfId="39591"/>
    <cellStyle name="SAPBEXchaText 3 2 2 5 3" xfId="5000"/>
    <cellStyle name="SAPBEXchaText 3 2 2 5 3 2" xfId="39592"/>
    <cellStyle name="SAPBEXchaText 3 2 2 5 3 2 2" xfId="39593"/>
    <cellStyle name="SAPBEXchaText 3 2 2 5 3 3" xfId="39594"/>
    <cellStyle name="SAPBEXchaText 3 2 2 5 4" xfId="5001"/>
    <cellStyle name="SAPBEXchaText 3 2 2 5 4 2" xfId="39595"/>
    <cellStyle name="SAPBEXchaText 3 2 2 5 4 2 2" xfId="39596"/>
    <cellStyle name="SAPBEXchaText 3 2 2 5 4 3" xfId="39597"/>
    <cellStyle name="SAPBEXchaText 3 2 2 5 5" xfId="39598"/>
    <cellStyle name="SAPBEXchaText 3 2 2 5 5 2" xfId="39599"/>
    <cellStyle name="SAPBEXchaText 3 2 2 5 5 3" xfId="39600"/>
    <cellStyle name="SAPBEXchaText 3 2 2 5 6" xfId="39601"/>
    <cellStyle name="SAPBEXchaText 3 2 2 5 6 2" xfId="39602"/>
    <cellStyle name="SAPBEXchaText 3 2 2 5 6 3" xfId="39603"/>
    <cellStyle name="SAPBEXchaText 3 2 2 5 7" xfId="39604"/>
    <cellStyle name="SAPBEXchaText 3 2 2 5 7 2" xfId="39605"/>
    <cellStyle name="SAPBEXchaText 3 2 2 5 7 3" xfId="39606"/>
    <cellStyle name="SAPBEXchaText 3 2 2 5 8" xfId="39607"/>
    <cellStyle name="SAPBEXchaText 3 2 2 5 8 2" xfId="39608"/>
    <cellStyle name="SAPBEXchaText 3 2 2 5 9" xfId="39609"/>
    <cellStyle name="SAPBEXchaText 3 2 2 6" xfId="5002"/>
    <cellStyle name="SAPBEXchaText 3 2 2 6 2" xfId="5003"/>
    <cellStyle name="SAPBEXchaText 3 2 2 6 2 2" xfId="5004"/>
    <cellStyle name="SAPBEXchaText 3 2 2 6 2 2 2" xfId="39610"/>
    <cellStyle name="SAPBEXchaText 3 2 2 6 2 2 3" xfId="39611"/>
    <cellStyle name="SAPBEXchaText 3 2 2 6 2 3" xfId="5005"/>
    <cellStyle name="SAPBEXchaText 3 2 2 6 2 3 2" xfId="39612"/>
    <cellStyle name="SAPBEXchaText 3 2 2 6 2 3 3" xfId="39613"/>
    <cellStyle name="SAPBEXchaText 3 2 2 6 2 4" xfId="39614"/>
    <cellStyle name="SAPBEXchaText 3 2 2 6 2 5" xfId="39615"/>
    <cellStyle name="SAPBEXchaText 3 2 2 6 3" xfId="5006"/>
    <cellStyle name="SAPBEXchaText 3 2 2 6 3 2" xfId="39616"/>
    <cellStyle name="SAPBEXchaText 3 2 2 6 3 3" xfId="39617"/>
    <cellStyle name="SAPBEXchaText 3 2 2 6 4" xfId="5007"/>
    <cellStyle name="SAPBEXchaText 3 2 2 6 4 2" xfId="39618"/>
    <cellStyle name="SAPBEXchaText 3 2 2 6 4 3" xfId="39619"/>
    <cellStyle name="SAPBEXchaText 3 2 2 6 5" xfId="39620"/>
    <cellStyle name="SAPBEXchaText 3 2 2 6 5 2" xfId="39621"/>
    <cellStyle name="SAPBEXchaText 3 2 2 6 6" xfId="39622"/>
    <cellStyle name="SAPBEXchaText 3 2 2 6 7" xfId="39623"/>
    <cellStyle name="SAPBEXchaText 3 2 2 7" xfId="5008"/>
    <cellStyle name="SAPBEXchaText 3 2 2 7 2" xfId="5009"/>
    <cellStyle name="SAPBEXchaText 3 2 2 7 2 2" xfId="5010"/>
    <cellStyle name="SAPBEXchaText 3 2 2 7 2 2 2" xfId="39624"/>
    <cellStyle name="SAPBEXchaText 3 2 2 7 2 2 3" xfId="39625"/>
    <cellStyle name="SAPBEXchaText 3 2 2 7 2 3" xfId="5011"/>
    <cellStyle name="SAPBEXchaText 3 2 2 7 2 3 2" xfId="39626"/>
    <cellStyle name="SAPBEXchaText 3 2 2 7 2 3 3" xfId="39627"/>
    <cellStyle name="SAPBEXchaText 3 2 2 7 2 4" xfId="39628"/>
    <cellStyle name="SAPBEXchaText 3 2 2 7 2 5" xfId="39629"/>
    <cellStyle name="SAPBEXchaText 3 2 2 7 3" xfId="5012"/>
    <cellStyle name="SAPBEXchaText 3 2 2 7 3 2" xfId="39630"/>
    <cellStyle name="SAPBEXchaText 3 2 2 7 3 3" xfId="39631"/>
    <cellStyle name="SAPBEXchaText 3 2 2 7 4" xfId="5013"/>
    <cellStyle name="SAPBEXchaText 3 2 2 7 4 2" xfId="39632"/>
    <cellStyle name="SAPBEXchaText 3 2 2 7 4 3" xfId="39633"/>
    <cellStyle name="SAPBEXchaText 3 2 2 7 5" xfId="39634"/>
    <cellStyle name="SAPBEXchaText 3 2 2 7 6" xfId="39635"/>
    <cellStyle name="SAPBEXchaText 3 2 2 8" xfId="5014"/>
    <cellStyle name="SAPBEXchaText 3 2 2 8 2" xfId="5015"/>
    <cellStyle name="SAPBEXchaText 3 2 2 8 2 2" xfId="39636"/>
    <cellStyle name="SAPBEXchaText 3 2 2 8 2 3" xfId="39637"/>
    <cellStyle name="SAPBEXchaText 3 2 2 8 3" xfId="5016"/>
    <cellStyle name="SAPBEXchaText 3 2 2 8 3 2" xfId="39638"/>
    <cellStyle name="SAPBEXchaText 3 2 2 8 3 3" xfId="39639"/>
    <cellStyle name="SAPBEXchaText 3 2 2 8 4" xfId="39640"/>
    <cellStyle name="SAPBEXchaText 3 2 2 8 5" xfId="39641"/>
    <cellStyle name="SAPBEXchaText 3 2 2 9" xfId="5017"/>
    <cellStyle name="SAPBEXchaText 3 2 2 9 2" xfId="5018"/>
    <cellStyle name="SAPBEXchaText 3 2 2 9 2 2" xfId="39642"/>
    <cellStyle name="SAPBEXchaText 3 2 2 9 2 3" xfId="39643"/>
    <cellStyle name="SAPBEXchaText 3 2 2 9 3" xfId="5019"/>
    <cellStyle name="SAPBEXchaText 3 2 2 9 3 2" xfId="39644"/>
    <cellStyle name="SAPBEXchaText 3 2 2 9 3 3" xfId="39645"/>
    <cellStyle name="SAPBEXchaText 3 2 2 9 4" xfId="39646"/>
    <cellStyle name="SAPBEXchaText 3 2 2 9 5" xfId="39647"/>
    <cellStyle name="SAPBEXchaText 3 2 3" xfId="5020"/>
    <cellStyle name="SAPBEXchaText 3 2 3 10" xfId="5021"/>
    <cellStyle name="SAPBEXchaText 3 2 3 10 2" xfId="5022"/>
    <cellStyle name="SAPBEXchaText 3 2 3 10 2 2" xfId="39648"/>
    <cellStyle name="SAPBEXchaText 3 2 3 10 2 3" xfId="39649"/>
    <cellStyle name="SAPBEXchaText 3 2 3 10 3" xfId="5023"/>
    <cellStyle name="SAPBEXchaText 3 2 3 10 3 2" xfId="39650"/>
    <cellStyle name="SAPBEXchaText 3 2 3 10 3 3" xfId="39651"/>
    <cellStyle name="SAPBEXchaText 3 2 3 10 4" xfId="39652"/>
    <cellStyle name="SAPBEXchaText 3 2 3 10 5" xfId="39653"/>
    <cellStyle name="SAPBEXchaText 3 2 3 11" xfId="39654"/>
    <cellStyle name="SAPBEXchaText 3 2 3 11 2" xfId="39655"/>
    <cellStyle name="SAPBEXchaText 3 2 3 11 3" xfId="39656"/>
    <cellStyle name="SAPBEXchaText 3 2 3 12" xfId="39657"/>
    <cellStyle name="SAPBEXchaText 3 2 3 2" xfId="5024"/>
    <cellStyle name="SAPBEXchaText 3 2 3 2 2" xfId="5025"/>
    <cellStyle name="SAPBEXchaText 3 2 3 2 2 2" xfId="5026"/>
    <cellStyle name="SAPBEXchaText 3 2 3 2 2 2 2" xfId="39658"/>
    <cellStyle name="SAPBEXchaText 3 2 3 2 2 2 2 2" xfId="39659"/>
    <cellStyle name="SAPBEXchaText 3 2 3 2 2 2 2 2 2" xfId="39660"/>
    <cellStyle name="SAPBEXchaText 3 2 3 2 2 2 2 3" xfId="39661"/>
    <cellStyle name="SAPBEXchaText 3 2 3 2 2 2 3" xfId="39662"/>
    <cellStyle name="SAPBEXchaText 3 2 3 2 2 2 3 2" xfId="39663"/>
    <cellStyle name="SAPBEXchaText 3 2 3 2 2 2 3 3" xfId="39664"/>
    <cellStyle name="SAPBEXchaText 3 2 3 2 2 2 4" xfId="39665"/>
    <cellStyle name="SAPBEXchaText 3 2 3 2 2 2 4 2" xfId="39666"/>
    <cellStyle name="SAPBEXchaText 3 2 3 2 2 2 4 3" xfId="39667"/>
    <cellStyle name="SAPBEXchaText 3 2 3 2 2 2 5" xfId="39668"/>
    <cellStyle name="SAPBEXchaText 3 2 3 2 2 2 5 2" xfId="39669"/>
    <cellStyle name="SAPBEXchaText 3 2 3 2 2 2 6" xfId="39670"/>
    <cellStyle name="SAPBEXchaText 3 2 3 2 2 2 7" xfId="39671"/>
    <cellStyle name="SAPBEXchaText 3 2 3 2 2 2 8" xfId="39672"/>
    <cellStyle name="SAPBEXchaText 3 2 3 2 2 2 9" xfId="39673"/>
    <cellStyle name="SAPBEXchaText 3 2 3 2 2 3" xfId="39674"/>
    <cellStyle name="SAPBEXchaText 3 2 3 2 2 3 2" xfId="39675"/>
    <cellStyle name="SAPBEXchaText 3 2 3 2 2 3 2 2" xfId="39676"/>
    <cellStyle name="SAPBEXchaText 3 2 3 2 2 3 3" xfId="39677"/>
    <cellStyle name="SAPBEXchaText 3 2 3 2 2 4" xfId="39678"/>
    <cellStyle name="SAPBEXchaText 3 2 3 2 2 4 2" xfId="39679"/>
    <cellStyle name="SAPBEXchaText 3 2 3 2 2 4 3" xfId="39680"/>
    <cellStyle name="SAPBEXchaText 3 2 3 2 2 5" xfId="39681"/>
    <cellStyle name="SAPBEXchaText 3 2 3 2 2 6" xfId="39682"/>
    <cellStyle name="SAPBEXchaText 3 2 3 2 3" xfId="5027"/>
    <cellStyle name="SAPBEXchaText 3 2 3 2 3 2" xfId="39683"/>
    <cellStyle name="SAPBEXchaText 3 2 3 2 3 2 2" xfId="39684"/>
    <cellStyle name="SAPBEXchaText 3 2 3 2 3 2 2 2" xfId="39685"/>
    <cellStyle name="SAPBEXchaText 3 2 3 2 3 2 3" xfId="39686"/>
    <cellStyle name="SAPBEXchaText 3 2 3 2 3 3" xfId="39687"/>
    <cellStyle name="SAPBEXchaText 3 2 3 2 3 3 2" xfId="39688"/>
    <cellStyle name="SAPBEXchaText 3 2 3 2 3 3 3" xfId="39689"/>
    <cellStyle name="SAPBEXchaText 3 2 3 2 3 4" xfId="39690"/>
    <cellStyle name="SAPBEXchaText 3 2 3 2 3 4 2" xfId="39691"/>
    <cellStyle name="SAPBEXchaText 3 2 3 2 3 4 3" xfId="39692"/>
    <cellStyle name="SAPBEXchaText 3 2 3 2 3 5" xfId="39693"/>
    <cellStyle name="SAPBEXchaText 3 2 3 2 3 5 2" xfId="39694"/>
    <cellStyle name="SAPBEXchaText 3 2 3 2 3 5 3" xfId="39695"/>
    <cellStyle name="SAPBEXchaText 3 2 3 2 3 6" xfId="39696"/>
    <cellStyle name="SAPBEXchaText 3 2 3 2 3 6 2" xfId="39697"/>
    <cellStyle name="SAPBEXchaText 3 2 3 2 3 7" xfId="39698"/>
    <cellStyle name="SAPBEXchaText 3 2 3 2 3 8" xfId="39699"/>
    <cellStyle name="SAPBEXchaText 3 2 3 2 3 9" xfId="39700"/>
    <cellStyle name="SAPBEXchaText 3 2 3 2 4" xfId="5028"/>
    <cellStyle name="SAPBEXchaText 3 2 3 2 4 2" xfId="39701"/>
    <cellStyle name="SAPBEXchaText 3 2 3 2 4 2 2" xfId="39702"/>
    <cellStyle name="SAPBEXchaText 3 2 3 2 4 3" xfId="39703"/>
    <cellStyle name="SAPBEXchaText 3 2 3 2 5" xfId="39704"/>
    <cellStyle name="SAPBEXchaText 3 2 3 2 5 2" xfId="39705"/>
    <cellStyle name="SAPBEXchaText 3 2 3 2 5 3" xfId="39706"/>
    <cellStyle name="SAPBEXchaText 3 2 3 2 6" xfId="39707"/>
    <cellStyle name="SAPBEXchaText 3 2 3 3" xfId="5029"/>
    <cellStyle name="SAPBEXchaText 3 2 3 3 2" xfId="5030"/>
    <cellStyle name="SAPBEXchaText 3 2 3 3 2 2" xfId="39708"/>
    <cellStyle name="SAPBEXchaText 3 2 3 3 2 2 2" xfId="39709"/>
    <cellStyle name="SAPBEXchaText 3 2 3 3 2 2 2 2" xfId="39710"/>
    <cellStyle name="SAPBEXchaText 3 2 3 3 2 2 3" xfId="39711"/>
    <cellStyle name="SAPBEXchaText 3 2 3 3 2 3" xfId="39712"/>
    <cellStyle name="SAPBEXchaText 3 2 3 3 2 3 2" xfId="39713"/>
    <cellStyle name="SAPBEXchaText 3 2 3 3 2 3 2 2" xfId="39714"/>
    <cellStyle name="SAPBEXchaText 3 2 3 3 2 3 3" xfId="39715"/>
    <cellStyle name="SAPBEXchaText 3 2 3 3 2 4" xfId="39716"/>
    <cellStyle name="SAPBEXchaText 3 2 3 3 2 4 2" xfId="39717"/>
    <cellStyle name="SAPBEXchaText 3 2 3 3 2 4 3" xfId="39718"/>
    <cellStyle name="SAPBEXchaText 3 2 3 3 2 5" xfId="39719"/>
    <cellStyle name="SAPBEXchaText 3 2 3 3 2 5 2" xfId="39720"/>
    <cellStyle name="SAPBEXchaText 3 2 3 3 2 6" xfId="39721"/>
    <cellStyle name="SAPBEXchaText 3 2 3 3 2 7" xfId="39722"/>
    <cellStyle name="SAPBEXchaText 3 2 3 3 2 8" xfId="39723"/>
    <cellStyle name="SAPBEXchaText 3 2 3 3 2 9" xfId="39724"/>
    <cellStyle name="SAPBEXchaText 3 2 3 3 3" xfId="5031"/>
    <cellStyle name="SAPBEXchaText 3 2 3 3 3 2" xfId="39725"/>
    <cellStyle name="SAPBEXchaText 3 2 3 3 3 2 2" xfId="39726"/>
    <cellStyle name="SAPBEXchaText 3 2 3 3 3 3" xfId="39727"/>
    <cellStyle name="SAPBEXchaText 3 2 3 3 4" xfId="5032"/>
    <cellStyle name="SAPBEXchaText 3 2 3 3 4 2" xfId="39728"/>
    <cellStyle name="SAPBEXchaText 3 2 3 3 4 3" xfId="39729"/>
    <cellStyle name="SAPBEXchaText 3 2 3 3 5" xfId="39730"/>
    <cellStyle name="SAPBEXchaText 3 2 3 3 6" xfId="39731"/>
    <cellStyle name="SAPBEXchaText 3 2 3 4" xfId="5033"/>
    <cellStyle name="SAPBEXchaText 3 2 3 4 10" xfId="39732"/>
    <cellStyle name="SAPBEXchaText 3 2 3 4 11" xfId="39733"/>
    <cellStyle name="SAPBEXchaText 3 2 3 4 2" xfId="5034"/>
    <cellStyle name="SAPBEXchaText 3 2 3 4 2 10" xfId="39734"/>
    <cellStyle name="SAPBEXchaText 3 2 3 4 2 2" xfId="5035"/>
    <cellStyle name="SAPBEXchaText 3 2 3 4 2 2 2" xfId="39735"/>
    <cellStyle name="SAPBEXchaText 3 2 3 4 2 2 2 2" xfId="39736"/>
    <cellStyle name="SAPBEXchaText 3 2 3 4 2 2 3" xfId="39737"/>
    <cellStyle name="SAPBEXchaText 3 2 3 4 2 3" xfId="39738"/>
    <cellStyle name="SAPBEXchaText 3 2 3 4 2 3 2" xfId="39739"/>
    <cellStyle name="SAPBEXchaText 3 2 3 4 2 3 2 2" xfId="39740"/>
    <cellStyle name="SAPBEXchaText 3 2 3 4 2 3 3" xfId="39741"/>
    <cellStyle name="SAPBEXchaText 3 2 3 4 2 4" xfId="39742"/>
    <cellStyle name="SAPBEXchaText 3 2 3 4 2 4 2" xfId="39743"/>
    <cellStyle name="SAPBEXchaText 3 2 3 4 2 4 3" xfId="39744"/>
    <cellStyle name="SAPBEXchaText 3 2 3 4 2 5" xfId="39745"/>
    <cellStyle name="SAPBEXchaText 3 2 3 4 2 5 2" xfId="39746"/>
    <cellStyle name="SAPBEXchaText 3 2 3 4 2 5 3" xfId="39747"/>
    <cellStyle name="SAPBEXchaText 3 2 3 4 2 6" xfId="39748"/>
    <cellStyle name="SAPBEXchaText 3 2 3 4 2 6 2" xfId="39749"/>
    <cellStyle name="SAPBEXchaText 3 2 3 4 2 7" xfId="39750"/>
    <cellStyle name="SAPBEXchaText 3 2 3 4 2 8" xfId="39751"/>
    <cellStyle name="SAPBEXchaText 3 2 3 4 2 9" xfId="39752"/>
    <cellStyle name="SAPBEXchaText 3 2 3 4 3" xfId="5036"/>
    <cellStyle name="SAPBEXchaText 3 2 3 4 3 2" xfId="39753"/>
    <cellStyle name="SAPBEXchaText 3 2 3 4 3 2 2" xfId="39754"/>
    <cellStyle name="SAPBEXchaText 3 2 3 4 3 3" xfId="39755"/>
    <cellStyle name="SAPBEXchaText 3 2 3 4 4" xfId="39756"/>
    <cellStyle name="SAPBEXchaText 3 2 3 4 4 2" xfId="39757"/>
    <cellStyle name="SAPBEXchaText 3 2 3 4 4 2 2" xfId="39758"/>
    <cellStyle name="SAPBEXchaText 3 2 3 4 4 3" xfId="39759"/>
    <cellStyle name="SAPBEXchaText 3 2 3 4 5" xfId="39760"/>
    <cellStyle name="SAPBEXchaText 3 2 3 4 5 2" xfId="39761"/>
    <cellStyle name="SAPBEXchaText 3 2 3 4 5 3" xfId="39762"/>
    <cellStyle name="SAPBEXchaText 3 2 3 4 6" xfId="39763"/>
    <cellStyle name="SAPBEXchaText 3 2 3 4 6 2" xfId="39764"/>
    <cellStyle name="SAPBEXchaText 3 2 3 4 6 3" xfId="39765"/>
    <cellStyle name="SAPBEXchaText 3 2 3 4 7" xfId="39766"/>
    <cellStyle name="SAPBEXchaText 3 2 3 4 7 2" xfId="39767"/>
    <cellStyle name="SAPBEXchaText 3 2 3 4 8" xfId="39768"/>
    <cellStyle name="SAPBEXchaText 3 2 3 4 9" xfId="39769"/>
    <cellStyle name="SAPBEXchaText 3 2 3 5" xfId="5037"/>
    <cellStyle name="SAPBEXchaText 3 2 3 5 10" xfId="39770"/>
    <cellStyle name="SAPBEXchaText 3 2 3 5 11" xfId="39771"/>
    <cellStyle name="SAPBEXchaText 3 2 3 5 2" xfId="5038"/>
    <cellStyle name="SAPBEXchaText 3 2 3 5 2 10" xfId="39772"/>
    <cellStyle name="SAPBEXchaText 3 2 3 5 2 2" xfId="5039"/>
    <cellStyle name="SAPBEXchaText 3 2 3 5 2 2 2" xfId="39773"/>
    <cellStyle name="SAPBEXchaText 3 2 3 5 2 2 2 2" xfId="39774"/>
    <cellStyle name="SAPBEXchaText 3 2 3 5 2 2 3" xfId="39775"/>
    <cellStyle name="SAPBEXchaText 3 2 3 5 2 3" xfId="5040"/>
    <cellStyle name="SAPBEXchaText 3 2 3 5 2 3 2" xfId="39776"/>
    <cellStyle name="SAPBEXchaText 3 2 3 5 2 3 2 2" xfId="39777"/>
    <cellStyle name="SAPBEXchaText 3 2 3 5 2 3 3" xfId="39778"/>
    <cellStyle name="SAPBEXchaText 3 2 3 5 2 4" xfId="39779"/>
    <cellStyle name="SAPBEXchaText 3 2 3 5 2 4 2" xfId="39780"/>
    <cellStyle name="SAPBEXchaText 3 2 3 5 2 4 3" xfId="39781"/>
    <cellStyle name="SAPBEXchaText 3 2 3 5 2 5" xfId="39782"/>
    <cellStyle name="SAPBEXchaText 3 2 3 5 2 5 2" xfId="39783"/>
    <cellStyle name="SAPBEXchaText 3 2 3 5 2 5 3" xfId="39784"/>
    <cellStyle name="SAPBEXchaText 3 2 3 5 2 6" xfId="39785"/>
    <cellStyle name="SAPBEXchaText 3 2 3 5 2 6 2" xfId="39786"/>
    <cellStyle name="SAPBEXchaText 3 2 3 5 2 6 3" xfId="39787"/>
    <cellStyle name="SAPBEXchaText 3 2 3 5 2 7" xfId="39788"/>
    <cellStyle name="SAPBEXchaText 3 2 3 5 2 7 2" xfId="39789"/>
    <cellStyle name="SAPBEXchaText 3 2 3 5 2 8" xfId="39790"/>
    <cellStyle name="SAPBEXchaText 3 2 3 5 2 9" xfId="39791"/>
    <cellStyle name="SAPBEXchaText 3 2 3 5 3" xfId="5041"/>
    <cellStyle name="SAPBEXchaText 3 2 3 5 3 2" xfId="39792"/>
    <cellStyle name="SAPBEXchaText 3 2 3 5 3 2 2" xfId="39793"/>
    <cellStyle name="SAPBEXchaText 3 2 3 5 3 3" xfId="39794"/>
    <cellStyle name="SAPBEXchaText 3 2 3 5 4" xfId="5042"/>
    <cellStyle name="SAPBEXchaText 3 2 3 5 4 2" xfId="39795"/>
    <cellStyle name="SAPBEXchaText 3 2 3 5 4 2 2" xfId="39796"/>
    <cellStyle name="SAPBEXchaText 3 2 3 5 4 3" xfId="39797"/>
    <cellStyle name="SAPBEXchaText 3 2 3 5 5" xfId="39798"/>
    <cellStyle name="SAPBEXchaText 3 2 3 5 5 2" xfId="39799"/>
    <cellStyle name="SAPBEXchaText 3 2 3 5 5 3" xfId="39800"/>
    <cellStyle name="SAPBEXchaText 3 2 3 5 6" xfId="39801"/>
    <cellStyle name="SAPBEXchaText 3 2 3 5 6 2" xfId="39802"/>
    <cellStyle name="SAPBEXchaText 3 2 3 5 6 3" xfId="39803"/>
    <cellStyle name="SAPBEXchaText 3 2 3 5 7" xfId="39804"/>
    <cellStyle name="SAPBEXchaText 3 2 3 5 7 2" xfId="39805"/>
    <cellStyle name="SAPBEXchaText 3 2 3 5 7 3" xfId="39806"/>
    <cellStyle name="SAPBEXchaText 3 2 3 5 8" xfId="39807"/>
    <cellStyle name="SAPBEXchaText 3 2 3 5 8 2" xfId="39808"/>
    <cellStyle name="SAPBEXchaText 3 2 3 5 9" xfId="39809"/>
    <cellStyle name="SAPBEXchaText 3 2 3 6" xfId="5043"/>
    <cellStyle name="SAPBEXchaText 3 2 3 6 2" xfId="5044"/>
    <cellStyle name="SAPBEXchaText 3 2 3 6 2 2" xfId="5045"/>
    <cellStyle name="SAPBEXchaText 3 2 3 6 2 2 2" xfId="39810"/>
    <cellStyle name="SAPBEXchaText 3 2 3 6 2 2 3" xfId="39811"/>
    <cellStyle name="SAPBEXchaText 3 2 3 6 2 3" xfId="5046"/>
    <cellStyle name="SAPBEXchaText 3 2 3 6 2 3 2" xfId="39812"/>
    <cellStyle name="SAPBEXchaText 3 2 3 6 2 3 3" xfId="39813"/>
    <cellStyle name="SAPBEXchaText 3 2 3 6 2 4" xfId="39814"/>
    <cellStyle name="SAPBEXchaText 3 2 3 6 2 5" xfId="39815"/>
    <cellStyle name="SAPBEXchaText 3 2 3 6 3" xfId="5047"/>
    <cellStyle name="SAPBEXchaText 3 2 3 6 3 2" xfId="39816"/>
    <cellStyle name="SAPBEXchaText 3 2 3 6 3 3" xfId="39817"/>
    <cellStyle name="SAPBEXchaText 3 2 3 6 4" xfId="5048"/>
    <cellStyle name="SAPBEXchaText 3 2 3 6 4 2" xfId="39818"/>
    <cellStyle name="SAPBEXchaText 3 2 3 6 4 3" xfId="39819"/>
    <cellStyle name="SAPBEXchaText 3 2 3 6 5" xfId="39820"/>
    <cellStyle name="SAPBEXchaText 3 2 3 6 5 2" xfId="39821"/>
    <cellStyle name="SAPBEXchaText 3 2 3 6 6" xfId="39822"/>
    <cellStyle name="SAPBEXchaText 3 2 3 6 7" xfId="39823"/>
    <cellStyle name="SAPBEXchaText 3 2 3 7" xfId="5049"/>
    <cellStyle name="SAPBEXchaText 3 2 3 7 2" xfId="5050"/>
    <cellStyle name="SAPBEXchaText 3 2 3 7 2 2" xfId="5051"/>
    <cellStyle name="SAPBEXchaText 3 2 3 7 2 2 2" xfId="39824"/>
    <cellStyle name="SAPBEXchaText 3 2 3 7 2 2 3" xfId="39825"/>
    <cellStyle name="SAPBEXchaText 3 2 3 7 2 3" xfId="5052"/>
    <cellStyle name="SAPBEXchaText 3 2 3 7 2 3 2" xfId="39826"/>
    <cellStyle name="SAPBEXchaText 3 2 3 7 2 3 3" xfId="39827"/>
    <cellStyle name="SAPBEXchaText 3 2 3 7 2 4" xfId="39828"/>
    <cellStyle name="SAPBEXchaText 3 2 3 7 2 5" xfId="39829"/>
    <cellStyle name="SAPBEXchaText 3 2 3 7 3" xfId="5053"/>
    <cellStyle name="SAPBEXchaText 3 2 3 7 3 2" xfId="39830"/>
    <cellStyle name="SAPBEXchaText 3 2 3 7 3 3" xfId="39831"/>
    <cellStyle name="SAPBEXchaText 3 2 3 7 4" xfId="5054"/>
    <cellStyle name="SAPBEXchaText 3 2 3 7 4 2" xfId="39832"/>
    <cellStyle name="SAPBEXchaText 3 2 3 7 4 3" xfId="39833"/>
    <cellStyle name="SAPBEXchaText 3 2 3 7 5" xfId="39834"/>
    <cellStyle name="SAPBEXchaText 3 2 3 7 6" xfId="39835"/>
    <cellStyle name="SAPBEXchaText 3 2 3 8" xfId="5055"/>
    <cellStyle name="SAPBEXchaText 3 2 3 8 2" xfId="5056"/>
    <cellStyle name="SAPBEXchaText 3 2 3 8 2 2" xfId="39836"/>
    <cellStyle name="SAPBEXchaText 3 2 3 8 2 3" xfId="39837"/>
    <cellStyle name="SAPBEXchaText 3 2 3 8 3" xfId="5057"/>
    <cellStyle name="SAPBEXchaText 3 2 3 8 3 2" xfId="39838"/>
    <cellStyle name="SAPBEXchaText 3 2 3 8 3 3" xfId="39839"/>
    <cellStyle name="SAPBEXchaText 3 2 3 8 4" xfId="39840"/>
    <cellStyle name="SAPBEXchaText 3 2 3 8 5" xfId="39841"/>
    <cellStyle name="SAPBEXchaText 3 2 3 9" xfId="5058"/>
    <cellStyle name="SAPBEXchaText 3 2 3 9 2" xfId="5059"/>
    <cellStyle name="SAPBEXchaText 3 2 3 9 2 2" xfId="39842"/>
    <cellStyle name="SAPBEXchaText 3 2 3 9 2 3" xfId="39843"/>
    <cellStyle name="SAPBEXchaText 3 2 3 9 3" xfId="5060"/>
    <cellStyle name="SAPBEXchaText 3 2 3 9 3 2" xfId="39844"/>
    <cellStyle name="SAPBEXchaText 3 2 3 9 3 3" xfId="39845"/>
    <cellStyle name="SAPBEXchaText 3 2 3 9 4" xfId="39846"/>
    <cellStyle name="SAPBEXchaText 3 2 3 9 5" xfId="39847"/>
    <cellStyle name="SAPBEXchaText 3 2 4" xfId="5061"/>
    <cellStyle name="SAPBEXchaText 3 2 4 2" xfId="5062"/>
    <cellStyle name="SAPBEXchaText 3 2 4 2 2" xfId="5063"/>
    <cellStyle name="SAPBEXchaText 3 2 4 2 2 2" xfId="39848"/>
    <cellStyle name="SAPBEXchaText 3 2 4 2 2 2 2" xfId="39849"/>
    <cellStyle name="SAPBEXchaText 3 2 4 2 2 2 2 2" xfId="39850"/>
    <cellStyle name="SAPBEXchaText 3 2 4 2 2 2 3" xfId="39851"/>
    <cellStyle name="SAPBEXchaText 3 2 4 2 2 3" xfId="39852"/>
    <cellStyle name="SAPBEXchaText 3 2 4 2 2 3 2" xfId="39853"/>
    <cellStyle name="SAPBEXchaText 3 2 4 2 2 3 3" xfId="39854"/>
    <cellStyle name="SAPBEXchaText 3 2 4 2 2 4" xfId="39855"/>
    <cellStyle name="SAPBEXchaText 3 2 4 2 2 4 2" xfId="39856"/>
    <cellStyle name="SAPBEXchaText 3 2 4 2 2 4 3" xfId="39857"/>
    <cellStyle name="SAPBEXchaText 3 2 4 2 2 5" xfId="39858"/>
    <cellStyle name="SAPBEXchaText 3 2 4 2 2 5 2" xfId="39859"/>
    <cellStyle name="SAPBEXchaText 3 2 4 2 2 6" xfId="39860"/>
    <cellStyle name="SAPBEXchaText 3 2 4 2 2 7" xfId="39861"/>
    <cellStyle name="SAPBEXchaText 3 2 4 2 2 8" xfId="39862"/>
    <cellStyle name="SAPBEXchaText 3 2 4 2 2 9" xfId="39863"/>
    <cellStyle name="SAPBEXchaText 3 2 4 2 3" xfId="39864"/>
    <cellStyle name="SAPBEXchaText 3 2 4 2 3 2" xfId="39865"/>
    <cellStyle name="SAPBEXchaText 3 2 4 2 3 2 2" xfId="39866"/>
    <cellStyle name="SAPBEXchaText 3 2 4 2 3 3" xfId="39867"/>
    <cellStyle name="SAPBEXchaText 3 2 4 2 4" xfId="39868"/>
    <cellStyle name="SAPBEXchaText 3 2 4 2 4 2" xfId="39869"/>
    <cellStyle name="SAPBEXchaText 3 2 4 2 4 3" xfId="39870"/>
    <cellStyle name="SAPBEXchaText 3 2 4 2 5" xfId="39871"/>
    <cellStyle name="SAPBEXchaText 3 2 4 2 6" xfId="39872"/>
    <cellStyle name="SAPBEXchaText 3 2 4 3" xfId="5064"/>
    <cellStyle name="SAPBEXchaText 3 2 4 3 2" xfId="39873"/>
    <cellStyle name="SAPBEXchaText 3 2 4 3 2 2" xfId="39874"/>
    <cellStyle name="SAPBEXchaText 3 2 4 3 2 2 2" xfId="39875"/>
    <cellStyle name="SAPBEXchaText 3 2 4 3 2 3" xfId="39876"/>
    <cellStyle name="SAPBEXchaText 3 2 4 3 3" xfId="39877"/>
    <cellStyle name="SAPBEXchaText 3 2 4 3 3 2" xfId="39878"/>
    <cellStyle name="SAPBEXchaText 3 2 4 3 3 3" xfId="39879"/>
    <cellStyle name="SAPBEXchaText 3 2 4 3 4" xfId="39880"/>
    <cellStyle name="SAPBEXchaText 3 2 4 3 4 2" xfId="39881"/>
    <cellStyle name="SAPBEXchaText 3 2 4 3 4 3" xfId="39882"/>
    <cellStyle name="SAPBEXchaText 3 2 4 3 5" xfId="39883"/>
    <cellStyle name="SAPBEXchaText 3 2 4 3 5 2" xfId="39884"/>
    <cellStyle name="SAPBEXchaText 3 2 4 3 5 3" xfId="39885"/>
    <cellStyle name="SAPBEXchaText 3 2 4 3 6" xfId="39886"/>
    <cellStyle name="SAPBEXchaText 3 2 4 3 6 2" xfId="39887"/>
    <cellStyle name="SAPBEXchaText 3 2 4 3 7" xfId="39888"/>
    <cellStyle name="SAPBEXchaText 3 2 4 3 8" xfId="39889"/>
    <cellStyle name="SAPBEXchaText 3 2 4 3 9" xfId="39890"/>
    <cellStyle name="SAPBEXchaText 3 2 4 4" xfId="5065"/>
    <cellStyle name="SAPBEXchaText 3 2 4 4 2" xfId="39891"/>
    <cellStyle name="SAPBEXchaText 3 2 4 4 2 2" xfId="39892"/>
    <cellStyle name="SAPBEXchaText 3 2 4 4 3" xfId="39893"/>
    <cellStyle name="SAPBEXchaText 3 2 4 5" xfId="39894"/>
    <cellStyle name="SAPBEXchaText 3 2 4 5 2" xfId="39895"/>
    <cellStyle name="SAPBEXchaText 3 2 4 5 3" xfId="39896"/>
    <cellStyle name="SAPBEXchaText 3 2 4 6" xfId="39897"/>
    <cellStyle name="SAPBEXchaText 3 2 5" xfId="5066"/>
    <cellStyle name="SAPBEXchaText 3 2 5 2" xfId="5067"/>
    <cellStyle name="SAPBEXchaText 3 2 5 2 2" xfId="39898"/>
    <cellStyle name="SAPBEXchaText 3 2 5 2 2 2" xfId="39899"/>
    <cellStyle name="SAPBEXchaText 3 2 5 2 2 2 2" xfId="39900"/>
    <cellStyle name="SAPBEXchaText 3 2 5 2 2 3" xfId="39901"/>
    <cellStyle name="SAPBEXchaText 3 2 5 2 3" xfId="39902"/>
    <cellStyle name="SAPBEXchaText 3 2 5 2 3 2" xfId="39903"/>
    <cellStyle name="SAPBEXchaText 3 2 5 2 3 2 2" xfId="39904"/>
    <cellStyle name="SAPBEXchaText 3 2 5 2 3 3" xfId="39905"/>
    <cellStyle name="SAPBEXchaText 3 2 5 2 4" xfId="39906"/>
    <cellStyle name="SAPBEXchaText 3 2 5 2 4 2" xfId="39907"/>
    <cellStyle name="SAPBEXchaText 3 2 5 2 4 3" xfId="39908"/>
    <cellStyle name="SAPBEXchaText 3 2 5 2 5" xfId="39909"/>
    <cellStyle name="SAPBEXchaText 3 2 5 2 5 2" xfId="39910"/>
    <cellStyle name="SAPBEXchaText 3 2 5 2 6" xfId="39911"/>
    <cellStyle name="SAPBEXchaText 3 2 5 2 7" xfId="39912"/>
    <cellStyle name="SAPBEXchaText 3 2 5 2 8" xfId="39913"/>
    <cellStyle name="SAPBEXchaText 3 2 5 2 9" xfId="39914"/>
    <cellStyle name="SAPBEXchaText 3 2 5 3" xfId="5068"/>
    <cellStyle name="SAPBEXchaText 3 2 5 3 2" xfId="39915"/>
    <cellStyle name="SAPBEXchaText 3 2 5 3 2 2" xfId="39916"/>
    <cellStyle name="SAPBEXchaText 3 2 5 3 3" xfId="39917"/>
    <cellStyle name="SAPBEXchaText 3 2 5 4" xfId="5069"/>
    <cellStyle name="SAPBEXchaText 3 2 5 4 2" xfId="39918"/>
    <cellStyle name="SAPBEXchaText 3 2 5 4 3" xfId="39919"/>
    <cellStyle name="SAPBEXchaText 3 2 5 5" xfId="39920"/>
    <cellStyle name="SAPBEXchaText 3 2 5 6" xfId="39921"/>
    <cellStyle name="SAPBEXchaText 3 2 6" xfId="5070"/>
    <cellStyle name="SAPBEXchaText 3 2 6 10" xfId="39922"/>
    <cellStyle name="SAPBEXchaText 3 2 6 11" xfId="39923"/>
    <cellStyle name="SAPBEXchaText 3 2 6 2" xfId="5071"/>
    <cellStyle name="SAPBEXchaText 3 2 6 2 10" xfId="39924"/>
    <cellStyle name="SAPBEXchaText 3 2 6 2 2" xfId="5072"/>
    <cellStyle name="SAPBEXchaText 3 2 6 2 2 2" xfId="39925"/>
    <cellStyle name="SAPBEXchaText 3 2 6 2 2 2 2" xfId="39926"/>
    <cellStyle name="SAPBEXchaText 3 2 6 2 2 3" xfId="39927"/>
    <cellStyle name="SAPBEXchaText 3 2 6 2 3" xfId="39928"/>
    <cellStyle name="SAPBEXchaText 3 2 6 2 3 2" xfId="39929"/>
    <cellStyle name="SAPBEXchaText 3 2 6 2 3 2 2" xfId="39930"/>
    <cellStyle name="SAPBEXchaText 3 2 6 2 3 3" xfId="39931"/>
    <cellStyle name="SAPBEXchaText 3 2 6 2 4" xfId="39932"/>
    <cellStyle name="SAPBEXchaText 3 2 6 2 4 2" xfId="39933"/>
    <cellStyle name="SAPBEXchaText 3 2 6 2 4 3" xfId="39934"/>
    <cellStyle name="SAPBEXchaText 3 2 6 2 5" xfId="39935"/>
    <cellStyle name="SAPBEXchaText 3 2 6 2 5 2" xfId="39936"/>
    <cellStyle name="SAPBEXchaText 3 2 6 2 5 3" xfId="39937"/>
    <cellStyle name="SAPBEXchaText 3 2 6 2 6" xfId="39938"/>
    <cellStyle name="SAPBEXchaText 3 2 6 2 6 2" xfId="39939"/>
    <cellStyle name="SAPBEXchaText 3 2 6 2 7" xfId="39940"/>
    <cellStyle name="SAPBEXchaText 3 2 6 2 8" xfId="39941"/>
    <cellStyle name="SAPBEXchaText 3 2 6 2 9" xfId="39942"/>
    <cellStyle name="SAPBEXchaText 3 2 6 3" xfId="5073"/>
    <cellStyle name="SAPBEXchaText 3 2 6 3 2" xfId="39943"/>
    <cellStyle name="SAPBEXchaText 3 2 6 3 2 2" xfId="39944"/>
    <cellStyle name="SAPBEXchaText 3 2 6 3 3" xfId="39945"/>
    <cellStyle name="SAPBEXchaText 3 2 6 4" xfId="39946"/>
    <cellStyle name="SAPBEXchaText 3 2 6 4 2" xfId="39947"/>
    <cellStyle name="SAPBEXchaText 3 2 6 4 2 2" xfId="39948"/>
    <cellStyle name="SAPBEXchaText 3 2 6 4 3" xfId="39949"/>
    <cellStyle name="SAPBEXchaText 3 2 6 5" xfId="39950"/>
    <cellStyle name="SAPBEXchaText 3 2 6 5 2" xfId="39951"/>
    <cellStyle name="SAPBEXchaText 3 2 6 5 3" xfId="39952"/>
    <cellStyle name="SAPBEXchaText 3 2 6 6" xfId="39953"/>
    <cellStyle name="SAPBEXchaText 3 2 6 6 2" xfId="39954"/>
    <cellStyle name="SAPBEXchaText 3 2 6 6 3" xfId="39955"/>
    <cellStyle name="SAPBEXchaText 3 2 6 7" xfId="39956"/>
    <cellStyle name="SAPBEXchaText 3 2 6 7 2" xfId="39957"/>
    <cellStyle name="SAPBEXchaText 3 2 6 8" xfId="39958"/>
    <cellStyle name="SAPBEXchaText 3 2 6 9" xfId="39959"/>
    <cellStyle name="SAPBEXchaText 3 2 7" xfId="5074"/>
    <cellStyle name="SAPBEXchaText 3 2 7 10" xfId="39960"/>
    <cellStyle name="SAPBEXchaText 3 2 7 11" xfId="39961"/>
    <cellStyle name="SAPBEXchaText 3 2 7 2" xfId="5075"/>
    <cellStyle name="SAPBEXchaText 3 2 7 2 10" xfId="39962"/>
    <cellStyle name="SAPBEXchaText 3 2 7 2 2" xfId="5076"/>
    <cellStyle name="SAPBEXchaText 3 2 7 2 2 2" xfId="39963"/>
    <cellStyle name="SAPBEXchaText 3 2 7 2 2 2 2" xfId="39964"/>
    <cellStyle name="SAPBEXchaText 3 2 7 2 2 3" xfId="39965"/>
    <cellStyle name="SAPBEXchaText 3 2 7 2 3" xfId="5077"/>
    <cellStyle name="SAPBEXchaText 3 2 7 2 3 2" xfId="39966"/>
    <cellStyle name="SAPBEXchaText 3 2 7 2 3 2 2" xfId="39967"/>
    <cellStyle name="SAPBEXchaText 3 2 7 2 3 3" xfId="39968"/>
    <cellStyle name="SAPBEXchaText 3 2 7 2 4" xfId="39969"/>
    <cellStyle name="SAPBEXchaText 3 2 7 2 4 2" xfId="39970"/>
    <cellStyle name="SAPBEXchaText 3 2 7 2 4 3" xfId="39971"/>
    <cellStyle name="SAPBEXchaText 3 2 7 2 5" xfId="39972"/>
    <cellStyle name="SAPBEXchaText 3 2 7 2 5 2" xfId="39973"/>
    <cellStyle name="SAPBEXchaText 3 2 7 2 5 3" xfId="39974"/>
    <cellStyle name="SAPBEXchaText 3 2 7 2 6" xfId="39975"/>
    <cellStyle name="SAPBEXchaText 3 2 7 2 6 2" xfId="39976"/>
    <cellStyle name="SAPBEXchaText 3 2 7 2 6 3" xfId="39977"/>
    <cellStyle name="SAPBEXchaText 3 2 7 2 7" xfId="39978"/>
    <cellStyle name="SAPBEXchaText 3 2 7 2 7 2" xfId="39979"/>
    <cellStyle name="SAPBEXchaText 3 2 7 2 8" xfId="39980"/>
    <cellStyle name="SAPBEXchaText 3 2 7 2 9" xfId="39981"/>
    <cellStyle name="SAPBEXchaText 3 2 7 3" xfId="5078"/>
    <cellStyle name="SAPBEXchaText 3 2 7 3 2" xfId="39982"/>
    <cellStyle name="SAPBEXchaText 3 2 7 3 2 2" xfId="39983"/>
    <cellStyle name="SAPBEXchaText 3 2 7 3 3" xfId="39984"/>
    <cellStyle name="SAPBEXchaText 3 2 7 4" xfId="5079"/>
    <cellStyle name="SAPBEXchaText 3 2 7 4 2" xfId="39985"/>
    <cellStyle name="SAPBEXchaText 3 2 7 4 2 2" xfId="39986"/>
    <cellStyle name="SAPBEXchaText 3 2 7 4 3" xfId="39987"/>
    <cellStyle name="SAPBEXchaText 3 2 7 5" xfId="39988"/>
    <cellStyle name="SAPBEXchaText 3 2 7 5 2" xfId="39989"/>
    <cellStyle name="SAPBEXchaText 3 2 7 5 3" xfId="39990"/>
    <cellStyle name="SAPBEXchaText 3 2 7 6" xfId="39991"/>
    <cellStyle name="SAPBEXchaText 3 2 7 6 2" xfId="39992"/>
    <cellStyle name="SAPBEXchaText 3 2 7 6 3" xfId="39993"/>
    <cellStyle name="SAPBEXchaText 3 2 7 7" xfId="39994"/>
    <cellStyle name="SAPBEXchaText 3 2 7 7 2" xfId="39995"/>
    <cellStyle name="SAPBEXchaText 3 2 7 7 3" xfId="39996"/>
    <cellStyle name="SAPBEXchaText 3 2 7 8" xfId="39997"/>
    <cellStyle name="SAPBEXchaText 3 2 7 8 2" xfId="39998"/>
    <cellStyle name="SAPBEXchaText 3 2 7 9" xfId="39999"/>
    <cellStyle name="SAPBEXchaText 3 2 8" xfId="5080"/>
    <cellStyle name="SAPBEXchaText 3 2 8 2" xfId="5081"/>
    <cellStyle name="SAPBEXchaText 3 2 8 2 2" xfId="5082"/>
    <cellStyle name="SAPBEXchaText 3 2 8 2 2 2" xfId="40000"/>
    <cellStyle name="SAPBEXchaText 3 2 8 2 2 3" xfId="40001"/>
    <cellStyle name="SAPBEXchaText 3 2 8 2 3" xfId="5083"/>
    <cellStyle name="SAPBEXchaText 3 2 8 2 3 2" xfId="40002"/>
    <cellStyle name="SAPBEXchaText 3 2 8 2 3 3" xfId="40003"/>
    <cellStyle name="SAPBEXchaText 3 2 8 2 4" xfId="40004"/>
    <cellStyle name="SAPBEXchaText 3 2 8 2 5" xfId="40005"/>
    <cellStyle name="SAPBEXchaText 3 2 8 3" xfId="5084"/>
    <cellStyle name="SAPBEXchaText 3 2 8 3 2" xfId="40006"/>
    <cellStyle name="SAPBEXchaText 3 2 8 3 3" xfId="40007"/>
    <cellStyle name="SAPBEXchaText 3 2 8 4" xfId="5085"/>
    <cellStyle name="SAPBEXchaText 3 2 8 4 2" xfId="40008"/>
    <cellStyle name="SAPBEXchaText 3 2 8 4 3" xfId="40009"/>
    <cellStyle name="SAPBEXchaText 3 2 8 5" xfId="40010"/>
    <cellStyle name="SAPBEXchaText 3 2 8 5 2" xfId="40011"/>
    <cellStyle name="SAPBEXchaText 3 2 8 6" xfId="40012"/>
    <cellStyle name="SAPBEXchaText 3 2 8 7" xfId="40013"/>
    <cellStyle name="SAPBEXchaText 3 2 9" xfId="5086"/>
    <cellStyle name="SAPBEXchaText 3 2 9 2" xfId="5087"/>
    <cellStyle name="SAPBEXchaText 3 2 9 2 2" xfId="5088"/>
    <cellStyle name="SAPBEXchaText 3 2 9 2 2 2" xfId="40014"/>
    <cellStyle name="SAPBEXchaText 3 2 9 2 2 3" xfId="40015"/>
    <cellStyle name="SAPBEXchaText 3 2 9 2 3" xfId="5089"/>
    <cellStyle name="SAPBEXchaText 3 2 9 2 3 2" xfId="40016"/>
    <cellStyle name="SAPBEXchaText 3 2 9 2 3 3" xfId="40017"/>
    <cellStyle name="SAPBEXchaText 3 2 9 2 4" xfId="40018"/>
    <cellStyle name="SAPBEXchaText 3 2 9 2 5" xfId="40019"/>
    <cellStyle name="SAPBEXchaText 3 2 9 3" xfId="5090"/>
    <cellStyle name="SAPBEXchaText 3 2 9 3 2" xfId="40020"/>
    <cellStyle name="SAPBEXchaText 3 2 9 3 3" xfId="40021"/>
    <cellStyle name="SAPBEXchaText 3 2 9 4" xfId="5091"/>
    <cellStyle name="SAPBEXchaText 3 2 9 4 2" xfId="40022"/>
    <cellStyle name="SAPBEXchaText 3 2 9 4 3" xfId="40023"/>
    <cellStyle name="SAPBEXchaText 3 2 9 5" xfId="40024"/>
    <cellStyle name="SAPBEXchaText 3 2 9 6" xfId="40025"/>
    <cellStyle name="SAPBEXchaText 3 3" xfId="40026"/>
    <cellStyle name="SAPBEXchaText 3 3 2" xfId="40027"/>
    <cellStyle name="SAPBEXchaText 3 3 3" xfId="40028"/>
    <cellStyle name="SAPBEXchaText 3 4" xfId="40029"/>
    <cellStyle name="SAPBEXchaText 4" xfId="5092"/>
    <cellStyle name="SAPBEXchaText 4 2" xfId="5093"/>
    <cellStyle name="SAPBEXchaText 4 2 10" xfId="5094"/>
    <cellStyle name="SAPBEXchaText 4 2 10 2" xfId="5095"/>
    <cellStyle name="SAPBEXchaText 4 2 10 2 2" xfId="40030"/>
    <cellStyle name="SAPBEXchaText 4 2 10 2 3" xfId="40031"/>
    <cellStyle name="SAPBEXchaText 4 2 10 3" xfId="5096"/>
    <cellStyle name="SAPBEXchaText 4 2 10 3 2" xfId="40032"/>
    <cellStyle name="SAPBEXchaText 4 2 10 3 3" xfId="40033"/>
    <cellStyle name="SAPBEXchaText 4 2 10 4" xfId="40034"/>
    <cellStyle name="SAPBEXchaText 4 2 10 5" xfId="40035"/>
    <cellStyle name="SAPBEXchaText 4 2 11" xfId="5097"/>
    <cellStyle name="SAPBEXchaText 4 2 11 2" xfId="5098"/>
    <cellStyle name="SAPBEXchaText 4 2 11 2 2" xfId="40036"/>
    <cellStyle name="SAPBEXchaText 4 2 11 2 3" xfId="40037"/>
    <cellStyle name="SAPBEXchaText 4 2 11 3" xfId="5099"/>
    <cellStyle name="SAPBEXchaText 4 2 11 3 2" xfId="40038"/>
    <cellStyle name="SAPBEXchaText 4 2 11 3 3" xfId="40039"/>
    <cellStyle name="SAPBEXchaText 4 2 11 4" xfId="40040"/>
    <cellStyle name="SAPBEXchaText 4 2 11 5" xfId="40041"/>
    <cellStyle name="SAPBEXchaText 4 2 12" xfId="5100"/>
    <cellStyle name="SAPBEXchaText 4 2 12 2" xfId="5101"/>
    <cellStyle name="SAPBEXchaText 4 2 12 2 2" xfId="40042"/>
    <cellStyle name="SAPBEXchaText 4 2 12 2 3" xfId="40043"/>
    <cellStyle name="SAPBEXchaText 4 2 12 3" xfId="5102"/>
    <cellStyle name="SAPBEXchaText 4 2 12 3 2" xfId="40044"/>
    <cellStyle name="SAPBEXchaText 4 2 12 3 3" xfId="40045"/>
    <cellStyle name="SAPBEXchaText 4 2 12 4" xfId="40046"/>
    <cellStyle name="SAPBEXchaText 4 2 12 5" xfId="40047"/>
    <cellStyle name="SAPBEXchaText 4 2 13" xfId="40048"/>
    <cellStyle name="SAPBEXchaText 4 2 13 2" xfId="40049"/>
    <cellStyle name="SAPBEXchaText 4 2 13 3" xfId="40050"/>
    <cellStyle name="SAPBEXchaText 4 2 14" xfId="40051"/>
    <cellStyle name="SAPBEXchaText 4 2 2" xfId="5103"/>
    <cellStyle name="SAPBEXchaText 4 2 2 10" xfId="5104"/>
    <cellStyle name="SAPBEXchaText 4 2 2 10 2" xfId="5105"/>
    <cellStyle name="SAPBEXchaText 4 2 2 10 2 2" xfId="40052"/>
    <cellStyle name="SAPBEXchaText 4 2 2 10 2 3" xfId="40053"/>
    <cellStyle name="SAPBEXchaText 4 2 2 10 3" xfId="5106"/>
    <cellStyle name="SAPBEXchaText 4 2 2 10 3 2" xfId="40054"/>
    <cellStyle name="SAPBEXchaText 4 2 2 10 3 3" xfId="40055"/>
    <cellStyle name="SAPBEXchaText 4 2 2 10 4" xfId="40056"/>
    <cellStyle name="SAPBEXchaText 4 2 2 10 5" xfId="40057"/>
    <cellStyle name="SAPBEXchaText 4 2 2 11" xfId="40058"/>
    <cellStyle name="SAPBEXchaText 4 2 2 11 2" xfId="40059"/>
    <cellStyle name="SAPBEXchaText 4 2 2 11 3" xfId="40060"/>
    <cellStyle name="SAPBEXchaText 4 2 2 12" xfId="40061"/>
    <cellStyle name="SAPBEXchaText 4 2 2 2" xfId="5107"/>
    <cellStyle name="SAPBEXchaText 4 2 2 2 2" xfId="5108"/>
    <cellStyle name="SAPBEXchaText 4 2 2 2 2 2" xfId="5109"/>
    <cellStyle name="SAPBEXchaText 4 2 2 2 2 2 2" xfId="40062"/>
    <cellStyle name="SAPBEXchaText 4 2 2 2 2 2 2 2" xfId="40063"/>
    <cellStyle name="SAPBEXchaText 4 2 2 2 2 2 2 2 2" xfId="40064"/>
    <cellStyle name="SAPBEXchaText 4 2 2 2 2 2 2 3" xfId="40065"/>
    <cellStyle name="SAPBEXchaText 4 2 2 2 2 2 3" xfId="40066"/>
    <cellStyle name="SAPBEXchaText 4 2 2 2 2 2 3 2" xfId="40067"/>
    <cellStyle name="SAPBEXchaText 4 2 2 2 2 2 3 3" xfId="40068"/>
    <cellStyle name="SAPBEXchaText 4 2 2 2 2 2 4" xfId="40069"/>
    <cellStyle name="SAPBEXchaText 4 2 2 2 2 2 4 2" xfId="40070"/>
    <cellStyle name="SAPBEXchaText 4 2 2 2 2 2 4 3" xfId="40071"/>
    <cellStyle name="SAPBEXchaText 4 2 2 2 2 2 5" xfId="40072"/>
    <cellStyle name="SAPBEXchaText 4 2 2 2 2 2 5 2" xfId="40073"/>
    <cellStyle name="SAPBEXchaText 4 2 2 2 2 2 6" xfId="40074"/>
    <cellStyle name="SAPBEXchaText 4 2 2 2 2 2 7" xfId="40075"/>
    <cellStyle name="SAPBEXchaText 4 2 2 2 2 2 8" xfId="40076"/>
    <cellStyle name="SAPBEXchaText 4 2 2 2 2 2 9" xfId="40077"/>
    <cellStyle name="SAPBEXchaText 4 2 2 2 2 3" xfId="40078"/>
    <cellStyle name="SAPBEXchaText 4 2 2 2 2 3 2" xfId="40079"/>
    <cellStyle name="SAPBEXchaText 4 2 2 2 2 3 2 2" xfId="40080"/>
    <cellStyle name="SAPBEXchaText 4 2 2 2 2 3 3" xfId="40081"/>
    <cellStyle name="SAPBEXchaText 4 2 2 2 2 4" xfId="40082"/>
    <cellStyle name="SAPBEXchaText 4 2 2 2 2 4 2" xfId="40083"/>
    <cellStyle name="SAPBEXchaText 4 2 2 2 2 4 3" xfId="40084"/>
    <cellStyle name="SAPBEXchaText 4 2 2 2 2 5" xfId="40085"/>
    <cellStyle name="SAPBEXchaText 4 2 2 2 2 6" xfId="40086"/>
    <cellStyle name="SAPBEXchaText 4 2 2 2 3" xfId="5110"/>
    <cellStyle name="SAPBEXchaText 4 2 2 2 3 2" xfId="40087"/>
    <cellStyle name="SAPBEXchaText 4 2 2 2 3 2 2" xfId="40088"/>
    <cellStyle name="SAPBEXchaText 4 2 2 2 3 2 2 2" xfId="40089"/>
    <cellStyle name="SAPBEXchaText 4 2 2 2 3 2 3" xfId="40090"/>
    <cellStyle name="SAPBEXchaText 4 2 2 2 3 3" xfId="40091"/>
    <cellStyle name="SAPBEXchaText 4 2 2 2 3 3 2" xfId="40092"/>
    <cellStyle name="SAPBEXchaText 4 2 2 2 3 3 3" xfId="40093"/>
    <cellStyle name="SAPBEXchaText 4 2 2 2 3 4" xfId="40094"/>
    <cellStyle name="SAPBEXchaText 4 2 2 2 3 4 2" xfId="40095"/>
    <cellStyle name="SAPBEXchaText 4 2 2 2 3 4 3" xfId="40096"/>
    <cellStyle name="SAPBEXchaText 4 2 2 2 3 5" xfId="40097"/>
    <cellStyle name="SAPBEXchaText 4 2 2 2 3 5 2" xfId="40098"/>
    <cellStyle name="SAPBEXchaText 4 2 2 2 3 5 3" xfId="40099"/>
    <cellStyle name="SAPBEXchaText 4 2 2 2 3 6" xfId="40100"/>
    <cellStyle name="SAPBEXchaText 4 2 2 2 3 6 2" xfId="40101"/>
    <cellStyle name="SAPBEXchaText 4 2 2 2 3 7" xfId="40102"/>
    <cellStyle name="SAPBEXchaText 4 2 2 2 3 8" xfId="40103"/>
    <cellStyle name="SAPBEXchaText 4 2 2 2 3 9" xfId="40104"/>
    <cellStyle name="SAPBEXchaText 4 2 2 2 4" xfId="5111"/>
    <cellStyle name="SAPBEXchaText 4 2 2 2 4 2" xfId="40105"/>
    <cellStyle name="SAPBEXchaText 4 2 2 2 4 2 2" xfId="40106"/>
    <cellStyle name="SAPBEXchaText 4 2 2 2 4 3" xfId="40107"/>
    <cellStyle name="SAPBEXchaText 4 2 2 2 5" xfId="40108"/>
    <cellStyle name="SAPBEXchaText 4 2 2 2 5 2" xfId="40109"/>
    <cellStyle name="SAPBEXchaText 4 2 2 2 5 3" xfId="40110"/>
    <cellStyle name="SAPBEXchaText 4 2 2 2 6" xfId="40111"/>
    <cellStyle name="SAPBEXchaText 4 2 2 3" xfId="5112"/>
    <cellStyle name="SAPBEXchaText 4 2 2 3 2" xfId="5113"/>
    <cellStyle name="SAPBEXchaText 4 2 2 3 2 2" xfId="40112"/>
    <cellStyle name="SAPBEXchaText 4 2 2 3 2 2 2" xfId="40113"/>
    <cellStyle name="SAPBEXchaText 4 2 2 3 2 2 2 2" xfId="40114"/>
    <cellStyle name="SAPBEXchaText 4 2 2 3 2 2 3" xfId="40115"/>
    <cellStyle name="SAPBEXchaText 4 2 2 3 2 3" xfId="40116"/>
    <cellStyle name="SAPBEXchaText 4 2 2 3 2 3 2" xfId="40117"/>
    <cellStyle name="SAPBEXchaText 4 2 2 3 2 3 2 2" xfId="40118"/>
    <cellStyle name="SAPBEXchaText 4 2 2 3 2 3 3" xfId="40119"/>
    <cellStyle name="SAPBEXchaText 4 2 2 3 2 4" xfId="40120"/>
    <cellStyle name="SAPBEXchaText 4 2 2 3 2 4 2" xfId="40121"/>
    <cellStyle name="SAPBEXchaText 4 2 2 3 2 4 3" xfId="40122"/>
    <cellStyle name="SAPBEXchaText 4 2 2 3 2 5" xfId="40123"/>
    <cellStyle name="SAPBEXchaText 4 2 2 3 2 5 2" xfId="40124"/>
    <cellStyle name="SAPBEXchaText 4 2 2 3 2 6" xfId="40125"/>
    <cellStyle name="SAPBEXchaText 4 2 2 3 2 7" xfId="40126"/>
    <cellStyle name="SAPBEXchaText 4 2 2 3 2 8" xfId="40127"/>
    <cellStyle name="SAPBEXchaText 4 2 2 3 2 9" xfId="40128"/>
    <cellStyle name="SAPBEXchaText 4 2 2 3 3" xfId="5114"/>
    <cellStyle name="SAPBEXchaText 4 2 2 3 3 2" xfId="40129"/>
    <cellStyle name="SAPBEXchaText 4 2 2 3 3 2 2" xfId="40130"/>
    <cellStyle name="SAPBEXchaText 4 2 2 3 3 3" xfId="40131"/>
    <cellStyle name="SAPBEXchaText 4 2 2 3 4" xfId="5115"/>
    <cellStyle name="SAPBEXchaText 4 2 2 3 4 2" xfId="40132"/>
    <cellStyle name="SAPBEXchaText 4 2 2 3 4 3" xfId="40133"/>
    <cellStyle name="SAPBEXchaText 4 2 2 3 5" xfId="40134"/>
    <cellStyle name="SAPBEXchaText 4 2 2 3 6" xfId="40135"/>
    <cellStyle name="SAPBEXchaText 4 2 2 4" xfId="5116"/>
    <cellStyle name="SAPBEXchaText 4 2 2 4 10" xfId="40136"/>
    <cellStyle name="SAPBEXchaText 4 2 2 4 11" xfId="40137"/>
    <cellStyle name="SAPBEXchaText 4 2 2 4 2" xfId="5117"/>
    <cellStyle name="SAPBEXchaText 4 2 2 4 2 10" xfId="40138"/>
    <cellStyle name="SAPBEXchaText 4 2 2 4 2 2" xfId="5118"/>
    <cellStyle name="SAPBEXchaText 4 2 2 4 2 2 2" xfId="40139"/>
    <cellStyle name="SAPBEXchaText 4 2 2 4 2 2 2 2" xfId="40140"/>
    <cellStyle name="SAPBEXchaText 4 2 2 4 2 2 3" xfId="40141"/>
    <cellStyle name="SAPBEXchaText 4 2 2 4 2 3" xfId="40142"/>
    <cellStyle name="SAPBEXchaText 4 2 2 4 2 3 2" xfId="40143"/>
    <cellStyle name="SAPBEXchaText 4 2 2 4 2 3 2 2" xfId="40144"/>
    <cellStyle name="SAPBEXchaText 4 2 2 4 2 3 3" xfId="40145"/>
    <cellStyle name="SAPBEXchaText 4 2 2 4 2 4" xfId="40146"/>
    <cellStyle name="SAPBEXchaText 4 2 2 4 2 4 2" xfId="40147"/>
    <cellStyle name="SAPBEXchaText 4 2 2 4 2 4 3" xfId="40148"/>
    <cellStyle name="SAPBEXchaText 4 2 2 4 2 5" xfId="40149"/>
    <cellStyle name="SAPBEXchaText 4 2 2 4 2 5 2" xfId="40150"/>
    <cellStyle name="SAPBEXchaText 4 2 2 4 2 5 3" xfId="40151"/>
    <cellStyle name="SAPBEXchaText 4 2 2 4 2 6" xfId="40152"/>
    <cellStyle name="SAPBEXchaText 4 2 2 4 2 6 2" xfId="40153"/>
    <cellStyle name="SAPBEXchaText 4 2 2 4 2 7" xfId="40154"/>
    <cellStyle name="SAPBEXchaText 4 2 2 4 2 8" xfId="40155"/>
    <cellStyle name="SAPBEXchaText 4 2 2 4 2 9" xfId="40156"/>
    <cellStyle name="SAPBEXchaText 4 2 2 4 3" xfId="5119"/>
    <cellStyle name="SAPBEXchaText 4 2 2 4 3 2" xfId="40157"/>
    <cellStyle name="SAPBEXchaText 4 2 2 4 3 2 2" xfId="40158"/>
    <cellStyle name="SAPBEXchaText 4 2 2 4 3 3" xfId="40159"/>
    <cellStyle name="SAPBEXchaText 4 2 2 4 4" xfId="40160"/>
    <cellStyle name="SAPBEXchaText 4 2 2 4 4 2" xfId="40161"/>
    <cellStyle name="SAPBEXchaText 4 2 2 4 4 2 2" xfId="40162"/>
    <cellStyle name="SAPBEXchaText 4 2 2 4 4 3" xfId="40163"/>
    <cellStyle name="SAPBEXchaText 4 2 2 4 5" xfId="40164"/>
    <cellStyle name="SAPBEXchaText 4 2 2 4 5 2" xfId="40165"/>
    <cellStyle name="SAPBEXchaText 4 2 2 4 5 3" xfId="40166"/>
    <cellStyle name="SAPBEXchaText 4 2 2 4 6" xfId="40167"/>
    <cellStyle name="SAPBEXchaText 4 2 2 4 6 2" xfId="40168"/>
    <cellStyle name="SAPBEXchaText 4 2 2 4 6 3" xfId="40169"/>
    <cellStyle name="SAPBEXchaText 4 2 2 4 7" xfId="40170"/>
    <cellStyle name="SAPBEXchaText 4 2 2 4 7 2" xfId="40171"/>
    <cellStyle name="SAPBEXchaText 4 2 2 4 8" xfId="40172"/>
    <cellStyle name="SAPBEXchaText 4 2 2 4 9" xfId="40173"/>
    <cellStyle name="SAPBEXchaText 4 2 2 5" xfId="5120"/>
    <cellStyle name="SAPBEXchaText 4 2 2 5 10" xfId="40174"/>
    <cellStyle name="SAPBEXchaText 4 2 2 5 11" xfId="40175"/>
    <cellStyle name="SAPBEXchaText 4 2 2 5 2" xfId="5121"/>
    <cellStyle name="SAPBEXchaText 4 2 2 5 2 10" xfId="40176"/>
    <cellStyle name="SAPBEXchaText 4 2 2 5 2 2" xfId="5122"/>
    <cellStyle name="SAPBEXchaText 4 2 2 5 2 2 2" xfId="40177"/>
    <cellStyle name="SAPBEXchaText 4 2 2 5 2 2 2 2" xfId="40178"/>
    <cellStyle name="SAPBEXchaText 4 2 2 5 2 2 3" xfId="40179"/>
    <cellStyle name="SAPBEXchaText 4 2 2 5 2 3" xfId="5123"/>
    <cellStyle name="SAPBEXchaText 4 2 2 5 2 3 2" xfId="40180"/>
    <cellStyle name="SAPBEXchaText 4 2 2 5 2 3 2 2" xfId="40181"/>
    <cellStyle name="SAPBEXchaText 4 2 2 5 2 3 3" xfId="40182"/>
    <cellStyle name="SAPBEXchaText 4 2 2 5 2 4" xfId="40183"/>
    <cellStyle name="SAPBEXchaText 4 2 2 5 2 4 2" xfId="40184"/>
    <cellStyle name="SAPBEXchaText 4 2 2 5 2 4 3" xfId="40185"/>
    <cellStyle name="SAPBEXchaText 4 2 2 5 2 5" xfId="40186"/>
    <cellStyle name="SAPBEXchaText 4 2 2 5 2 5 2" xfId="40187"/>
    <cellStyle name="SAPBEXchaText 4 2 2 5 2 5 3" xfId="40188"/>
    <cellStyle name="SAPBEXchaText 4 2 2 5 2 6" xfId="40189"/>
    <cellStyle name="SAPBEXchaText 4 2 2 5 2 6 2" xfId="40190"/>
    <cellStyle name="SAPBEXchaText 4 2 2 5 2 6 3" xfId="40191"/>
    <cellStyle name="SAPBEXchaText 4 2 2 5 2 7" xfId="40192"/>
    <cellStyle name="SAPBEXchaText 4 2 2 5 2 7 2" xfId="40193"/>
    <cellStyle name="SAPBEXchaText 4 2 2 5 2 8" xfId="40194"/>
    <cellStyle name="SAPBEXchaText 4 2 2 5 2 9" xfId="40195"/>
    <cellStyle name="SAPBEXchaText 4 2 2 5 3" xfId="5124"/>
    <cellStyle name="SAPBEXchaText 4 2 2 5 3 2" xfId="40196"/>
    <cellStyle name="SAPBEXchaText 4 2 2 5 3 2 2" xfId="40197"/>
    <cellStyle name="SAPBEXchaText 4 2 2 5 3 3" xfId="40198"/>
    <cellStyle name="SAPBEXchaText 4 2 2 5 4" xfId="5125"/>
    <cellStyle name="SAPBEXchaText 4 2 2 5 4 2" xfId="40199"/>
    <cellStyle name="SAPBEXchaText 4 2 2 5 4 2 2" xfId="40200"/>
    <cellStyle name="SAPBEXchaText 4 2 2 5 4 3" xfId="40201"/>
    <cellStyle name="SAPBEXchaText 4 2 2 5 5" xfId="40202"/>
    <cellStyle name="SAPBEXchaText 4 2 2 5 5 2" xfId="40203"/>
    <cellStyle name="SAPBEXchaText 4 2 2 5 5 3" xfId="40204"/>
    <cellStyle name="SAPBEXchaText 4 2 2 5 6" xfId="40205"/>
    <cellStyle name="SAPBEXchaText 4 2 2 5 6 2" xfId="40206"/>
    <cellStyle name="SAPBEXchaText 4 2 2 5 6 3" xfId="40207"/>
    <cellStyle name="SAPBEXchaText 4 2 2 5 7" xfId="40208"/>
    <cellStyle name="SAPBEXchaText 4 2 2 5 7 2" xfId="40209"/>
    <cellStyle name="SAPBEXchaText 4 2 2 5 7 3" xfId="40210"/>
    <cellStyle name="SAPBEXchaText 4 2 2 5 8" xfId="40211"/>
    <cellStyle name="SAPBEXchaText 4 2 2 5 8 2" xfId="40212"/>
    <cellStyle name="SAPBEXchaText 4 2 2 5 9" xfId="40213"/>
    <cellStyle name="SAPBEXchaText 4 2 2 6" xfId="5126"/>
    <cellStyle name="SAPBEXchaText 4 2 2 6 2" xfId="5127"/>
    <cellStyle name="SAPBEXchaText 4 2 2 6 2 2" xfId="5128"/>
    <cellStyle name="SAPBEXchaText 4 2 2 6 2 2 2" xfId="40214"/>
    <cellStyle name="SAPBEXchaText 4 2 2 6 2 2 3" xfId="40215"/>
    <cellStyle name="SAPBEXchaText 4 2 2 6 2 3" xfId="5129"/>
    <cellStyle name="SAPBEXchaText 4 2 2 6 2 3 2" xfId="40216"/>
    <cellStyle name="SAPBEXchaText 4 2 2 6 2 3 3" xfId="40217"/>
    <cellStyle name="SAPBEXchaText 4 2 2 6 2 4" xfId="40218"/>
    <cellStyle name="SAPBEXchaText 4 2 2 6 2 5" xfId="40219"/>
    <cellStyle name="SAPBEXchaText 4 2 2 6 3" xfId="5130"/>
    <cellStyle name="SAPBEXchaText 4 2 2 6 3 2" xfId="40220"/>
    <cellStyle name="SAPBEXchaText 4 2 2 6 3 3" xfId="40221"/>
    <cellStyle name="SAPBEXchaText 4 2 2 6 4" xfId="5131"/>
    <cellStyle name="SAPBEXchaText 4 2 2 6 4 2" xfId="40222"/>
    <cellStyle name="SAPBEXchaText 4 2 2 6 4 3" xfId="40223"/>
    <cellStyle name="SAPBEXchaText 4 2 2 6 5" xfId="40224"/>
    <cellStyle name="SAPBEXchaText 4 2 2 6 5 2" xfId="40225"/>
    <cellStyle name="SAPBEXchaText 4 2 2 6 6" xfId="40226"/>
    <cellStyle name="SAPBEXchaText 4 2 2 6 7" xfId="40227"/>
    <cellStyle name="SAPBEXchaText 4 2 2 7" xfId="5132"/>
    <cellStyle name="SAPBEXchaText 4 2 2 7 2" xfId="5133"/>
    <cellStyle name="SAPBEXchaText 4 2 2 7 2 2" xfId="5134"/>
    <cellStyle name="SAPBEXchaText 4 2 2 7 2 2 2" xfId="40228"/>
    <cellStyle name="SAPBEXchaText 4 2 2 7 2 2 3" xfId="40229"/>
    <cellStyle name="SAPBEXchaText 4 2 2 7 2 3" xfId="5135"/>
    <cellStyle name="SAPBEXchaText 4 2 2 7 2 3 2" xfId="40230"/>
    <cellStyle name="SAPBEXchaText 4 2 2 7 2 3 3" xfId="40231"/>
    <cellStyle name="SAPBEXchaText 4 2 2 7 2 4" xfId="40232"/>
    <cellStyle name="SAPBEXchaText 4 2 2 7 2 5" xfId="40233"/>
    <cellStyle name="SAPBEXchaText 4 2 2 7 3" xfId="5136"/>
    <cellStyle name="SAPBEXchaText 4 2 2 7 3 2" xfId="40234"/>
    <cellStyle name="SAPBEXchaText 4 2 2 7 3 3" xfId="40235"/>
    <cellStyle name="SAPBEXchaText 4 2 2 7 4" xfId="5137"/>
    <cellStyle name="SAPBEXchaText 4 2 2 7 4 2" xfId="40236"/>
    <cellStyle name="SAPBEXchaText 4 2 2 7 4 3" xfId="40237"/>
    <cellStyle name="SAPBEXchaText 4 2 2 7 5" xfId="40238"/>
    <cellStyle name="SAPBEXchaText 4 2 2 7 6" xfId="40239"/>
    <cellStyle name="SAPBEXchaText 4 2 2 8" xfId="5138"/>
    <cellStyle name="SAPBEXchaText 4 2 2 8 2" xfId="5139"/>
    <cellStyle name="SAPBEXchaText 4 2 2 8 2 2" xfId="40240"/>
    <cellStyle name="SAPBEXchaText 4 2 2 8 2 3" xfId="40241"/>
    <cellStyle name="SAPBEXchaText 4 2 2 8 3" xfId="5140"/>
    <cellStyle name="SAPBEXchaText 4 2 2 8 3 2" xfId="40242"/>
    <cellStyle name="SAPBEXchaText 4 2 2 8 3 3" xfId="40243"/>
    <cellStyle name="SAPBEXchaText 4 2 2 8 4" xfId="40244"/>
    <cellStyle name="SAPBEXchaText 4 2 2 8 5" xfId="40245"/>
    <cellStyle name="SAPBEXchaText 4 2 2 9" xfId="5141"/>
    <cellStyle name="SAPBEXchaText 4 2 2 9 2" xfId="5142"/>
    <cellStyle name="SAPBEXchaText 4 2 2 9 2 2" xfId="40246"/>
    <cellStyle name="SAPBEXchaText 4 2 2 9 2 3" xfId="40247"/>
    <cellStyle name="SAPBEXchaText 4 2 2 9 3" xfId="5143"/>
    <cellStyle name="SAPBEXchaText 4 2 2 9 3 2" xfId="40248"/>
    <cellStyle name="SAPBEXchaText 4 2 2 9 3 3" xfId="40249"/>
    <cellStyle name="SAPBEXchaText 4 2 2 9 4" xfId="40250"/>
    <cellStyle name="SAPBEXchaText 4 2 2 9 5" xfId="40251"/>
    <cellStyle name="SAPBEXchaText 4 2 3" xfId="5144"/>
    <cellStyle name="SAPBEXchaText 4 2 3 10" xfId="5145"/>
    <cellStyle name="SAPBEXchaText 4 2 3 10 2" xfId="5146"/>
    <cellStyle name="SAPBEXchaText 4 2 3 10 2 2" xfId="40252"/>
    <cellStyle name="SAPBEXchaText 4 2 3 10 2 3" xfId="40253"/>
    <cellStyle name="SAPBEXchaText 4 2 3 10 3" xfId="5147"/>
    <cellStyle name="SAPBEXchaText 4 2 3 10 3 2" xfId="40254"/>
    <cellStyle name="SAPBEXchaText 4 2 3 10 3 3" xfId="40255"/>
    <cellStyle name="SAPBEXchaText 4 2 3 10 4" xfId="40256"/>
    <cellStyle name="SAPBEXchaText 4 2 3 10 5" xfId="40257"/>
    <cellStyle name="SAPBEXchaText 4 2 3 11" xfId="40258"/>
    <cellStyle name="SAPBEXchaText 4 2 3 11 2" xfId="40259"/>
    <cellStyle name="SAPBEXchaText 4 2 3 11 3" xfId="40260"/>
    <cellStyle name="SAPBEXchaText 4 2 3 12" xfId="40261"/>
    <cellStyle name="SAPBEXchaText 4 2 3 2" xfId="5148"/>
    <cellStyle name="SAPBEXchaText 4 2 3 2 2" xfId="5149"/>
    <cellStyle name="SAPBEXchaText 4 2 3 2 2 2" xfId="5150"/>
    <cellStyle name="SAPBEXchaText 4 2 3 2 2 2 2" xfId="40262"/>
    <cellStyle name="SAPBEXchaText 4 2 3 2 2 2 2 2" xfId="40263"/>
    <cellStyle name="SAPBEXchaText 4 2 3 2 2 2 2 2 2" xfId="40264"/>
    <cellStyle name="SAPBEXchaText 4 2 3 2 2 2 2 3" xfId="40265"/>
    <cellStyle name="SAPBEXchaText 4 2 3 2 2 2 3" xfId="40266"/>
    <cellStyle name="SAPBEXchaText 4 2 3 2 2 2 3 2" xfId="40267"/>
    <cellStyle name="SAPBEXchaText 4 2 3 2 2 2 3 3" xfId="40268"/>
    <cellStyle name="SAPBEXchaText 4 2 3 2 2 2 4" xfId="40269"/>
    <cellStyle name="SAPBEXchaText 4 2 3 2 2 2 4 2" xfId="40270"/>
    <cellStyle name="SAPBEXchaText 4 2 3 2 2 2 4 3" xfId="40271"/>
    <cellStyle name="SAPBEXchaText 4 2 3 2 2 2 5" xfId="40272"/>
    <cellStyle name="SAPBEXchaText 4 2 3 2 2 2 5 2" xfId="40273"/>
    <cellStyle name="SAPBEXchaText 4 2 3 2 2 2 6" xfId="40274"/>
    <cellStyle name="SAPBEXchaText 4 2 3 2 2 2 7" xfId="40275"/>
    <cellStyle name="SAPBEXchaText 4 2 3 2 2 2 8" xfId="40276"/>
    <cellStyle name="SAPBEXchaText 4 2 3 2 2 2 9" xfId="40277"/>
    <cellStyle name="SAPBEXchaText 4 2 3 2 2 3" xfId="40278"/>
    <cellStyle name="SAPBEXchaText 4 2 3 2 2 3 2" xfId="40279"/>
    <cellStyle name="SAPBEXchaText 4 2 3 2 2 3 2 2" xfId="40280"/>
    <cellStyle name="SAPBEXchaText 4 2 3 2 2 3 3" xfId="40281"/>
    <cellStyle name="SAPBEXchaText 4 2 3 2 2 4" xfId="40282"/>
    <cellStyle name="SAPBEXchaText 4 2 3 2 2 4 2" xfId="40283"/>
    <cellStyle name="SAPBEXchaText 4 2 3 2 2 4 3" xfId="40284"/>
    <cellStyle name="SAPBEXchaText 4 2 3 2 2 5" xfId="40285"/>
    <cellStyle name="SAPBEXchaText 4 2 3 2 2 6" xfId="40286"/>
    <cellStyle name="SAPBEXchaText 4 2 3 2 3" xfId="5151"/>
    <cellStyle name="SAPBEXchaText 4 2 3 2 3 2" xfId="40287"/>
    <cellStyle name="SAPBEXchaText 4 2 3 2 3 2 2" xfId="40288"/>
    <cellStyle name="SAPBEXchaText 4 2 3 2 3 2 2 2" xfId="40289"/>
    <cellStyle name="SAPBEXchaText 4 2 3 2 3 2 3" xfId="40290"/>
    <cellStyle name="SAPBEXchaText 4 2 3 2 3 3" xfId="40291"/>
    <cellStyle name="SAPBEXchaText 4 2 3 2 3 3 2" xfId="40292"/>
    <cellStyle name="SAPBEXchaText 4 2 3 2 3 3 3" xfId="40293"/>
    <cellStyle name="SAPBEXchaText 4 2 3 2 3 4" xfId="40294"/>
    <cellStyle name="SAPBEXchaText 4 2 3 2 3 4 2" xfId="40295"/>
    <cellStyle name="SAPBEXchaText 4 2 3 2 3 4 3" xfId="40296"/>
    <cellStyle name="SAPBEXchaText 4 2 3 2 3 5" xfId="40297"/>
    <cellStyle name="SAPBEXchaText 4 2 3 2 3 5 2" xfId="40298"/>
    <cellStyle name="SAPBEXchaText 4 2 3 2 3 5 3" xfId="40299"/>
    <cellStyle name="SAPBEXchaText 4 2 3 2 3 6" xfId="40300"/>
    <cellStyle name="SAPBEXchaText 4 2 3 2 3 6 2" xfId="40301"/>
    <cellStyle name="SAPBEXchaText 4 2 3 2 3 7" xfId="40302"/>
    <cellStyle name="SAPBEXchaText 4 2 3 2 3 8" xfId="40303"/>
    <cellStyle name="SAPBEXchaText 4 2 3 2 3 9" xfId="40304"/>
    <cellStyle name="SAPBEXchaText 4 2 3 2 4" xfId="5152"/>
    <cellStyle name="SAPBEXchaText 4 2 3 2 4 2" xfId="40305"/>
    <cellStyle name="SAPBEXchaText 4 2 3 2 4 2 2" xfId="40306"/>
    <cellStyle name="SAPBEXchaText 4 2 3 2 4 3" xfId="40307"/>
    <cellStyle name="SAPBEXchaText 4 2 3 2 5" xfId="40308"/>
    <cellStyle name="SAPBEXchaText 4 2 3 2 5 2" xfId="40309"/>
    <cellStyle name="SAPBEXchaText 4 2 3 2 5 3" xfId="40310"/>
    <cellStyle name="SAPBEXchaText 4 2 3 2 6" xfId="40311"/>
    <cellStyle name="SAPBEXchaText 4 2 3 3" xfId="5153"/>
    <cellStyle name="SAPBEXchaText 4 2 3 3 2" xfId="5154"/>
    <cellStyle name="SAPBEXchaText 4 2 3 3 2 2" xfId="40312"/>
    <cellStyle name="SAPBEXchaText 4 2 3 3 2 2 2" xfId="40313"/>
    <cellStyle name="SAPBEXchaText 4 2 3 3 2 2 2 2" xfId="40314"/>
    <cellStyle name="SAPBEXchaText 4 2 3 3 2 2 3" xfId="40315"/>
    <cellStyle name="SAPBEXchaText 4 2 3 3 2 3" xfId="40316"/>
    <cellStyle name="SAPBEXchaText 4 2 3 3 2 3 2" xfId="40317"/>
    <cellStyle name="SAPBEXchaText 4 2 3 3 2 3 2 2" xfId="40318"/>
    <cellStyle name="SAPBEXchaText 4 2 3 3 2 3 3" xfId="40319"/>
    <cellStyle name="SAPBEXchaText 4 2 3 3 2 4" xfId="40320"/>
    <cellStyle name="SAPBEXchaText 4 2 3 3 2 4 2" xfId="40321"/>
    <cellStyle name="SAPBEXchaText 4 2 3 3 2 4 3" xfId="40322"/>
    <cellStyle name="SAPBEXchaText 4 2 3 3 2 5" xfId="40323"/>
    <cellStyle name="SAPBEXchaText 4 2 3 3 2 5 2" xfId="40324"/>
    <cellStyle name="SAPBEXchaText 4 2 3 3 2 6" xfId="40325"/>
    <cellStyle name="SAPBEXchaText 4 2 3 3 2 7" xfId="40326"/>
    <cellStyle name="SAPBEXchaText 4 2 3 3 2 8" xfId="40327"/>
    <cellStyle name="SAPBEXchaText 4 2 3 3 2 9" xfId="40328"/>
    <cellStyle name="SAPBEXchaText 4 2 3 3 3" xfId="5155"/>
    <cellStyle name="SAPBEXchaText 4 2 3 3 3 2" xfId="40329"/>
    <cellStyle name="SAPBEXchaText 4 2 3 3 3 2 2" xfId="40330"/>
    <cellStyle name="SAPBEXchaText 4 2 3 3 3 3" xfId="40331"/>
    <cellStyle name="SAPBEXchaText 4 2 3 3 4" xfId="5156"/>
    <cellStyle name="SAPBEXchaText 4 2 3 3 4 2" xfId="40332"/>
    <cellStyle name="SAPBEXchaText 4 2 3 3 4 3" xfId="40333"/>
    <cellStyle name="SAPBEXchaText 4 2 3 3 5" xfId="40334"/>
    <cellStyle name="SAPBEXchaText 4 2 3 3 6" xfId="40335"/>
    <cellStyle name="SAPBEXchaText 4 2 3 4" xfId="5157"/>
    <cellStyle name="SAPBEXchaText 4 2 3 4 10" xfId="40336"/>
    <cellStyle name="SAPBEXchaText 4 2 3 4 11" xfId="40337"/>
    <cellStyle name="SAPBEXchaText 4 2 3 4 2" xfId="5158"/>
    <cellStyle name="SAPBEXchaText 4 2 3 4 2 10" xfId="40338"/>
    <cellStyle name="SAPBEXchaText 4 2 3 4 2 2" xfId="5159"/>
    <cellStyle name="SAPBEXchaText 4 2 3 4 2 2 2" xfId="40339"/>
    <cellStyle name="SAPBEXchaText 4 2 3 4 2 2 2 2" xfId="40340"/>
    <cellStyle name="SAPBEXchaText 4 2 3 4 2 2 3" xfId="40341"/>
    <cellStyle name="SAPBEXchaText 4 2 3 4 2 3" xfId="40342"/>
    <cellStyle name="SAPBEXchaText 4 2 3 4 2 3 2" xfId="40343"/>
    <cellStyle name="SAPBEXchaText 4 2 3 4 2 3 2 2" xfId="40344"/>
    <cellStyle name="SAPBEXchaText 4 2 3 4 2 3 3" xfId="40345"/>
    <cellStyle name="SAPBEXchaText 4 2 3 4 2 4" xfId="40346"/>
    <cellStyle name="SAPBEXchaText 4 2 3 4 2 4 2" xfId="40347"/>
    <cellStyle name="SAPBEXchaText 4 2 3 4 2 4 3" xfId="40348"/>
    <cellStyle name="SAPBEXchaText 4 2 3 4 2 5" xfId="40349"/>
    <cellStyle name="SAPBEXchaText 4 2 3 4 2 5 2" xfId="40350"/>
    <cellStyle name="SAPBEXchaText 4 2 3 4 2 5 3" xfId="40351"/>
    <cellStyle name="SAPBEXchaText 4 2 3 4 2 6" xfId="40352"/>
    <cellStyle name="SAPBEXchaText 4 2 3 4 2 6 2" xfId="40353"/>
    <cellStyle name="SAPBEXchaText 4 2 3 4 2 7" xfId="40354"/>
    <cellStyle name="SAPBEXchaText 4 2 3 4 2 8" xfId="40355"/>
    <cellStyle name="SAPBEXchaText 4 2 3 4 2 9" xfId="40356"/>
    <cellStyle name="SAPBEXchaText 4 2 3 4 3" xfId="5160"/>
    <cellStyle name="SAPBEXchaText 4 2 3 4 3 2" xfId="40357"/>
    <cellStyle name="SAPBEXchaText 4 2 3 4 3 2 2" xfId="40358"/>
    <cellStyle name="SAPBEXchaText 4 2 3 4 3 3" xfId="40359"/>
    <cellStyle name="SAPBEXchaText 4 2 3 4 4" xfId="40360"/>
    <cellStyle name="SAPBEXchaText 4 2 3 4 4 2" xfId="40361"/>
    <cellStyle name="SAPBEXchaText 4 2 3 4 4 2 2" xfId="40362"/>
    <cellStyle name="SAPBEXchaText 4 2 3 4 4 3" xfId="40363"/>
    <cellStyle name="SAPBEXchaText 4 2 3 4 5" xfId="40364"/>
    <cellStyle name="SAPBEXchaText 4 2 3 4 5 2" xfId="40365"/>
    <cellStyle name="SAPBEXchaText 4 2 3 4 5 3" xfId="40366"/>
    <cellStyle name="SAPBEXchaText 4 2 3 4 6" xfId="40367"/>
    <cellStyle name="SAPBEXchaText 4 2 3 4 6 2" xfId="40368"/>
    <cellStyle name="SAPBEXchaText 4 2 3 4 6 3" xfId="40369"/>
    <cellStyle name="SAPBEXchaText 4 2 3 4 7" xfId="40370"/>
    <cellStyle name="SAPBEXchaText 4 2 3 4 7 2" xfId="40371"/>
    <cellStyle name="SAPBEXchaText 4 2 3 4 8" xfId="40372"/>
    <cellStyle name="SAPBEXchaText 4 2 3 4 9" xfId="40373"/>
    <cellStyle name="SAPBEXchaText 4 2 3 5" xfId="5161"/>
    <cellStyle name="SAPBEXchaText 4 2 3 5 10" xfId="40374"/>
    <cellStyle name="SAPBEXchaText 4 2 3 5 11" xfId="40375"/>
    <cellStyle name="SAPBEXchaText 4 2 3 5 2" xfId="5162"/>
    <cellStyle name="SAPBEXchaText 4 2 3 5 2 10" xfId="40376"/>
    <cellStyle name="SAPBEXchaText 4 2 3 5 2 2" xfId="5163"/>
    <cellStyle name="SAPBEXchaText 4 2 3 5 2 2 2" xfId="40377"/>
    <cellStyle name="SAPBEXchaText 4 2 3 5 2 2 2 2" xfId="40378"/>
    <cellStyle name="SAPBEXchaText 4 2 3 5 2 2 3" xfId="40379"/>
    <cellStyle name="SAPBEXchaText 4 2 3 5 2 3" xfId="5164"/>
    <cellStyle name="SAPBEXchaText 4 2 3 5 2 3 2" xfId="40380"/>
    <cellStyle name="SAPBEXchaText 4 2 3 5 2 3 2 2" xfId="40381"/>
    <cellStyle name="SAPBEXchaText 4 2 3 5 2 3 3" xfId="40382"/>
    <cellStyle name="SAPBEXchaText 4 2 3 5 2 4" xfId="40383"/>
    <cellStyle name="SAPBEXchaText 4 2 3 5 2 4 2" xfId="40384"/>
    <cellStyle name="SAPBEXchaText 4 2 3 5 2 4 3" xfId="40385"/>
    <cellStyle name="SAPBEXchaText 4 2 3 5 2 5" xfId="40386"/>
    <cellStyle name="SAPBEXchaText 4 2 3 5 2 5 2" xfId="40387"/>
    <cellStyle name="SAPBEXchaText 4 2 3 5 2 5 3" xfId="40388"/>
    <cellStyle name="SAPBEXchaText 4 2 3 5 2 6" xfId="40389"/>
    <cellStyle name="SAPBEXchaText 4 2 3 5 2 6 2" xfId="40390"/>
    <cellStyle name="SAPBEXchaText 4 2 3 5 2 6 3" xfId="40391"/>
    <cellStyle name="SAPBEXchaText 4 2 3 5 2 7" xfId="40392"/>
    <cellStyle name="SAPBEXchaText 4 2 3 5 2 7 2" xfId="40393"/>
    <cellStyle name="SAPBEXchaText 4 2 3 5 2 8" xfId="40394"/>
    <cellStyle name="SAPBEXchaText 4 2 3 5 2 9" xfId="40395"/>
    <cellStyle name="SAPBEXchaText 4 2 3 5 3" xfId="5165"/>
    <cellStyle name="SAPBEXchaText 4 2 3 5 3 2" xfId="40396"/>
    <cellStyle name="SAPBEXchaText 4 2 3 5 3 2 2" xfId="40397"/>
    <cellStyle name="SAPBEXchaText 4 2 3 5 3 3" xfId="40398"/>
    <cellStyle name="SAPBEXchaText 4 2 3 5 4" xfId="5166"/>
    <cellStyle name="SAPBEXchaText 4 2 3 5 4 2" xfId="40399"/>
    <cellStyle name="SAPBEXchaText 4 2 3 5 4 2 2" xfId="40400"/>
    <cellStyle name="SAPBEXchaText 4 2 3 5 4 3" xfId="40401"/>
    <cellStyle name="SAPBEXchaText 4 2 3 5 5" xfId="40402"/>
    <cellStyle name="SAPBEXchaText 4 2 3 5 5 2" xfId="40403"/>
    <cellStyle name="SAPBEXchaText 4 2 3 5 5 3" xfId="40404"/>
    <cellStyle name="SAPBEXchaText 4 2 3 5 6" xfId="40405"/>
    <cellStyle name="SAPBEXchaText 4 2 3 5 6 2" xfId="40406"/>
    <cellStyle name="SAPBEXchaText 4 2 3 5 6 3" xfId="40407"/>
    <cellStyle name="SAPBEXchaText 4 2 3 5 7" xfId="40408"/>
    <cellStyle name="SAPBEXchaText 4 2 3 5 7 2" xfId="40409"/>
    <cellStyle name="SAPBEXchaText 4 2 3 5 7 3" xfId="40410"/>
    <cellStyle name="SAPBEXchaText 4 2 3 5 8" xfId="40411"/>
    <cellStyle name="SAPBEXchaText 4 2 3 5 8 2" xfId="40412"/>
    <cellStyle name="SAPBEXchaText 4 2 3 5 9" xfId="40413"/>
    <cellStyle name="SAPBEXchaText 4 2 3 6" xfId="5167"/>
    <cellStyle name="SAPBEXchaText 4 2 3 6 2" xfId="5168"/>
    <cellStyle name="SAPBEXchaText 4 2 3 6 2 2" xfId="5169"/>
    <cellStyle name="SAPBEXchaText 4 2 3 6 2 2 2" xfId="40414"/>
    <cellStyle name="SAPBEXchaText 4 2 3 6 2 2 3" xfId="40415"/>
    <cellStyle name="SAPBEXchaText 4 2 3 6 2 3" xfId="5170"/>
    <cellStyle name="SAPBEXchaText 4 2 3 6 2 3 2" xfId="40416"/>
    <cellStyle name="SAPBEXchaText 4 2 3 6 2 3 3" xfId="40417"/>
    <cellStyle name="SAPBEXchaText 4 2 3 6 2 4" xfId="40418"/>
    <cellStyle name="SAPBEXchaText 4 2 3 6 2 5" xfId="40419"/>
    <cellStyle name="SAPBEXchaText 4 2 3 6 3" xfId="5171"/>
    <cellStyle name="SAPBEXchaText 4 2 3 6 3 2" xfId="40420"/>
    <cellStyle name="SAPBEXchaText 4 2 3 6 3 3" xfId="40421"/>
    <cellStyle name="SAPBEXchaText 4 2 3 6 4" xfId="5172"/>
    <cellStyle name="SAPBEXchaText 4 2 3 6 4 2" xfId="40422"/>
    <cellStyle name="SAPBEXchaText 4 2 3 6 4 3" xfId="40423"/>
    <cellStyle name="SAPBEXchaText 4 2 3 6 5" xfId="40424"/>
    <cellStyle name="SAPBEXchaText 4 2 3 6 5 2" xfId="40425"/>
    <cellStyle name="SAPBEXchaText 4 2 3 6 6" xfId="40426"/>
    <cellStyle name="SAPBEXchaText 4 2 3 6 7" xfId="40427"/>
    <cellStyle name="SAPBEXchaText 4 2 3 7" xfId="5173"/>
    <cellStyle name="SAPBEXchaText 4 2 3 7 2" xfId="5174"/>
    <cellStyle name="SAPBEXchaText 4 2 3 7 2 2" xfId="5175"/>
    <cellStyle name="SAPBEXchaText 4 2 3 7 2 2 2" xfId="40428"/>
    <cellStyle name="SAPBEXchaText 4 2 3 7 2 2 3" xfId="40429"/>
    <cellStyle name="SAPBEXchaText 4 2 3 7 2 3" xfId="5176"/>
    <cellStyle name="SAPBEXchaText 4 2 3 7 2 3 2" xfId="40430"/>
    <cellStyle name="SAPBEXchaText 4 2 3 7 2 3 3" xfId="40431"/>
    <cellStyle name="SAPBEXchaText 4 2 3 7 2 4" xfId="40432"/>
    <cellStyle name="SAPBEXchaText 4 2 3 7 2 5" xfId="40433"/>
    <cellStyle name="SAPBEXchaText 4 2 3 7 3" xfId="5177"/>
    <cellStyle name="SAPBEXchaText 4 2 3 7 3 2" xfId="40434"/>
    <cellStyle name="SAPBEXchaText 4 2 3 7 3 3" xfId="40435"/>
    <cellStyle name="SAPBEXchaText 4 2 3 7 4" xfId="5178"/>
    <cellStyle name="SAPBEXchaText 4 2 3 7 4 2" xfId="40436"/>
    <cellStyle name="SAPBEXchaText 4 2 3 7 4 3" xfId="40437"/>
    <cellStyle name="SAPBEXchaText 4 2 3 7 5" xfId="40438"/>
    <cellStyle name="SAPBEXchaText 4 2 3 7 6" xfId="40439"/>
    <cellStyle name="SAPBEXchaText 4 2 3 8" xfId="5179"/>
    <cellStyle name="SAPBEXchaText 4 2 3 8 2" xfId="5180"/>
    <cellStyle name="SAPBEXchaText 4 2 3 8 2 2" xfId="40440"/>
    <cellStyle name="SAPBEXchaText 4 2 3 8 2 3" xfId="40441"/>
    <cellStyle name="SAPBEXchaText 4 2 3 8 3" xfId="5181"/>
    <cellStyle name="SAPBEXchaText 4 2 3 8 3 2" xfId="40442"/>
    <cellStyle name="SAPBEXchaText 4 2 3 8 3 3" xfId="40443"/>
    <cellStyle name="SAPBEXchaText 4 2 3 8 4" xfId="40444"/>
    <cellStyle name="SAPBEXchaText 4 2 3 8 5" xfId="40445"/>
    <cellStyle name="SAPBEXchaText 4 2 3 9" xfId="5182"/>
    <cellStyle name="SAPBEXchaText 4 2 3 9 2" xfId="5183"/>
    <cellStyle name="SAPBEXchaText 4 2 3 9 2 2" xfId="40446"/>
    <cellStyle name="SAPBEXchaText 4 2 3 9 2 3" xfId="40447"/>
    <cellStyle name="SAPBEXchaText 4 2 3 9 3" xfId="5184"/>
    <cellStyle name="SAPBEXchaText 4 2 3 9 3 2" xfId="40448"/>
    <cellStyle name="SAPBEXchaText 4 2 3 9 3 3" xfId="40449"/>
    <cellStyle name="SAPBEXchaText 4 2 3 9 4" xfId="40450"/>
    <cellStyle name="SAPBEXchaText 4 2 3 9 5" xfId="40451"/>
    <cellStyle name="SAPBEXchaText 4 2 4" xfId="5185"/>
    <cellStyle name="SAPBEXchaText 4 2 4 2" xfId="5186"/>
    <cellStyle name="SAPBEXchaText 4 2 4 2 2" xfId="5187"/>
    <cellStyle name="SAPBEXchaText 4 2 4 2 2 2" xfId="40452"/>
    <cellStyle name="SAPBEXchaText 4 2 4 2 2 2 2" xfId="40453"/>
    <cellStyle name="SAPBEXchaText 4 2 4 2 2 2 2 2" xfId="40454"/>
    <cellStyle name="SAPBEXchaText 4 2 4 2 2 2 3" xfId="40455"/>
    <cellStyle name="SAPBEXchaText 4 2 4 2 2 3" xfId="40456"/>
    <cellStyle name="SAPBEXchaText 4 2 4 2 2 3 2" xfId="40457"/>
    <cellStyle name="SAPBEXchaText 4 2 4 2 2 3 3" xfId="40458"/>
    <cellStyle name="SAPBEXchaText 4 2 4 2 2 4" xfId="40459"/>
    <cellStyle name="SAPBEXchaText 4 2 4 2 2 4 2" xfId="40460"/>
    <cellStyle name="SAPBEXchaText 4 2 4 2 2 4 3" xfId="40461"/>
    <cellStyle name="SAPBEXchaText 4 2 4 2 2 5" xfId="40462"/>
    <cellStyle name="SAPBEXchaText 4 2 4 2 2 5 2" xfId="40463"/>
    <cellStyle name="SAPBEXchaText 4 2 4 2 2 6" xfId="40464"/>
    <cellStyle name="SAPBEXchaText 4 2 4 2 2 7" xfId="40465"/>
    <cellStyle name="SAPBEXchaText 4 2 4 2 2 8" xfId="40466"/>
    <cellStyle name="SAPBEXchaText 4 2 4 2 2 9" xfId="40467"/>
    <cellStyle name="SAPBEXchaText 4 2 4 2 3" xfId="40468"/>
    <cellStyle name="SAPBEXchaText 4 2 4 2 3 2" xfId="40469"/>
    <cellStyle name="SAPBEXchaText 4 2 4 2 3 2 2" xfId="40470"/>
    <cellStyle name="SAPBEXchaText 4 2 4 2 3 3" xfId="40471"/>
    <cellStyle name="SAPBEXchaText 4 2 4 2 4" xfId="40472"/>
    <cellStyle name="SAPBEXchaText 4 2 4 2 4 2" xfId="40473"/>
    <cellStyle name="SAPBEXchaText 4 2 4 2 4 3" xfId="40474"/>
    <cellStyle name="SAPBEXchaText 4 2 4 2 5" xfId="40475"/>
    <cellStyle name="SAPBEXchaText 4 2 4 2 6" xfId="40476"/>
    <cellStyle name="SAPBEXchaText 4 2 4 3" xfId="5188"/>
    <cellStyle name="SAPBEXchaText 4 2 4 3 2" xfId="40477"/>
    <cellStyle name="SAPBEXchaText 4 2 4 3 2 2" xfId="40478"/>
    <cellStyle name="SAPBEXchaText 4 2 4 3 2 2 2" xfId="40479"/>
    <cellStyle name="SAPBEXchaText 4 2 4 3 2 3" xfId="40480"/>
    <cellStyle name="SAPBEXchaText 4 2 4 3 3" xfId="40481"/>
    <cellStyle name="SAPBEXchaText 4 2 4 3 3 2" xfId="40482"/>
    <cellStyle name="SAPBEXchaText 4 2 4 3 3 3" xfId="40483"/>
    <cellStyle name="SAPBEXchaText 4 2 4 3 4" xfId="40484"/>
    <cellStyle name="SAPBEXchaText 4 2 4 3 4 2" xfId="40485"/>
    <cellStyle name="SAPBEXchaText 4 2 4 3 4 3" xfId="40486"/>
    <cellStyle name="SAPBEXchaText 4 2 4 3 5" xfId="40487"/>
    <cellStyle name="SAPBEXchaText 4 2 4 3 5 2" xfId="40488"/>
    <cellStyle name="SAPBEXchaText 4 2 4 3 5 3" xfId="40489"/>
    <cellStyle name="SAPBEXchaText 4 2 4 3 6" xfId="40490"/>
    <cellStyle name="SAPBEXchaText 4 2 4 3 6 2" xfId="40491"/>
    <cellStyle name="SAPBEXchaText 4 2 4 3 7" xfId="40492"/>
    <cellStyle name="SAPBEXchaText 4 2 4 3 8" xfId="40493"/>
    <cellStyle name="SAPBEXchaText 4 2 4 3 9" xfId="40494"/>
    <cellStyle name="SAPBEXchaText 4 2 4 4" xfId="5189"/>
    <cellStyle name="SAPBEXchaText 4 2 4 4 2" xfId="40495"/>
    <cellStyle name="SAPBEXchaText 4 2 4 4 2 2" xfId="40496"/>
    <cellStyle name="SAPBEXchaText 4 2 4 4 3" xfId="40497"/>
    <cellStyle name="SAPBEXchaText 4 2 4 5" xfId="40498"/>
    <cellStyle name="SAPBEXchaText 4 2 4 5 2" xfId="40499"/>
    <cellStyle name="SAPBEXchaText 4 2 4 5 3" xfId="40500"/>
    <cellStyle name="SAPBEXchaText 4 2 4 6" xfId="40501"/>
    <cellStyle name="SAPBEXchaText 4 2 5" xfId="5190"/>
    <cellStyle name="SAPBEXchaText 4 2 5 2" xfId="5191"/>
    <cellStyle name="SAPBEXchaText 4 2 5 2 2" xfId="40502"/>
    <cellStyle name="SAPBEXchaText 4 2 5 2 2 2" xfId="40503"/>
    <cellStyle name="SAPBEXchaText 4 2 5 2 2 2 2" xfId="40504"/>
    <cellStyle name="SAPBEXchaText 4 2 5 2 2 3" xfId="40505"/>
    <cellStyle name="SAPBEXchaText 4 2 5 2 3" xfId="40506"/>
    <cellStyle name="SAPBEXchaText 4 2 5 2 3 2" xfId="40507"/>
    <cellStyle name="SAPBEXchaText 4 2 5 2 3 2 2" xfId="40508"/>
    <cellStyle name="SAPBEXchaText 4 2 5 2 3 3" xfId="40509"/>
    <cellStyle name="SAPBEXchaText 4 2 5 2 4" xfId="40510"/>
    <cellStyle name="SAPBEXchaText 4 2 5 2 4 2" xfId="40511"/>
    <cellStyle name="SAPBEXchaText 4 2 5 2 4 3" xfId="40512"/>
    <cellStyle name="SAPBEXchaText 4 2 5 2 5" xfId="40513"/>
    <cellStyle name="SAPBEXchaText 4 2 5 2 5 2" xfId="40514"/>
    <cellStyle name="SAPBEXchaText 4 2 5 2 6" xfId="40515"/>
    <cellStyle name="SAPBEXchaText 4 2 5 2 7" xfId="40516"/>
    <cellStyle name="SAPBEXchaText 4 2 5 2 8" xfId="40517"/>
    <cellStyle name="SAPBEXchaText 4 2 5 2 9" xfId="40518"/>
    <cellStyle name="SAPBEXchaText 4 2 5 3" xfId="5192"/>
    <cellStyle name="SAPBEXchaText 4 2 5 3 2" xfId="40519"/>
    <cellStyle name="SAPBEXchaText 4 2 5 3 2 2" xfId="40520"/>
    <cellStyle name="SAPBEXchaText 4 2 5 3 3" xfId="40521"/>
    <cellStyle name="SAPBEXchaText 4 2 5 4" xfId="5193"/>
    <cellStyle name="SAPBEXchaText 4 2 5 4 2" xfId="40522"/>
    <cellStyle name="SAPBEXchaText 4 2 5 4 3" xfId="40523"/>
    <cellStyle name="SAPBEXchaText 4 2 5 5" xfId="40524"/>
    <cellStyle name="SAPBEXchaText 4 2 5 6" xfId="40525"/>
    <cellStyle name="SAPBEXchaText 4 2 6" xfId="5194"/>
    <cellStyle name="SAPBEXchaText 4 2 6 10" xfId="40526"/>
    <cellStyle name="SAPBEXchaText 4 2 6 11" xfId="40527"/>
    <cellStyle name="SAPBEXchaText 4 2 6 2" xfId="5195"/>
    <cellStyle name="SAPBEXchaText 4 2 6 2 10" xfId="40528"/>
    <cellStyle name="SAPBEXchaText 4 2 6 2 2" xfId="5196"/>
    <cellStyle name="SAPBEXchaText 4 2 6 2 2 2" xfId="40529"/>
    <cellStyle name="SAPBEXchaText 4 2 6 2 2 2 2" xfId="40530"/>
    <cellStyle name="SAPBEXchaText 4 2 6 2 2 3" xfId="40531"/>
    <cellStyle name="SAPBEXchaText 4 2 6 2 3" xfId="40532"/>
    <cellStyle name="SAPBEXchaText 4 2 6 2 3 2" xfId="40533"/>
    <cellStyle name="SAPBEXchaText 4 2 6 2 3 2 2" xfId="40534"/>
    <cellStyle name="SAPBEXchaText 4 2 6 2 3 3" xfId="40535"/>
    <cellStyle name="SAPBEXchaText 4 2 6 2 4" xfId="40536"/>
    <cellStyle name="SAPBEXchaText 4 2 6 2 4 2" xfId="40537"/>
    <cellStyle name="SAPBEXchaText 4 2 6 2 4 3" xfId="40538"/>
    <cellStyle name="SAPBEXchaText 4 2 6 2 5" xfId="40539"/>
    <cellStyle name="SAPBEXchaText 4 2 6 2 5 2" xfId="40540"/>
    <cellStyle name="SAPBEXchaText 4 2 6 2 5 3" xfId="40541"/>
    <cellStyle name="SAPBEXchaText 4 2 6 2 6" xfId="40542"/>
    <cellStyle name="SAPBEXchaText 4 2 6 2 6 2" xfId="40543"/>
    <cellStyle name="SAPBEXchaText 4 2 6 2 7" xfId="40544"/>
    <cellStyle name="SAPBEXchaText 4 2 6 2 8" xfId="40545"/>
    <cellStyle name="SAPBEXchaText 4 2 6 2 9" xfId="40546"/>
    <cellStyle name="SAPBEXchaText 4 2 6 3" xfId="5197"/>
    <cellStyle name="SAPBEXchaText 4 2 6 3 2" xfId="40547"/>
    <cellStyle name="SAPBEXchaText 4 2 6 3 2 2" xfId="40548"/>
    <cellStyle name="SAPBEXchaText 4 2 6 3 3" xfId="40549"/>
    <cellStyle name="SAPBEXchaText 4 2 6 4" xfId="40550"/>
    <cellStyle name="SAPBEXchaText 4 2 6 4 2" xfId="40551"/>
    <cellStyle name="SAPBEXchaText 4 2 6 4 2 2" xfId="40552"/>
    <cellStyle name="SAPBEXchaText 4 2 6 4 3" xfId="40553"/>
    <cellStyle name="SAPBEXchaText 4 2 6 5" xfId="40554"/>
    <cellStyle name="SAPBEXchaText 4 2 6 5 2" xfId="40555"/>
    <cellStyle name="SAPBEXchaText 4 2 6 5 3" xfId="40556"/>
    <cellStyle name="SAPBEXchaText 4 2 6 6" xfId="40557"/>
    <cellStyle name="SAPBEXchaText 4 2 6 6 2" xfId="40558"/>
    <cellStyle name="SAPBEXchaText 4 2 6 6 3" xfId="40559"/>
    <cellStyle name="SAPBEXchaText 4 2 6 7" xfId="40560"/>
    <cellStyle name="SAPBEXchaText 4 2 6 7 2" xfId="40561"/>
    <cellStyle name="SAPBEXchaText 4 2 6 8" xfId="40562"/>
    <cellStyle name="SAPBEXchaText 4 2 6 9" xfId="40563"/>
    <cellStyle name="SAPBEXchaText 4 2 7" xfId="5198"/>
    <cellStyle name="SAPBEXchaText 4 2 7 10" xfId="40564"/>
    <cellStyle name="SAPBEXchaText 4 2 7 11" xfId="40565"/>
    <cellStyle name="SAPBEXchaText 4 2 7 2" xfId="5199"/>
    <cellStyle name="SAPBEXchaText 4 2 7 2 10" xfId="40566"/>
    <cellStyle name="SAPBEXchaText 4 2 7 2 2" xfId="5200"/>
    <cellStyle name="SAPBEXchaText 4 2 7 2 2 2" xfId="40567"/>
    <cellStyle name="SAPBEXchaText 4 2 7 2 2 2 2" xfId="40568"/>
    <cellStyle name="SAPBEXchaText 4 2 7 2 2 3" xfId="40569"/>
    <cellStyle name="SAPBEXchaText 4 2 7 2 3" xfId="5201"/>
    <cellStyle name="SAPBEXchaText 4 2 7 2 3 2" xfId="40570"/>
    <cellStyle name="SAPBEXchaText 4 2 7 2 3 2 2" xfId="40571"/>
    <cellStyle name="SAPBEXchaText 4 2 7 2 3 3" xfId="40572"/>
    <cellStyle name="SAPBEXchaText 4 2 7 2 4" xfId="40573"/>
    <cellStyle name="SAPBEXchaText 4 2 7 2 4 2" xfId="40574"/>
    <cellStyle name="SAPBEXchaText 4 2 7 2 4 3" xfId="40575"/>
    <cellStyle name="SAPBEXchaText 4 2 7 2 5" xfId="40576"/>
    <cellStyle name="SAPBEXchaText 4 2 7 2 5 2" xfId="40577"/>
    <cellStyle name="SAPBEXchaText 4 2 7 2 5 3" xfId="40578"/>
    <cellStyle name="SAPBEXchaText 4 2 7 2 6" xfId="40579"/>
    <cellStyle name="SAPBEXchaText 4 2 7 2 6 2" xfId="40580"/>
    <cellStyle name="SAPBEXchaText 4 2 7 2 6 3" xfId="40581"/>
    <cellStyle name="SAPBEXchaText 4 2 7 2 7" xfId="40582"/>
    <cellStyle name="SAPBEXchaText 4 2 7 2 7 2" xfId="40583"/>
    <cellStyle name="SAPBEXchaText 4 2 7 2 8" xfId="40584"/>
    <cellStyle name="SAPBEXchaText 4 2 7 2 9" xfId="40585"/>
    <cellStyle name="SAPBEXchaText 4 2 7 3" xfId="5202"/>
    <cellStyle name="SAPBEXchaText 4 2 7 3 2" xfId="40586"/>
    <cellStyle name="SAPBEXchaText 4 2 7 3 2 2" xfId="40587"/>
    <cellStyle name="SAPBEXchaText 4 2 7 3 3" xfId="40588"/>
    <cellStyle name="SAPBEXchaText 4 2 7 4" xfId="5203"/>
    <cellStyle name="SAPBEXchaText 4 2 7 4 2" xfId="40589"/>
    <cellStyle name="SAPBEXchaText 4 2 7 4 2 2" xfId="40590"/>
    <cellStyle name="SAPBEXchaText 4 2 7 4 3" xfId="40591"/>
    <cellStyle name="SAPBEXchaText 4 2 7 5" xfId="40592"/>
    <cellStyle name="SAPBEXchaText 4 2 7 5 2" xfId="40593"/>
    <cellStyle name="SAPBEXchaText 4 2 7 5 3" xfId="40594"/>
    <cellStyle name="SAPBEXchaText 4 2 7 6" xfId="40595"/>
    <cellStyle name="SAPBEXchaText 4 2 7 6 2" xfId="40596"/>
    <cellStyle name="SAPBEXchaText 4 2 7 6 3" xfId="40597"/>
    <cellStyle name="SAPBEXchaText 4 2 7 7" xfId="40598"/>
    <cellStyle name="SAPBEXchaText 4 2 7 7 2" xfId="40599"/>
    <cellStyle name="SAPBEXchaText 4 2 7 7 3" xfId="40600"/>
    <cellStyle name="SAPBEXchaText 4 2 7 8" xfId="40601"/>
    <cellStyle name="SAPBEXchaText 4 2 7 8 2" xfId="40602"/>
    <cellStyle name="SAPBEXchaText 4 2 7 9" xfId="40603"/>
    <cellStyle name="SAPBEXchaText 4 2 8" xfId="5204"/>
    <cellStyle name="SAPBEXchaText 4 2 8 2" xfId="5205"/>
    <cellStyle name="SAPBEXchaText 4 2 8 2 2" xfId="5206"/>
    <cellStyle name="SAPBEXchaText 4 2 8 2 2 2" xfId="40604"/>
    <cellStyle name="SAPBEXchaText 4 2 8 2 2 3" xfId="40605"/>
    <cellStyle name="SAPBEXchaText 4 2 8 2 3" xfId="5207"/>
    <cellStyle name="SAPBEXchaText 4 2 8 2 3 2" xfId="40606"/>
    <cellStyle name="SAPBEXchaText 4 2 8 2 3 3" xfId="40607"/>
    <cellStyle name="SAPBEXchaText 4 2 8 2 4" xfId="40608"/>
    <cellStyle name="SAPBEXchaText 4 2 8 2 5" xfId="40609"/>
    <cellStyle name="SAPBEXchaText 4 2 8 3" xfId="5208"/>
    <cellStyle name="SAPBEXchaText 4 2 8 3 2" xfId="40610"/>
    <cellStyle name="SAPBEXchaText 4 2 8 3 3" xfId="40611"/>
    <cellStyle name="SAPBEXchaText 4 2 8 4" xfId="5209"/>
    <cellStyle name="SAPBEXchaText 4 2 8 4 2" xfId="40612"/>
    <cellStyle name="SAPBEXchaText 4 2 8 4 3" xfId="40613"/>
    <cellStyle name="SAPBEXchaText 4 2 8 5" xfId="40614"/>
    <cellStyle name="SAPBEXchaText 4 2 8 5 2" xfId="40615"/>
    <cellStyle name="SAPBEXchaText 4 2 8 6" xfId="40616"/>
    <cellStyle name="SAPBEXchaText 4 2 8 7" xfId="40617"/>
    <cellStyle name="SAPBEXchaText 4 2 9" xfId="5210"/>
    <cellStyle name="SAPBEXchaText 4 2 9 2" xfId="5211"/>
    <cellStyle name="SAPBEXchaText 4 2 9 2 2" xfId="5212"/>
    <cellStyle name="SAPBEXchaText 4 2 9 2 2 2" xfId="40618"/>
    <cellStyle name="SAPBEXchaText 4 2 9 2 2 3" xfId="40619"/>
    <cellStyle name="SAPBEXchaText 4 2 9 2 3" xfId="5213"/>
    <cellStyle name="SAPBEXchaText 4 2 9 2 3 2" xfId="40620"/>
    <cellStyle name="SAPBEXchaText 4 2 9 2 3 3" xfId="40621"/>
    <cellStyle name="SAPBEXchaText 4 2 9 2 4" xfId="40622"/>
    <cellStyle name="SAPBEXchaText 4 2 9 2 5" xfId="40623"/>
    <cellStyle name="SAPBEXchaText 4 2 9 3" xfId="5214"/>
    <cellStyle name="SAPBEXchaText 4 2 9 3 2" xfId="40624"/>
    <cellStyle name="SAPBEXchaText 4 2 9 3 3" xfId="40625"/>
    <cellStyle name="SAPBEXchaText 4 2 9 4" xfId="5215"/>
    <cellStyle name="SAPBEXchaText 4 2 9 4 2" xfId="40626"/>
    <cellStyle name="SAPBEXchaText 4 2 9 4 3" xfId="40627"/>
    <cellStyle name="SAPBEXchaText 4 2 9 5" xfId="40628"/>
    <cellStyle name="SAPBEXchaText 4 2 9 6" xfId="40629"/>
    <cellStyle name="SAPBEXchaText 4 3" xfId="40630"/>
    <cellStyle name="SAPBEXchaText 4 3 2" xfId="40631"/>
    <cellStyle name="SAPBEXchaText 4 3 3" xfId="40632"/>
    <cellStyle name="SAPBEXchaText 4 4" xfId="40633"/>
    <cellStyle name="SAPBEXchaText 5" xfId="5216"/>
    <cellStyle name="SAPBEXchaText 5 2" xfId="5217"/>
    <cellStyle name="SAPBEXchaText 5 2 10" xfId="5218"/>
    <cellStyle name="SAPBEXchaText 5 2 10 2" xfId="5219"/>
    <cellStyle name="SAPBEXchaText 5 2 10 2 2" xfId="40634"/>
    <cellStyle name="SAPBEXchaText 5 2 10 2 3" xfId="40635"/>
    <cellStyle name="SAPBEXchaText 5 2 10 3" xfId="5220"/>
    <cellStyle name="SAPBEXchaText 5 2 10 3 2" xfId="40636"/>
    <cellStyle name="SAPBEXchaText 5 2 10 3 3" xfId="40637"/>
    <cellStyle name="SAPBEXchaText 5 2 10 4" xfId="40638"/>
    <cellStyle name="SAPBEXchaText 5 2 10 5" xfId="40639"/>
    <cellStyle name="SAPBEXchaText 5 2 11" xfId="5221"/>
    <cellStyle name="SAPBEXchaText 5 2 11 2" xfId="5222"/>
    <cellStyle name="SAPBEXchaText 5 2 11 2 2" xfId="40640"/>
    <cellStyle name="SAPBEXchaText 5 2 11 2 3" xfId="40641"/>
    <cellStyle name="SAPBEXchaText 5 2 11 3" xfId="5223"/>
    <cellStyle name="SAPBEXchaText 5 2 11 3 2" xfId="40642"/>
    <cellStyle name="SAPBEXchaText 5 2 11 3 3" xfId="40643"/>
    <cellStyle name="SAPBEXchaText 5 2 11 4" xfId="40644"/>
    <cellStyle name="SAPBEXchaText 5 2 11 5" xfId="40645"/>
    <cellStyle name="SAPBEXchaText 5 2 12" xfId="5224"/>
    <cellStyle name="SAPBEXchaText 5 2 12 2" xfId="5225"/>
    <cellStyle name="SAPBEXchaText 5 2 12 2 2" xfId="40646"/>
    <cellStyle name="SAPBEXchaText 5 2 12 2 3" xfId="40647"/>
    <cellStyle name="SAPBEXchaText 5 2 12 3" xfId="5226"/>
    <cellStyle name="SAPBEXchaText 5 2 12 3 2" xfId="40648"/>
    <cellStyle name="SAPBEXchaText 5 2 12 3 3" xfId="40649"/>
    <cellStyle name="SAPBEXchaText 5 2 12 4" xfId="40650"/>
    <cellStyle name="SAPBEXchaText 5 2 12 5" xfId="40651"/>
    <cellStyle name="SAPBEXchaText 5 2 13" xfId="40652"/>
    <cellStyle name="SAPBEXchaText 5 2 13 2" xfId="40653"/>
    <cellStyle name="SAPBEXchaText 5 2 13 3" xfId="40654"/>
    <cellStyle name="SAPBEXchaText 5 2 14" xfId="40655"/>
    <cellStyle name="SAPBEXchaText 5 2 2" xfId="5227"/>
    <cellStyle name="SAPBEXchaText 5 2 2 10" xfId="5228"/>
    <cellStyle name="SAPBEXchaText 5 2 2 10 2" xfId="5229"/>
    <cellStyle name="SAPBEXchaText 5 2 2 10 2 2" xfId="40656"/>
    <cellStyle name="SAPBEXchaText 5 2 2 10 2 3" xfId="40657"/>
    <cellStyle name="SAPBEXchaText 5 2 2 10 3" xfId="5230"/>
    <cellStyle name="SAPBEXchaText 5 2 2 10 3 2" xfId="40658"/>
    <cellStyle name="SAPBEXchaText 5 2 2 10 3 3" xfId="40659"/>
    <cellStyle name="SAPBEXchaText 5 2 2 10 4" xfId="40660"/>
    <cellStyle name="SAPBEXchaText 5 2 2 10 5" xfId="40661"/>
    <cellStyle name="SAPBEXchaText 5 2 2 11" xfId="40662"/>
    <cellStyle name="SAPBEXchaText 5 2 2 11 2" xfId="40663"/>
    <cellStyle name="SAPBEXchaText 5 2 2 11 3" xfId="40664"/>
    <cellStyle name="SAPBEXchaText 5 2 2 12" xfId="40665"/>
    <cellStyle name="SAPBEXchaText 5 2 2 2" xfId="5231"/>
    <cellStyle name="SAPBEXchaText 5 2 2 2 2" xfId="5232"/>
    <cellStyle name="SAPBEXchaText 5 2 2 2 2 2" xfId="5233"/>
    <cellStyle name="SAPBEXchaText 5 2 2 2 2 2 2" xfId="40666"/>
    <cellStyle name="SAPBEXchaText 5 2 2 2 2 2 2 2" xfId="40667"/>
    <cellStyle name="SAPBEXchaText 5 2 2 2 2 2 2 2 2" xfId="40668"/>
    <cellStyle name="SAPBEXchaText 5 2 2 2 2 2 2 3" xfId="40669"/>
    <cellStyle name="SAPBEXchaText 5 2 2 2 2 2 3" xfId="40670"/>
    <cellStyle name="SAPBEXchaText 5 2 2 2 2 2 3 2" xfId="40671"/>
    <cellStyle name="SAPBEXchaText 5 2 2 2 2 2 3 3" xfId="40672"/>
    <cellStyle name="SAPBEXchaText 5 2 2 2 2 2 4" xfId="40673"/>
    <cellStyle name="SAPBEXchaText 5 2 2 2 2 2 4 2" xfId="40674"/>
    <cellStyle name="SAPBEXchaText 5 2 2 2 2 2 4 3" xfId="40675"/>
    <cellStyle name="SAPBEXchaText 5 2 2 2 2 2 5" xfId="40676"/>
    <cellStyle name="SAPBEXchaText 5 2 2 2 2 2 5 2" xfId="40677"/>
    <cellStyle name="SAPBEXchaText 5 2 2 2 2 2 6" xfId="40678"/>
    <cellStyle name="SAPBEXchaText 5 2 2 2 2 2 7" xfId="40679"/>
    <cellStyle name="SAPBEXchaText 5 2 2 2 2 2 8" xfId="40680"/>
    <cellStyle name="SAPBEXchaText 5 2 2 2 2 2 9" xfId="40681"/>
    <cellStyle name="SAPBEXchaText 5 2 2 2 2 3" xfId="40682"/>
    <cellStyle name="SAPBEXchaText 5 2 2 2 2 3 2" xfId="40683"/>
    <cellStyle name="SAPBEXchaText 5 2 2 2 2 3 2 2" xfId="40684"/>
    <cellStyle name="SAPBEXchaText 5 2 2 2 2 3 3" xfId="40685"/>
    <cellStyle name="SAPBEXchaText 5 2 2 2 2 4" xfId="40686"/>
    <cellStyle name="SAPBEXchaText 5 2 2 2 2 4 2" xfId="40687"/>
    <cellStyle name="SAPBEXchaText 5 2 2 2 2 4 3" xfId="40688"/>
    <cellStyle name="SAPBEXchaText 5 2 2 2 2 5" xfId="40689"/>
    <cellStyle name="SAPBEXchaText 5 2 2 2 2 6" xfId="40690"/>
    <cellStyle name="SAPBEXchaText 5 2 2 2 3" xfId="5234"/>
    <cellStyle name="SAPBEXchaText 5 2 2 2 3 2" xfId="40691"/>
    <cellStyle name="SAPBEXchaText 5 2 2 2 3 2 2" xfId="40692"/>
    <cellStyle name="SAPBEXchaText 5 2 2 2 3 2 2 2" xfId="40693"/>
    <cellStyle name="SAPBEXchaText 5 2 2 2 3 2 3" xfId="40694"/>
    <cellStyle name="SAPBEXchaText 5 2 2 2 3 3" xfId="40695"/>
    <cellStyle name="SAPBEXchaText 5 2 2 2 3 3 2" xfId="40696"/>
    <cellStyle name="SAPBEXchaText 5 2 2 2 3 3 3" xfId="40697"/>
    <cellStyle name="SAPBEXchaText 5 2 2 2 3 4" xfId="40698"/>
    <cellStyle name="SAPBEXchaText 5 2 2 2 3 4 2" xfId="40699"/>
    <cellStyle name="SAPBEXchaText 5 2 2 2 3 4 3" xfId="40700"/>
    <cellStyle name="SAPBEXchaText 5 2 2 2 3 5" xfId="40701"/>
    <cellStyle name="SAPBEXchaText 5 2 2 2 3 5 2" xfId="40702"/>
    <cellStyle name="SAPBEXchaText 5 2 2 2 3 5 3" xfId="40703"/>
    <cellStyle name="SAPBEXchaText 5 2 2 2 3 6" xfId="40704"/>
    <cellStyle name="SAPBEXchaText 5 2 2 2 3 6 2" xfId="40705"/>
    <cellStyle name="SAPBEXchaText 5 2 2 2 3 7" xfId="40706"/>
    <cellStyle name="SAPBEXchaText 5 2 2 2 3 8" xfId="40707"/>
    <cellStyle name="SAPBEXchaText 5 2 2 2 3 9" xfId="40708"/>
    <cellStyle name="SAPBEXchaText 5 2 2 2 4" xfId="5235"/>
    <cellStyle name="SAPBEXchaText 5 2 2 2 4 2" xfId="40709"/>
    <cellStyle name="SAPBEXchaText 5 2 2 2 4 2 2" xfId="40710"/>
    <cellStyle name="SAPBEXchaText 5 2 2 2 4 3" xfId="40711"/>
    <cellStyle name="SAPBEXchaText 5 2 2 2 5" xfId="40712"/>
    <cellStyle name="SAPBEXchaText 5 2 2 2 5 2" xfId="40713"/>
    <cellStyle name="SAPBEXchaText 5 2 2 2 5 3" xfId="40714"/>
    <cellStyle name="SAPBEXchaText 5 2 2 2 6" xfId="40715"/>
    <cellStyle name="SAPBEXchaText 5 2 2 3" xfId="5236"/>
    <cellStyle name="SAPBEXchaText 5 2 2 3 2" xfId="5237"/>
    <cellStyle name="SAPBEXchaText 5 2 2 3 2 2" xfId="40716"/>
    <cellStyle name="SAPBEXchaText 5 2 2 3 2 2 2" xfId="40717"/>
    <cellStyle name="SAPBEXchaText 5 2 2 3 2 2 2 2" xfId="40718"/>
    <cellStyle name="SAPBEXchaText 5 2 2 3 2 2 3" xfId="40719"/>
    <cellStyle name="SAPBEXchaText 5 2 2 3 2 3" xfId="40720"/>
    <cellStyle name="SAPBEXchaText 5 2 2 3 2 3 2" xfId="40721"/>
    <cellStyle name="SAPBEXchaText 5 2 2 3 2 3 2 2" xfId="40722"/>
    <cellStyle name="SAPBEXchaText 5 2 2 3 2 3 3" xfId="40723"/>
    <cellStyle name="SAPBEXchaText 5 2 2 3 2 4" xfId="40724"/>
    <cellStyle name="SAPBEXchaText 5 2 2 3 2 4 2" xfId="40725"/>
    <cellStyle name="SAPBEXchaText 5 2 2 3 2 4 3" xfId="40726"/>
    <cellStyle name="SAPBEXchaText 5 2 2 3 2 5" xfId="40727"/>
    <cellStyle name="SAPBEXchaText 5 2 2 3 2 5 2" xfId="40728"/>
    <cellStyle name="SAPBEXchaText 5 2 2 3 2 6" xfId="40729"/>
    <cellStyle name="SAPBEXchaText 5 2 2 3 2 7" xfId="40730"/>
    <cellStyle name="SAPBEXchaText 5 2 2 3 2 8" xfId="40731"/>
    <cellStyle name="SAPBEXchaText 5 2 2 3 2 9" xfId="40732"/>
    <cellStyle name="SAPBEXchaText 5 2 2 3 3" xfId="5238"/>
    <cellStyle name="SAPBEXchaText 5 2 2 3 3 2" xfId="40733"/>
    <cellStyle name="SAPBEXchaText 5 2 2 3 3 2 2" xfId="40734"/>
    <cellStyle name="SAPBEXchaText 5 2 2 3 3 3" xfId="40735"/>
    <cellStyle name="SAPBEXchaText 5 2 2 3 4" xfId="5239"/>
    <cellStyle name="SAPBEXchaText 5 2 2 3 4 2" xfId="40736"/>
    <cellStyle name="SAPBEXchaText 5 2 2 3 4 3" xfId="40737"/>
    <cellStyle name="SAPBEXchaText 5 2 2 3 5" xfId="40738"/>
    <cellStyle name="SAPBEXchaText 5 2 2 3 6" xfId="40739"/>
    <cellStyle name="SAPBEXchaText 5 2 2 4" xfId="5240"/>
    <cellStyle name="SAPBEXchaText 5 2 2 4 10" xfId="40740"/>
    <cellStyle name="SAPBEXchaText 5 2 2 4 11" xfId="40741"/>
    <cellStyle name="SAPBEXchaText 5 2 2 4 2" xfId="5241"/>
    <cellStyle name="SAPBEXchaText 5 2 2 4 2 10" xfId="40742"/>
    <cellStyle name="SAPBEXchaText 5 2 2 4 2 2" xfId="5242"/>
    <cellStyle name="SAPBEXchaText 5 2 2 4 2 2 2" xfId="40743"/>
    <cellStyle name="SAPBEXchaText 5 2 2 4 2 2 2 2" xfId="40744"/>
    <cellStyle name="SAPBEXchaText 5 2 2 4 2 2 3" xfId="40745"/>
    <cellStyle name="SAPBEXchaText 5 2 2 4 2 3" xfId="40746"/>
    <cellStyle name="SAPBEXchaText 5 2 2 4 2 3 2" xfId="40747"/>
    <cellStyle name="SAPBEXchaText 5 2 2 4 2 3 2 2" xfId="40748"/>
    <cellStyle name="SAPBEXchaText 5 2 2 4 2 3 3" xfId="40749"/>
    <cellStyle name="SAPBEXchaText 5 2 2 4 2 4" xfId="40750"/>
    <cellStyle name="SAPBEXchaText 5 2 2 4 2 4 2" xfId="40751"/>
    <cellStyle name="SAPBEXchaText 5 2 2 4 2 4 3" xfId="40752"/>
    <cellStyle name="SAPBEXchaText 5 2 2 4 2 5" xfId="40753"/>
    <cellStyle name="SAPBEXchaText 5 2 2 4 2 5 2" xfId="40754"/>
    <cellStyle name="SAPBEXchaText 5 2 2 4 2 5 3" xfId="40755"/>
    <cellStyle name="SAPBEXchaText 5 2 2 4 2 6" xfId="40756"/>
    <cellStyle name="SAPBEXchaText 5 2 2 4 2 6 2" xfId="40757"/>
    <cellStyle name="SAPBEXchaText 5 2 2 4 2 7" xfId="40758"/>
    <cellStyle name="SAPBEXchaText 5 2 2 4 2 8" xfId="40759"/>
    <cellStyle name="SAPBEXchaText 5 2 2 4 2 9" xfId="40760"/>
    <cellStyle name="SAPBEXchaText 5 2 2 4 3" xfId="5243"/>
    <cellStyle name="SAPBEXchaText 5 2 2 4 3 2" xfId="40761"/>
    <cellStyle name="SAPBEXchaText 5 2 2 4 3 2 2" xfId="40762"/>
    <cellStyle name="SAPBEXchaText 5 2 2 4 3 3" xfId="40763"/>
    <cellStyle name="SAPBEXchaText 5 2 2 4 4" xfId="40764"/>
    <cellStyle name="SAPBEXchaText 5 2 2 4 4 2" xfId="40765"/>
    <cellStyle name="SAPBEXchaText 5 2 2 4 4 2 2" xfId="40766"/>
    <cellStyle name="SAPBEXchaText 5 2 2 4 4 3" xfId="40767"/>
    <cellStyle name="SAPBEXchaText 5 2 2 4 5" xfId="40768"/>
    <cellStyle name="SAPBEXchaText 5 2 2 4 5 2" xfId="40769"/>
    <cellStyle name="SAPBEXchaText 5 2 2 4 5 3" xfId="40770"/>
    <cellStyle name="SAPBEXchaText 5 2 2 4 6" xfId="40771"/>
    <cellStyle name="SAPBEXchaText 5 2 2 4 6 2" xfId="40772"/>
    <cellStyle name="SAPBEXchaText 5 2 2 4 6 3" xfId="40773"/>
    <cellStyle name="SAPBEXchaText 5 2 2 4 7" xfId="40774"/>
    <cellStyle name="SAPBEXchaText 5 2 2 4 7 2" xfId="40775"/>
    <cellStyle name="SAPBEXchaText 5 2 2 4 8" xfId="40776"/>
    <cellStyle name="SAPBEXchaText 5 2 2 4 9" xfId="40777"/>
    <cellStyle name="SAPBEXchaText 5 2 2 5" xfId="5244"/>
    <cellStyle name="SAPBEXchaText 5 2 2 5 10" xfId="40778"/>
    <cellStyle name="SAPBEXchaText 5 2 2 5 11" xfId="40779"/>
    <cellStyle name="SAPBEXchaText 5 2 2 5 2" xfId="5245"/>
    <cellStyle name="SAPBEXchaText 5 2 2 5 2 10" xfId="40780"/>
    <cellStyle name="SAPBEXchaText 5 2 2 5 2 2" xfId="5246"/>
    <cellStyle name="SAPBEXchaText 5 2 2 5 2 2 2" xfId="40781"/>
    <cellStyle name="SAPBEXchaText 5 2 2 5 2 2 2 2" xfId="40782"/>
    <cellStyle name="SAPBEXchaText 5 2 2 5 2 2 3" xfId="40783"/>
    <cellStyle name="SAPBEXchaText 5 2 2 5 2 3" xfId="5247"/>
    <cellStyle name="SAPBEXchaText 5 2 2 5 2 3 2" xfId="40784"/>
    <cellStyle name="SAPBEXchaText 5 2 2 5 2 3 2 2" xfId="40785"/>
    <cellStyle name="SAPBEXchaText 5 2 2 5 2 3 3" xfId="40786"/>
    <cellStyle name="SAPBEXchaText 5 2 2 5 2 4" xfId="40787"/>
    <cellStyle name="SAPBEXchaText 5 2 2 5 2 4 2" xfId="40788"/>
    <cellStyle name="SAPBEXchaText 5 2 2 5 2 4 3" xfId="40789"/>
    <cellStyle name="SAPBEXchaText 5 2 2 5 2 5" xfId="40790"/>
    <cellStyle name="SAPBEXchaText 5 2 2 5 2 5 2" xfId="40791"/>
    <cellStyle name="SAPBEXchaText 5 2 2 5 2 5 3" xfId="40792"/>
    <cellStyle name="SAPBEXchaText 5 2 2 5 2 6" xfId="40793"/>
    <cellStyle name="SAPBEXchaText 5 2 2 5 2 6 2" xfId="40794"/>
    <cellStyle name="SAPBEXchaText 5 2 2 5 2 6 3" xfId="40795"/>
    <cellStyle name="SAPBEXchaText 5 2 2 5 2 7" xfId="40796"/>
    <cellStyle name="SAPBEXchaText 5 2 2 5 2 7 2" xfId="40797"/>
    <cellStyle name="SAPBEXchaText 5 2 2 5 2 8" xfId="40798"/>
    <cellStyle name="SAPBEXchaText 5 2 2 5 2 9" xfId="40799"/>
    <cellStyle name="SAPBEXchaText 5 2 2 5 3" xfId="5248"/>
    <cellStyle name="SAPBEXchaText 5 2 2 5 3 2" xfId="40800"/>
    <cellStyle name="SAPBEXchaText 5 2 2 5 3 2 2" xfId="40801"/>
    <cellStyle name="SAPBEXchaText 5 2 2 5 3 3" xfId="40802"/>
    <cellStyle name="SAPBEXchaText 5 2 2 5 4" xfId="5249"/>
    <cellStyle name="SAPBEXchaText 5 2 2 5 4 2" xfId="40803"/>
    <cellStyle name="SAPBEXchaText 5 2 2 5 4 2 2" xfId="40804"/>
    <cellStyle name="SAPBEXchaText 5 2 2 5 4 3" xfId="40805"/>
    <cellStyle name="SAPBEXchaText 5 2 2 5 5" xfId="40806"/>
    <cellStyle name="SAPBEXchaText 5 2 2 5 5 2" xfId="40807"/>
    <cellStyle name="SAPBEXchaText 5 2 2 5 5 3" xfId="40808"/>
    <cellStyle name="SAPBEXchaText 5 2 2 5 6" xfId="40809"/>
    <cellStyle name="SAPBEXchaText 5 2 2 5 6 2" xfId="40810"/>
    <cellStyle name="SAPBEXchaText 5 2 2 5 6 3" xfId="40811"/>
    <cellStyle name="SAPBEXchaText 5 2 2 5 7" xfId="40812"/>
    <cellStyle name="SAPBEXchaText 5 2 2 5 7 2" xfId="40813"/>
    <cellStyle name="SAPBEXchaText 5 2 2 5 7 3" xfId="40814"/>
    <cellStyle name="SAPBEXchaText 5 2 2 5 8" xfId="40815"/>
    <cellStyle name="SAPBEXchaText 5 2 2 5 8 2" xfId="40816"/>
    <cellStyle name="SAPBEXchaText 5 2 2 5 9" xfId="40817"/>
    <cellStyle name="SAPBEXchaText 5 2 2 6" xfId="5250"/>
    <cellStyle name="SAPBEXchaText 5 2 2 6 2" xfId="5251"/>
    <cellStyle name="SAPBEXchaText 5 2 2 6 2 2" xfId="5252"/>
    <cellStyle name="SAPBEXchaText 5 2 2 6 2 2 2" xfId="40818"/>
    <cellStyle name="SAPBEXchaText 5 2 2 6 2 2 3" xfId="40819"/>
    <cellStyle name="SAPBEXchaText 5 2 2 6 2 3" xfId="5253"/>
    <cellStyle name="SAPBEXchaText 5 2 2 6 2 3 2" xfId="40820"/>
    <cellStyle name="SAPBEXchaText 5 2 2 6 2 3 3" xfId="40821"/>
    <cellStyle name="SAPBEXchaText 5 2 2 6 2 4" xfId="40822"/>
    <cellStyle name="SAPBEXchaText 5 2 2 6 2 5" xfId="40823"/>
    <cellStyle name="SAPBEXchaText 5 2 2 6 3" xfId="5254"/>
    <cellStyle name="SAPBEXchaText 5 2 2 6 3 2" xfId="40824"/>
    <cellStyle name="SAPBEXchaText 5 2 2 6 3 3" xfId="40825"/>
    <cellStyle name="SAPBEXchaText 5 2 2 6 4" xfId="5255"/>
    <cellStyle name="SAPBEXchaText 5 2 2 6 4 2" xfId="40826"/>
    <cellStyle name="SAPBEXchaText 5 2 2 6 4 3" xfId="40827"/>
    <cellStyle name="SAPBEXchaText 5 2 2 6 5" xfId="40828"/>
    <cellStyle name="SAPBEXchaText 5 2 2 6 5 2" xfId="40829"/>
    <cellStyle name="SAPBEXchaText 5 2 2 6 6" xfId="40830"/>
    <cellStyle name="SAPBEXchaText 5 2 2 6 7" xfId="40831"/>
    <cellStyle name="SAPBEXchaText 5 2 2 7" xfId="5256"/>
    <cellStyle name="SAPBEXchaText 5 2 2 7 2" xfId="5257"/>
    <cellStyle name="SAPBEXchaText 5 2 2 7 2 2" xfId="5258"/>
    <cellStyle name="SAPBEXchaText 5 2 2 7 2 2 2" xfId="40832"/>
    <cellStyle name="SAPBEXchaText 5 2 2 7 2 2 3" xfId="40833"/>
    <cellStyle name="SAPBEXchaText 5 2 2 7 2 3" xfId="5259"/>
    <cellStyle name="SAPBEXchaText 5 2 2 7 2 3 2" xfId="40834"/>
    <cellStyle name="SAPBEXchaText 5 2 2 7 2 3 3" xfId="40835"/>
    <cellStyle name="SAPBEXchaText 5 2 2 7 2 4" xfId="40836"/>
    <cellStyle name="SAPBEXchaText 5 2 2 7 2 5" xfId="40837"/>
    <cellStyle name="SAPBEXchaText 5 2 2 7 3" xfId="5260"/>
    <cellStyle name="SAPBEXchaText 5 2 2 7 3 2" xfId="40838"/>
    <cellStyle name="SAPBEXchaText 5 2 2 7 3 3" xfId="40839"/>
    <cellStyle name="SAPBEXchaText 5 2 2 7 4" xfId="5261"/>
    <cellStyle name="SAPBEXchaText 5 2 2 7 4 2" xfId="40840"/>
    <cellStyle name="SAPBEXchaText 5 2 2 7 4 3" xfId="40841"/>
    <cellStyle name="SAPBEXchaText 5 2 2 7 5" xfId="40842"/>
    <cellStyle name="SAPBEXchaText 5 2 2 7 6" xfId="40843"/>
    <cellStyle name="SAPBEXchaText 5 2 2 8" xfId="5262"/>
    <cellStyle name="SAPBEXchaText 5 2 2 8 2" xfId="5263"/>
    <cellStyle name="SAPBEXchaText 5 2 2 8 2 2" xfId="40844"/>
    <cellStyle name="SAPBEXchaText 5 2 2 8 2 3" xfId="40845"/>
    <cellStyle name="SAPBEXchaText 5 2 2 8 3" xfId="5264"/>
    <cellStyle name="SAPBEXchaText 5 2 2 8 3 2" xfId="40846"/>
    <cellStyle name="SAPBEXchaText 5 2 2 8 3 3" xfId="40847"/>
    <cellStyle name="SAPBEXchaText 5 2 2 8 4" xfId="40848"/>
    <cellStyle name="SAPBEXchaText 5 2 2 8 5" xfId="40849"/>
    <cellStyle name="SAPBEXchaText 5 2 2 9" xfId="5265"/>
    <cellStyle name="SAPBEXchaText 5 2 2 9 2" xfId="5266"/>
    <cellStyle name="SAPBEXchaText 5 2 2 9 2 2" xfId="40850"/>
    <cellStyle name="SAPBEXchaText 5 2 2 9 2 3" xfId="40851"/>
    <cellStyle name="SAPBEXchaText 5 2 2 9 3" xfId="5267"/>
    <cellStyle name="SAPBEXchaText 5 2 2 9 3 2" xfId="40852"/>
    <cellStyle name="SAPBEXchaText 5 2 2 9 3 3" xfId="40853"/>
    <cellStyle name="SAPBEXchaText 5 2 2 9 4" xfId="40854"/>
    <cellStyle name="SAPBEXchaText 5 2 2 9 5" xfId="40855"/>
    <cellStyle name="SAPBEXchaText 5 2 3" xfId="5268"/>
    <cellStyle name="SAPBEXchaText 5 2 3 10" xfId="5269"/>
    <cellStyle name="SAPBEXchaText 5 2 3 10 2" xfId="5270"/>
    <cellStyle name="SAPBEXchaText 5 2 3 10 2 2" xfId="40856"/>
    <cellStyle name="SAPBEXchaText 5 2 3 10 2 3" xfId="40857"/>
    <cellStyle name="SAPBEXchaText 5 2 3 10 3" xfId="5271"/>
    <cellStyle name="SAPBEXchaText 5 2 3 10 3 2" xfId="40858"/>
    <cellStyle name="SAPBEXchaText 5 2 3 10 3 3" xfId="40859"/>
    <cellStyle name="SAPBEXchaText 5 2 3 10 4" xfId="40860"/>
    <cellStyle name="SAPBEXchaText 5 2 3 10 5" xfId="40861"/>
    <cellStyle name="SAPBEXchaText 5 2 3 11" xfId="40862"/>
    <cellStyle name="SAPBEXchaText 5 2 3 11 2" xfId="40863"/>
    <cellStyle name="SAPBEXchaText 5 2 3 11 3" xfId="40864"/>
    <cellStyle name="SAPBEXchaText 5 2 3 12" xfId="40865"/>
    <cellStyle name="SAPBEXchaText 5 2 3 2" xfId="5272"/>
    <cellStyle name="SAPBEXchaText 5 2 3 2 2" xfId="5273"/>
    <cellStyle name="SAPBEXchaText 5 2 3 2 2 2" xfId="5274"/>
    <cellStyle name="SAPBEXchaText 5 2 3 2 2 2 2" xfId="40866"/>
    <cellStyle name="SAPBEXchaText 5 2 3 2 2 2 2 2" xfId="40867"/>
    <cellStyle name="SAPBEXchaText 5 2 3 2 2 2 2 2 2" xfId="40868"/>
    <cellStyle name="SAPBEXchaText 5 2 3 2 2 2 2 3" xfId="40869"/>
    <cellStyle name="SAPBEXchaText 5 2 3 2 2 2 3" xfId="40870"/>
    <cellStyle name="SAPBEXchaText 5 2 3 2 2 2 3 2" xfId="40871"/>
    <cellStyle name="SAPBEXchaText 5 2 3 2 2 2 3 3" xfId="40872"/>
    <cellStyle name="SAPBEXchaText 5 2 3 2 2 2 4" xfId="40873"/>
    <cellStyle name="SAPBEXchaText 5 2 3 2 2 2 4 2" xfId="40874"/>
    <cellStyle name="SAPBEXchaText 5 2 3 2 2 2 4 3" xfId="40875"/>
    <cellStyle name="SAPBEXchaText 5 2 3 2 2 2 5" xfId="40876"/>
    <cellStyle name="SAPBEXchaText 5 2 3 2 2 2 5 2" xfId="40877"/>
    <cellStyle name="SAPBEXchaText 5 2 3 2 2 2 6" xfId="40878"/>
    <cellStyle name="SAPBEXchaText 5 2 3 2 2 2 7" xfId="40879"/>
    <cellStyle name="SAPBEXchaText 5 2 3 2 2 2 8" xfId="40880"/>
    <cellStyle name="SAPBEXchaText 5 2 3 2 2 2 9" xfId="40881"/>
    <cellStyle name="SAPBEXchaText 5 2 3 2 2 3" xfId="40882"/>
    <cellStyle name="SAPBEXchaText 5 2 3 2 2 3 2" xfId="40883"/>
    <cellStyle name="SAPBEXchaText 5 2 3 2 2 3 2 2" xfId="40884"/>
    <cellStyle name="SAPBEXchaText 5 2 3 2 2 3 3" xfId="40885"/>
    <cellStyle name="SAPBEXchaText 5 2 3 2 2 4" xfId="40886"/>
    <cellStyle name="SAPBEXchaText 5 2 3 2 2 4 2" xfId="40887"/>
    <cellStyle name="SAPBEXchaText 5 2 3 2 2 4 3" xfId="40888"/>
    <cellStyle name="SAPBEXchaText 5 2 3 2 2 5" xfId="40889"/>
    <cellStyle name="SAPBEXchaText 5 2 3 2 2 6" xfId="40890"/>
    <cellStyle name="SAPBEXchaText 5 2 3 2 3" xfId="5275"/>
    <cellStyle name="SAPBEXchaText 5 2 3 2 3 2" xfId="40891"/>
    <cellStyle name="SAPBEXchaText 5 2 3 2 3 2 2" xfId="40892"/>
    <cellStyle name="SAPBEXchaText 5 2 3 2 3 2 2 2" xfId="40893"/>
    <cellStyle name="SAPBEXchaText 5 2 3 2 3 2 3" xfId="40894"/>
    <cellStyle name="SAPBEXchaText 5 2 3 2 3 3" xfId="40895"/>
    <cellStyle name="SAPBEXchaText 5 2 3 2 3 3 2" xfId="40896"/>
    <cellStyle name="SAPBEXchaText 5 2 3 2 3 3 3" xfId="40897"/>
    <cellStyle name="SAPBEXchaText 5 2 3 2 3 4" xfId="40898"/>
    <cellStyle name="SAPBEXchaText 5 2 3 2 3 4 2" xfId="40899"/>
    <cellStyle name="SAPBEXchaText 5 2 3 2 3 4 3" xfId="40900"/>
    <cellStyle name="SAPBEXchaText 5 2 3 2 3 5" xfId="40901"/>
    <cellStyle name="SAPBEXchaText 5 2 3 2 3 5 2" xfId="40902"/>
    <cellStyle name="SAPBEXchaText 5 2 3 2 3 5 3" xfId="40903"/>
    <cellStyle name="SAPBEXchaText 5 2 3 2 3 6" xfId="40904"/>
    <cellStyle name="SAPBEXchaText 5 2 3 2 3 6 2" xfId="40905"/>
    <cellStyle name="SAPBEXchaText 5 2 3 2 3 7" xfId="40906"/>
    <cellStyle name="SAPBEXchaText 5 2 3 2 3 8" xfId="40907"/>
    <cellStyle name="SAPBEXchaText 5 2 3 2 3 9" xfId="40908"/>
    <cellStyle name="SAPBEXchaText 5 2 3 2 4" xfId="5276"/>
    <cellStyle name="SAPBEXchaText 5 2 3 2 4 2" xfId="40909"/>
    <cellStyle name="SAPBEXchaText 5 2 3 2 4 2 2" xfId="40910"/>
    <cellStyle name="SAPBEXchaText 5 2 3 2 4 3" xfId="40911"/>
    <cellStyle name="SAPBEXchaText 5 2 3 2 5" xfId="40912"/>
    <cellStyle name="SAPBEXchaText 5 2 3 2 5 2" xfId="40913"/>
    <cellStyle name="SAPBEXchaText 5 2 3 2 5 3" xfId="40914"/>
    <cellStyle name="SAPBEXchaText 5 2 3 2 6" xfId="40915"/>
    <cellStyle name="SAPBEXchaText 5 2 3 3" xfId="5277"/>
    <cellStyle name="SAPBEXchaText 5 2 3 3 2" xfId="5278"/>
    <cellStyle name="SAPBEXchaText 5 2 3 3 2 2" xfId="40916"/>
    <cellStyle name="SAPBEXchaText 5 2 3 3 2 2 2" xfId="40917"/>
    <cellStyle name="SAPBEXchaText 5 2 3 3 2 2 2 2" xfId="40918"/>
    <cellStyle name="SAPBEXchaText 5 2 3 3 2 2 3" xfId="40919"/>
    <cellStyle name="SAPBEXchaText 5 2 3 3 2 3" xfId="40920"/>
    <cellStyle name="SAPBEXchaText 5 2 3 3 2 3 2" xfId="40921"/>
    <cellStyle name="SAPBEXchaText 5 2 3 3 2 3 2 2" xfId="40922"/>
    <cellStyle name="SAPBEXchaText 5 2 3 3 2 3 3" xfId="40923"/>
    <cellStyle name="SAPBEXchaText 5 2 3 3 2 4" xfId="40924"/>
    <cellStyle name="SAPBEXchaText 5 2 3 3 2 4 2" xfId="40925"/>
    <cellStyle name="SAPBEXchaText 5 2 3 3 2 4 3" xfId="40926"/>
    <cellStyle name="SAPBEXchaText 5 2 3 3 2 5" xfId="40927"/>
    <cellStyle name="SAPBEXchaText 5 2 3 3 2 5 2" xfId="40928"/>
    <cellStyle name="SAPBEXchaText 5 2 3 3 2 6" xfId="40929"/>
    <cellStyle name="SAPBEXchaText 5 2 3 3 2 7" xfId="40930"/>
    <cellStyle name="SAPBEXchaText 5 2 3 3 2 8" xfId="40931"/>
    <cellStyle name="SAPBEXchaText 5 2 3 3 2 9" xfId="40932"/>
    <cellStyle name="SAPBEXchaText 5 2 3 3 3" xfId="5279"/>
    <cellStyle name="SAPBEXchaText 5 2 3 3 3 2" xfId="40933"/>
    <cellStyle name="SAPBEXchaText 5 2 3 3 3 2 2" xfId="40934"/>
    <cellStyle name="SAPBEXchaText 5 2 3 3 3 3" xfId="40935"/>
    <cellStyle name="SAPBEXchaText 5 2 3 3 4" xfId="5280"/>
    <cellStyle name="SAPBEXchaText 5 2 3 3 4 2" xfId="40936"/>
    <cellStyle name="SAPBEXchaText 5 2 3 3 4 3" xfId="40937"/>
    <cellStyle name="SAPBEXchaText 5 2 3 3 5" xfId="40938"/>
    <cellStyle name="SAPBEXchaText 5 2 3 3 6" xfId="40939"/>
    <cellStyle name="SAPBEXchaText 5 2 3 4" xfId="5281"/>
    <cellStyle name="SAPBEXchaText 5 2 3 4 10" xfId="40940"/>
    <cellStyle name="SAPBEXchaText 5 2 3 4 11" xfId="40941"/>
    <cellStyle name="SAPBEXchaText 5 2 3 4 2" xfId="5282"/>
    <cellStyle name="SAPBEXchaText 5 2 3 4 2 10" xfId="40942"/>
    <cellStyle name="SAPBEXchaText 5 2 3 4 2 2" xfId="5283"/>
    <cellStyle name="SAPBEXchaText 5 2 3 4 2 2 2" xfId="40943"/>
    <cellStyle name="SAPBEXchaText 5 2 3 4 2 2 2 2" xfId="40944"/>
    <cellStyle name="SAPBEXchaText 5 2 3 4 2 2 3" xfId="40945"/>
    <cellStyle name="SAPBEXchaText 5 2 3 4 2 3" xfId="40946"/>
    <cellStyle name="SAPBEXchaText 5 2 3 4 2 3 2" xfId="40947"/>
    <cellStyle name="SAPBEXchaText 5 2 3 4 2 3 2 2" xfId="40948"/>
    <cellStyle name="SAPBEXchaText 5 2 3 4 2 3 3" xfId="40949"/>
    <cellStyle name="SAPBEXchaText 5 2 3 4 2 4" xfId="40950"/>
    <cellStyle name="SAPBEXchaText 5 2 3 4 2 4 2" xfId="40951"/>
    <cellStyle name="SAPBEXchaText 5 2 3 4 2 4 3" xfId="40952"/>
    <cellStyle name="SAPBEXchaText 5 2 3 4 2 5" xfId="40953"/>
    <cellStyle name="SAPBEXchaText 5 2 3 4 2 5 2" xfId="40954"/>
    <cellStyle name="SAPBEXchaText 5 2 3 4 2 5 3" xfId="40955"/>
    <cellStyle name="SAPBEXchaText 5 2 3 4 2 6" xfId="40956"/>
    <cellStyle name="SAPBEXchaText 5 2 3 4 2 6 2" xfId="40957"/>
    <cellStyle name="SAPBEXchaText 5 2 3 4 2 7" xfId="40958"/>
    <cellStyle name="SAPBEXchaText 5 2 3 4 2 8" xfId="40959"/>
    <cellStyle name="SAPBEXchaText 5 2 3 4 2 9" xfId="40960"/>
    <cellStyle name="SAPBEXchaText 5 2 3 4 3" xfId="5284"/>
    <cellStyle name="SAPBEXchaText 5 2 3 4 3 2" xfId="40961"/>
    <cellStyle name="SAPBEXchaText 5 2 3 4 3 2 2" xfId="40962"/>
    <cellStyle name="SAPBEXchaText 5 2 3 4 3 3" xfId="40963"/>
    <cellStyle name="SAPBEXchaText 5 2 3 4 4" xfId="40964"/>
    <cellStyle name="SAPBEXchaText 5 2 3 4 4 2" xfId="40965"/>
    <cellStyle name="SAPBEXchaText 5 2 3 4 4 2 2" xfId="40966"/>
    <cellStyle name="SAPBEXchaText 5 2 3 4 4 3" xfId="40967"/>
    <cellStyle name="SAPBEXchaText 5 2 3 4 5" xfId="40968"/>
    <cellStyle name="SAPBEXchaText 5 2 3 4 5 2" xfId="40969"/>
    <cellStyle name="SAPBEXchaText 5 2 3 4 5 3" xfId="40970"/>
    <cellStyle name="SAPBEXchaText 5 2 3 4 6" xfId="40971"/>
    <cellStyle name="SAPBEXchaText 5 2 3 4 6 2" xfId="40972"/>
    <cellStyle name="SAPBEXchaText 5 2 3 4 6 3" xfId="40973"/>
    <cellStyle name="SAPBEXchaText 5 2 3 4 7" xfId="40974"/>
    <cellStyle name="SAPBEXchaText 5 2 3 4 7 2" xfId="40975"/>
    <cellStyle name="SAPBEXchaText 5 2 3 4 8" xfId="40976"/>
    <cellStyle name="SAPBEXchaText 5 2 3 4 9" xfId="40977"/>
    <cellStyle name="SAPBEXchaText 5 2 3 5" xfId="5285"/>
    <cellStyle name="SAPBEXchaText 5 2 3 5 10" xfId="40978"/>
    <cellStyle name="SAPBEXchaText 5 2 3 5 11" xfId="40979"/>
    <cellStyle name="SAPBEXchaText 5 2 3 5 2" xfId="5286"/>
    <cellStyle name="SAPBEXchaText 5 2 3 5 2 10" xfId="40980"/>
    <cellStyle name="SAPBEXchaText 5 2 3 5 2 2" xfId="5287"/>
    <cellStyle name="SAPBEXchaText 5 2 3 5 2 2 2" xfId="40981"/>
    <cellStyle name="SAPBEXchaText 5 2 3 5 2 2 2 2" xfId="40982"/>
    <cellStyle name="SAPBEXchaText 5 2 3 5 2 2 3" xfId="40983"/>
    <cellStyle name="SAPBEXchaText 5 2 3 5 2 3" xfId="5288"/>
    <cellStyle name="SAPBEXchaText 5 2 3 5 2 3 2" xfId="40984"/>
    <cellStyle name="SAPBEXchaText 5 2 3 5 2 3 2 2" xfId="40985"/>
    <cellStyle name="SAPBEXchaText 5 2 3 5 2 3 3" xfId="40986"/>
    <cellStyle name="SAPBEXchaText 5 2 3 5 2 4" xfId="40987"/>
    <cellStyle name="SAPBEXchaText 5 2 3 5 2 4 2" xfId="40988"/>
    <cellStyle name="SAPBEXchaText 5 2 3 5 2 4 3" xfId="40989"/>
    <cellStyle name="SAPBEXchaText 5 2 3 5 2 5" xfId="40990"/>
    <cellStyle name="SAPBEXchaText 5 2 3 5 2 5 2" xfId="40991"/>
    <cellStyle name="SAPBEXchaText 5 2 3 5 2 5 3" xfId="40992"/>
    <cellStyle name="SAPBEXchaText 5 2 3 5 2 6" xfId="40993"/>
    <cellStyle name="SAPBEXchaText 5 2 3 5 2 6 2" xfId="40994"/>
    <cellStyle name="SAPBEXchaText 5 2 3 5 2 6 3" xfId="40995"/>
    <cellStyle name="SAPBEXchaText 5 2 3 5 2 7" xfId="40996"/>
    <cellStyle name="SAPBEXchaText 5 2 3 5 2 7 2" xfId="40997"/>
    <cellStyle name="SAPBEXchaText 5 2 3 5 2 8" xfId="40998"/>
    <cellStyle name="SAPBEXchaText 5 2 3 5 2 9" xfId="40999"/>
    <cellStyle name="SAPBEXchaText 5 2 3 5 3" xfId="5289"/>
    <cellStyle name="SAPBEXchaText 5 2 3 5 3 2" xfId="41000"/>
    <cellStyle name="SAPBEXchaText 5 2 3 5 3 2 2" xfId="41001"/>
    <cellStyle name="SAPBEXchaText 5 2 3 5 3 3" xfId="41002"/>
    <cellStyle name="SAPBEXchaText 5 2 3 5 4" xfId="5290"/>
    <cellStyle name="SAPBEXchaText 5 2 3 5 4 2" xfId="41003"/>
    <cellStyle name="SAPBEXchaText 5 2 3 5 4 2 2" xfId="41004"/>
    <cellStyle name="SAPBEXchaText 5 2 3 5 4 3" xfId="41005"/>
    <cellStyle name="SAPBEXchaText 5 2 3 5 5" xfId="41006"/>
    <cellStyle name="SAPBEXchaText 5 2 3 5 5 2" xfId="41007"/>
    <cellStyle name="SAPBEXchaText 5 2 3 5 5 3" xfId="41008"/>
    <cellStyle name="SAPBEXchaText 5 2 3 5 6" xfId="41009"/>
    <cellStyle name="SAPBEXchaText 5 2 3 5 6 2" xfId="41010"/>
    <cellStyle name="SAPBEXchaText 5 2 3 5 6 3" xfId="41011"/>
    <cellStyle name="SAPBEXchaText 5 2 3 5 7" xfId="41012"/>
    <cellStyle name="SAPBEXchaText 5 2 3 5 7 2" xfId="41013"/>
    <cellStyle name="SAPBEXchaText 5 2 3 5 7 3" xfId="41014"/>
    <cellStyle name="SAPBEXchaText 5 2 3 5 8" xfId="41015"/>
    <cellStyle name="SAPBEXchaText 5 2 3 5 8 2" xfId="41016"/>
    <cellStyle name="SAPBEXchaText 5 2 3 5 9" xfId="41017"/>
    <cellStyle name="SAPBEXchaText 5 2 3 6" xfId="5291"/>
    <cellStyle name="SAPBEXchaText 5 2 3 6 2" xfId="5292"/>
    <cellStyle name="SAPBEXchaText 5 2 3 6 2 2" xfId="5293"/>
    <cellStyle name="SAPBEXchaText 5 2 3 6 2 2 2" xfId="41018"/>
    <cellStyle name="SAPBEXchaText 5 2 3 6 2 2 3" xfId="41019"/>
    <cellStyle name="SAPBEXchaText 5 2 3 6 2 3" xfId="5294"/>
    <cellStyle name="SAPBEXchaText 5 2 3 6 2 3 2" xfId="41020"/>
    <cellStyle name="SAPBEXchaText 5 2 3 6 2 3 3" xfId="41021"/>
    <cellStyle name="SAPBEXchaText 5 2 3 6 2 4" xfId="41022"/>
    <cellStyle name="SAPBEXchaText 5 2 3 6 2 5" xfId="41023"/>
    <cellStyle name="SAPBEXchaText 5 2 3 6 3" xfId="5295"/>
    <cellStyle name="SAPBEXchaText 5 2 3 6 3 2" xfId="41024"/>
    <cellStyle name="SAPBEXchaText 5 2 3 6 3 3" xfId="41025"/>
    <cellStyle name="SAPBEXchaText 5 2 3 6 4" xfId="5296"/>
    <cellStyle name="SAPBEXchaText 5 2 3 6 4 2" xfId="41026"/>
    <cellStyle name="SAPBEXchaText 5 2 3 6 4 3" xfId="41027"/>
    <cellStyle name="SAPBEXchaText 5 2 3 6 5" xfId="41028"/>
    <cellStyle name="SAPBEXchaText 5 2 3 6 5 2" xfId="41029"/>
    <cellStyle name="SAPBEXchaText 5 2 3 6 6" xfId="41030"/>
    <cellStyle name="SAPBEXchaText 5 2 3 6 7" xfId="41031"/>
    <cellStyle name="SAPBEXchaText 5 2 3 7" xfId="5297"/>
    <cellStyle name="SAPBEXchaText 5 2 3 7 2" xfId="5298"/>
    <cellStyle name="SAPBEXchaText 5 2 3 7 2 2" xfId="5299"/>
    <cellStyle name="SAPBEXchaText 5 2 3 7 2 2 2" xfId="41032"/>
    <cellStyle name="SAPBEXchaText 5 2 3 7 2 2 3" xfId="41033"/>
    <cellStyle name="SAPBEXchaText 5 2 3 7 2 3" xfId="5300"/>
    <cellStyle name="SAPBEXchaText 5 2 3 7 2 3 2" xfId="41034"/>
    <cellStyle name="SAPBEXchaText 5 2 3 7 2 3 3" xfId="41035"/>
    <cellStyle name="SAPBEXchaText 5 2 3 7 2 4" xfId="41036"/>
    <cellStyle name="SAPBEXchaText 5 2 3 7 2 5" xfId="41037"/>
    <cellStyle name="SAPBEXchaText 5 2 3 7 3" xfId="5301"/>
    <cellStyle name="SAPBEXchaText 5 2 3 7 3 2" xfId="41038"/>
    <cellStyle name="SAPBEXchaText 5 2 3 7 3 3" xfId="41039"/>
    <cellStyle name="SAPBEXchaText 5 2 3 7 4" xfId="5302"/>
    <cellStyle name="SAPBEXchaText 5 2 3 7 4 2" xfId="41040"/>
    <cellStyle name="SAPBEXchaText 5 2 3 7 4 3" xfId="41041"/>
    <cellStyle name="SAPBEXchaText 5 2 3 7 5" xfId="41042"/>
    <cellStyle name="SAPBEXchaText 5 2 3 7 6" xfId="41043"/>
    <cellStyle name="SAPBEXchaText 5 2 3 8" xfId="5303"/>
    <cellStyle name="SAPBEXchaText 5 2 3 8 2" xfId="5304"/>
    <cellStyle name="SAPBEXchaText 5 2 3 8 2 2" xfId="41044"/>
    <cellStyle name="SAPBEXchaText 5 2 3 8 2 3" xfId="41045"/>
    <cellStyle name="SAPBEXchaText 5 2 3 8 3" xfId="5305"/>
    <cellStyle name="SAPBEXchaText 5 2 3 8 3 2" xfId="41046"/>
    <cellStyle name="SAPBEXchaText 5 2 3 8 3 3" xfId="41047"/>
    <cellStyle name="SAPBEXchaText 5 2 3 8 4" xfId="41048"/>
    <cellStyle name="SAPBEXchaText 5 2 3 8 5" xfId="41049"/>
    <cellStyle name="SAPBEXchaText 5 2 3 9" xfId="5306"/>
    <cellStyle name="SAPBEXchaText 5 2 3 9 2" xfId="5307"/>
    <cellStyle name="SAPBEXchaText 5 2 3 9 2 2" xfId="41050"/>
    <cellStyle name="SAPBEXchaText 5 2 3 9 2 3" xfId="41051"/>
    <cellStyle name="SAPBEXchaText 5 2 3 9 3" xfId="5308"/>
    <cellStyle name="SAPBEXchaText 5 2 3 9 3 2" xfId="41052"/>
    <cellStyle name="SAPBEXchaText 5 2 3 9 3 3" xfId="41053"/>
    <cellStyle name="SAPBEXchaText 5 2 3 9 4" xfId="41054"/>
    <cellStyle name="SAPBEXchaText 5 2 3 9 5" xfId="41055"/>
    <cellStyle name="SAPBEXchaText 5 2 4" xfId="5309"/>
    <cellStyle name="SAPBEXchaText 5 2 4 2" xfId="5310"/>
    <cellStyle name="SAPBEXchaText 5 2 4 2 2" xfId="5311"/>
    <cellStyle name="SAPBEXchaText 5 2 4 2 2 2" xfId="41056"/>
    <cellStyle name="SAPBEXchaText 5 2 4 2 2 2 2" xfId="41057"/>
    <cellStyle name="SAPBEXchaText 5 2 4 2 2 2 2 2" xfId="41058"/>
    <cellStyle name="SAPBEXchaText 5 2 4 2 2 2 3" xfId="41059"/>
    <cellStyle name="SAPBEXchaText 5 2 4 2 2 3" xfId="41060"/>
    <cellStyle name="SAPBEXchaText 5 2 4 2 2 3 2" xfId="41061"/>
    <cellStyle name="SAPBEXchaText 5 2 4 2 2 3 3" xfId="41062"/>
    <cellStyle name="SAPBEXchaText 5 2 4 2 2 4" xfId="41063"/>
    <cellStyle name="SAPBEXchaText 5 2 4 2 2 4 2" xfId="41064"/>
    <cellStyle name="SAPBEXchaText 5 2 4 2 2 4 3" xfId="41065"/>
    <cellStyle name="SAPBEXchaText 5 2 4 2 2 5" xfId="41066"/>
    <cellStyle name="SAPBEXchaText 5 2 4 2 2 5 2" xfId="41067"/>
    <cellStyle name="SAPBEXchaText 5 2 4 2 2 6" xfId="41068"/>
    <cellStyle name="SAPBEXchaText 5 2 4 2 2 7" xfId="41069"/>
    <cellStyle name="SAPBEXchaText 5 2 4 2 2 8" xfId="41070"/>
    <cellStyle name="SAPBEXchaText 5 2 4 2 2 9" xfId="41071"/>
    <cellStyle name="SAPBEXchaText 5 2 4 2 3" xfId="41072"/>
    <cellStyle name="SAPBEXchaText 5 2 4 2 3 2" xfId="41073"/>
    <cellStyle name="SAPBEXchaText 5 2 4 2 3 2 2" xfId="41074"/>
    <cellStyle name="SAPBEXchaText 5 2 4 2 3 3" xfId="41075"/>
    <cellStyle name="SAPBEXchaText 5 2 4 2 4" xfId="41076"/>
    <cellStyle name="SAPBEXchaText 5 2 4 2 4 2" xfId="41077"/>
    <cellStyle name="SAPBEXchaText 5 2 4 2 4 3" xfId="41078"/>
    <cellStyle name="SAPBEXchaText 5 2 4 2 5" xfId="41079"/>
    <cellStyle name="SAPBEXchaText 5 2 4 2 6" xfId="41080"/>
    <cellStyle name="SAPBEXchaText 5 2 4 3" xfId="5312"/>
    <cellStyle name="SAPBEXchaText 5 2 4 3 2" xfId="41081"/>
    <cellStyle name="SAPBEXchaText 5 2 4 3 2 2" xfId="41082"/>
    <cellStyle name="SAPBEXchaText 5 2 4 3 2 2 2" xfId="41083"/>
    <cellStyle name="SAPBEXchaText 5 2 4 3 2 3" xfId="41084"/>
    <cellStyle name="SAPBEXchaText 5 2 4 3 3" xfId="41085"/>
    <cellStyle name="SAPBEXchaText 5 2 4 3 3 2" xfId="41086"/>
    <cellStyle name="SAPBEXchaText 5 2 4 3 3 3" xfId="41087"/>
    <cellStyle name="SAPBEXchaText 5 2 4 3 4" xfId="41088"/>
    <cellStyle name="SAPBEXchaText 5 2 4 3 4 2" xfId="41089"/>
    <cellStyle name="SAPBEXchaText 5 2 4 3 4 3" xfId="41090"/>
    <cellStyle name="SAPBEXchaText 5 2 4 3 5" xfId="41091"/>
    <cellStyle name="SAPBEXchaText 5 2 4 3 5 2" xfId="41092"/>
    <cellStyle name="SAPBEXchaText 5 2 4 3 5 3" xfId="41093"/>
    <cellStyle name="SAPBEXchaText 5 2 4 3 6" xfId="41094"/>
    <cellStyle name="SAPBEXchaText 5 2 4 3 6 2" xfId="41095"/>
    <cellStyle name="SAPBEXchaText 5 2 4 3 7" xfId="41096"/>
    <cellStyle name="SAPBEXchaText 5 2 4 3 8" xfId="41097"/>
    <cellStyle name="SAPBEXchaText 5 2 4 3 9" xfId="41098"/>
    <cellStyle name="SAPBEXchaText 5 2 4 4" xfId="5313"/>
    <cellStyle name="SAPBEXchaText 5 2 4 4 2" xfId="41099"/>
    <cellStyle name="SAPBEXchaText 5 2 4 4 2 2" xfId="41100"/>
    <cellStyle name="SAPBEXchaText 5 2 4 4 3" xfId="41101"/>
    <cellStyle name="SAPBEXchaText 5 2 4 5" xfId="41102"/>
    <cellStyle name="SAPBEXchaText 5 2 4 5 2" xfId="41103"/>
    <cellStyle name="SAPBEXchaText 5 2 4 5 3" xfId="41104"/>
    <cellStyle name="SAPBEXchaText 5 2 4 6" xfId="41105"/>
    <cellStyle name="SAPBEXchaText 5 2 5" xfId="5314"/>
    <cellStyle name="SAPBEXchaText 5 2 5 2" xfId="5315"/>
    <cellStyle name="SAPBEXchaText 5 2 5 2 2" xfId="41106"/>
    <cellStyle name="SAPBEXchaText 5 2 5 2 2 2" xfId="41107"/>
    <cellStyle name="SAPBEXchaText 5 2 5 2 2 2 2" xfId="41108"/>
    <cellStyle name="SAPBEXchaText 5 2 5 2 2 3" xfId="41109"/>
    <cellStyle name="SAPBEXchaText 5 2 5 2 3" xfId="41110"/>
    <cellStyle name="SAPBEXchaText 5 2 5 2 3 2" xfId="41111"/>
    <cellStyle name="SAPBEXchaText 5 2 5 2 3 2 2" xfId="41112"/>
    <cellStyle name="SAPBEXchaText 5 2 5 2 3 3" xfId="41113"/>
    <cellStyle name="SAPBEXchaText 5 2 5 2 4" xfId="41114"/>
    <cellStyle name="SAPBEXchaText 5 2 5 2 4 2" xfId="41115"/>
    <cellStyle name="SAPBEXchaText 5 2 5 2 4 3" xfId="41116"/>
    <cellStyle name="SAPBEXchaText 5 2 5 2 5" xfId="41117"/>
    <cellStyle name="SAPBEXchaText 5 2 5 2 5 2" xfId="41118"/>
    <cellStyle name="SAPBEXchaText 5 2 5 2 6" xfId="41119"/>
    <cellStyle name="SAPBEXchaText 5 2 5 2 7" xfId="41120"/>
    <cellStyle name="SAPBEXchaText 5 2 5 2 8" xfId="41121"/>
    <cellStyle name="SAPBEXchaText 5 2 5 2 9" xfId="41122"/>
    <cellStyle name="SAPBEXchaText 5 2 5 3" xfId="5316"/>
    <cellStyle name="SAPBEXchaText 5 2 5 3 2" xfId="41123"/>
    <cellStyle name="SAPBEXchaText 5 2 5 3 2 2" xfId="41124"/>
    <cellStyle name="SAPBEXchaText 5 2 5 3 3" xfId="41125"/>
    <cellStyle name="SAPBEXchaText 5 2 5 4" xfId="5317"/>
    <cellStyle name="SAPBEXchaText 5 2 5 4 2" xfId="41126"/>
    <cellStyle name="SAPBEXchaText 5 2 5 4 3" xfId="41127"/>
    <cellStyle name="SAPBEXchaText 5 2 5 5" xfId="41128"/>
    <cellStyle name="SAPBEXchaText 5 2 5 6" xfId="41129"/>
    <cellStyle name="SAPBEXchaText 5 2 6" xfId="5318"/>
    <cellStyle name="SAPBEXchaText 5 2 6 10" xfId="41130"/>
    <cellStyle name="SAPBEXchaText 5 2 6 11" xfId="41131"/>
    <cellStyle name="SAPBEXchaText 5 2 6 2" xfId="5319"/>
    <cellStyle name="SAPBEXchaText 5 2 6 2 10" xfId="41132"/>
    <cellStyle name="SAPBEXchaText 5 2 6 2 2" xfId="5320"/>
    <cellStyle name="SAPBEXchaText 5 2 6 2 2 2" xfId="41133"/>
    <cellStyle name="SAPBEXchaText 5 2 6 2 2 2 2" xfId="41134"/>
    <cellStyle name="SAPBEXchaText 5 2 6 2 2 3" xfId="41135"/>
    <cellStyle name="SAPBEXchaText 5 2 6 2 3" xfId="41136"/>
    <cellStyle name="SAPBEXchaText 5 2 6 2 3 2" xfId="41137"/>
    <cellStyle name="SAPBEXchaText 5 2 6 2 3 2 2" xfId="41138"/>
    <cellStyle name="SAPBEXchaText 5 2 6 2 3 3" xfId="41139"/>
    <cellStyle name="SAPBEXchaText 5 2 6 2 4" xfId="41140"/>
    <cellStyle name="SAPBEXchaText 5 2 6 2 4 2" xfId="41141"/>
    <cellStyle name="SAPBEXchaText 5 2 6 2 4 3" xfId="41142"/>
    <cellStyle name="SAPBEXchaText 5 2 6 2 5" xfId="41143"/>
    <cellStyle name="SAPBEXchaText 5 2 6 2 5 2" xfId="41144"/>
    <cellStyle name="SAPBEXchaText 5 2 6 2 5 3" xfId="41145"/>
    <cellStyle name="SAPBEXchaText 5 2 6 2 6" xfId="41146"/>
    <cellStyle name="SAPBEXchaText 5 2 6 2 6 2" xfId="41147"/>
    <cellStyle name="SAPBEXchaText 5 2 6 2 7" xfId="41148"/>
    <cellStyle name="SAPBEXchaText 5 2 6 2 8" xfId="41149"/>
    <cellStyle name="SAPBEXchaText 5 2 6 2 9" xfId="41150"/>
    <cellStyle name="SAPBEXchaText 5 2 6 3" xfId="5321"/>
    <cellStyle name="SAPBEXchaText 5 2 6 3 2" xfId="41151"/>
    <cellStyle name="SAPBEXchaText 5 2 6 3 2 2" xfId="41152"/>
    <cellStyle name="SAPBEXchaText 5 2 6 3 3" xfId="41153"/>
    <cellStyle name="SAPBEXchaText 5 2 6 4" xfId="41154"/>
    <cellStyle name="SAPBEXchaText 5 2 6 4 2" xfId="41155"/>
    <cellStyle name="SAPBEXchaText 5 2 6 4 2 2" xfId="41156"/>
    <cellStyle name="SAPBEXchaText 5 2 6 4 3" xfId="41157"/>
    <cellStyle name="SAPBEXchaText 5 2 6 5" xfId="41158"/>
    <cellStyle name="SAPBEXchaText 5 2 6 5 2" xfId="41159"/>
    <cellStyle name="SAPBEXchaText 5 2 6 5 3" xfId="41160"/>
    <cellStyle name="SAPBEXchaText 5 2 6 6" xfId="41161"/>
    <cellStyle name="SAPBEXchaText 5 2 6 6 2" xfId="41162"/>
    <cellStyle name="SAPBEXchaText 5 2 6 6 3" xfId="41163"/>
    <cellStyle name="SAPBEXchaText 5 2 6 7" xfId="41164"/>
    <cellStyle name="SAPBEXchaText 5 2 6 7 2" xfId="41165"/>
    <cellStyle name="SAPBEXchaText 5 2 6 8" xfId="41166"/>
    <cellStyle name="SAPBEXchaText 5 2 6 9" xfId="41167"/>
    <cellStyle name="SAPBEXchaText 5 2 7" xfId="5322"/>
    <cellStyle name="SAPBEXchaText 5 2 7 10" xfId="41168"/>
    <cellStyle name="SAPBEXchaText 5 2 7 11" xfId="41169"/>
    <cellStyle name="SAPBEXchaText 5 2 7 2" xfId="5323"/>
    <cellStyle name="SAPBEXchaText 5 2 7 2 10" xfId="41170"/>
    <cellStyle name="SAPBEXchaText 5 2 7 2 2" xfId="5324"/>
    <cellStyle name="SAPBEXchaText 5 2 7 2 2 2" xfId="41171"/>
    <cellStyle name="SAPBEXchaText 5 2 7 2 2 2 2" xfId="41172"/>
    <cellStyle name="SAPBEXchaText 5 2 7 2 2 3" xfId="41173"/>
    <cellStyle name="SAPBEXchaText 5 2 7 2 3" xfId="5325"/>
    <cellStyle name="SAPBEXchaText 5 2 7 2 3 2" xfId="41174"/>
    <cellStyle name="SAPBEXchaText 5 2 7 2 3 2 2" xfId="41175"/>
    <cellStyle name="SAPBEXchaText 5 2 7 2 3 3" xfId="41176"/>
    <cellStyle name="SAPBEXchaText 5 2 7 2 4" xfId="41177"/>
    <cellStyle name="SAPBEXchaText 5 2 7 2 4 2" xfId="41178"/>
    <cellStyle name="SAPBEXchaText 5 2 7 2 4 3" xfId="41179"/>
    <cellStyle name="SAPBEXchaText 5 2 7 2 5" xfId="41180"/>
    <cellStyle name="SAPBEXchaText 5 2 7 2 5 2" xfId="41181"/>
    <cellStyle name="SAPBEXchaText 5 2 7 2 5 3" xfId="41182"/>
    <cellStyle name="SAPBEXchaText 5 2 7 2 6" xfId="41183"/>
    <cellStyle name="SAPBEXchaText 5 2 7 2 6 2" xfId="41184"/>
    <cellStyle name="SAPBEXchaText 5 2 7 2 6 3" xfId="41185"/>
    <cellStyle name="SAPBEXchaText 5 2 7 2 7" xfId="41186"/>
    <cellStyle name="SAPBEXchaText 5 2 7 2 7 2" xfId="41187"/>
    <cellStyle name="SAPBEXchaText 5 2 7 2 8" xfId="41188"/>
    <cellStyle name="SAPBEXchaText 5 2 7 2 9" xfId="41189"/>
    <cellStyle name="SAPBEXchaText 5 2 7 3" xfId="5326"/>
    <cellStyle name="SAPBEXchaText 5 2 7 3 2" xfId="41190"/>
    <cellStyle name="SAPBEXchaText 5 2 7 3 2 2" xfId="41191"/>
    <cellStyle name="SAPBEXchaText 5 2 7 3 3" xfId="41192"/>
    <cellStyle name="SAPBEXchaText 5 2 7 4" xfId="5327"/>
    <cellStyle name="SAPBEXchaText 5 2 7 4 2" xfId="41193"/>
    <cellStyle name="SAPBEXchaText 5 2 7 4 2 2" xfId="41194"/>
    <cellStyle name="SAPBEXchaText 5 2 7 4 3" xfId="41195"/>
    <cellStyle name="SAPBEXchaText 5 2 7 5" xfId="41196"/>
    <cellStyle name="SAPBEXchaText 5 2 7 5 2" xfId="41197"/>
    <cellStyle name="SAPBEXchaText 5 2 7 5 3" xfId="41198"/>
    <cellStyle name="SAPBEXchaText 5 2 7 6" xfId="41199"/>
    <cellStyle name="SAPBEXchaText 5 2 7 6 2" xfId="41200"/>
    <cellStyle name="SAPBEXchaText 5 2 7 6 3" xfId="41201"/>
    <cellStyle name="SAPBEXchaText 5 2 7 7" xfId="41202"/>
    <cellStyle name="SAPBEXchaText 5 2 7 7 2" xfId="41203"/>
    <cellStyle name="SAPBEXchaText 5 2 7 7 3" xfId="41204"/>
    <cellStyle name="SAPBEXchaText 5 2 7 8" xfId="41205"/>
    <cellStyle name="SAPBEXchaText 5 2 7 8 2" xfId="41206"/>
    <cellStyle name="SAPBEXchaText 5 2 7 9" xfId="41207"/>
    <cellStyle name="SAPBEXchaText 5 2 8" xfId="5328"/>
    <cellStyle name="SAPBEXchaText 5 2 8 2" xfId="5329"/>
    <cellStyle name="SAPBEXchaText 5 2 8 2 2" xfId="5330"/>
    <cellStyle name="SAPBEXchaText 5 2 8 2 2 2" xfId="41208"/>
    <cellStyle name="SAPBEXchaText 5 2 8 2 2 3" xfId="41209"/>
    <cellStyle name="SAPBEXchaText 5 2 8 2 3" xfId="5331"/>
    <cellStyle name="SAPBEXchaText 5 2 8 2 3 2" xfId="41210"/>
    <cellStyle name="SAPBEXchaText 5 2 8 2 3 3" xfId="41211"/>
    <cellStyle name="SAPBEXchaText 5 2 8 2 4" xfId="41212"/>
    <cellStyle name="SAPBEXchaText 5 2 8 2 5" xfId="41213"/>
    <cellStyle name="SAPBEXchaText 5 2 8 3" xfId="5332"/>
    <cellStyle name="SAPBEXchaText 5 2 8 3 2" xfId="41214"/>
    <cellStyle name="SAPBEXchaText 5 2 8 3 3" xfId="41215"/>
    <cellStyle name="SAPBEXchaText 5 2 8 4" xfId="5333"/>
    <cellStyle name="SAPBEXchaText 5 2 8 4 2" xfId="41216"/>
    <cellStyle name="SAPBEXchaText 5 2 8 4 3" xfId="41217"/>
    <cellStyle name="SAPBEXchaText 5 2 8 5" xfId="41218"/>
    <cellStyle name="SAPBEXchaText 5 2 8 5 2" xfId="41219"/>
    <cellStyle name="SAPBEXchaText 5 2 8 6" xfId="41220"/>
    <cellStyle name="SAPBEXchaText 5 2 8 7" xfId="41221"/>
    <cellStyle name="SAPBEXchaText 5 2 9" xfId="5334"/>
    <cellStyle name="SAPBEXchaText 5 2 9 2" xfId="5335"/>
    <cellStyle name="SAPBEXchaText 5 2 9 2 2" xfId="5336"/>
    <cellStyle name="SAPBEXchaText 5 2 9 2 2 2" xfId="41222"/>
    <cellStyle name="SAPBEXchaText 5 2 9 2 2 3" xfId="41223"/>
    <cellStyle name="SAPBEXchaText 5 2 9 2 3" xfId="5337"/>
    <cellStyle name="SAPBEXchaText 5 2 9 2 3 2" xfId="41224"/>
    <cellStyle name="SAPBEXchaText 5 2 9 2 3 3" xfId="41225"/>
    <cellStyle name="SAPBEXchaText 5 2 9 2 4" xfId="41226"/>
    <cellStyle name="SAPBEXchaText 5 2 9 2 5" xfId="41227"/>
    <cellStyle name="SAPBEXchaText 5 2 9 3" xfId="5338"/>
    <cellStyle name="SAPBEXchaText 5 2 9 3 2" xfId="41228"/>
    <cellStyle name="SAPBEXchaText 5 2 9 3 3" xfId="41229"/>
    <cellStyle name="SAPBEXchaText 5 2 9 4" xfId="5339"/>
    <cellStyle name="SAPBEXchaText 5 2 9 4 2" xfId="41230"/>
    <cellStyle name="SAPBEXchaText 5 2 9 4 3" xfId="41231"/>
    <cellStyle name="SAPBEXchaText 5 2 9 5" xfId="41232"/>
    <cellStyle name="SAPBEXchaText 5 2 9 6" xfId="41233"/>
    <cellStyle name="SAPBEXchaText 5 3" xfId="41234"/>
    <cellStyle name="SAPBEXchaText 5 3 2" xfId="41235"/>
    <cellStyle name="SAPBEXchaText 5 3 3" xfId="41236"/>
    <cellStyle name="SAPBEXchaText 5 4" xfId="41237"/>
    <cellStyle name="SAPBEXchaText 6" xfId="5340"/>
    <cellStyle name="SAPBEXchaText 6 2" xfId="5341"/>
    <cellStyle name="SAPBEXchaText 6 2 10" xfId="5342"/>
    <cellStyle name="SAPBEXchaText 6 2 10 2" xfId="5343"/>
    <cellStyle name="SAPBEXchaText 6 2 10 2 2" xfId="41238"/>
    <cellStyle name="SAPBEXchaText 6 2 10 2 3" xfId="41239"/>
    <cellStyle name="SAPBEXchaText 6 2 10 3" xfId="5344"/>
    <cellStyle name="SAPBEXchaText 6 2 10 3 2" xfId="41240"/>
    <cellStyle name="SAPBEXchaText 6 2 10 3 3" xfId="41241"/>
    <cellStyle name="SAPBEXchaText 6 2 10 4" xfId="41242"/>
    <cellStyle name="SAPBEXchaText 6 2 10 5" xfId="41243"/>
    <cellStyle name="SAPBEXchaText 6 2 11" xfId="5345"/>
    <cellStyle name="SAPBEXchaText 6 2 11 2" xfId="5346"/>
    <cellStyle name="SAPBEXchaText 6 2 11 2 2" xfId="41244"/>
    <cellStyle name="SAPBEXchaText 6 2 11 2 3" xfId="41245"/>
    <cellStyle name="SAPBEXchaText 6 2 11 3" xfId="5347"/>
    <cellStyle name="SAPBEXchaText 6 2 11 3 2" xfId="41246"/>
    <cellStyle name="SAPBEXchaText 6 2 11 3 3" xfId="41247"/>
    <cellStyle name="SAPBEXchaText 6 2 11 4" xfId="41248"/>
    <cellStyle name="SAPBEXchaText 6 2 11 5" xfId="41249"/>
    <cellStyle name="SAPBEXchaText 6 2 12" xfId="5348"/>
    <cellStyle name="SAPBEXchaText 6 2 12 2" xfId="5349"/>
    <cellStyle name="SAPBEXchaText 6 2 12 2 2" xfId="41250"/>
    <cellStyle name="SAPBEXchaText 6 2 12 2 3" xfId="41251"/>
    <cellStyle name="SAPBEXchaText 6 2 12 3" xfId="5350"/>
    <cellStyle name="SAPBEXchaText 6 2 12 3 2" xfId="41252"/>
    <cellStyle name="SAPBEXchaText 6 2 12 3 3" xfId="41253"/>
    <cellStyle name="SAPBEXchaText 6 2 12 4" xfId="41254"/>
    <cellStyle name="SAPBEXchaText 6 2 12 5" xfId="41255"/>
    <cellStyle name="SAPBEXchaText 6 2 13" xfId="41256"/>
    <cellStyle name="SAPBEXchaText 6 2 13 2" xfId="41257"/>
    <cellStyle name="SAPBEXchaText 6 2 13 3" xfId="41258"/>
    <cellStyle name="SAPBEXchaText 6 2 14" xfId="41259"/>
    <cellStyle name="SAPBEXchaText 6 2 2" xfId="5351"/>
    <cellStyle name="SAPBEXchaText 6 2 2 10" xfId="5352"/>
    <cellStyle name="SAPBEXchaText 6 2 2 10 2" xfId="5353"/>
    <cellStyle name="SAPBEXchaText 6 2 2 10 2 2" xfId="41260"/>
    <cellStyle name="SAPBEXchaText 6 2 2 10 2 3" xfId="41261"/>
    <cellStyle name="SAPBEXchaText 6 2 2 10 3" xfId="5354"/>
    <cellStyle name="SAPBEXchaText 6 2 2 10 3 2" xfId="41262"/>
    <cellStyle name="SAPBEXchaText 6 2 2 10 3 3" xfId="41263"/>
    <cellStyle name="SAPBEXchaText 6 2 2 10 4" xfId="41264"/>
    <cellStyle name="SAPBEXchaText 6 2 2 10 5" xfId="41265"/>
    <cellStyle name="SAPBEXchaText 6 2 2 11" xfId="41266"/>
    <cellStyle name="SAPBEXchaText 6 2 2 11 2" xfId="41267"/>
    <cellStyle name="SAPBEXchaText 6 2 2 11 3" xfId="41268"/>
    <cellStyle name="SAPBEXchaText 6 2 2 12" xfId="41269"/>
    <cellStyle name="SAPBEXchaText 6 2 2 2" xfId="5355"/>
    <cellStyle name="SAPBEXchaText 6 2 2 2 2" xfId="5356"/>
    <cellStyle name="SAPBEXchaText 6 2 2 2 2 2" xfId="5357"/>
    <cellStyle name="SAPBEXchaText 6 2 2 2 2 2 2" xfId="41270"/>
    <cellStyle name="SAPBEXchaText 6 2 2 2 2 2 2 2" xfId="41271"/>
    <cellStyle name="SAPBEXchaText 6 2 2 2 2 2 2 2 2" xfId="41272"/>
    <cellStyle name="SAPBEXchaText 6 2 2 2 2 2 2 3" xfId="41273"/>
    <cellStyle name="SAPBEXchaText 6 2 2 2 2 2 3" xfId="41274"/>
    <cellStyle name="SAPBEXchaText 6 2 2 2 2 2 3 2" xfId="41275"/>
    <cellStyle name="SAPBEXchaText 6 2 2 2 2 2 3 3" xfId="41276"/>
    <cellStyle name="SAPBEXchaText 6 2 2 2 2 2 4" xfId="41277"/>
    <cellStyle name="SAPBEXchaText 6 2 2 2 2 2 4 2" xfId="41278"/>
    <cellStyle name="SAPBEXchaText 6 2 2 2 2 2 4 3" xfId="41279"/>
    <cellStyle name="SAPBEXchaText 6 2 2 2 2 2 5" xfId="41280"/>
    <cellStyle name="SAPBEXchaText 6 2 2 2 2 2 5 2" xfId="41281"/>
    <cellStyle name="SAPBEXchaText 6 2 2 2 2 2 6" xfId="41282"/>
    <cellStyle name="SAPBEXchaText 6 2 2 2 2 2 7" xfId="41283"/>
    <cellStyle name="SAPBEXchaText 6 2 2 2 2 2 8" xfId="41284"/>
    <cellStyle name="SAPBEXchaText 6 2 2 2 2 2 9" xfId="41285"/>
    <cellStyle name="SAPBEXchaText 6 2 2 2 2 3" xfId="41286"/>
    <cellStyle name="SAPBEXchaText 6 2 2 2 2 3 2" xfId="41287"/>
    <cellStyle name="SAPBEXchaText 6 2 2 2 2 3 2 2" xfId="41288"/>
    <cellStyle name="SAPBEXchaText 6 2 2 2 2 3 3" xfId="41289"/>
    <cellStyle name="SAPBEXchaText 6 2 2 2 2 4" xfId="41290"/>
    <cellStyle name="SAPBEXchaText 6 2 2 2 2 4 2" xfId="41291"/>
    <cellStyle name="SAPBEXchaText 6 2 2 2 2 4 3" xfId="41292"/>
    <cellStyle name="SAPBEXchaText 6 2 2 2 2 5" xfId="41293"/>
    <cellStyle name="SAPBEXchaText 6 2 2 2 2 6" xfId="41294"/>
    <cellStyle name="SAPBEXchaText 6 2 2 2 3" xfId="5358"/>
    <cellStyle name="SAPBEXchaText 6 2 2 2 3 2" xfId="41295"/>
    <cellStyle name="SAPBEXchaText 6 2 2 2 3 2 2" xfId="41296"/>
    <cellStyle name="SAPBEXchaText 6 2 2 2 3 2 2 2" xfId="41297"/>
    <cellStyle name="SAPBEXchaText 6 2 2 2 3 2 3" xfId="41298"/>
    <cellStyle name="SAPBEXchaText 6 2 2 2 3 3" xfId="41299"/>
    <cellStyle name="SAPBEXchaText 6 2 2 2 3 3 2" xfId="41300"/>
    <cellStyle name="SAPBEXchaText 6 2 2 2 3 3 3" xfId="41301"/>
    <cellStyle name="SAPBEXchaText 6 2 2 2 3 4" xfId="41302"/>
    <cellStyle name="SAPBEXchaText 6 2 2 2 3 4 2" xfId="41303"/>
    <cellStyle name="SAPBEXchaText 6 2 2 2 3 4 3" xfId="41304"/>
    <cellStyle name="SAPBEXchaText 6 2 2 2 3 5" xfId="41305"/>
    <cellStyle name="SAPBEXchaText 6 2 2 2 3 5 2" xfId="41306"/>
    <cellStyle name="SAPBEXchaText 6 2 2 2 3 5 3" xfId="41307"/>
    <cellStyle name="SAPBEXchaText 6 2 2 2 3 6" xfId="41308"/>
    <cellStyle name="SAPBEXchaText 6 2 2 2 3 6 2" xfId="41309"/>
    <cellStyle name="SAPBEXchaText 6 2 2 2 3 7" xfId="41310"/>
    <cellStyle name="SAPBEXchaText 6 2 2 2 3 8" xfId="41311"/>
    <cellStyle name="SAPBEXchaText 6 2 2 2 3 9" xfId="41312"/>
    <cellStyle name="SAPBEXchaText 6 2 2 2 4" xfId="5359"/>
    <cellStyle name="SAPBEXchaText 6 2 2 2 4 2" xfId="41313"/>
    <cellStyle name="SAPBEXchaText 6 2 2 2 4 2 2" xfId="41314"/>
    <cellStyle name="SAPBEXchaText 6 2 2 2 4 3" xfId="41315"/>
    <cellStyle name="SAPBEXchaText 6 2 2 2 5" xfId="41316"/>
    <cellStyle name="SAPBEXchaText 6 2 2 2 5 2" xfId="41317"/>
    <cellStyle name="SAPBEXchaText 6 2 2 2 5 3" xfId="41318"/>
    <cellStyle name="SAPBEXchaText 6 2 2 2 6" xfId="41319"/>
    <cellStyle name="SAPBEXchaText 6 2 2 3" xfId="5360"/>
    <cellStyle name="SAPBEXchaText 6 2 2 3 2" xfId="5361"/>
    <cellStyle name="SAPBEXchaText 6 2 2 3 2 2" xfId="41320"/>
    <cellStyle name="SAPBEXchaText 6 2 2 3 2 2 2" xfId="41321"/>
    <cellStyle name="SAPBEXchaText 6 2 2 3 2 2 2 2" xfId="41322"/>
    <cellStyle name="SAPBEXchaText 6 2 2 3 2 2 3" xfId="41323"/>
    <cellStyle name="SAPBEXchaText 6 2 2 3 2 3" xfId="41324"/>
    <cellStyle name="SAPBEXchaText 6 2 2 3 2 3 2" xfId="41325"/>
    <cellStyle name="SAPBEXchaText 6 2 2 3 2 3 2 2" xfId="41326"/>
    <cellStyle name="SAPBEXchaText 6 2 2 3 2 3 3" xfId="41327"/>
    <cellStyle name="SAPBEXchaText 6 2 2 3 2 4" xfId="41328"/>
    <cellStyle name="SAPBEXchaText 6 2 2 3 2 4 2" xfId="41329"/>
    <cellStyle name="SAPBEXchaText 6 2 2 3 2 4 3" xfId="41330"/>
    <cellStyle name="SAPBEXchaText 6 2 2 3 2 5" xfId="41331"/>
    <cellStyle name="SAPBEXchaText 6 2 2 3 2 5 2" xfId="41332"/>
    <cellStyle name="SAPBEXchaText 6 2 2 3 2 6" xfId="41333"/>
    <cellStyle name="SAPBEXchaText 6 2 2 3 2 7" xfId="41334"/>
    <cellStyle name="SAPBEXchaText 6 2 2 3 2 8" xfId="41335"/>
    <cellStyle name="SAPBEXchaText 6 2 2 3 2 9" xfId="41336"/>
    <cellStyle name="SAPBEXchaText 6 2 2 3 3" xfId="5362"/>
    <cellStyle name="SAPBEXchaText 6 2 2 3 3 2" xfId="41337"/>
    <cellStyle name="SAPBEXchaText 6 2 2 3 3 2 2" xfId="41338"/>
    <cellStyle name="SAPBEXchaText 6 2 2 3 3 3" xfId="41339"/>
    <cellStyle name="SAPBEXchaText 6 2 2 3 4" xfId="5363"/>
    <cellStyle name="SAPBEXchaText 6 2 2 3 4 2" xfId="41340"/>
    <cellStyle name="SAPBEXchaText 6 2 2 3 4 3" xfId="41341"/>
    <cellStyle name="SAPBEXchaText 6 2 2 3 5" xfId="41342"/>
    <cellStyle name="SAPBEXchaText 6 2 2 3 6" xfId="41343"/>
    <cellStyle name="SAPBEXchaText 6 2 2 4" xfId="5364"/>
    <cellStyle name="SAPBEXchaText 6 2 2 4 10" xfId="41344"/>
    <cellStyle name="SAPBEXchaText 6 2 2 4 11" xfId="41345"/>
    <cellStyle name="SAPBEXchaText 6 2 2 4 2" xfId="5365"/>
    <cellStyle name="SAPBEXchaText 6 2 2 4 2 10" xfId="41346"/>
    <cellStyle name="SAPBEXchaText 6 2 2 4 2 2" xfId="5366"/>
    <cellStyle name="SAPBEXchaText 6 2 2 4 2 2 2" xfId="41347"/>
    <cellStyle name="SAPBEXchaText 6 2 2 4 2 2 2 2" xfId="41348"/>
    <cellStyle name="SAPBEXchaText 6 2 2 4 2 2 3" xfId="41349"/>
    <cellStyle name="SAPBEXchaText 6 2 2 4 2 3" xfId="41350"/>
    <cellStyle name="SAPBEXchaText 6 2 2 4 2 3 2" xfId="41351"/>
    <cellStyle name="SAPBEXchaText 6 2 2 4 2 3 2 2" xfId="41352"/>
    <cellStyle name="SAPBEXchaText 6 2 2 4 2 3 3" xfId="41353"/>
    <cellStyle name="SAPBEXchaText 6 2 2 4 2 4" xfId="41354"/>
    <cellStyle name="SAPBEXchaText 6 2 2 4 2 4 2" xfId="41355"/>
    <cellStyle name="SAPBEXchaText 6 2 2 4 2 4 3" xfId="41356"/>
    <cellStyle name="SAPBEXchaText 6 2 2 4 2 5" xfId="41357"/>
    <cellStyle name="SAPBEXchaText 6 2 2 4 2 5 2" xfId="41358"/>
    <cellStyle name="SAPBEXchaText 6 2 2 4 2 5 3" xfId="41359"/>
    <cellStyle name="SAPBEXchaText 6 2 2 4 2 6" xfId="41360"/>
    <cellStyle name="SAPBEXchaText 6 2 2 4 2 6 2" xfId="41361"/>
    <cellStyle name="SAPBEXchaText 6 2 2 4 2 7" xfId="41362"/>
    <cellStyle name="SAPBEXchaText 6 2 2 4 2 8" xfId="41363"/>
    <cellStyle name="SAPBEXchaText 6 2 2 4 2 9" xfId="41364"/>
    <cellStyle name="SAPBEXchaText 6 2 2 4 3" xfId="5367"/>
    <cellStyle name="SAPBEXchaText 6 2 2 4 3 2" xfId="41365"/>
    <cellStyle name="SAPBEXchaText 6 2 2 4 3 2 2" xfId="41366"/>
    <cellStyle name="SAPBEXchaText 6 2 2 4 3 3" xfId="41367"/>
    <cellStyle name="SAPBEXchaText 6 2 2 4 4" xfId="41368"/>
    <cellStyle name="SAPBEXchaText 6 2 2 4 4 2" xfId="41369"/>
    <cellStyle name="SAPBEXchaText 6 2 2 4 4 2 2" xfId="41370"/>
    <cellStyle name="SAPBEXchaText 6 2 2 4 4 3" xfId="41371"/>
    <cellStyle name="SAPBEXchaText 6 2 2 4 5" xfId="41372"/>
    <cellStyle name="SAPBEXchaText 6 2 2 4 5 2" xfId="41373"/>
    <cellStyle name="SAPBEXchaText 6 2 2 4 5 3" xfId="41374"/>
    <cellStyle name="SAPBEXchaText 6 2 2 4 6" xfId="41375"/>
    <cellStyle name="SAPBEXchaText 6 2 2 4 6 2" xfId="41376"/>
    <cellStyle name="SAPBEXchaText 6 2 2 4 6 3" xfId="41377"/>
    <cellStyle name="SAPBEXchaText 6 2 2 4 7" xfId="41378"/>
    <cellStyle name="SAPBEXchaText 6 2 2 4 7 2" xfId="41379"/>
    <cellStyle name="SAPBEXchaText 6 2 2 4 8" xfId="41380"/>
    <cellStyle name="SAPBEXchaText 6 2 2 4 9" xfId="41381"/>
    <cellStyle name="SAPBEXchaText 6 2 2 5" xfId="5368"/>
    <cellStyle name="SAPBEXchaText 6 2 2 5 10" xfId="41382"/>
    <cellStyle name="SAPBEXchaText 6 2 2 5 11" xfId="41383"/>
    <cellStyle name="SAPBEXchaText 6 2 2 5 2" xfId="5369"/>
    <cellStyle name="SAPBEXchaText 6 2 2 5 2 10" xfId="41384"/>
    <cellStyle name="SAPBEXchaText 6 2 2 5 2 2" xfId="5370"/>
    <cellStyle name="SAPBEXchaText 6 2 2 5 2 2 2" xfId="41385"/>
    <cellStyle name="SAPBEXchaText 6 2 2 5 2 2 2 2" xfId="41386"/>
    <cellStyle name="SAPBEXchaText 6 2 2 5 2 2 3" xfId="41387"/>
    <cellStyle name="SAPBEXchaText 6 2 2 5 2 3" xfId="5371"/>
    <cellStyle name="SAPBEXchaText 6 2 2 5 2 3 2" xfId="41388"/>
    <cellStyle name="SAPBEXchaText 6 2 2 5 2 3 2 2" xfId="41389"/>
    <cellStyle name="SAPBEXchaText 6 2 2 5 2 3 3" xfId="41390"/>
    <cellStyle name="SAPBEXchaText 6 2 2 5 2 4" xfId="41391"/>
    <cellStyle name="SAPBEXchaText 6 2 2 5 2 4 2" xfId="41392"/>
    <cellStyle name="SAPBEXchaText 6 2 2 5 2 4 3" xfId="41393"/>
    <cellStyle name="SAPBEXchaText 6 2 2 5 2 5" xfId="41394"/>
    <cellStyle name="SAPBEXchaText 6 2 2 5 2 5 2" xfId="41395"/>
    <cellStyle name="SAPBEXchaText 6 2 2 5 2 5 3" xfId="41396"/>
    <cellStyle name="SAPBEXchaText 6 2 2 5 2 6" xfId="41397"/>
    <cellStyle name="SAPBEXchaText 6 2 2 5 2 6 2" xfId="41398"/>
    <cellStyle name="SAPBEXchaText 6 2 2 5 2 6 3" xfId="41399"/>
    <cellStyle name="SAPBEXchaText 6 2 2 5 2 7" xfId="41400"/>
    <cellStyle name="SAPBEXchaText 6 2 2 5 2 7 2" xfId="41401"/>
    <cellStyle name="SAPBEXchaText 6 2 2 5 2 8" xfId="41402"/>
    <cellStyle name="SAPBEXchaText 6 2 2 5 2 9" xfId="41403"/>
    <cellStyle name="SAPBEXchaText 6 2 2 5 3" xfId="5372"/>
    <cellStyle name="SAPBEXchaText 6 2 2 5 3 2" xfId="41404"/>
    <cellStyle name="SAPBEXchaText 6 2 2 5 3 2 2" xfId="41405"/>
    <cellStyle name="SAPBEXchaText 6 2 2 5 3 3" xfId="41406"/>
    <cellStyle name="SAPBEXchaText 6 2 2 5 4" xfId="5373"/>
    <cellStyle name="SAPBEXchaText 6 2 2 5 4 2" xfId="41407"/>
    <cellStyle name="SAPBEXchaText 6 2 2 5 4 2 2" xfId="41408"/>
    <cellStyle name="SAPBEXchaText 6 2 2 5 4 3" xfId="41409"/>
    <cellStyle name="SAPBEXchaText 6 2 2 5 5" xfId="41410"/>
    <cellStyle name="SAPBEXchaText 6 2 2 5 5 2" xfId="41411"/>
    <cellStyle name="SAPBEXchaText 6 2 2 5 5 3" xfId="41412"/>
    <cellStyle name="SAPBEXchaText 6 2 2 5 6" xfId="41413"/>
    <cellStyle name="SAPBEXchaText 6 2 2 5 6 2" xfId="41414"/>
    <cellStyle name="SAPBEXchaText 6 2 2 5 6 3" xfId="41415"/>
    <cellStyle name="SAPBEXchaText 6 2 2 5 7" xfId="41416"/>
    <cellStyle name="SAPBEXchaText 6 2 2 5 7 2" xfId="41417"/>
    <cellStyle name="SAPBEXchaText 6 2 2 5 7 3" xfId="41418"/>
    <cellStyle name="SAPBEXchaText 6 2 2 5 8" xfId="41419"/>
    <cellStyle name="SAPBEXchaText 6 2 2 5 8 2" xfId="41420"/>
    <cellStyle name="SAPBEXchaText 6 2 2 5 9" xfId="41421"/>
    <cellStyle name="SAPBEXchaText 6 2 2 6" xfId="5374"/>
    <cellStyle name="SAPBEXchaText 6 2 2 6 2" xfId="5375"/>
    <cellStyle name="SAPBEXchaText 6 2 2 6 2 2" xfId="5376"/>
    <cellStyle name="SAPBEXchaText 6 2 2 6 2 2 2" xfId="41422"/>
    <cellStyle name="SAPBEXchaText 6 2 2 6 2 2 3" xfId="41423"/>
    <cellStyle name="SAPBEXchaText 6 2 2 6 2 3" xfId="5377"/>
    <cellStyle name="SAPBEXchaText 6 2 2 6 2 3 2" xfId="41424"/>
    <cellStyle name="SAPBEXchaText 6 2 2 6 2 3 3" xfId="41425"/>
    <cellStyle name="SAPBEXchaText 6 2 2 6 2 4" xfId="41426"/>
    <cellStyle name="SAPBEXchaText 6 2 2 6 2 5" xfId="41427"/>
    <cellStyle name="SAPBEXchaText 6 2 2 6 3" xfId="5378"/>
    <cellStyle name="SAPBEXchaText 6 2 2 6 3 2" xfId="41428"/>
    <cellStyle name="SAPBEXchaText 6 2 2 6 3 3" xfId="41429"/>
    <cellStyle name="SAPBEXchaText 6 2 2 6 4" xfId="5379"/>
    <cellStyle name="SAPBEXchaText 6 2 2 6 4 2" xfId="41430"/>
    <cellStyle name="SAPBEXchaText 6 2 2 6 4 3" xfId="41431"/>
    <cellStyle name="SAPBEXchaText 6 2 2 6 5" xfId="41432"/>
    <cellStyle name="SAPBEXchaText 6 2 2 6 5 2" xfId="41433"/>
    <cellStyle name="SAPBEXchaText 6 2 2 6 6" xfId="41434"/>
    <cellStyle name="SAPBEXchaText 6 2 2 6 7" xfId="41435"/>
    <cellStyle name="SAPBEXchaText 6 2 2 7" xfId="5380"/>
    <cellStyle name="SAPBEXchaText 6 2 2 7 2" xfId="5381"/>
    <cellStyle name="SAPBEXchaText 6 2 2 7 2 2" xfId="5382"/>
    <cellStyle name="SAPBEXchaText 6 2 2 7 2 2 2" xfId="41436"/>
    <cellStyle name="SAPBEXchaText 6 2 2 7 2 2 3" xfId="41437"/>
    <cellStyle name="SAPBEXchaText 6 2 2 7 2 3" xfId="5383"/>
    <cellStyle name="SAPBEXchaText 6 2 2 7 2 3 2" xfId="41438"/>
    <cellStyle name="SAPBEXchaText 6 2 2 7 2 3 3" xfId="41439"/>
    <cellStyle name="SAPBEXchaText 6 2 2 7 2 4" xfId="41440"/>
    <cellStyle name="SAPBEXchaText 6 2 2 7 2 5" xfId="41441"/>
    <cellStyle name="SAPBEXchaText 6 2 2 7 3" xfId="5384"/>
    <cellStyle name="SAPBEXchaText 6 2 2 7 3 2" xfId="41442"/>
    <cellStyle name="SAPBEXchaText 6 2 2 7 3 3" xfId="41443"/>
    <cellStyle name="SAPBEXchaText 6 2 2 7 4" xfId="5385"/>
    <cellStyle name="SAPBEXchaText 6 2 2 7 4 2" xfId="41444"/>
    <cellStyle name="SAPBEXchaText 6 2 2 7 4 3" xfId="41445"/>
    <cellStyle name="SAPBEXchaText 6 2 2 7 5" xfId="41446"/>
    <cellStyle name="SAPBEXchaText 6 2 2 7 6" xfId="41447"/>
    <cellStyle name="SAPBEXchaText 6 2 2 8" xfId="5386"/>
    <cellStyle name="SAPBEXchaText 6 2 2 8 2" xfId="5387"/>
    <cellStyle name="SAPBEXchaText 6 2 2 8 2 2" xfId="41448"/>
    <cellStyle name="SAPBEXchaText 6 2 2 8 2 3" xfId="41449"/>
    <cellStyle name="SAPBEXchaText 6 2 2 8 3" xfId="5388"/>
    <cellStyle name="SAPBEXchaText 6 2 2 8 3 2" xfId="41450"/>
    <cellStyle name="SAPBEXchaText 6 2 2 8 3 3" xfId="41451"/>
    <cellStyle name="SAPBEXchaText 6 2 2 8 4" xfId="41452"/>
    <cellStyle name="SAPBEXchaText 6 2 2 8 5" xfId="41453"/>
    <cellStyle name="SAPBEXchaText 6 2 2 9" xfId="5389"/>
    <cellStyle name="SAPBEXchaText 6 2 2 9 2" xfId="5390"/>
    <cellStyle name="SAPBEXchaText 6 2 2 9 2 2" xfId="41454"/>
    <cellStyle name="SAPBEXchaText 6 2 2 9 2 3" xfId="41455"/>
    <cellStyle name="SAPBEXchaText 6 2 2 9 3" xfId="5391"/>
    <cellStyle name="SAPBEXchaText 6 2 2 9 3 2" xfId="41456"/>
    <cellStyle name="SAPBEXchaText 6 2 2 9 3 3" xfId="41457"/>
    <cellStyle name="SAPBEXchaText 6 2 2 9 4" xfId="41458"/>
    <cellStyle name="SAPBEXchaText 6 2 2 9 5" xfId="41459"/>
    <cellStyle name="SAPBEXchaText 6 2 3" xfId="5392"/>
    <cellStyle name="SAPBEXchaText 6 2 3 10" xfId="5393"/>
    <cellStyle name="SAPBEXchaText 6 2 3 10 2" xfId="5394"/>
    <cellStyle name="SAPBEXchaText 6 2 3 10 2 2" xfId="41460"/>
    <cellStyle name="SAPBEXchaText 6 2 3 10 2 3" xfId="41461"/>
    <cellStyle name="SAPBEXchaText 6 2 3 10 3" xfId="5395"/>
    <cellStyle name="SAPBEXchaText 6 2 3 10 3 2" xfId="41462"/>
    <cellStyle name="SAPBEXchaText 6 2 3 10 3 3" xfId="41463"/>
    <cellStyle name="SAPBEXchaText 6 2 3 10 4" xfId="41464"/>
    <cellStyle name="SAPBEXchaText 6 2 3 10 5" xfId="41465"/>
    <cellStyle name="SAPBEXchaText 6 2 3 11" xfId="41466"/>
    <cellStyle name="SAPBEXchaText 6 2 3 11 2" xfId="41467"/>
    <cellStyle name="SAPBEXchaText 6 2 3 11 3" xfId="41468"/>
    <cellStyle name="SAPBEXchaText 6 2 3 12" xfId="41469"/>
    <cellStyle name="SAPBEXchaText 6 2 3 2" xfId="5396"/>
    <cellStyle name="SAPBEXchaText 6 2 3 2 2" xfId="5397"/>
    <cellStyle name="SAPBEXchaText 6 2 3 2 2 2" xfId="5398"/>
    <cellStyle name="SAPBEXchaText 6 2 3 2 2 2 2" xfId="41470"/>
    <cellStyle name="SAPBEXchaText 6 2 3 2 2 2 2 2" xfId="41471"/>
    <cellStyle name="SAPBEXchaText 6 2 3 2 2 2 2 2 2" xfId="41472"/>
    <cellStyle name="SAPBEXchaText 6 2 3 2 2 2 2 3" xfId="41473"/>
    <cellStyle name="SAPBEXchaText 6 2 3 2 2 2 3" xfId="41474"/>
    <cellStyle name="SAPBEXchaText 6 2 3 2 2 2 3 2" xfId="41475"/>
    <cellStyle name="SAPBEXchaText 6 2 3 2 2 2 3 3" xfId="41476"/>
    <cellStyle name="SAPBEXchaText 6 2 3 2 2 2 4" xfId="41477"/>
    <cellStyle name="SAPBEXchaText 6 2 3 2 2 2 4 2" xfId="41478"/>
    <cellStyle name="SAPBEXchaText 6 2 3 2 2 2 4 3" xfId="41479"/>
    <cellStyle name="SAPBEXchaText 6 2 3 2 2 2 5" xfId="41480"/>
    <cellStyle name="SAPBEXchaText 6 2 3 2 2 2 5 2" xfId="41481"/>
    <cellStyle name="SAPBEXchaText 6 2 3 2 2 2 6" xfId="41482"/>
    <cellStyle name="SAPBEXchaText 6 2 3 2 2 2 7" xfId="41483"/>
    <cellStyle name="SAPBEXchaText 6 2 3 2 2 2 8" xfId="41484"/>
    <cellStyle name="SAPBEXchaText 6 2 3 2 2 2 9" xfId="41485"/>
    <cellStyle name="SAPBEXchaText 6 2 3 2 2 3" xfId="41486"/>
    <cellStyle name="SAPBEXchaText 6 2 3 2 2 3 2" xfId="41487"/>
    <cellStyle name="SAPBEXchaText 6 2 3 2 2 3 2 2" xfId="41488"/>
    <cellStyle name="SAPBEXchaText 6 2 3 2 2 3 3" xfId="41489"/>
    <cellStyle name="SAPBEXchaText 6 2 3 2 2 4" xfId="41490"/>
    <cellStyle name="SAPBEXchaText 6 2 3 2 2 4 2" xfId="41491"/>
    <cellStyle name="SAPBEXchaText 6 2 3 2 2 4 3" xfId="41492"/>
    <cellStyle name="SAPBEXchaText 6 2 3 2 2 5" xfId="41493"/>
    <cellStyle name="SAPBEXchaText 6 2 3 2 2 6" xfId="41494"/>
    <cellStyle name="SAPBEXchaText 6 2 3 2 3" xfId="5399"/>
    <cellStyle name="SAPBEXchaText 6 2 3 2 3 2" xfId="41495"/>
    <cellStyle name="SAPBEXchaText 6 2 3 2 3 2 2" xfId="41496"/>
    <cellStyle name="SAPBEXchaText 6 2 3 2 3 2 2 2" xfId="41497"/>
    <cellStyle name="SAPBEXchaText 6 2 3 2 3 2 3" xfId="41498"/>
    <cellStyle name="SAPBEXchaText 6 2 3 2 3 3" xfId="41499"/>
    <cellStyle name="SAPBEXchaText 6 2 3 2 3 3 2" xfId="41500"/>
    <cellStyle name="SAPBEXchaText 6 2 3 2 3 3 3" xfId="41501"/>
    <cellStyle name="SAPBEXchaText 6 2 3 2 3 4" xfId="41502"/>
    <cellStyle name="SAPBEXchaText 6 2 3 2 3 4 2" xfId="41503"/>
    <cellStyle name="SAPBEXchaText 6 2 3 2 3 4 3" xfId="41504"/>
    <cellStyle name="SAPBEXchaText 6 2 3 2 3 5" xfId="41505"/>
    <cellStyle name="SAPBEXchaText 6 2 3 2 3 5 2" xfId="41506"/>
    <cellStyle name="SAPBEXchaText 6 2 3 2 3 5 3" xfId="41507"/>
    <cellStyle name="SAPBEXchaText 6 2 3 2 3 6" xfId="41508"/>
    <cellStyle name="SAPBEXchaText 6 2 3 2 3 6 2" xfId="41509"/>
    <cellStyle name="SAPBEXchaText 6 2 3 2 3 7" xfId="41510"/>
    <cellStyle name="SAPBEXchaText 6 2 3 2 3 8" xfId="41511"/>
    <cellStyle name="SAPBEXchaText 6 2 3 2 3 9" xfId="41512"/>
    <cellStyle name="SAPBEXchaText 6 2 3 2 4" xfId="5400"/>
    <cellStyle name="SAPBEXchaText 6 2 3 2 4 2" xfId="41513"/>
    <cellStyle name="SAPBEXchaText 6 2 3 2 4 2 2" xfId="41514"/>
    <cellStyle name="SAPBEXchaText 6 2 3 2 4 3" xfId="41515"/>
    <cellStyle name="SAPBEXchaText 6 2 3 2 5" xfId="41516"/>
    <cellStyle name="SAPBEXchaText 6 2 3 2 5 2" xfId="41517"/>
    <cellStyle name="SAPBEXchaText 6 2 3 2 5 3" xfId="41518"/>
    <cellStyle name="SAPBEXchaText 6 2 3 2 6" xfId="41519"/>
    <cellStyle name="SAPBEXchaText 6 2 3 3" xfId="5401"/>
    <cellStyle name="SAPBEXchaText 6 2 3 3 2" xfId="5402"/>
    <cellStyle name="SAPBEXchaText 6 2 3 3 2 2" xfId="41520"/>
    <cellStyle name="SAPBEXchaText 6 2 3 3 2 2 2" xfId="41521"/>
    <cellStyle name="SAPBEXchaText 6 2 3 3 2 2 2 2" xfId="41522"/>
    <cellStyle name="SAPBEXchaText 6 2 3 3 2 2 3" xfId="41523"/>
    <cellStyle name="SAPBEXchaText 6 2 3 3 2 3" xfId="41524"/>
    <cellStyle name="SAPBEXchaText 6 2 3 3 2 3 2" xfId="41525"/>
    <cellStyle name="SAPBEXchaText 6 2 3 3 2 3 2 2" xfId="41526"/>
    <cellStyle name="SAPBEXchaText 6 2 3 3 2 3 3" xfId="41527"/>
    <cellStyle name="SAPBEXchaText 6 2 3 3 2 4" xfId="41528"/>
    <cellStyle name="SAPBEXchaText 6 2 3 3 2 4 2" xfId="41529"/>
    <cellStyle name="SAPBEXchaText 6 2 3 3 2 4 3" xfId="41530"/>
    <cellStyle name="SAPBEXchaText 6 2 3 3 2 5" xfId="41531"/>
    <cellStyle name="SAPBEXchaText 6 2 3 3 2 5 2" xfId="41532"/>
    <cellStyle name="SAPBEXchaText 6 2 3 3 2 6" xfId="41533"/>
    <cellStyle name="SAPBEXchaText 6 2 3 3 2 7" xfId="41534"/>
    <cellStyle name="SAPBEXchaText 6 2 3 3 2 8" xfId="41535"/>
    <cellStyle name="SAPBEXchaText 6 2 3 3 2 9" xfId="41536"/>
    <cellStyle name="SAPBEXchaText 6 2 3 3 3" xfId="5403"/>
    <cellStyle name="SAPBEXchaText 6 2 3 3 3 2" xfId="41537"/>
    <cellStyle name="SAPBEXchaText 6 2 3 3 3 2 2" xfId="41538"/>
    <cellStyle name="SAPBEXchaText 6 2 3 3 3 3" xfId="41539"/>
    <cellStyle name="SAPBEXchaText 6 2 3 3 4" xfId="5404"/>
    <cellStyle name="SAPBEXchaText 6 2 3 3 4 2" xfId="41540"/>
    <cellStyle name="SAPBEXchaText 6 2 3 3 4 3" xfId="41541"/>
    <cellStyle name="SAPBEXchaText 6 2 3 3 5" xfId="41542"/>
    <cellStyle name="SAPBEXchaText 6 2 3 3 6" xfId="41543"/>
    <cellStyle name="SAPBEXchaText 6 2 3 4" xfId="5405"/>
    <cellStyle name="SAPBEXchaText 6 2 3 4 10" xfId="41544"/>
    <cellStyle name="SAPBEXchaText 6 2 3 4 11" xfId="41545"/>
    <cellStyle name="SAPBEXchaText 6 2 3 4 2" xfId="5406"/>
    <cellStyle name="SAPBEXchaText 6 2 3 4 2 10" xfId="41546"/>
    <cellStyle name="SAPBEXchaText 6 2 3 4 2 2" xfId="5407"/>
    <cellStyle name="SAPBEXchaText 6 2 3 4 2 2 2" xfId="41547"/>
    <cellStyle name="SAPBEXchaText 6 2 3 4 2 2 2 2" xfId="41548"/>
    <cellStyle name="SAPBEXchaText 6 2 3 4 2 2 3" xfId="41549"/>
    <cellStyle name="SAPBEXchaText 6 2 3 4 2 3" xfId="41550"/>
    <cellStyle name="SAPBEXchaText 6 2 3 4 2 3 2" xfId="41551"/>
    <cellStyle name="SAPBEXchaText 6 2 3 4 2 3 2 2" xfId="41552"/>
    <cellStyle name="SAPBEXchaText 6 2 3 4 2 3 3" xfId="41553"/>
    <cellStyle name="SAPBEXchaText 6 2 3 4 2 4" xfId="41554"/>
    <cellStyle name="SAPBEXchaText 6 2 3 4 2 4 2" xfId="41555"/>
    <cellStyle name="SAPBEXchaText 6 2 3 4 2 4 3" xfId="41556"/>
    <cellStyle name="SAPBEXchaText 6 2 3 4 2 5" xfId="41557"/>
    <cellStyle name="SAPBEXchaText 6 2 3 4 2 5 2" xfId="41558"/>
    <cellStyle name="SAPBEXchaText 6 2 3 4 2 5 3" xfId="41559"/>
    <cellStyle name="SAPBEXchaText 6 2 3 4 2 6" xfId="41560"/>
    <cellStyle name="SAPBEXchaText 6 2 3 4 2 6 2" xfId="41561"/>
    <cellStyle name="SAPBEXchaText 6 2 3 4 2 7" xfId="41562"/>
    <cellStyle name="SAPBEXchaText 6 2 3 4 2 8" xfId="41563"/>
    <cellStyle name="SAPBEXchaText 6 2 3 4 2 9" xfId="41564"/>
    <cellStyle name="SAPBEXchaText 6 2 3 4 3" xfId="5408"/>
    <cellStyle name="SAPBEXchaText 6 2 3 4 3 2" xfId="41565"/>
    <cellStyle name="SAPBEXchaText 6 2 3 4 3 2 2" xfId="41566"/>
    <cellStyle name="SAPBEXchaText 6 2 3 4 3 3" xfId="41567"/>
    <cellStyle name="SAPBEXchaText 6 2 3 4 4" xfId="41568"/>
    <cellStyle name="SAPBEXchaText 6 2 3 4 4 2" xfId="41569"/>
    <cellStyle name="SAPBEXchaText 6 2 3 4 4 2 2" xfId="41570"/>
    <cellStyle name="SAPBEXchaText 6 2 3 4 4 3" xfId="41571"/>
    <cellStyle name="SAPBEXchaText 6 2 3 4 5" xfId="41572"/>
    <cellStyle name="SAPBEXchaText 6 2 3 4 5 2" xfId="41573"/>
    <cellStyle name="SAPBEXchaText 6 2 3 4 5 3" xfId="41574"/>
    <cellStyle name="SAPBEXchaText 6 2 3 4 6" xfId="41575"/>
    <cellStyle name="SAPBEXchaText 6 2 3 4 6 2" xfId="41576"/>
    <cellStyle name="SAPBEXchaText 6 2 3 4 6 3" xfId="41577"/>
    <cellStyle name="SAPBEXchaText 6 2 3 4 7" xfId="41578"/>
    <cellStyle name="SAPBEXchaText 6 2 3 4 7 2" xfId="41579"/>
    <cellStyle name="SAPBEXchaText 6 2 3 4 8" xfId="41580"/>
    <cellStyle name="SAPBEXchaText 6 2 3 4 9" xfId="41581"/>
    <cellStyle name="SAPBEXchaText 6 2 3 5" xfId="5409"/>
    <cellStyle name="SAPBEXchaText 6 2 3 5 10" xfId="41582"/>
    <cellStyle name="SAPBEXchaText 6 2 3 5 11" xfId="41583"/>
    <cellStyle name="SAPBEXchaText 6 2 3 5 2" xfId="5410"/>
    <cellStyle name="SAPBEXchaText 6 2 3 5 2 10" xfId="41584"/>
    <cellStyle name="SAPBEXchaText 6 2 3 5 2 2" xfId="5411"/>
    <cellStyle name="SAPBEXchaText 6 2 3 5 2 2 2" xfId="41585"/>
    <cellStyle name="SAPBEXchaText 6 2 3 5 2 2 2 2" xfId="41586"/>
    <cellStyle name="SAPBEXchaText 6 2 3 5 2 2 3" xfId="41587"/>
    <cellStyle name="SAPBEXchaText 6 2 3 5 2 3" xfId="5412"/>
    <cellStyle name="SAPBEXchaText 6 2 3 5 2 3 2" xfId="41588"/>
    <cellStyle name="SAPBEXchaText 6 2 3 5 2 3 2 2" xfId="41589"/>
    <cellStyle name="SAPBEXchaText 6 2 3 5 2 3 3" xfId="41590"/>
    <cellStyle name="SAPBEXchaText 6 2 3 5 2 4" xfId="41591"/>
    <cellStyle name="SAPBEXchaText 6 2 3 5 2 4 2" xfId="41592"/>
    <cellStyle name="SAPBEXchaText 6 2 3 5 2 4 3" xfId="41593"/>
    <cellStyle name="SAPBEXchaText 6 2 3 5 2 5" xfId="41594"/>
    <cellStyle name="SAPBEXchaText 6 2 3 5 2 5 2" xfId="41595"/>
    <cellStyle name="SAPBEXchaText 6 2 3 5 2 5 3" xfId="41596"/>
    <cellStyle name="SAPBEXchaText 6 2 3 5 2 6" xfId="41597"/>
    <cellStyle name="SAPBEXchaText 6 2 3 5 2 6 2" xfId="41598"/>
    <cellStyle name="SAPBEXchaText 6 2 3 5 2 6 3" xfId="41599"/>
    <cellStyle name="SAPBEXchaText 6 2 3 5 2 7" xfId="41600"/>
    <cellStyle name="SAPBEXchaText 6 2 3 5 2 7 2" xfId="41601"/>
    <cellStyle name="SAPBEXchaText 6 2 3 5 2 8" xfId="41602"/>
    <cellStyle name="SAPBEXchaText 6 2 3 5 2 9" xfId="41603"/>
    <cellStyle name="SAPBEXchaText 6 2 3 5 3" xfId="5413"/>
    <cellStyle name="SAPBEXchaText 6 2 3 5 3 2" xfId="41604"/>
    <cellStyle name="SAPBEXchaText 6 2 3 5 3 2 2" xfId="41605"/>
    <cellStyle name="SAPBEXchaText 6 2 3 5 3 3" xfId="41606"/>
    <cellStyle name="SAPBEXchaText 6 2 3 5 4" xfId="5414"/>
    <cellStyle name="SAPBEXchaText 6 2 3 5 4 2" xfId="41607"/>
    <cellStyle name="SAPBEXchaText 6 2 3 5 4 2 2" xfId="41608"/>
    <cellStyle name="SAPBEXchaText 6 2 3 5 4 3" xfId="41609"/>
    <cellStyle name="SAPBEXchaText 6 2 3 5 5" xfId="41610"/>
    <cellStyle name="SAPBEXchaText 6 2 3 5 5 2" xfId="41611"/>
    <cellStyle name="SAPBEXchaText 6 2 3 5 5 3" xfId="41612"/>
    <cellStyle name="SAPBEXchaText 6 2 3 5 6" xfId="41613"/>
    <cellStyle name="SAPBEXchaText 6 2 3 5 6 2" xfId="41614"/>
    <cellStyle name="SAPBEXchaText 6 2 3 5 6 3" xfId="41615"/>
    <cellStyle name="SAPBEXchaText 6 2 3 5 7" xfId="41616"/>
    <cellStyle name="SAPBEXchaText 6 2 3 5 7 2" xfId="41617"/>
    <cellStyle name="SAPBEXchaText 6 2 3 5 7 3" xfId="41618"/>
    <cellStyle name="SAPBEXchaText 6 2 3 5 8" xfId="41619"/>
    <cellStyle name="SAPBEXchaText 6 2 3 5 8 2" xfId="41620"/>
    <cellStyle name="SAPBEXchaText 6 2 3 5 9" xfId="41621"/>
    <cellStyle name="SAPBEXchaText 6 2 3 6" xfId="5415"/>
    <cellStyle name="SAPBEXchaText 6 2 3 6 2" xfId="5416"/>
    <cellStyle name="SAPBEXchaText 6 2 3 6 2 2" xfId="5417"/>
    <cellStyle name="SAPBEXchaText 6 2 3 6 2 2 2" xfId="41622"/>
    <cellStyle name="SAPBEXchaText 6 2 3 6 2 2 3" xfId="41623"/>
    <cellStyle name="SAPBEXchaText 6 2 3 6 2 3" xfId="5418"/>
    <cellStyle name="SAPBEXchaText 6 2 3 6 2 3 2" xfId="41624"/>
    <cellStyle name="SAPBEXchaText 6 2 3 6 2 3 3" xfId="41625"/>
    <cellStyle name="SAPBEXchaText 6 2 3 6 2 4" xfId="41626"/>
    <cellStyle name="SAPBEXchaText 6 2 3 6 2 5" xfId="41627"/>
    <cellStyle name="SAPBEXchaText 6 2 3 6 3" xfId="5419"/>
    <cellStyle name="SAPBEXchaText 6 2 3 6 3 2" xfId="41628"/>
    <cellStyle name="SAPBEXchaText 6 2 3 6 3 3" xfId="41629"/>
    <cellStyle name="SAPBEXchaText 6 2 3 6 4" xfId="5420"/>
    <cellStyle name="SAPBEXchaText 6 2 3 6 4 2" xfId="41630"/>
    <cellStyle name="SAPBEXchaText 6 2 3 6 4 3" xfId="41631"/>
    <cellStyle name="SAPBEXchaText 6 2 3 6 5" xfId="41632"/>
    <cellStyle name="SAPBEXchaText 6 2 3 6 5 2" xfId="41633"/>
    <cellStyle name="SAPBEXchaText 6 2 3 6 6" xfId="41634"/>
    <cellStyle name="SAPBEXchaText 6 2 3 6 7" xfId="41635"/>
    <cellStyle name="SAPBEXchaText 6 2 3 7" xfId="5421"/>
    <cellStyle name="SAPBEXchaText 6 2 3 7 2" xfId="5422"/>
    <cellStyle name="SAPBEXchaText 6 2 3 7 2 2" xfId="5423"/>
    <cellStyle name="SAPBEXchaText 6 2 3 7 2 2 2" xfId="41636"/>
    <cellStyle name="SAPBEXchaText 6 2 3 7 2 2 3" xfId="41637"/>
    <cellStyle name="SAPBEXchaText 6 2 3 7 2 3" xfId="5424"/>
    <cellStyle name="SAPBEXchaText 6 2 3 7 2 3 2" xfId="41638"/>
    <cellStyle name="SAPBEXchaText 6 2 3 7 2 3 3" xfId="41639"/>
    <cellStyle name="SAPBEXchaText 6 2 3 7 2 4" xfId="41640"/>
    <cellStyle name="SAPBEXchaText 6 2 3 7 2 5" xfId="41641"/>
    <cellStyle name="SAPBEXchaText 6 2 3 7 3" xfId="5425"/>
    <cellStyle name="SAPBEXchaText 6 2 3 7 3 2" xfId="41642"/>
    <cellStyle name="SAPBEXchaText 6 2 3 7 3 3" xfId="41643"/>
    <cellStyle name="SAPBEXchaText 6 2 3 7 4" xfId="5426"/>
    <cellStyle name="SAPBEXchaText 6 2 3 7 4 2" xfId="41644"/>
    <cellStyle name="SAPBEXchaText 6 2 3 7 4 3" xfId="41645"/>
    <cellStyle name="SAPBEXchaText 6 2 3 7 5" xfId="41646"/>
    <cellStyle name="SAPBEXchaText 6 2 3 7 6" xfId="41647"/>
    <cellStyle name="SAPBEXchaText 6 2 3 8" xfId="5427"/>
    <cellStyle name="SAPBEXchaText 6 2 3 8 2" xfId="5428"/>
    <cellStyle name="SAPBEXchaText 6 2 3 8 2 2" xfId="41648"/>
    <cellStyle name="SAPBEXchaText 6 2 3 8 2 3" xfId="41649"/>
    <cellStyle name="SAPBEXchaText 6 2 3 8 3" xfId="5429"/>
    <cellStyle name="SAPBEXchaText 6 2 3 8 3 2" xfId="41650"/>
    <cellStyle name="SAPBEXchaText 6 2 3 8 3 3" xfId="41651"/>
    <cellStyle name="SAPBEXchaText 6 2 3 8 4" xfId="41652"/>
    <cellStyle name="SAPBEXchaText 6 2 3 8 5" xfId="41653"/>
    <cellStyle name="SAPBEXchaText 6 2 3 9" xfId="5430"/>
    <cellStyle name="SAPBEXchaText 6 2 3 9 2" xfId="5431"/>
    <cellStyle name="SAPBEXchaText 6 2 3 9 2 2" xfId="41654"/>
    <cellStyle name="SAPBEXchaText 6 2 3 9 2 3" xfId="41655"/>
    <cellStyle name="SAPBEXchaText 6 2 3 9 3" xfId="5432"/>
    <cellStyle name="SAPBEXchaText 6 2 3 9 3 2" xfId="41656"/>
    <cellStyle name="SAPBEXchaText 6 2 3 9 3 3" xfId="41657"/>
    <cellStyle name="SAPBEXchaText 6 2 3 9 4" xfId="41658"/>
    <cellStyle name="SAPBEXchaText 6 2 3 9 5" xfId="41659"/>
    <cellStyle name="SAPBEXchaText 6 2 4" xfId="5433"/>
    <cellStyle name="SAPBEXchaText 6 2 4 2" xfId="5434"/>
    <cellStyle name="SAPBEXchaText 6 2 4 2 2" xfId="5435"/>
    <cellStyle name="SAPBEXchaText 6 2 4 2 2 2" xfId="41660"/>
    <cellStyle name="SAPBEXchaText 6 2 4 2 2 2 2" xfId="41661"/>
    <cellStyle name="SAPBEXchaText 6 2 4 2 2 2 2 2" xfId="41662"/>
    <cellStyle name="SAPBEXchaText 6 2 4 2 2 2 3" xfId="41663"/>
    <cellStyle name="SAPBEXchaText 6 2 4 2 2 3" xfId="41664"/>
    <cellStyle name="SAPBEXchaText 6 2 4 2 2 3 2" xfId="41665"/>
    <cellStyle name="SAPBEXchaText 6 2 4 2 2 3 3" xfId="41666"/>
    <cellStyle name="SAPBEXchaText 6 2 4 2 2 4" xfId="41667"/>
    <cellStyle name="SAPBEXchaText 6 2 4 2 2 4 2" xfId="41668"/>
    <cellStyle name="SAPBEXchaText 6 2 4 2 2 4 3" xfId="41669"/>
    <cellStyle name="SAPBEXchaText 6 2 4 2 2 5" xfId="41670"/>
    <cellStyle name="SAPBEXchaText 6 2 4 2 2 5 2" xfId="41671"/>
    <cellStyle name="SAPBEXchaText 6 2 4 2 2 6" xfId="41672"/>
    <cellStyle name="SAPBEXchaText 6 2 4 2 2 7" xfId="41673"/>
    <cellStyle name="SAPBEXchaText 6 2 4 2 2 8" xfId="41674"/>
    <cellStyle name="SAPBEXchaText 6 2 4 2 2 9" xfId="41675"/>
    <cellStyle name="SAPBEXchaText 6 2 4 2 3" xfId="41676"/>
    <cellStyle name="SAPBEXchaText 6 2 4 2 3 2" xfId="41677"/>
    <cellStyle name="SAPBEXchaText 6 2 4 2 3 2 2" xfId="41678"/>
    <cellStyle name="SAPBEXchaText 6 2 4 2 3 3" xfId="41679"/>
    <cellStyle name="SAPBEXchaText 6 2 4 2 4" xfId="41680"/>
    <cellStyle name="SAPBEXchaText 6 2 4 2 4 2" xfId="41681"/>
    <cellStyle name="SAPBEXchaText 6 2 4 2 4 3" xfId="41682"/>
    <cellStyle name="SAPBEXchaText 6 2 4 2 5" xfId="41683"/>
    <cellStyle name="SAPBEXchaText 6 2 4 2 6" xfId="41684"/>
    <cellStyle name="SAPBEXchaText 6 2 4 3" xfId="5436"/>
    <cellStyle name="SAPBEXchaText 6 2 4 3 2" xfId="41685"/>
    <cellStyle name="SAPBEXchaText 6 2 4 3 2 2" xfId="41686"/>
    <cellStyle name="SAPBEXchaText 6 2 4 3 2 2 2" xfId="41687"/>
    <cellStyle name="SAPBEXchaText 6 2 4 3 2 3" xfId="41688"/>
    <cellStyle name="SAPBEXchaText 6 2 4 3 3" xfId="41689"/>
    <cellStyle name="SAPBEXchaText 6 2 4 3 3 2" xfId="41690"/>
    <cellStyle name="SAPBEXchaText 6 2 4 3 3 3" xfId="41691"/>
    <cellStyle name="SAPBEXchaText 6 2 4 3 4" xfId="41692"/>
    <cellStyle name="SAPBEXchaText 6 2 4 3 4 2" xfId="41693"/>
    <cellStyle name="SAPBEXchaText 6 2 4 3 4 3" xfId="41694"/>
    <cellStyle name="SAPBEXchaText 6 2 4 3 5" xfId="41695"/>
    <cellStyle name="SAPBEXchaText 6 2 4 3 5 2" xfId="41696"/>
    <cellStyle name="SAPBEXchaText 6 2 4 3 5 3" xfId="41697"/>
    <cellStyle name="SAPBEXchaText 6 2 4 3 6" xfId="41698"/>
    <cellStyle name="SAPBEXchaText 6 2 4 3 6 2" xfId="41699"/>
    <cellStyle name="SAPBEXchaText 6 2 4 3 7" xfId="41700"/>
    <cellStyle name="SAPBEXchaText 6 2 4 3 8" xfId="41701"/>
    <cellStyle name="SAPBEXchaText 6 2 4 3 9" xfId="41702"/>
    <cellStyle name="SAPBEXchaText 6 2 4 4" xfId="5437"/>
    <cellStyle name="SAPBEXchaText 6 2 4 4 2" xfId="41703"/>
    <cellStyle name="SAPBEXchaText 6 2 4 4 2 2" xfId="41704"/>
    <cellStyle name="SAPBEXchaText 6 2 4 4 3" xfId="41705"/>
    <cellStyle name="SAPBEXchaText 6 2 4 5" xfId="41706"/>
    <cellStyle name="SAPBEXchaText 6 2 4 5 2" xfId="41707"/>
    <cellStyle name="SAPBEXchaText 6 2 4 5 3" xfId="41708"/>
    <cellStyle name="SAPBEXchaText 6 2 4 6" xfId="41709"/>
    <cellStyle name="SAPBEXchaText 6 2 5" xfId="5438"/>
    <cellStyle name="SAPBEXchaText 6 2 5 2" xfId="5439"/>
    <cellStyle name="SAPBEXchaText 6 2 5 2 2" xfId="41710"/>
    <cellStyle name="SAPBEXchaText 6 2 5 2 2 2" xfId="41711"/>
    <cellStyle name="SAPBEXchaText 6 2 5 2 2 2 2" xfId="41712"/>
    <cellStyle name="SAPBEXchaText 6 2 5 2 2 3" xfId="41713"/>
    <cellStyle name="SAPBEXchaText 6 2 5 2 3" xfId="41714"/>
    <cellStyle name="SAPBEXchaText 6 2 5 2 3 2" xfId="41715"/>
    <cellStyle name="SAPBEXchaText 6 2 5 2 3 2 2" xfId="41716"/>
    <cellStyle name="SAPBEXchaText 6 2 5 2 3 3" xfId="41717"/>
    <cellStyle name="SAPBEXchaText 6 2 5 2 4" xfId="41718"/>
    <cellStyle name="SAPBEXchaText 6 2 5 2 4 2" xfId="41719"/>
    <cellStyle name="SAPBEXchaText 6 2 5 2 4 3" xfId="41720"/>
    <cellStyle name="SAPBEXchaText 6 2 5 2 5" xfId="41721"/>
    <cellStyle name="SAPBEXchaText 6 2 5 2 5 2" xfId="41722"/>
    <cellStyle name="SAPBEXchaText 6 2 5 2 6" xfId="41723"/>
    <cellStyle name="SAPBEXchaText 6 2 5 2 7" xfId="41724"/>
    <cellStyle name="SAPBEXchaText 6 2 5 2 8" xfId="41725"/>
    <cellStyle name="SAPBEXchaText 6 2 5 2 9" xfId="41726"/>
    <cellStyle name="SAPBEXchaText 6 2 5 3" xfId="5440"/>
    <cellStyle name="SAPBEXchaText 6 2 5 3 2" xfId="41727"/>
    <cellStyle name="SAPBEXchaText 6 2 5 3 2 2" xfId="41728"/>
    <cellStyle name="SAPBEXchaText 6 2 5 3 3" xfId="41729"/>
    <cellStyle name="SAPBEXchaText 6 2 5 4" xfId="5441"/>
    <cellStyle name="SAPBEXchaText 6 2 5 4 2" xfId="41730"/>
    <cellStyle name="SAPBEXchaText 6 2 5 4 3" xfId="41731"/>
    <cellStyle name="SAPBEXchaText 6 2 5 5" xfId="41732"/>
    <cellStyle name="SAPBEXchaText 6 2 5 6" xfId="41733"/>
    <cellStyle name="SAPBEXchaText 6 2 6" xfId="5442"/>
    <cellStyle name="SAPBEXchaText 6 2 6 10" xfId="41734"/>
    <cellStyle name="SAPBEXchaText 6 2 6 11" xfId="41735"/>
    <cellStyle name="SAPBEXchaText 6 2 6 2" xfId="5443"/>
    <cellStyle name="SAPBEXchaText 6 2 6 2 10" xfId="41736"/>
    <cellStyle name="SAPBEXchaText 6 2 6 2 2" xfId="5444"/>
    <cellStyle name="SAPBEXchaText 6 2 6 2 2 2" xfId="41737"/>
    <cellStyle name="SAPBEXchaText 6 2 6 2 2 2 2" xfId="41738"/>
    <cellStyle name="SAPBEXchaText 6 2 6 2 2 3" xfId="41739"/>
    <cellStyle name="SAPBEXchaText 6 2 6 2 3" xfId="41740"/>
    <cellStyle name="SAPBEXchaText 6 2 6 2 3 2" xfId="41741"/>
    <cellStyle name="SAPBEXchaText 6 2 6 2 3 2 2" xfId="41742"/>
    <cellStyle name="SAPBEXchaText 6 2 6 2 3 3" xfId="41743"/>
    <cellStyle name="SAPBEXchaText 6 2 6 2 4" xfId="41744"/>
    <cellStyle name="SAPBEXchaText 6 2 6 2 4 2" xfId="41745"/>
    <cellStyle name="SAPBEXchaText 6 2 6 2 4 3" xfId="41746"/>
    <cellStyle name="SAPBEXchaText 6 2 6 2 5" xfId="41747"/>
    <cellStyle name="SAPBEXchaText 6 2 6 2 5 2" xfId="41748"/>
    <cellStyle name="SAPBEXchaText 6 2 6 2 5 3" xfId="41749"/>
    <cellStyle name="SAPBEXchaText 6 2 6 2 6" xfId="41750"/>
    <cellStyle name="SAPBEXchaText 6 2 6 2 6 2" xfId="41751"/>
    <cellStyle name="SAPBEXchaText 6 2 6 2 7" xfId="41752"/>
    <cellStyle name="SAPBEXchaText 6 2 6 2 8" xfId="41753"/>
    <cellStyle name="SAPBEXchaText 6 2 6 2 9" xfId="41754"/>
    <cellStyle name="SAPBEXchaText 6 2 6 3" xfId="5445"/>
    <cellStyle name="SAPBEXchaText 6 2 6 3 2" xfId="41755"/>
    <cellStyle name="SAPBEXchaText 6 2 6 3 2 2" xfId="41756"/>
    <cellStyle name="SAPBEXchaText 6 2 6 3 3" xfId="41757"/>
    <cellStyle name="SAPBEXchaText 6 2 6 4" xfId="41758"/>
    <cellStyle name="SAPBEXchaText 6 2 6 4 2" xfId="41759"/>
    <cellStyle name="SAPBEXchaText 6 2 6 4 2 2" xfId="41760"/>
    <cellStyle name="SAPBEXchaText 6 2 6 4 3" xfId="41761"/>
    <cellStyle name="SAPBEXchaText 6 2 6 5" xfId="41762"/>
    <cellStyle name="SAPBEXchaText 6 2 6 5 2" xfId="41763"/>
    <cellStyle name="SAPBEXchaText 6 2 6 5 3" xfId="41764"/>
    <cellStyle name="SAPBEXchaText 6 2 6 6" xfId="41765"/>
    <cellStyle name="SAPBEXchaText 6 2 6 6 2" xfId="41766"/>
    <cellStyle name="SAPBEXchaText 6 2 6 6 3" xfId="41767"/>
    <cellStyle name="SAPBEXchaText 6 2 6 7" xfId="41768"/>
    <cellStyle name="SAPBEXchaText 6 2 6 7 2" xfId="41769"/>
    <cellStyle name="SAPBEXchaText 6 2 6 8" xfId="41770"/>
    <cellStyle name="SAPBEXchaText 6 2 6 9" xfId="41771"/>
    <cellStyle name="SAPBEXchaText 6 2 7" xfId="5446"/>
    <cellStyle name="SAPBEXchaText 6 2 7 10" xfId="41772"/>
    <cellStyle name="SAPBEXchaText 6 2 7 11" xfId="41773"/>
    <cellStyle name="SAPBEXchaText 6 2 7 2" xfId="5447"/>
    <cellStyle name="SAPBEXchaText 6 2 7 2 10" xfId="41774"/>
    <cellStyle name="SAPBEXchaText 6 2 7 2 2" xfId="5448"/>
    <cellStyle name="SAPBEXchaText 6 2 7 2 2 2" xfId="41775"/>
    <cellStyle name="SAPBEXchaText 6 2 7 2 2 2 2" xfId="41776"/>
    <cellStyle name="SAPBEXchaText 6 2 7 2 2 3" xfId="41777"/>
    <cellStyle name="SAPBEXchaText 6 2 7 2 3" xfId="5449"/>
    <cellStyle name="SAPBEXchaText 6 2 7 2 3 2" xfId="41778"/>
    <cellStyle name="SAPBEXchaText 6 2 7 2 3 2 2" xfId="41779"/>
    <cellStyle name="SAPBEXchaText 6 2 7 2 3 3" xfId="41780"/>
    <cellStyle name="SAPBEXchaText 6 2 7 2 4" xfId="41781"/>
    <cellStyle name="SAPBEXchaText 6 2 7 2 4 2" xfId="41782"/>
    <cellStyle name="SAPBEXchaText 6 2 7 2 4 3" xfId="41783"/>
    <cellStyle name="SAPBEXchaText 6 2 7 2 5" xfId="41784"/>
    <cellStyle name="SAPBEXchaText 6 2 7 2 5 2" xfId="41785"/>
    <cellStyle name="SAPBEXchaText 6 2 7 2 5 3" xfId="41786"/>
    <cellStyle name="SAPBEXchaText 6 2 7 2 6" xfId="41787"/>
    <cellStyle name="SAPBEXchaText 6 2 7 2 6 2" xfId="41788"/>
    <cellStyle name="SAPBEXchaText 6 2 7 2 6 3" xfId="41789"/>
    <cellStyle name="SAPBEXchaText 6 2 7 2 7" xfId="41790"/>
    <cellStyle name="SAPBEXchaText 6 2 7 2 7 2" xfId="41791"/>
    <cellStyle name="SAPBEXchaText 6 2 7 2 8" xfId="41792"/>
    <cellStyle name="SAPBEXchaText 6 2 7 2 9" xfId="41793"/>
    <cellStyle name="SAPBEXchaText 6 2 7 3" xfId="5450"/>
    <cellStyle name="SAPBEXchaText 6 2 7 3 2" xfId="41794"/>
    <cellStyle name="SAPBEXchaText 6 2 7 3 2 2" xfId="41795"/>
    <cellStyle name="SAPBEXchaText 6 2 7 3 3" xfId="41796"/>
    <cellStyle name="SAPBEXchaText 6 2 7 4" xfId="5451"/>
    <cellStyle name="SAPBEXchaText 6 2 7 4 2" xfId="41797"/>
    <cellStyle name="SAPBEXchaText 6 2 7 4 2 2" xfId="41798"/>
    <cellStyle name="SAPBEXchaText 6 2 7 4 3" xfId="41799"/>
    <cellStyle name="SAPBEXchaText 6 2 7 5" xfId="41800"/>
    <cellStyle name="SAPBEXchaText 6 2 7 5 2" xfId="41801"/>
    <cellStyle name="SAPBEXchaText 6 2 7 5 3" xfId="41802"/>
    <cellStyle name="SAPBEXchaText 6 2 7 6" xfId="41803"/>
    <cellStyle name="SAPBEXchaText 6 2 7 6 2" xfId="41804"/>
    <cellStyle name="SAPBEXchaText 6 2 7 6 3" xfId="41805"/>
    <cellStyle name="SAPBEXchaText 6 2 7 7" xfId="41806"/>
    <cellStyle name="SAPBEXchaText 6 2 7 7 2" xfId="41807"/>
    <cellStyle name="SAPBEXchaText 6 2 7 7 3" xfId="41808"/>
    <cellStyle name="SAPBEXchaText 6 2 7 8" xfId="41809"/>
    <cellStyle name="SAPBEXchaText 6 2 7 8 2" xfId="41810"/>
    <cellStyle name="SAPBEXchaText 6 2 7 9" xfId="41811"/>
    <cellStyle name="SAPBEXchaText 6 2 8" xfId="5452"/>
    <cellStyle name="SAPBEXchaText 6 2 8 2" xfId="5453"/>
    <cellStyle name="SAPBEXchaText 6 2 8 2 2" xfId="5454"/>
    <cellStyle name="SAPBEXchaText 6 2 8 2 2 2" xfId="41812"/>
    <cellStyle name="SAPBEXchaText 6 2 8 2 2 3" xfId="41813"/>
    <cellStyle name="SAPBEXchaText 6 2 8 2 3" xfId="5455"/>
    <cellStyle name="SAPBEXchaText 6 2 8 2 3 2" xfId="41814"/>
    <cellStyle name="SAPBEXchaText 6 2 8 2 3 3" xfId="41815"/>
    <cellStyle name="SAPBEXchaText 6 2 8 2 4" xfId="41816"/>
    <cellStyle name="SAPBEXchaText 6 2 8 2 5" xfId="41817"/>
    <cellStyle name="SAPBEXchaText 6 2 8 3" xfId="5456"/>
    <cellStyle name="SAPBEXchaText 6 2 8 3 2" xfId="41818"/>
    <cellStyle name="SAPBEXchaText 6 2 8 3 3" xfId="41819"/>
    <cellStyle name="SAPBEXchaText 6 2 8 4" xfId="5457"/>
    <cellStyle name="SAPBEXchaText 6 2 8 4 2" xfId="41820"/>
    <cellStyle name="SAPBEXchaText 6 2 8 4 3" xfId="41821"/>
    <cellStyle name="SAPBEXchaText 6 2 8 5" xfId="41822"/>
    <cellStyle name="SAPBEXchaText 6 2 8 5 2" xfId="41823"/>
    <cellStyle name="SAPBEXchaText 6 2 8 6" xfId="41824"/>
    <cellStyle name="SAPBEXchaText 6 2 8 7" xfId="41825"/>
    <cellStyle name="SAPBEXchaText 6 2 9" xfId="5458"/>
    <cellStyle name="SAPBEXchaText 6 2 9 2" xfId="5459"/>
    <cellStyle name="SAPBEXchaText 6 2 9 2 2" xfId="5460"/>
    <cellStyle name="SAPBEXchaText 6 2 9 2 2 2" xfId="41826"/>
    <cellStyle name="SAPBEXchaText 6 2 9 2 2 3" xfId="41827"/>
    <cellStyle name="SAPBEXchaText 6 2 9 2 3" xfId="5461"/>
    <cellStyle name="SAPBEXchaText 6 2 9 2 3 2" xfId="41828"/>
    <cellStyle name="SAPBEXchaText 6 2 9 2 3 3" xfId="41829"/>
    <cellStyle name="SAPBEXchaText 6 2 9 2 4" xfId="41830"/>
    <cellStyle name="SAPBEXchaText 6 2 9 2 5" xfId="41831"/>
    <cellStyle name="SAPBEXchaText 6 2 9 3" xfId="5462"/>
    <cellStyle name="SAPBEXchaText 6 2 9 3 2" xfId="41832"/>
    <cellStyle name="SAPBEXchaText 6 2 9 3 3" xfId="41833"/>
    <cellStyle name="SAPBEXchaText 6 2 9 4" xfId="5463"/>
    <cellStyle name="SAPBEXchaText 6 2 9 4 2" xfId="41834"/>
    <cellStyle name="SAPBEXchaText 6 2 9 4 3" xfId="41835"/>
    <cellStyle name="SAPBEXchaText 6 2 9 5" xfId="41836"/>
    <cellStyle name="SAPBEXchaText 6 2 9 6" xfId="41837"/>
    <cellStyle name="SAPBEXchaText 6 3" xfId="41838"/>
    <cellStyle name="SAPBEXchaText 6 3 2" xfId="41839"/>
    <cellStyle name="SAPBEXchaText 6 3 3" xfId="41840"/>
    <cellStyle name="SAPBEXchaText 6 4" xfId="41841"/>
    <cellStyle name="SAPBEXchaText 7" xfId="5464"/>
    <cellStyle name="SAPBEXchaText 7 2" xfId="5465"/>
    <cellStyle name="SAPBEXchaText 7 2 10" xfId="5466"/>
    <cellStyle name="SAPBEXchaText 7 2 10 2" xfId="5467"/>
    <cellStyle name="SAPBEXchaText 7 2 10 2 2" xfId="41842"/>
    <cellStyle name="SAPBEXchaText 7 2 10 2 3" xfId="41843"/>
    <cellStyle name="SAPBEXchaText 7 2 10 3" xfId="5468"/>
    <cellStyle name="SAPBEXchaText 7 2 10 3 2" xfId="41844"/>
    <cellStyle name="SAPBEXchaText 7 2 10 3 3" xfId="41845"/>
    <cellStyle name="SAPBEXchaText 7 2 10 4" xfId="41846"/>
    <cellStyle name="SAPBEXchaText 7 2 10 5" xfId="41847"/>
    <cellStyle name="SAPBEXchaText 7 2 11" xfId="5469"/>
    <cellStyle name="SAPBEXchaText 7 2 11 2" xfId="5470"/>
    <cellStyle name="SAPBEXchaText 7 2 11 2 2" xfId="41848"/>
    <cellStyle name="SAPBEXchaText 7 2 11 2 3" xfId="41849"/>
    <cellStyle name="SAPBEXchaText 7 2 11 3" xfId="5471"/>
    <cellStyle name="SAPBEXchaText 7 2 11 3 2" xfId="41850"/>
    <cellStyle name="SAPBEXchaText 7 2 11 3 3" xfId="41851"/>
    <cellStyle name="SAPBEXchaText 7 2 11 4" xfId="41852"/>
    <cellStyle name="SAPBEXchaText 7 2 11 5" xfId="41853"/>
    <cellStyle name="SAPBEXchaText 7 2 12" xfId="5472"/>
    <cellStyle name="SAPBEXchaText 7 2 12 2" xfId="5473"/>
    <cellStyle name="SAPBEXchaText 7 2 12 2 2" xfId="41854"/>
    <cellStyle name="SAPBEXchaText 7 2 12 2 3" xfId="41855"/>
    <cellStyle name="SAPBEXchaText 7 2 12 3" xfId="5474"/>
    <cellStyle name="SAPBEXchaText 7 2 12 3 2" xfId="41856"/>
    <cellStyle name="SAPBEXchaText 7 2 12 3 3" xfId="41857"/>
    <cellStyle name="SAPBEXchaText 7 2 12 4" xfId="41858"/>
    <cellStyle name="SAPBEXchaText 7 2 12 5" xfId="41859"/>
    <cellStyle name="SAPBEXchaText 7 2 13" xfId="41860"/>
    <cellStyle name="SAPBEXchaText 7 2 13 2" xfId="41861"/>
    <cellStyle name="SAPBEXchaText 7 2 13 3" xfId="41862"/>
    <cellStyle name="SAPBEXchaText 7 2 14" xfId="41863"/>
    <cellStyle name="SAPBEXchaText 7 2 2" xfId="5475"/>
    <cellStyle name="SAPBEXchaText 7 2 2 10" xfId="5476"/>
    <cellStyle name="SAPBEXchaText 7 2 2 10 2" xfId="5477"/>
    <cellStyle name="SAPBEXchaText 7 2 2 10 2 2" xfId="41864"/>
    <cellStyle name="SAPBEXchaText 7 2 2 10 2 3" xfId="41865"/>
    <cellStyle name="SAPBEXchaText 7 2 2 10 3" xfId="5478"/>
    <cellStyle name="SAPBEXchaText 7 2 2 10 3 2" xfId="41866"/>
    <cellStyle name="SAPBEXchaText 7 2 2 10 3 3" xfId="41867"/>
    <cellStyle name="SAPBEXchaText 7 2 2 10 4" xfId="41868"/>
    <cellStyle name="SAPBEXchaText 7 2 2 10 5" xfId="41869"/>
    <cellStyle name="SAPBEXchaText 7 2 2 11" xfId="41870"/>
    <cellStyle name="SAPBEXchaText 7 2 2 11 2" xfId="41871"/>
    <cellStyle name="SAPBEXchaText 7 2 2 11 3" xfId="41872"/>
    <cellStyle name="SAPBEXchaText 7 2 2 12" xfId="41873"/>
    <cellStyle name="SAPBEXchaText 7 2 2 2" xfId="5479"/>
    <cellStyle name="SAPBEXchaText 7 2 2 2 2" xfId="5480"/>
    <cellStyle name="SAPBEXchaText 7 2 2 2 2 2" xfId="5481"/>
    <cellStyle name="SAPBEXchaText 7 2 2 2 2 2 2" xfId="41874"/>
    <cellStyle name="SAPBEXchaText 7 2 2 2 2 2 2 2" xfId="41875"/>
    <cellStyle name="SAPBEXchaText 7 2 2 2 2 2 2 2 2" xfId="41876"/>
    <cellStyle name="SAPBEXchaText 7 2 2 2 2 2 2 3" xfId="41877"/>
    <cellStyle name="SAPBEXchaText 7 2 2 2 2 2 3" xfId="41878"/>
    <cellStyle name="SAPBEXchaText 7 2 2 2 2 2 3 2" xfId="41879"/>
    <cellStyle name="SAPBEXchaText 7 2 2 2 2 2 3 3" xfId="41880"/>
    <cellStyle name="SAPBEXchaText 7 2 2 2 2 2 4" xfId="41881"/>
    <cellStyle name="SAPBEXchaText 7 2 2 2 2 2 4 2" xfId="41882"/>
    <cellStyle name="SAPBEXchaText 7 2 2 2 2 2 4 3" xfId="41883"/>
    <cellStyle name="SAPBEXchaText 7 2 2 2 2 2 5" xfId="41884"/>
    <cellStyle name="SAPBEXchaText 7 2 2 2 2 2 5 2" xfId="41885"/>
    <cellStyle name="SAPBEXchaText 7 2 2 2 2 2 6" xfId="41886"/>
    <cellStyle name="SAPBEXchaText 7 2 2 2 2 2 7" xfId="41887"/>
    <cellStyle name="SAPBEXchaText 7 2 2 2 2 2 8" xfId="41888"/>
    <cellStyle name="SAPBEXchaText 7 2 2 2 2 2 9" xfId="41889"/>
    <cellStyle name="SAPBEXchaText 7 2 2 2 2 3" xfId="41890"/>
    <cellStyle name="SAPBEXchaText 7 2 2 2 2 3 2" xfId="41891"/>
    <cellStyle name="SAPBEXchaText 7 2 2 2 2 3 2 2" xfId="41892"/>
    <cellStyle name="SAPBEXchaText 7 2 2 2 2 3 3" xfId="41893"/>
    <cellStyle name="SAPBEXchaText 7 2 2 2 2 4" xfId="41894"/>
    <cellStyle name="SAPBEXchaText 7 2 2 2 2 4 2" xfId="41895"/>
    <cellStyle name="SAPBEXchaText 7 2 2 2 2 4 3" xfId="41896"/>
    <cellStyle name="SAPBEXchaText 7 2 2 2 2 5" xfId="41897"/>
    <cellStyle name="SAPBEXchaText 7 2 2 2 2 6" xfId="41898"/>
    <cellStyle name="SAPBEXchaText 7 2 2 2 3" xfId="5482"/>
    <cellStyle name="SAPBEXchaText 7 2 2 2 3 2" xfId="41899"/>
    <cellStyle name="SAPBEXchaText 7 2 2 2 3 2 2" xfId="41900"/>
    <cellStyle name="SAPBEXchaText 7 2 2 2 3 2 2 2" xfId="41901"/>
    <cellStyle name="SAPBEXchaText 7 2 2 2 3 2 3" xfId="41902"/>
    <cellStyle name="SAPBEXchaText 7 2 2 2 3 3" xfId="41903"/>
    <cellStyle name="SAPBEXchaText 7 2 2 2 3 3 2" xfId="41904"/>
    <cellStyle name="SAPBEXchaText 7 2 2 2 3 3 3" xfId="41905"/>
    <cellStyle name="SAPBEXchaText 7 2 2 2 3 4" xfId="41906"/>
    <cellStyle name="SAPBEXchaText 7 2 2 2 3 4 2" xfId="41907"/>
    <cellStyle name="SAPBEXchaText 7 2 2 2 3 4 3" xfId="41908"/>
    <cellStyle name="SAPBEXchaText 7 2 2 2 3 5" xfId="41909"/>
    <cellStyle name="SAPBEXchaText 7 2 2 2 3 5 2" xfId="41910"/>
    <cellStyle name="SAPBEXchaText 7 2 2 2 3 5 3" xfId="41911"/>
    <cellStyle name="SAPBEXchaText 7 2 2 2 3 6" xfId="41912"/>
    <cellStyle name="SAPBEXchaText 7 2 2 2 3 6 2" xfId="41913"/>
    <cellStyle name="SAPBEXchaText 7 2 2 2 3 7" xfId="41914"/>
    <cellStyle name="SAPBEXchaText 7 2 2 2 3 8" xfId="41915"/>
    <cellStyle name="SAPBEXchaText 7 2 2 2 3 9" xfId="41916"/>
    <cellStyle name="SAPBEXchaText 7 2 2 2 4" xfId="5483"/>
    <cellStyle name="SAPBEXchaText 7 2 2 2 4 2" xfId="41917"/>
    <cellStyle name="SAPBEXchaText 7 2 2 2 4 2 2" xfId="41918"/>
    <cellStyle name="SAPBEXchaText 7 2 2 2 4 3" xfId="41919"/>
    <cellStyle name="SAPBEXchaText 7 2 2 2 5" xfId="41920"/>
    <cellStyle name="SAPBEXchaText 7 2 2 2 5 2" xfId="41921"/>
    <cellStyle name="SAPBEXchaText 7 2 2 2 5 3" xfId="41922"/>
    <cellStyle name="SAPBEXchaText 7 2 2 2 6" xfId="41923"/>
    <cellStyle name="SAPBEXchaText 7 2 2 3" xfId="5484"/>
    <cellStyle name="SAPBEXchaText 7 2 2 3 2" xfId="5485"/>
    <cellStyle name="SAPBEXchaText 7 2 2 3 2 2" xfId="41924"/>
    <cellStyle name="SAPBEXchaText 7 2 2 3 2 2 2" xfId="41925"/>
    <cellStyle name="SAPBEXchaText 7 2 2 3 2 2 2 2" xfId="41926"/>
    <cellStyle name="SAPBEXchaText 7 2 2 3 2 2 3" xfId="41927"/>
    <cellStyle name="SAPBEXchaText 7 2 2 3 2 3" xfId="41928"/>
    <cellStyle name="SAPBEXchaText 7 2 2 3 2 3 2" xfId="41929"/>
    <cellStyle name="SAPBEXchaText 7 2 2 3 2 3 2 2" xfId="41930"/>
    <cellStyle name="SAPBEXchaText 7 2 2 3 2 3 3" xfId="41931"/>
    <cellStyle name="SAPBEXchaText 7 2 2 3 2 4" xfId="41932"/>
    <cellStyle name="SAPBEXchaText 7 2 2 3 2 4 2" xfId="41933"/>
    <cellStyle name="SAPBEXchaText 7 2 2 3 2 4 3" xfId="41934"/>
    <cellStyle name="SAPBEXchaText 7 2 2 3 2 5" xfId="41935"/>
    <cellStyle name="SAPBEXchaText 7 2 2 3 2 5 2" xfId="41936"/>
    <cellStyle name="SAPBEXchaText 7 2 2 3 2 6" xfId="41937"/>
    <cellStyle name="SAPBEXchaText 7 2 2 3 2 7" xfId="41938"/>
    <cellStyle name="SAPBEXchaText 7 2 2 3 2 8" xfId="41939"/>
    <cellStyle name="SAPBEXchaText 7 2 2 3 2 9" xfId="41940"/>
    <cellStyle name="SAPBEXchaText 7 2 2 3 3" xfId="5486"/>
    <cellStyle name="SAPBEXchaText 7 2 2 3 3 2" xfId="41941"/>
    <cellStyle name="SAPBEXchaText 7 2 2 3 3 2 2" xfId="41942"/>
    <cellStyle name="SAPBEXchaText 7 2 2 3 3 3" xfId="41943"/>
    <cellStyle name="SAPBEXchaText 7 2 2 3 4" xfId="5487"/>
    <cellStyle name="SAPBEXchaText 7 2 2 3 4 2" xfId="41944"/>
    <cellStyle name="SAPBEXchaText 7 2 2 3 4 3" xfId="41945"/>
    <cellStyle name="SAPBEXchaText 7 2 2 3 5" xfId="41946"/>
    <cellStyle name="SAPBEXchaText 7 2 2 3 6" xfId="41947"/>
    <cellStyle name="SAPBEXchaText 7 2 2 4" xfId="5488"/>
    <cellStyle name="SAPBEXchaText 7 2 2 4 10" xfId="41948"/>
    <cellStyle name="SAPBEXchaText 7 2 2 4 11" xfId="41949"/>
    <cellStyle name="SAPBEXchaText 7 2 2 4 2" xfId="5489"/>
    <cellStyle name="SAPBEXchaText 7 2 2 4 2 10" xfId="41950"/>
    <cellStyle name="SAPBEXchaText 7 2 2 4 2 2" xfId="5490"/>
    <cellStyle name="SAPBEXchaText 7 2 2 4 2 2 2" xfId="41951"/>
    <cellStyle name="SAPBEXchaText 7 2 2 4 2 2 2 2" xfId="41952"/>
    <cellStyle name="SAPBEXchaText 7 2 2 4 2 2 3" xfId="41953"/>
    <cellStyle name="SAPBEXchaText 7 2 2 4 2 3" xfId="41954"/>
    <cellStyle name="SAPBEXchaText 7 2 2 4 2 3 2" xfId="41955"/>
    <cellStyle name="SAPBEXchaText 7 2 2 4 2 3 2 2" xfId="41956"/>
    <cellStyle name="SAPBEXchaText 7 2 2 4 2 3 3" xfId="41957"/>
    <cellStyle name="SAPBEXchaText 7 2 2 4 2 4" xfId="41958"/>
    <cellStyle name="SAPBEXchaText 7 2 2 4 2 4 2" xfId="41959"/>
    <cellStyle name="SAPBEXchaText 7 2 2 4 2 4 3" xfId="41960"/>
    <cellStyle name="SAPBEXchaText 7 2 2 4 2 5" xfId="41961"/>
    <cellStyle name="SAPBEXchaText 7 2 2 4 2 5 2" xfId="41962"/>
    <cellStyle name="SAPBEXchaText 7 2 2 4 2 5 3" xfId="41963"/>
    <cellStyle name="SAPBEXchaText 7 2 2 4 2 6" xfId="41964"/>
    <cellStyle name="SAPBEXchaText 7 2 2 4 2 6 2" xfId="41965"/>
    <cellStyle name="SAPBEXchaText 7 2 2 4 2 7" xfId="41966"/>
    <cellStyle name="SAPBEXchaText 7 2 2 4 2 8" xfId="41967"/>
    <cellStyle name="SAPBEXchaText 7 2 2 4 2 9" xfId="41968"/>
    <cellStyle name="SAPBEXchaText 7 2 2 4 3" xfId="5491"/>
    <cellStyle name="SAPBEXchaText 7 2 2 4 3 2" xfId="41969"/>
    <cellStyle name="SAPBEXchaText 7 2 2 4 3 2 2" xfId="41970"/>
    <cellStyle name="SAPBEXchaText 7 2 2 4 3 3" xfId="41971"/>
    <cellStyle name="SAPBEXchaText 7 2 2 4 4" xfId="41972"/>
    <cellStyle name="SAPBEXchaText 7 2 2 4 4 2" xfId="41973"/>
    <cellStyle name="SAPBEXchaText 7 2 2 4 4 2 2" xfId="41974"/>
    <cellStyle name="SAPBEXchaText 7 2 2 4 4 3" xfId="41975"/>
    <cellStyle name="SAPBEXchaText 7 2 2 4 5" xfId="41976"/>
    <cellStyle name="SAPBEXchaText 7 2 2 4 5 2" xfId="41977"/>
    <cellStyle name="SAPBEXchaText 7 2 2 4 5 3" xfId="41978"/>
    <cellStyle name="SAPBEXchaText 7 2 2 4 6" xfId="41979"/>
    <cellStyle name="SAPBEXchaText 7 2 2 4 6 2" xfId="41980"/>
    <cellStyle name="SAPBEXchaText 7 2 2 4 6 3" xfId="41981"/>
    <cellStyle name="SAPBEXchaText 7 2 2 4 7" xfId="41982"/>
    <cellStyle name="SAPBEXchaText 7 2 2 4 7 2" xfId="41983"/>
    <cellStyle name="SAPBEXchaText 7 2 2 4 8" xfId="41984"/>
    <cellStyle name="SAPBEXchaText 7 2 2 4 9" xfId="41985"/>
    <cellStyle name="SAPBEXchaText 7 2 2 5" xfId="5492"/>
    <cellStyle name="SAPBEXchaText 7 2 2 5 10" xfId="41986"/>
    <cellStyle name="SAPBEXchaText 7 2 2 5 11" xfId="41987"/>
    <cellStyle name="SAPBEXchaText 7 2 2 5 2" xfId="5493"/>
    <cellStyle name="SAPBEXchaText 7 2 2 5 2 10" xfId="41988"/>
    <cellStyle name="SAPBEXchaText 7 2 2 5 2 2" xfId="5494"/>
    <cellStyle name="SAPBEXchaText 7 2 2 5 2 2 2" xfId="41989"/>
    <cellStyle name="SAPBEXchaText 7 2 2 5 2 2 2 2" xfId="41990"/>
    <cellStyle name="SAPBEXchaText 7 2 2 5 2 2 3" xfId="41991"/>
    <cellStyle name="SAPBEXchaText 7 2 2 5 2 3" xfId="5495"/>
    <cellStyle name="SAPBEXchaText 7 2 2 5 2 3 2" xfId="41992"/>
    <cellStyle name="SAPBEXchaText 7 2 2 5 2 3 2 2" xfId="41993"/>
    <cellStyle name="SAPBEXchaText 7 2 2 5 2 3 3" xfId="41994"/>
    <cellStyle name="SAPBEXchaText 7 2 2 5 2 4" xfId="41995"/>
    <cellStyle name="SAPBEXchaText 7 2 2 5 2 4 2" xfId="41996"/>
    <cellStyle name="SAPBEXchaText 7 2 2 5 2 4 3" xfId="41997"/>
    <cellStyle name="SAPBEXchaText 7 2 2 5 2 5" xfId="41998"/>
    <cellStyle name="SAPBEXchaText 7 2 2 5 2 5 2" xfId="41999"/>
    <cellStyle name="SAPBEXchaText 7 2 2 5 2 5 3" xfId="42000"/>
    <cellStyle name="SAPBEXchaText 7 2 2 5 2 6" xfId="42001"/>
    <cellStyle name="SAPBEXchaText 7 2 2 5 2 6 2" xfId="42002"/>
    <cellStyle name="SAPBEXchaText 7 2 2 5 2 6 3" xfId="42003"/>
    <cellStyle name="SAPBEXchaText 7 2 2 5 2 7" xfId="42004"/>
    <cellStyle name="SAPBEXchaText 7 2 2 5 2 7 2" xfId="42005"/>
    <cellStyle name="SAPBEXchaText 7 2 2 5 2 8" xfId="42006"/>
    <cellStyle name="SAPBEXchaText 7 2 2 5 2 9" xfId="42007"/>
    <cellStyle name="SAPBEXchaText 7 2 2 5 3" xfId="5496"/>
    <cellStyle name="SAPBEXchaText 7 2 2 5 3 2" xfId="42008"/>
    <cellStyle name="SAPBEXchaText 7 2 2 5 3 2 2" xfId="42009"/>
    <cellStyle name="SAPBEXchaText 7 2 2 5 3 3" xfId="42010"/>
    <cellStyle name="SAPBEXchaText 7 2 2 5 4" xfId="5497"/>
    <cellStyle name="SAPBEXchaText 7 2 2 5 4 2" xfId="42011"/>
    <cellStyle name="SAPBEXchaText 7 2 2 5 4 2 2" xfId="42012"/>
    <cellStyle name="SAPBEXchaText 7 2 2 5 4 3" xfId="42013"/>
    <cellStyle name="SAPBEXchaText 7 2 2 5 5" xfId="42014"/>
    <cellStyle name="SAPBEXchaText 7 2 2 5 5 2" xfId="42015"/>
    <cellStyle name="SAPBEXchaText 7 2 2 5 5 3" xfId="42016"/>
    <cellStyle name="SAPBEXchaText 7 2 2 5 6" xfId="42017"/>
    <cellStyle name="SAPBEXchaText 7 2 2 5 6 2" xfId="42018"/>
    <cellStyle name="SAPBEXchaText 7 2 2 5 6 3" xfId="42019"/>
    <cellStyle name="SAPBEXchaText 7 2 2 5 7" xfId="42020"/>
    <cellStyle name="SAPBEXchaText 7 2 2 5 7 2" xfId="42021"/>
    <cellStyle name="SAPBEXchaText 7 2 2 5 7 3" xfId="42022"/>
    <cellStyle name="SAPBEXchaText 7 2 2 5 8" xfId="42023"/>
    <cellStyle name="SAPBEXchaText 7 2 2 5 8 2" xfId="42024"/>
    <cellStyle name="SAPBEXchaText 7 2 2 5 9" xfId="42025"/>
    <cellStyle name="SAPBEXchaText 7 2 2 6" xfId="5498"/>
    <cellStyle name="SAPBEXchaText 7 2 2 6 2" xfId="5499"/>
    <cellStyle name="SAPBEXchaText 7 2 2 6 2 2" xfId="5500"/>
    <cellStyle name="SAPBEXchaText 7 2 2 6 2 2 2" xfId="42026"/>
    <cellStyle name="SAPBEXchaText 7 2 2 6 2 2 3" xfId="42027"/>
    <cellStyle name="SAPBEXchaText 7 2 2 6 2 3" xfId="5501"/>
    <cellStyle name="SAPBEXchaText 7 2 2 6 2 3 2" xfId="42028"/>
    <cellStyle name="SAPBEXchaText 7 2 2 6 2 3 3" xfId="42029"/>
    <cellStyle name="SAPBEXchaText 7 2 2 6 2 4" xfId="42030"/>
    <cellStyle name="SAPBEXchaText 7 2 2 6 2 5" xfId="42031"/>
    <cellStyle name="SAPBEXchaText 7 2 2 6 3" xfId="5502"/>
    <cellStyle name="SAPBEXchaText 7 2 2 6 3 2" xfId="42032"/>
    <cellStyle name="SAPBEXchaText 7 2 2 6 3 3" xfId="42033"/>
    <cellStyle name="SAPBEXchaText 7 2 2 6 4" xfId="5503"/>
    <cellStyle name="SAPBEXchaText 7 2 2 6 4 2" xfId="42034"/>
    <cellStyle name="SAPBEXchaText 7 2 2 6 4 3" xfId="42035"/>
    <cellStyle name="SAPBEXchaText 7 2 2 6 5" xfId="42036"/>
    <cellStyle name="SAPBEXchaText 7 2 2 6 5 2" xfId="42037"/>
    <cellStyle name="SAPBEXchaText 7 2 2 6 6" xfId="42038"/>
    <cellStyle name="SAPBEXchaText 7 2 2 6 7" xfId="42039"/>
    <cellStyle name="SAPBEXchaText 7 2 2 7" xfId="5504"/>
    <cellStyle name="SAPBEXchaText 7 2 2 7 2" xfId="5505"/>
    <cellStyle name="SAPBEXchaText 7 2 2 7 2 2" xfId="5506"/>
    <cellStyle name="SAPBEXchaText 7 2 2 7 2 2 2" xfId="42040"/>
    <cellStyle name="SAPBEXchaText 7 2 2 7 2 2 3" xfId="42041"/>
    <cellStyle name="SAPBEXchaText 7 2 2 7 2 3" xfId="5507"/>
    <cellStyle name="SAPBEXchaText 7 2 2 7 2 3 2" xfId="42042"/>
    <cellStyle name="SAPBEXchaText 7 2 2 7 2 3 3" xfId="42043"/>
    <cellStyle name="SAPBEXchaText 7 2 2 7 2 4" xfId="42044"/>
    <cellStyle name="SAPBEXchaText 7 2 2 7 2 5" xfId="42045"/>
    <cellStyle name="SAPBEXchaText 7 2 2 7 3" xfId="5508"/>
    <cellStyle name="SAPBEXchaText 7 2 2 7 3 2" xfId="42046"/>
    <cellStyle name="SAPBEXchaText 7 2 2 7 3 3" xfId="42047"/>
    <cellStyle name="SAPBEXchaText 7 2 2 7 4" xfId="5509"/>
    <cellStyle name="SAPBEXchaText 7 2 2 7 4 2" xfId="42048"/>
    <cellStyle name="SAPBEXchaText 7 2 2 7 4 3" xfId="42049"/>
    <cellStyle name="SAPBEXchaText 7 2 2 7 5" xfId="42050"/>
    <cellStyle name="SAPBEXchaText 7 2 2 7 6" xfId="42051"/>
    <cellStyle name="SAPBEXchaText 7 2 2 8" xfId="5510"/>
    <cellStyle name="SAPBEXchaText 7 2 2 8 2" xfId="5511"/>
    <cellStyle name="SAPBEXchaText 7 2 2 8 2 2" xfId="42052"/>
    <cellStyle name="SAPBEXchaText 7 2 2 8 2 3" xfId="42053"/>
    <cellStyle name="SAPBEXchaText 7 2 2 8 3" xfId="5512"/>
    <cellStyle name="SAPBEXchaText 7 2 2 8 3 2" xfId="42054"/>
    <cellStyle name="SAPBEXchaText 7 2 2 8 3 3" xfId="42055"/>
    <cellStyle name="SAPBEXchaText 7 2 2 8 4" xfId="42056"/>
    <cellStyle name="SAPBEXchaText 7 2 2 8 5" xfId="42057"/>
    <cellStyle name="SAPBEXchaText 7 2 2 9" xfId="5513"/>
    <cellStyle name="SAPBEXchaText 7 2 2 9 2" xfId="5514"/>
    <cellStyle name="SAPBEXchaText 7 2 2 9 2 2" xfId="42058"/>
    <cellStyle name="SAPBEXchaText 7 2 2 9 2 3" xfId="42059"/>
    <cellStyle name="SAPBEXchaText 7 2 2 9 3" xfId="5515"/>
    <cellStyle name="SAPBEXchaText 7 2 2 9 3 2" xfId="42060"/>
    <cellStyle name="SAPBEXchaText 7 2 2 9 3 3" xfId="42061"/>
    <cellStyle name="SAPBEXchaText 7 2 2 9 4" xfId="42062"/>
    <cellStyle name="SAPBEXchaText 7 2 2 9 5" xfId="42063"/>
    <cellStyle name="SAPBEXchaText 7 2 3" xfId="5516"/>
    <cellStyle name="SAPBEXchaText 7 2 3 10" xfId="5517"/>
    <cellStyle name="SAPBEXchaText 7 2 3 10 2" xfId="5518"/>
    <cellStyle name="SAPBEXchaText 7 2 3 10 2 2" xfId="42064"/>
    <cellStyle name="SAPBEXchaText 7 2 3 10 2 3" xfId="42065"/>
    <cellStyle name="SAPBEXchaText 7 2 3 10 3" xfId="5519"/>
    <cellStyle name="SAPBEXchaText 7 2 3 10 3 2" xfId="42066"/>
    <cellStyle name="SAPBEXchaText 7 2 3 10 3 3" xfId="42067"/>
    <cellStyle name="SAPBEXchaText 7 2 3 10 4" xfId="42068"/>
    <cellStyle name="SAPBEXchaText 7 2 3 10 5" xfId="42069"/>
    <cellStyle name="SAPBEXchaText 7 2 3 11" xfId="42070"/>
    <cellStyle name="SAPBEXchaText 7 2 3 11 2" xfId="42071"/>
    <cellStyle name="SAPBEXchaText 7 2 3 11 3" xfId="42072"/>
    <cellStyle name="SAPBEXchaText 7 2 3 12" xfId="42073"/>
    <cellStyle name="SAPBEXchaText 7 2 3 2" xfId="5520"/>
    <cellStyle name="SAPBEXchaText 7 2 3 2 2" xfId="5521"/>
    <cellStyle name="SAPBEXchaText 7 2 3 2 2 2" xfId="5522"/>
    <cellStyle name="SAPBEXchaText 7 2 3 2 2 2 2" xfId="42074"/>
    <cellStyle name="SAPBEXchaText 7 2 3 2 2 2 2 2" xfId="42075"/>
    <cellStyle name="SAPBEXchaText 7 2 3 2 2 2 2 2 2" xfId="42076"/>
    <cellStyle name="SAPBEXchaText 7 2 3 2 2 2 2 3" xfId="42077"/>
    <cellStyle name="SAPBEXchaText 7 2 3 2 2 2 3" xfId="42078"/>
    <cellStyle name="SAPBEXchaText 7 2 3 2 2 2 3 2" xfId="42079"/>
    <cellStyle name="SAPBEXchaText 7 2 3 2 2 2 3 3" xfId="42080"/>
    <cellStyle name="SAPBEXchaText 7 2 3 2 2 2 4" xfId="42081"/>
    <cellStyle name="SAPBEXchaText 7 2 3 2 2 2 4 2" xfId="42082"/>
    <cellStyle name="SAPBEXchaText 7 2 3 2 2 2 4 3" xfId="42083"/>
    <cellStyle name="SAPBEXchaText 7 2 3 2 2 2 5" xfId="42084"/>
    <cellStyle name="SAPBEXchaText 7 2 3 2 2 2 5 2" xfId="42085"/>
    <cellStyle name="SAPBEXchaText 7 2 3 2 2 2 6" xfId="42086"/>
    <cellStyle name="SAPBEXchaText 7 2 3 2 2 2 7" xfId="42087"/>
    <cellStyle name="SAPBEXchaText 7 2 3 2 2 2 8" xfId="42088"/>
    <cellStyle name="SAPBEXchaText 7 2 3 2 2 2 9" xfId="42089"/>
    <cellStyle name="SAPBEXchaText 7 2 3 2 2 3" xfId="42090"/>
    <cellStyle name="SAPBEXchaText 7 2 3 2 2 3 2" xfId="42091"/>
    <cellStyle name="SAPBEXchaText 7 2 3 2 2 3 2 2" xfId="42092"/>
    <cellStyle name="SAPBEXchaText 7 2 3 2 2 3 3" xfId="42093"/>
    <cellStyle name="SAPBEXchaText 7 2 3 2 2 4" xfId="42094"/>
    <cellStyle name="SAPBEXchaText 7 2 3 2 2 4 2" xfId="42095"/>
    <cellStyle name="SAPBEXchaText 7 2 3 2 2 4 3" xfId="42096"/>
    <cellStyle name="SAPBEXchaText 7 2 3 2 2 5" xfId="42097"/>
    <cellStyle name="SAPBEXchaText 7 2 3 2 2 6" xfId="42098"/>
    <cellStyle name="SAPBEXchaText 7 2 3 2 3" xfId="5523"/>
    <cellStyle name="SAPBEXchaText 7 2 3 2 3 2" xfId="42099"/>
    <cellStyle name="SAPBEXchaText 7 2 3 2 3 2 2" xfId="42100"/>
    <cellStyle name="SAPBEXchaText 7 2 3 2 3 2 2 2" xfId="42101"/>
    <cellStyle name="SAPBEXchaText 7 2 3 2 3 2 3" xfId="42102"/>
    <cellStyle name="SAPBEXchaText 7 2 3 2 3 3" xfId="42103"/>
    <cellStyle name="SAPBEXchaText 7 2 3 2 3 3 2" xfId="42104"/>
    <cellStyle name="SAPBEXchaText 7 2 3 2 3 3 3" xfId="42105"/>
    <cellStyle name="SAPBEXchaText 7 2 3 2 3 4" xfId="42106"/>
    <cellStyle name="SAPBEXchaText 7 2 3 2 3 4 2" xfId="42107"/>
    <cellStyle name="SAPBEXchaText 7 2 3 2 3 4 3" xfId="42108"/>
    <cellStyle name="SAPBEXchaText 7 2 3 2 3 5" xfId="42109"/>
    <cellStyle name="SAPBEXchaText 7 2 3 2 3 5 2" xfId="42110"/>
    <cellStyle name="SAPBEXchaText 7 2 3 2 3 5 3" xfId="42111"/>
    <cellStyle name="SAPBEXchaText 7 2 3 2 3 6" xfId="42112"/>
    <cellStyle name="SAPBEXchaText 7 2 3 2 3 6 2" xfId="42113"/>
    <cellStyle name="SAPBEXchaText 7 2 3 2 3 7" xfId="42114"/>
    <cellStyle name="SAPBEXchaText 7 2 3 2 3 8" xfId="42115"/>
    <cellStyle name="SAPBEXchaText 7 2 3 2 3 9" xfId="42116"/>
    <cellStyle name="SAPBEXchaText 7 2 3 2 4" xfId="5524"/>
    <cellStyle name="SAPBEXchaText 7 2 3 2 4 2" xfId="42117"/>
    <cellStyle name="SAPBEXchaText 7 2 3 2 4 2 2" xfId="42118"/>
    <cellStyle name="SAPBEXchaText 7 2 3 2 4 3" xfId="42119"/>
    <cellStyle name="SAPBEXchaText 7 2 3 2 5" xfId="42120"/>
    <cellStyle name="SAPBEXchaText 7 2 3 2 5 2" xfId="42121"/>
    <cellStyle name="SAPBEXchaText 7 2 3 2 5 3" xfId="42122"/>
    <cellStyle name="SAPBEXchaText 7 2 3 2 6" xfId="42123"/>
    <cellStyle name="SAPBEXchaText 7 2 3 3" xfId="5525"/>
    <cellStyle name="SAPBEXchaText 7 2 3 3 2" xfId="5526"/>
    <cellStyle name="SAPBEXchaText 7 2 3 3 2 2" xfId="42124"/>
    <cellStyle name="SAPBEXchaText 7 2 3 3 2 2 2" xfId="42125"/>
    <cellStyle name="SAPBEXchaText 7 2 3 3 2 2 2 2" xfId="42126"/>
    <cellStyle name="SAPBEXchaText 7 2 3 3 2 2 3" xfId="42127"/>
    <cellStyle name="SAPBEXchaText 7 2 3 3 2 3" xfId="42128"/>
    <cellStyle name="SAPBEXchaText 7 2 3 3 2 3 2" xfId="42129"/>
    <cellStyle name="SAPBEXchaText 7 2 3 3 2 3 2 2" xfId="42130"/>
    <cellStyle name="SAPBEXchaText 7 2 3 3 2 3 3" xfId="42131"/>
    <cellStyle name="SAPBEXchaText 7 2 3 3 2 4" xfId="42132"/>
    <cellStyle name="SAPBEXchaText 7 2 3 3 2 4 2" xfId="42133"/>
    <cellStyle name="SAPBEXchaText 7 2 3 3 2 4 3" xfId="42134"/>
    <cellStyle name="SAPBEXchaText 7 2 3 3 2 5" xfId="42135"/>
    <cellStyle name="SAPBEXchaText 7 2 3 3 2 5 2" xfId="42136"/>
    <cellStyle name="SAPBEXchaText 7 2 3 3 2 6" xfId="42137"/>
    <cellStyle name="SAPBEXchaText 7 2 3 3 2 7" xfId="42138"/>
    <cellStyle name="SAPBEXchaText 7 2 3 3 2 8" xfId="42139"/>
    <cellStyle name="SAPBEXchaText 7 2 3 3 2 9" xfId="42140"/>
    <cellStyle name="SAPBEXchaText 7 2 3 3 3" xfId="5527"/>
    <cellStyle name="SAPBEXchaText 7 2 3 3 3 2" xfId="42141"/>
    <cellStyle name="SAPBEXchaText 7 2 3 3 3 2 2" xfId="42142"/>
    <cellStyle name="SAPBEXchaText 7 2 3 3 3 3" xfId="42143"/>
    <cellStyle name="SAPBEXchaText 7 2 3 3 4" xfId="5528"/>
    <cellStyle name="SAPBEXchaText 7 2 3 3 4 2" xfId="42144"/>
    <cellStyle name="SAPBEXchaText 7 2 3 3 4 3" xfId="42145"/>
    <cellStyle name="SAPBEXchaText 7 2 3 3 5" xfId="42146"/>
    <cellStyle name="SAPBEXchaText 7 2 3 3 6" xfId="42147"/>
    <cellStyle name="SAPBEXchaText 7 2 3 4" xfId="5529"/>
    <cellStyle name="SAPBEXchaText 7 2 3 4 10" xfId="42148"/>
    <cellStyle name="SAPBEXchaText 7 2 3 4 11" xfId="42149"/>
    <cellStyle name="SAPBEXchaText 7 2 3 4 2" xfId="5530"/>
    <cellStyle name="SAPBEXchaText 7 2 3 4 2 10" xfId="42150"/>
    <cellStyle name="SAPBEXchaText 7 2 3 4 2 2" xfId="5531"/>
    <cellStyle name="SAPBEXchaText 7 2 3 4 2 2 2" xfId="42151"/>
    <cellStyle name="SAPBEXchaText 7 2 3 4 2 2 2 2" xfId="42152"/>
    <cellStyle name="SAPBEXchaText 7 2 3 4 2 2 3" xfId="42153"/>
    <cellStyle name="SAPBEXchaText 7 2 3 4 2 3" xfId="42154"/>
    <cellStyle name="SAPBEXchaText 7 2 3 4 2 3 2" xfId="42155"/>
    <cellStyle name="SAPBEXchaText 7 2 3 4 2 3 2 2" xfId="42156"/>
    <cellStyle name="SAPBEXchaText 7 2 3 4 2 3 3" xfId="42157"/>
    <cellStyle name="SAPBEXchaText 7 2 3 4 2 4" xfId="42158"/>
    <cellStyle name="SAPBEXchaText 7 2 3 4 2 4 2" xfId="42159"/>
    <cellStyle name="SAPBEXchaText 7 2 3 4 2 4 3" xfId="42160"/>
    <cellStyle name="SAPBEXchaText 7 2 3 4 2 5" xfId="42161"/>
    <cellStyle name="SAPBEXchaText 7 2 3 4 2 5 2" xfId="42162"/>
    <cellStyle name="SAPBEXchaText 7 2 3 4 2 5 3" xfId="42163"/>
    <cellStyle name="SAPBEXchaText 7 2 3 4 2 6" xfId="42164"/>
    <cellStyle name="SAPBEXchaText 7 2 3 4 2 6 2" xfId="42165"/>
    <cellStyle name="SAPBEXchaText 7 2 3 4 2 7" xfId="42166"/>
    <cellStyle name="SAPBEXchaText 7 2 3 4 2 8" xfId="42167"/>
    <cellStyle name="SAPBEXchaText 7 2 3 4 2 9" xfId="42168"/>
    <cellStyle name="SAPBEXchaText 7 2 3 4 3" xfId="5532"/>
    <cellStyle name="SAPBEXchaText 7 2 3 4 3 2" xfId="42169"/>
    <cellStyle name="SAPBEXchaText 7 2 3 4 3 2 2" xfId="42170"/>
    <cellStyle name="SAPBEXchaText 7 2 3 4 3 3" xfId="42171"/>
    <cellStyle name="SAPBEXchaText 7 2 3 4 4" xfId="42172"/>
    <cellStyle name="SAPBEXchaText 7 2 3 4 4 2" xfId="42173"/>
    <cellStyle name="SAPBEXchaText 7 2 3 4 4 2 2" xfId="42174"/>
    <cellStyle name="SAPBEXchaText 7 2 3 4 4 3" xfId="42175"/>
    <cellStyle name="SAPBEXchaText 7 2 3 4 5" xfId="42176"/>
    <cellStyle name="SAPBEXchaText 7 2 3 4 5 2" xfId="42177"/>
    <cellStyle name="SAPBEXchaText 7 2 3 4 5 3" xfId="42178"/>
    <cellStyle name="SAPBEXchaText 7 2 3 4 6" xfId="42179"/>
    <cellStyle name="SAPBEXchaText 7 2 3 4 6 2" xfId="42180"/>
    <cellStyle name="SAPBEXchaText 7 2 3 4 6 3" xfId="42181"/>
    <cellStyle name="SAPBEXchaText 7 2 3 4 7" xfId="42182"/>
    <cellStyle name="SAPBEXchaText 7 2 3 4 7 2" xfId="42183"/>
    <cellStyle name="SAPBEXchaText 7 2 3 4 8" xfId="42184"/>
    <cellStyle name="SAPBEXchaText 7 2 3 4 9" xfId="42185"/>
    <cellStyle name="SAPBEXchaText 7 2 3 5" xfId="5533"/>
    <cellStyle name="SAPBEXchaText 7 2 3 5 10" xfId="42186"/>
    <cellStyle name="SAPBEXchaText 7 2 3 5 11" xfId="42187"/>
    <cellStyle name="SAPBEXchaText 7 2 3 5 2" xfId="5534"/>
    <cellStyle name="SAPBEXchaText 7 2 3 5 2 10" xfId="42188"/>
    <cellStyle name="SAPBEXchaText 7 2 3 5 2 2" xfId="5535"/>
    <cellStyle name="SAPBEXchaText 7 2 3 5 2 2 2" xfId="42189"/>
    <cellStyle name="SAPBEXchaText 7 2 3 5 2 2 2 2" xfId="42190"/>
    <cellStyle name="SAPBEXchaText 7 2 3 5 2 2 3" xfId="42191"/>
    <cellStyle name="SAPBEXchaText 7 2 3 5 2 3" xfId="5536"/>
    <cellStyle name="SAPBEXchaText 7 2 3 5 2 3 2" xfId="42192"/>
    <cellStyle name="SAPBEXchaText 7 2 3 5 2 3 2 2" xfId="42193"/>
    <cellStyle name="SAPBEXchaText 7 2 3 5 2 3 3" xfId="42194"/>
    <cellStyle name="SAPBEXchaText 7 2 3 5 2 4" xfId="42195"/>
    <cellStyle name="SAPBEXchaText 7 2 3 5 2 4 2" xfId="42196"/>
    <cellStyle name="SAPBEXchaText 7 2 3 5 2 4 3" xfId="42197"/>
    <cellStyle name="SAPBEXchaText 7 2 3 5 2 5" xfId="42198"/>
    <cellStyle name="SAPBEXchaText 7 2 3 5 2 5 2" xfId="42199"/>
    <cellStyle name="SAPBEXchaText 7 2 3 5 2 5 3" xfId="42200"/>
    <cellStyle name="SAPBEXchaText 7 2 3 5 2 6" xfId="42201"/>
    <cellStyle name="SAPBEXchaText 7 2 3 5 2 6 2" xfId="42202"/>
    <cellStyle name="SAPBEXchaText 7 2 3 5 2 6 3" xfId="42203"/>
    <cellStyle name="SAPBEXchaText 7 2 3 5 2 7" xfId="42204"/>
    <cellStyle name="SAPBEXchaText 7 2 3 5 2 7 2" xfId="42205"/>
    <cellStyle name="SAPBEXchaText 7 2 3 5 2 8" xfId="42206"/>
    <cellStyle name="SAPBEXchaText 7 2 3 5 2 9" xfId="42207"/>
    <cellStyle name="SAPBEXchaText 7 2 3 5 3" xfId="5537"/>
    <cellStyle name="SAPBEXchaText 7 2 3 5 3 2" xfId="42208"/>
    <cellStyle name="SAPBEXchaText 7 2 3 5 3 2 2" xfId="42209"/>
    <cellStyle name="SAPBEXchaText 7 2 3 5 3 3" xfId="42210"/>
    <cellStyle name="SAPBEXchaText 7 2 3 5 4" xfId="5538"/>
    <cellStyle name="SAPBEXchaText 7 2 3 5 4 2" xfId="42211"/>
    <cellStyle name="SAPBEXchaText 7 2 3 5 4 2 2" xfId="42212"/>
    <cellStyle name="SAPBEXchaText 7 2 3 5 4 3" xfId="42213"/>
    <cellStyle name="SAPBEXchaText 7 2 3 5 5" xfId="42214"/>
    <cellStyle name="SAPBEXchaText 7 2 3 5 5 2" xfId="42215"/>
    <cellStyle name="SAPBEXchaText 7 2 3 5 5 3" xfId="42216"/>
    <cellStyle name="SAPBEXchaText 7 2 3 5 6" xfId="42217"/>
    <cellStyle name="SAPBEXchaText 7 2 3 5 6 2" xfId="42218"/>
    <cellStyle name="SAPBEXchaText 7 2 3 5 6 3" xfId="42219"/>
    <cellStyle name="SAPBEXchaText 7 2 3 5 7" xfId="42220"/>
    <cellStyle name="SAPBEXchaText 7 2 3 5 7 2" xfId="42221"/>
    <cellStyle name="SAPBEXchaText 7 2 3 5 7 3" xfId="42222"/>
    <cellStyle name="SAPBEXchaText 7 2 3 5 8" xfId="42223"/>
    <cellStyle name="SAPBEXchaText 7 2 3 5 8 2" xfId="42224"/>
    <cellStyle name="SAPBEXchaText 7 2 3 5 9" xfId="42225"/>
    <cellStyle name="SAPBEXchaText 7 2 3 6" xfId="5539"/>
    <cellStyle name="SAPBEXchaText 7 2 3 6 2" xfId="5540"/>
    <cellStyle name="SAPBEXchaText 7 2 3 6 2 2" xfId="5541"/>
    <cellStyle name="SAPBEXchaText 7 2 3 6 2 2 2" xfId="42226"/>
    <cellStyle name="SAPBEXchaText 7 2 3 6 2 2 3" xfId="42227"/>
    <cellStyle name="SAPBEXchaText 7 2 3 6 2 3" xfId="5542"/>
    <cellStyle name="SAPBEXchaText 7 2 3 6 2 3 2" xfId="42228"/>
    <cellStyle name="SAPBEXchaText 7 2 3 6 2 3 3" xfId="42229"/>
    <cellStyle name="SAPBEXchaText 7 2 3 6 2 4" xfId="42230"/>
    <cellStyle name="SAPBEXchaText 7 2 3 6 2 5" xfId="42231"/>
    <cellStyle name="SAPBEXchaText 7 2 3 6 3" xfId="5543"/>
    <cellStyle name="SAPBEXchaText 7 2 3 6 3 2" xfId="42232"/>
    <cellStyle name="SAPBEXchaText 7 2 3 6 3 3" xfId="42233"/>
    <cellStyle name="SAPBEXchaText 7 2 3 6 4" xfId="5544"/>
    <cellStyle name="SAPBEXchaText 7 2 3 6 4 2" xfId="42234"/>
    <cellStyle name="SAPBEXchaText 7 2 3 6 4 3" xfId="42235"/>
    <cellStyle name="SAPBEXchaText 7 2 3 6 5" xfId="42236"/>
    <cellStyle name="SAPBEXchaText 7 2 3 6 5 2" xfId="42237"/>
    <cellStyle name="SAPBEXchaText 7 2 3 6 6" xfId="42238"/>
    <cellStyle name="SAPBEXchaText 7 2 3 6 7" xfId="42239"/>
    <cellStyle name="SAPBEXchaText 7 2 3 7" xfId="5545"/>
    <cellStyle name="SAPBEXchaText 7 2 3 7 2" xfId="5546"/>
    <cellStyle name="SAPBEXchaText 7 2 3 7 2 2" xfId="5547"/>
    <cellStyle name="SAPBEXchaText 7 2 3 7 2 2 2" xfId="42240"/>
    <cellStyle name="SAPBEXchaText 7 2 3 7 2 2 3" xfId="42241"/>
    <cellStyle name="SAPBEXchaText 7 2 3 7 2 3" xfId="5548"/>
    <cellStyle name="SAPBEXchaText 7 2 3 7 2 3 2" xfId="42242"/>
    <cellStyle name="SAPBEXchaText 7 2 3 7 2 3 3" xfId="42243"/>
    <cellStyle name="SAPBEXchaText 7 2 3 7 2 4" xfId="42244"/>
    <cellStyle name="SAPBEXchaText 7 2 3 7 2 5" xfId="42245"/>
    <cellStyle name="SAPBEXchaText 7 2 3 7 3" xfId="5549"/>
    <cellStyle name="SAPBEXchaText 7 2 3 7 3 2" xfId="42246"/>
    <cellStyle name="SAPBEXchaText 7 2 3 7 3 3" xfId="42247"/>
    <cellStyle name="SAPBEXchaText 7 2 3 7 4" xfId="5550"/>
    <cellStyle name="SAPBEXchaText 7 2 3 7 4 2" xfId="42248"/>
    <cellStyle name="SAPBEXchaText 7 2 3 7 4 3" xfId="42249"/>
    <cellStyle name="SAPBEXchaText 7 2 3 7 5" xfId="42250"/>
    <cellStyle name="SAPBEXchaText 7 2 3 7 6" xfId="42251"/>
    <cellStyle name="SAPBEXchaText 7 2 3 8" xfId="5551"/>
    <cellStyle name="SAPBEXchaText 7 2 3 8 2" xfId="5552"/>
    <cellStyle name="SAPBEXchaText 7 2 3 8 2 2" xfId="42252"/>
    <cellStyle name="SAPBEXchaText 7 2 3 8 2 3" xfId="42253"/>
    <cellStyle name="SAPBEXchaText 7 2 3 8 3" xfId="5553"/>
    <cellStyle name="SAPBEXchaText 7 2 3 8 3 2" xfId="42254"/>
    <cellStyle name="SAPBEXchaText 7 2 3 8 3 3" xfId="42255"/>
    <cellStyle name="SAPBEXchaText 7 2 3 8 4" xfId="42256"/>
    <cellStyle name="SAPBEXchaText 7 2 3 8 5" xfId="42257"/>
    <cellStyle name="SAPBEXchaText 7 2 3 9" xfId="5554"/>
    <cellStyle name="SAPBEXchaText 7 2 3 9 2" xfId="5555"/>
    <cellStyle name="SAPBEXchaText 7 2 3 9 2 2" xfId="42258"/>
    <cellStyle name="SAPBEXchaText 7 2 3 9 2 3" xfId="42259"/>
    <cellStyle name="SAPBEXchaText 7 2 3 9 3" xfId="5556"/>
    <cellStyle name="SAPBEXchaText 7 2 3 9 3 2" xfId="42260"/>
    <cellStyle name="SAPBEXchaText 7 2 3 9 3 3" xfId="42261"/>
    <cellStyle name="SAPBEXchaText 7 2 3 9 4" xfId="42262"/>
    <cellStyle name="SAPBEXchaText 7 2 3 9 5" xfId="42263"/>
    <cellStyle name="SAPBEXchaText 7 2 4" xfId="5557"/>
    <cellStyle name="SAPBEXchaText 7 2 4 2" xfId="5558"/>
    <cellStyle name="SAPBEXchaText 7 2 4 2 2" xfId="5559"/>
    <cellStyle name="SAPBEXchaText 7 2 4 2 2 2" xfId="42264"/>
    <cellStyle name="SAPBEXchaText 7 2 4 2 2 2 2" xfId="42265"/>
    <cellStyle name="SAPBEXchaText 7 2 4 2 2 2 2 2" xfId="42266"/>
    <cellStyle name="SAPBEXchaText 7 2 4 2 2 2 3" xfId="42267"/>
    <cellStyle name="SAPBEXchaText 7 2 4 2 2 3" xfId="42268"/>
    <cellStyle name="SAPBEXchaText 7 2 4 2 2 3 2" xfId="42269"/>
    <cellStyle name="SAPBEXchaText 7 2 4 2 2 3 3" xfId="42270"/>
    <cellStyle name="SAPBEXchaText 7 2 4 2 2 4" xfId="42271"/>
    <cellStyle name="SAPBEXchaText 7 2 4 2 2 4 2" xfId="42272"/>
    <cellStyle name="SAPBEXchaText 7 2 4 2 2 4 3" xfId="42273"/>
    <cellStyle name="SAPBEXchaText 7 2 4 2 2 5" xfId="42274"/>
    <cellStyle name="SAPBEXchaText 7 2 4 2 2 5 2" xfId="42275"/>
    <cellStyle name="SAPBEXchaText 7 2 4 2 2 6" xfId="42276"/>
    <cellStyle name="SAPBEXchaText 7 2 4 2 2 7" xfId="42277"/>
    <cellStyle name="SAPBEXchaText 7 2 4 2 2 8" xfId="42278"/>
    <cellStyle name="SAPBEXchaText 7 2 4 2 2 9" xfId="42279"/>
    <cellStyle name="SAPBEXchaText 7 2 4 2 3" xfId="42280"/>
    <cellStyle name="SAPBEXchaText 7 2 4 2 3 2" xfId="42281"/>
    <cellStyle name="SAPBEXchaText 7 2 4 2 3 2 2" xfId="42282"/>
    <cellStyle name="SAPBEXchaText 7 2 4 2 3 3" xfId="42283"/>
    <cellStyle name="SAPBEXchaText 7 2 4 2 4" xfId="42284"/>
    <cellStyle name="SAPBEXchaText 7 2 4 2 4 2" xfId="42285"/>
    <cellStyle name="SAPBEXchaText 7 2 4 2 4 3" xfId="42286"/>
    <cellStyle name="SAPBEXchaText 7 2 4 2 5" xfId="42287"/>
    <cellStyle name="SAPBEXchaText 7 2 4 2 6" xfId="42288"/>
    <cellStyle name="SAPBEXchaText 7 2 4 3" xfId="5560"/>
    <cellStyle name="SAPBEXchaText 7 2 4 3 2" xfId="42289"/>
    <cellStyle name="SAPBEXchaText 7 2 4 3 2 2" xfId="42290"/>
    <cellStyle name="SAPBEXchaText 7 2 4 3 2 2 2" xfId="42291"/>
    <cellStyle name="SAPBEXchaText 7 2 4 3 2 3" xfId="42292"/>
    <cellStyle name="SAPBEXchaText 7 2 4 3 3" xfId="42293"/>
    <cellStyle name="SAPBEXchaText 7 2 4 3 3 2" xfId="42294"/>
    <cellStyle name="SAPBEXchaText 7 2 4 3 3 3" xfId="42295"/>
    <cellStyle name="SAPBEXchaText 7 2 4 3 4" xfId="42296"/>
    <cellStyle name="SAPBEXchaText 7 2 4 3 4 2" xfId="42297"/>
    <cellStyle name="SAPBEXchaText 7 2 4 3 4 3" xfId="42298"/>
    <cellStyle name="SAPBEXchaText 7 2 4 3 5" xfId="42299"/>
    <cellStyle name="SAPBEXchaText 7 2 4 3 5 2" xfId="42300"/>
    <cellStyle name="SAPBEXchaText 7 2 4 3 5 3" xfId="42301"/>
    <cellStyle name="SAPBEXchaText 7 2 4 3 6" xfId="42302"/>
    <cellStyle name="SAPBEXchaText 7 2 4 3 6 2" xfId="42303"/>
    <cellStyle name="SAPBEXchaText 7 2 4 3 7" xfId="42304"/>
    <cellStyle name="SAPBEXchaText 7 2 4 3 8" xfId="42305"/>
    <cellStyle name="SAPBEXchaText 7 2 4 3 9" xfId="42306"/>
    <cellStyle name="SAPBEXchaText 7 2 4 4" xfId="5561"/>
    <cellStyle name="SAPBEXchaText 7 2 4 4 2" xfId="42307"/>
    <cellStyle name="SAPBEXchaText 7 2 4 4 2 2" xfId="42308"/>
    <cellStyle name="SAPBEXchaText 7 2 4 4 3" xfId="42309"/>
    <cellStyle name="SAPBEXchaText 7 2 4 5" xfId="42310"/>
    <cellStyle name="SAPBEXchaText 7 2 4 5 2" xfId="42311"/>
    <cellStyle name="SAPBEXchaText 7 2 4 5 3" xfId="42312"/>
    <cellStyle name="SAPBEXchaText 7 2 4 6" xfId="42313"/>
    <cellStyle name="SAPBEXchaText 7 2 5" xfId="5562"/>
    <cellStyle name="SAPBEXchaText 7 2 5 2" xfId="5563"/>
    <cellStyle name="SAPBEXchaText 7 2 5 2 2" xfId="42314"/>
    <cellStyle name="SAPBEXchaText 7 2 5 2 2 2" xfId="42315"/>
    <cellStyle name="SAPBEXchaText 7 2 5 2 2 2 2" xfId="42316"/>
    <cellStyle name="SAPBEXchaText 7 2 5 2 2 3" xfId="42317"/>
    <cellStyle name="SAPBEXchaText 7 2 5 2 3" xfId="42318"/>
    <cellStyle name="SAPBEXchaText 7 2 5 2 3 2" xfId="42319"/>
    <cellStyle name="SAPBEXchaText 7 2 5 2 3 2 2" xfId="42320"/>
    <cellStyle name="SAPBEXchaText 7 2 5 2 3 3" xfId="42321"/>
    <cellStyle name="SAPBEXchaText 7 2 5 2 4" xfId="42322"/>
    <cellStyle name="SAPBEXchaText 7 2 5 2 4 2" xfId="42323"/>
    <cellStyle name="SAPBEXchaText 7 2 5 2 4 3" xfId="42324"/>
    <cellStyle name="SAPBEXchaText 7 2 5 2 5" xfId="42325"/>
    <cellStyle name="SAPBEXchaText 7 2 5 2 5 2" xfId="42326"/>
    <cellStyle name="SAPBEXchaText 7 2 5 2 6" xfId="42327"/>
    <cellStyle name="SAPBEXchaText 7 2 5 2 7" xfId="42328"/>
    <cellStyle name="SAPBEXchaText 7 2 5 2 8" xfId="42329"/>
    <cellStyle name="SAPBEXchaText 7 2 5 2 9" xfId="42330"/>
    <cellStyle name="SAPBEXchaText 7 2 5 3" xfId="5564"/>
    <cellStyle name="SAPBEXchaText 7 2 5 3 2" xfId="42331"/>
    <cellStyle name="SAPBEXchaText 7 2 5 3 2 2" xfId="42332"/>
    <cellStyle name="SAPBEXchaText 7 2 5 3 3" xfId="42333"/>
    <cellStyle name="SAPBEXchaText 7 2 5 4" xfId="5565"/>
    <cellStyle name="SAPBEXchaText 7 2 5 4 2" xfId="42334"/>
    <cellStyle name="SAPBEXchaText 7 2 5 4 3" xfId="42335"/>
    <cellStyle name="SAPBEXchaText 7 2 5 5" xfId="42336"/>
    <cellStyle name="SAPBEXchaText 7 2 5 6" xfId="42337"/>
    <cellStyle name="SAPBEXchaText 7 2 6" xfId="5566"/>
    <cellStyle name="SAPBEXchaText 7 2 6 10" xfId="42338"/>
    <cellStyle name="SAPBEXchaText 7 2 6 11" xfId="42339"/>
    <cellStyle name="SAPBEXchaText 7 2 6 2" xfId="5567"/>
    <cellStyle name="SAPBEXchaText 7 2 6 2 10" xfId="42340"/>
    <cellStyle name="SAPBEXchaText 7 2 6 2 2" xfId="5568"/>
    <cellStyle name="SAPBEXchaText 7 2 6 2 2 2" xfId="42341"/>
    <cellStyle name="SAPBEXchaText 7 2 6 2 2 2 2" xfId="42342"/>
    <cellStyle name="SAPBEXchaText 7 2 6 2 2 3" xfId="42343"/>
    <cellStyle name="SAPBEXchaText 7 2 6 2 3" xfId="42344"/>
    <cellStyle name="SAPBEXchaText 7 2 6 2 3 2" xfId="42345"/>
    <cellStyle name="SAPBEXchaText 7 2 6 2 3 2 2" xfId="42346"/>
    <cellStyle name="SAPBEXchaText 7 2 6 2 3 3" xfId="42347"/>
    <cellStyle name="SAPBEXchaText 7 2 6 2 4" xfId="42348"/>
    <cellStyle name="SAPBEXchaText 7 2 6 2 4 2" xfId="42349"/>
    <cellStyle name="SAPBEXchaText 7 2 6 2 4 3" xfId="42350"/>
    <cellStyle name="SAPBEXchaText 7 2 6 2 5" xfId="42351"/>
    <cellStyle name="SAPBEXchaText 7 2 6 2 5 2" xfId="42352"/>
    <cellStyle name="SAPBEXchaText 7 2 6 2 5 3" xfId="42353"/>
    <cellStyle name="SAPBEXchaText 7 2 6 2 6" xfId="42354"/>
    <cellStyle name="SAPBEXchaText 7 2 6 2 6 2" xfId="42355"/>
    <cellStyle name="SAPBEXchaText 7 2 6 2 7" xfId="42356"/>
    <cellStyle name="SAPBEXchaText 7 2 6 2 8" xfId="42357"/>
    <cellStyle name="SAPBEXchaText 7 2 6 2 9" xfId="42358"/>
    <cellStyle name="SAPBEXchaText 7 2 6 3" xfId="5569"/>
    <cellStyle name="SAPBEXchaText 7 2 6 3 2" xfId="42359"/>
    <cellStyle name="SAPBEXchaText 7 2 6 3 2 2" xfId="42360"/>
    <cellStyle name="SAPBEXchaText 7 2 6 3 3" xfId="42361"/>
    <cellStyle name="SAPBEXchaText 7 2 6 4" xfId="42362"/>
    <cellStyle name="SAPBEXchaText 7 2 6 4 2" xfId="42363"/>
    <cellStyle name="SAPBEXchaText 7 2 6 4 2 2" xfId="42364"/>
    <cellStyle name="SAPBEXchaText 7 2 6 4 3" xfId="42365"/>
    <cellStyle name="SAPBEXchaText 7 2 6 5" xfId="42366"/>
    <cellStyle name="SAPBEXchaText 7 2 6 5 2" xfId="42367"/>
    <cellStyle name="SAPBEXchaText 7 2 6 5 3" xfId="42368"/>
    <cellStyle name="SAPBEXchaText 7 2 6 6" xfId="42369"/>
    <cellStyle name="SAPBEXchaText 7 2 6 6 2" xfId="42370"/>
    <cellStyle name="SAPBEXchaText 7 2 6 6 3" xfId="42371"/>
    <cellStyle name="SAPBEXchaText 7 2 6 7" xfId="42372"/>
    <cellStyle name="SAPBEXchaText 7 2 6 7 2" xfId="42373"/>
    <cellStyle name="SAPBEXchaText 7 2 6 8" xfId="42374"/>
    <cellStyle name="SAPBEXchaText 7 2 6 9" xfId="42375"/>
    <cellStyle name="SAPBEXchaText 7 2 7" xfId="5570"/>
    <cellStyle name="SAPBEXchaText 7 2 7 10" xfId="42376"/>
    <cellStyle name="SAPBEXchaText 7 2 7 11" xfId="42377"/>
    <cellStyle name="SAPBEXchaText 7 2 7 2" xfId="5571"/>
    <cellStyle name="SAPBEXchaText 7 2 7 2 10" xfId="42378"/>
    <cellStyle name="SAPBEXchaText 7 2 7 2 2" xfId="5572"/>
    <cellStyle name="SAPBEXchaText 7 2 7 2 2 2" xfId="42379"/>
    <cellStyle name="SAPBEXchaText 7 2 7 2 2 2 2" xfId="42380"/>
    <cellStyle name="SAPBEXchaText 7 2 7 2 2 3" xfId="42381"/>
    <cellStyle name="SAPBEXchaText 7 2 7 2 3" xfId="5573"/>
    <cellStyle name="SAPBEXchaText 7 2 7 2 3 2" xfId="42382"/>
    <cellStyle name="SAPBEXchaText 7 2 7 2 3 2 2" xfId="42383"/>
    <cellStyle name="SAPBEXchaText 7 2 7 2 3 3" xfId="42384"/>
    <cellStyle name="SAPBEXchaText 7 2 7 2 4" xfId="42385"/>
    <cellStyle name="SAPBEXchaText 7 2 7 2 4 2" xfId="42386"/>
    <cellStyle name="SAPBEXchaText 7 2 7 2 4 3" xfId="42387"/>
    <cellStyle name="SAPBEXchaText 7 2 7 2 5" xfId="42388"/>
    <cellStyle name="SAPBEXchaText 7 2 7 2 5 2" xfId="42389"/>
    <cellStyle name="SAPBEXchaText 7 2 7 2 5 3" xfId="42390"/>
    <cellStyle name="SAPBEXchaText 7 2 7 2 6" xfId="42391"/>
    <cellStyle name="SAPBEXchaText 7 2 7 2 6 2" xfId="42392"/>
    <cellStyle name="SAPBEXchaText 7 2 7 2 6 3" xfId="42393"/>
    <cellStyle name="SAPBEXchaText 7 2 7 2 7" xfId="42394"/>
    <cellStyle name="SAPBEXchaText 7 2 7 2 7 2" xfId="42395"/>
    <cellStyle name="SAPBEXchaText 7 2 7 2 8" xfId="42396"/>
    <cellStyle name="SAPBEXchaText 7 2 7 2 9" xfId="42397"/>
    <cellStyle name="SAPBEXchaText 7 2 7 3" xfId="5574"/>
    <cellStyle name="SAPBEXchaText 7 2 7 3 2" xfId="42398"/>
    <cellStyle name="SAPBEXchaText 7 2 7 3 2 2" xfId="42399"/>
    <cellStyle name="SAPBEXchaText 7 2 7 3 3" xfId="42400"/>
    <cellStyle name="SAPBEXchaText 7 2 7 4" xfId="5575"/>
    <cellStyle name="SAPBEXchaText 7 2 7 4 2" xfId="42401"/>
    <cellStyle name="SAPBEXchaText 7 2 7 4 2 2" xfId="42402"/>
    <cellStyle name="SAPBEXchaText 7 2 7 4 3" xfId="42403"/>
    <cellStyle name="SAPBEXchaText 7 2 7 5" xfId="42404"/>
    <cellStyle name="SAPBEXchaText 7 2 7 5 2" xfId="42405"/>
    <cellStyle name="SAPBEXchaText 7 2 7 5 3" xfId="42406"/>
    <cellStyle name="SAPBEXchaText 7 2 7 6" xfId="42407"/>
    <cellStyle name="SAPBEXchaText 7 2 7 6 2" xfId="42408"/>
    <cellStyle name="SAPBEXchaText 7 2 7 6 3" xfId="42409"/>
    <cellStyle name="SAPBEXchaText 7 2 7 7" xfId="42410"/>
    <cellStyle name="SAPBEXchaText 7 2 7 7 2" xfId="42411"/>
    <cellStyle name="SAPBEXchaText 7 2 7 7 3" xfId="42412"/>
    <cellStyle name="SAPBEXchaText 7 2 7 8" xfId="42413"/>
    <cellStyle name="SAPBEXchaText 7 2 7 8 2" xfId="42414"/>
    <cellStyle name="SAPBEXchaText 7 2 7 9" xfId="42415"/>
    <cellStyle name="SAPBEXchaText 7 2 8" xfId="5576"/>
    <cellStyle name="SAPBEXchaText 7 2 8 2" xfId="5577"/>
    <cellStyle name="SAPBEXchaText 7 2 8 2 2" xfId="5578"/>
    <cellStyle name="SAPBEXchaText 7 2 8 2 2 2" xfId="42416"/>
    <cellStyle name="SAPBEXchaText 7 2 8 2 2 3" xfId="42417"/>
    <cellStyle name="SAPBEXchaText 7 2 8 2 3" xfId="5579"/>
    <cellStyle name="SAPBEXchaText 7 2 8 2 3 2" xfId="42418"/>
    <cellStyle name="SAPBEXchaText 7 2 8 2 3 3" xfId="42419"/>
    <cellStyle name="SAPBEXchaText 7 2 8 2 4" xfId="42420"/>
    <cellStyle name="SAPBEXchaText 7 2 8 2 5" xfId="42421"/>
    <cellStyle name="SAPBEXchaText 7 2 8 3" xfId="5580"/>
    <cellStyle name="SAPBEXchaText 7 2 8 3 2" xfId="42422"/>
    <cellStyle name="SAPBEXchaText 7 2 8 3 3" xfId="42423"/>
    <cellStyle name="SAPBEXchaText 7 2 8 4" xfId="5581"/>
    <cellStyle name="SAPBEXchaText 7 2 8 4 2" xfId="42424"/>
    <cellStyle name="SAPBEXchaText 7 2 8 4 3" xfId="42425"/>
    <cellStyle name="SAPBEXchaText 7 2 8 5" xfId="42426"/>
    <cellStyle name="SAPBEXchaText 7 2 8 5 2" xfId="42427"/>
    <cellStyle name="SAPBEXchaText 7 2 8 6" xfId="42428"/>
    <cellStyle name="SAPBEXchaText 7 2 8 7" xfId="42429"/>
    <cellStyle name="SAPBEXchaText 7 2 9" xfId="5582"/>
    <cellStyle name="SAPBEXchaText 7 2 9 2" xfId="5583"/>
    <cellStyle name="SAPBEXchaText 7 2 9 2 2" xfId="5584"/>
    <cellStyle name="SAPBEXchaText 7 2 9 2 2 2" xfId="42430"/>
    <cellStyle name="SAPBEXchaText 7 2 9 2 2 3" xfId="42431"/>
    <cellStyle name="SAPBEXchaText 7 2 9 2 3" xfId="5585"/>
    <cellStyle name="SAPBEXchaText 7 2 9 2 3 2" xfId="42432"/>
    <cellStyle name="SAPBEXchaText 7 2 9 2 3 3" xfId="42433"/>
    <cellStyle name="SAPBEXchaText 7 2 9 2 4" xfId="42434"/>
    <cellStyle name="SAPBEXchaText 7 2 9 2 5" xfId="42435"/>
    <cellStyle name="SAPBEXchaText 7 2 9 3" xfId="5586"/>
    <cellStyle name="SAPBEXchaText 7 2 9 3 2" xfId="42436"/>
    <cellStyle name="SAPBEXchaText 7 2 9 3 3" xfId="42437"/>
    <cellStyle name="SAPBEXchaText 7 2 9 4" xfId="5587"/>
    <cellStyle name="SAPBEXchaText 7 2 9 4 2" xfId="42438"/>
    <cellStyle name="SAPBEXchaText 7 2 9 4 3" xfId="42439"/>
    <cellStyle name="SAPBEXchaText 7 2 9 5" xfId="42440"/>
    <cellStyle name="SAPBEXchaText 7 2 9 6" xfId="42441"/>
    <cellStyle name="SAPBEXchaText 7 3" xfId="42442"/>
    <cellStyle name="SAPBEXchaText 7 3 2" xfId="42443"/>
    <cellStyle name="SAPBEXchaText 7 3 3" xfId="42444"/>
    <cellStyle name="SAPBEXchaText 7 4" xfId="42445"/>
    <cellStyle name="SAPBEXchaText 8" xfId="5588"/>
    <cellStyle name="SAPBEXchaText 8 2" xfId="5589"/>
    <cellStyle name="SAPBEXchaText 8 2 10" xfId="5590"/>
    <cellStyle name="SAPBEXchaText 8 2 10 2" xfId="5591"/>
    <cellStyle name="SAPBEXchaText 8 2 10 2 2" xfId="42446"/>
    <cellStyle name="SAPBEXchaText 8 2 10 2 3" xfId="42447"/>
    <cellStyle name="SAPBEXchaText 8 2 10 3" xfId="5592"/>
    <cellStyle name="SAPBEXchaText 8 2 10 3 2" xfId="42448"/>
    <cellStyle name="SAPBEXchaText 8 2 10 3 3" xfId="42449"/>
    <cellStyle name="SAPBEXchaText 8 2 10 4" xfId="42450"/>
    <cellStyle name="SAPBEXchaText 8 2 10 5" xfId="42451"/>
    <cellStyle name="SAPBEXchaText 8 2 11" xfId="5593"/>
    <cellStyle name="SAPBEXchaText 8 2 11 2" xfId="5594"/>
    <cellStyle name="SAPBEXchaText 8 2 11 2 2" xfId="42452"/>
    <cellStyle name="SAPBEXchaText 8 2 11 2 3" xfId="42453"/>
    <cellStyle name="SAPBEXchaText 8 2 11 3" xfId="5595"/>
    <cellStyle name="SAPBEXchaText 8 2 11 3 2" xfId="42454"/>
    <cellStyle name="SAPBEXchaText 8 2 11 3 3" xfId="42455"/>
    <cellStyle name="SAPBEXchaText 8 2 11 4" xfId="42456"/>
    <cellStyle name="SAPBEXchaText 8 2 11 5" xfId="42457"/>
    <cellStyle name="SAPBEXchaText 8 2 12" xfId="5596"/>
    <cellStyle name="SAPBEXchaText 8 2 12 2" xfId="5597"/>
    <cellStyle name="SAPBEXchaText 8 2 12 2 2" xfId="42458"/>
    <cellStyle name="SAPBEXchaText 8 2 12 2 3" xfId="42459"/>
    <cellStyle name="SAPBEXchaText 8 2 12 3" xfId="5598"/>
    <cellStyle name="SAPBEXchaText 8 2 12 3 2" xfId="42460"/>
    <cellStyle name="SAPBEXchaText 8 2 12 3 3" xfId="42461"/>
    <cellStyle name="SAPBEXchaText 8 2 12 4" xfId="42462"/>
    <cellStyle name="SAPBEXchaText 8 2 12 5" xfId="42463"/>
    <cellStyle name="SAPBEXchaText 8 2 13" xfId="42464"/>
    <cellStyle name="SAPBEXchaText 8 2 13 2" xfId="42465"/>
    <cellStyle name="SAPBEXchaText 8 2 13 3" xfId="42466"/>
    <cellStyle name="SAPBEXchaText 8 2 14" xfId="42467"/>
    <cellStyle name="SAPBEXchaText 8 2 2" xfId="5599"/>
    <cellStyle name="SAPBEXchaText 8 2 2 10" xfId="5600"/>
    <cellStyle name="SAPBEXchaText 8 2 2 10 2" xfId="5601"/>
    <cellStyle name="SAPBEXchaText 8 2 2 10 2 2" xfId="42468"/>
    <cellStyle name="SAPBEXchaText 8 2 2 10 2 3" xfId="42469"/>
    <cellStyle name="SAPBEXchaText 8 2 2 10 3" xfId="5602"/>
    <cellStyle name="SAPBEXchaText 8 2 2 10 3 2" xfId="42470"/>
    <cellStyle name="SAPBEXchaText 8 2 2 10 3 3" xfId="42471"/>
    <cellStyle name="SAPBEXchaText 8 2 2 10 4" xfId="42472"/>
    <cellStyle name="SAPBEXchaText 8 2 2 10 5" xfId="42473"/>
    <cellStyle name="SAPBEXchaText 8 2 2 11" xfId="42474"/>
    <cellStyle name="SAPBEXchaText 8 2 2 11 2" xfId="42475"/>
    <cellStyle name="SAPBEXchaText 8 2 2 11 3" xfId="42476"/>
    <cellStyle name="SAPBEXchaText 8 2 2 12" xfId="42477"/>
    <cellStyle name="SAPBEXchaText 8 2 2 2" xfId="5603"/>
    <cellStyle name="SAPBEXchaText 8 2 2 2 2" xfId="5604"/>
    <cellStyle name="SAPBEXchaText 8 2 2 2 2 2" xfId="5605"/>
    <cellStyle name="SAPBEXchaText 8 2 2 2 2 2 2" xfId="42478"/>
    <cellStyle name="SAPBEXchaText 8 2 2 2 2 2 2 2" xfId="42479"/>
    <cellStyle name="SAPBEXchaText 8 2 2 2 2 2 2 2 2" xfId="42480"/>
    <cellStyle name="SAPBEXchaText 8 2 2 2 2 2 2 3" xfId="42481"/>
    <cellStyle name="SAPBEXchaText 8 2 2 2 2 2 3" xfId="42482"/>
    <cellStyle name="SAPBEXchaText 8 2 2 2 2 2 3 2" xfId="42483"/>
    <cellStyle name="SAPBEXchaText 8 2 2 2 2 2 3 3" xfId="42484"/>
    <cellStyle name="SAPBEXchaText 8 2 2 2 2 2 4" xfId="42485"/>
    <cellStyle name="SAPBEXchaText 8 2 2 2 2 2 4 2" xfId="42486"/>
    <cellStyle name="SAPBEXchaText 8 2 2 2 2 2 4 3" xfId="42487"/>
    <cellStyle name="SAPBEXchaText 8 2 2 2 2 2 5" xfId="42488"/>
    <cellStyle name="SAPBEXchaText 8 2 2 2 2 2 5 2" xfId="42489"/>
    <cellStyle name="SAPBEXchaText 8 2 2 2 2 2 6" xfId="42490"/>
    <cellStyle name="SAPBEXchaText 8 2 2 2 2 2 7" xfId="42491"/>
    <cellStyle name="SAPBEXchaText 8 2 2 2 2 2 8" xfId="42492"/>
    <cellStyle name="SAPBEXchaText 8 2 2 2 2 2 9" xfId="42493"/>
    <cellStyle name="SAPBEXchaText 8 2 2 2 2 3" xfId="42494"/>
    <cellStyle name="SAPBEXchaText 8 2 2 2 2 3 2" xfId="42495"/>
    <cellStyle name="SAPBEXchaText 8 2 2 2 2 3 2 2" xfId="42496"/>
    <cellStyle name="SAPBEXchaText 8 2 2 2 2 3 3" xfId="42497"/>
    <cellStyle name="SAPBEXchaText 8 2 2 2 2 4" xfId="42498"/>
    <cellStyle name="SAPBEXchaText 8 2 2 2 2 4 2" xfId="42499"/>
    <cellStyle name="SAPBEXchaText 8 2 2 2 2 4 3" xfId="42500"/>
    <cellStyle name="SAPBEXchaText 8 2 2 2 2 5" xfId="42501"/>
    <cellStyle name="SAPBEXchaText 8 2 2 2 2 6" xfId="42502"/>
    <cellStyle name="SAPBEXchaText 8 2 2 2 3" xfId="5606"/>
    <cellStyle name="SAPBEXchaText 8 2 2 2 3 2" xfId="42503"/>
    <cellStyle name="SAPBEXchaText 8 2 2 2 3 2 2" xfId="42504"/>
    <cellStyle name="SAPBEXchaText 8 2 2 2 3 2 2 2" xfId="42505"/>
    <cellStyle name="SAPBEXchaText 8 2 2 2 3 2 3" xfId="42506"/>
    <cellStyle name="SAPBEXchaText 8 2 2 2 3 3" xfId="42507"/>
    <cellStyle name="SAPBEXchaText 8 2 2 2 3 3 2" xfId="42508"/>
    <cellStyle name="SAPBEXchaText 8 2 2 2 3 3 3" xfId="42509"/>
    <cellStyle name="SAPBEXchaText 8 2 2 2 3 4" xfId="42510"/>
    <cellStyle name="SAPBEXchaText 8 2 2 2 3 4 2" xfId="42511"/>
    <cellStyle name="SAPBEXchaText 8 2 2 2 3 4 3" xfId="42512"/>
    <cellStyle name="SAPBEXchaText 8 2 2 2 3 5" xfId="42513"/>
    <cellStyle name="SAPBEXchaText 8 2 2 2 3 5 2" xfId="42514"/>
    <cellStyle name="SAPBEXchaText 8 2 2 2 3 5 3" xfId="42515"/>
    <cellStyle name="SAPBEXchaText 8 2 2 2 3 6" xfId="42516"/>
    <cellStyle name="SAPBEXchaText 8 2 2 2 3 6 2" xfId="42517"/>
    <cellStyle name="SAPBEXchaText 8 2 2 2 3 7" xfId="42518"/>
    <cellStyle name="SAPBEXchaText 8 2 2 2 3 8" xfId="42519"/>
    <cellStyle name="SAPBEXchaText 8 2 2 2 3 9" xfId="42520"/>
    <cellStyle name="SAPBEXchaText 8 2 2 2 4" xfId="5607"/>
    <cellStyle name="SAPBEXchaText 8 2 2 2 4 2" xfId="42521"/>
    <cellStyle name="SAPBEXchaText 8 2 2 2 4 2 2" xfId="42522"/>
    <cellStyle name="SAPBEXchaText 8 2 2 2 4 3" xfId="42523"/>
    <cellStyle name="SAPBEXchaText 8 2 2 2 5" xfId="42524"/>
    <cellStyle name="SAPBEXchaText 8 2 2 2 5 2" xfId="42525"/>
    <cellStyle name="SAPBEXchaText 8 2 2 2 5 3" xfId="42526"/>
    <cellStyle name="SAPBEXchaText 8 2 2 2 6" xfId="42527"/>
    <cellStyle name="SAPBEXchaText 8 2 2 3" xfId="5608"/>
    <cellStyle name="SAPBEXchaText 8 2 2 3 2" xfId="5609"/>
    <cellStyle name="SAPBEXchaText 8 2 2 3 2 2" xfId="42528"/>
    <cellStyle name="SAPBEXchaText 8 2 2 3 2 2 2" xfId="42529"/>
    <cellStyle name="SAPBEXchaText 8 2 2 3 2 2 2 2" xfId="42530"/>
    <cellStyle name="SAPBEXchaText 8 2 2 3 2 2 3" xfId="42531"/>
    <cellStyle name="SAPBEXchaText 8 2 2 3 2 3" xfId="42532"/>
    <cellStyle name="SAPBEXchaText 8 2 2 3 2 3 2" xfId="42533"/>
    <cellStyle name="SAPBEXchaText 8 2 2 3 2 3 2 2" xfId="42534"/>
    <cellStyle name="SAPBEXchaText 8 2 2 3 2 3 3" xfId="42535"/>
    <cellStyle name="SAPBEXchaText 8 2 2 3 2 4" xfId="42536"/>
    <cellStyle name="SAPBEXchaText 8 2 2 3 2 4 2" xfId="42537"/>
    <cellStyle name="SAPBEXchaText 8 2 2 3 2 4 3" xfId="42538"/>
    <cellStyle name="SAPBEXchaText 8 2 2 3 2 5" xfId="42539"/>
    <cellStyle name="SAPBEXchaText 8 2 2 3 2 5 2" xfId="42540"/>
    <cellStyle name="SAPBEXchaText 8 2 2 3 2 6" xfId="42541"/>
    <cellStyle name="SAPBEXchaText 8 2 2 3 2 7" xfId="42542"/>
    <cellStyle name="SAPBEXchaText 8 2 2 3 2 8" xfId="42543"/>
    <cellStyle name="SAPBEXchaText 8 2 2 3 2 9" xfId="42544"/>
    <cellStyle name="SAPBEXchaText 8 2 2 3 3" xfId="5610"/>
    <cellStyle name="SAPBEXchaText 8 2 2 3 3 2" xfId="42545"/>
    <cellStyle name="SAPBEXchaText 8 2 2 3 3 2 2" xfId="42546"/>
    <cellStyle name="SAPBEXchaText 8 2 2 3 3 3" xfId="42547"/>
    <cellStyle name="SAPBEXchaText 8 2 2 3 4" xfId="5611"/>
    <cellStyle name="SAPBEXchaText 8 2 2 3 4 2" xfId="42548"/>
    <cellStyle name="SAPBEXchaText 8 2 2 3 4 3" xfId="42549"/>
    <cellStyle name="SAPBEXchaText 8 2 2 3 5" xfId="42550"/>
    <cellStyle name="SAPBEXchaText 8 2 2 3 6" xfId="42551"/>
    <cellStyle name="SAPBEXchaText 8 2 2 4" xfId="5612"/>
    <cellStyle name="SAPBEXchaText 8 2 2 4 10" xfId="42552"/>
    <cellStyle name="SAPBEXchaText 8 2 2 4 11" xfId="42553"/>
    <cellStyle name="SAPBEXchaText 8 2 2 4 2" xfId="5613"/>
    <cellStyle name="SAPBEXchaText 8 2 2 4 2 10" xfId="42554"/>
    <cellStyle name="SAPBEXchaText 8 2 2 4 2 2" xfId="5614"/>
    <cellStyle name="SAPBEXchaText 8 2 2 4 2 2 2" xfId="42555"/>
    <cellStyle name="SAPBEXchaText 8 2 2 4 2 2 2 2" xfId="42556"/>
    <cellStyle name="SAPBEXchaText 8 2 2 4 2 2 3" xfId="42557"/>
    <cellStyle name="SAPBEXchaText 8 2 2 4 2 3" xfId="42558"/>
    <cellStyle name="SAPBEXchaText 8 2 2 4 2 3 2" xfId="42559"/>
    <cellStyle name="SAPBEXchaText 8 2 2 4 2 3 2 2" xfId="42560"/>
    <cellStyle name="SAPBEXchaText 8 2 2 4 2 3 3" xfId="42561"/>
    <cellStyle name="SAPBEXchaText 8 2 2 4 2 4" xfId="42562"/>
    <cellStyle name="SAPBEXchaText 8 2 2 4 2 4 2" xfId="42563"/>
    <cellStyle name="SAPBEXchaText 8 2 2 4 2 4 3" xfId="42564"/>
    <cellStyle name="SAPBEXchaText 8 2 2 4 2 5" xfId="42565"/>
    <cellStyle name="SAPBEXchaText 8 2 2 4 2 5 2" xfId="42566"/>
    <cellStyle name="SAPBEXchaText 8 2 2 4 2 5 3" xfId="42567"/>
    <cellStyle name="SAPBEXchaText 8 2 2 4 2 6" xfId="42568"/>
    <cellStyle name="SAPBEXchaText 8 2 2 4 2 6 2" xfId="42569"/>
    <cellStyle name="SAPBEXchaText 8 2 2 4 2 7" xfId="42570"/>
    <cellStyle name="SAPBEXchaText 8 2 2 4 2 8" xfId="42571"/>
    <cellStyle name="SAPBEXchaText 8 2 2 4 2 9" xfId="42572"/>
    <cellStyle name="SAPBEXchaText 8 2 2 4 3" xfId="5615"/>
    <cellStyle name="SAPBEXchaText 8 2 2 4 3 2" xfId="42573"/>
    <cellStyle name="SAPBEXchaText 8 2 2 4 3 2 2" xfId="42574"/>
    <cellStyle name="SAPBEXchaText 8 2 2 4 3 3" xfId="42575"/>
    <cellStyle name="SAPBEXchaText 8 2 2 4 4" xfId="42576"/>
    <cellStyle name="SAPBEXchaText 8 2 2 4 4 2" xfId="42577"/>
    <cellStyle name="SAPBEXchaText 8 2 2 4 4 2 2" xfId="42578"/>
    <cellStyle name="SAPBEXchaText 8 2 2 4 4 3" xfId="42579"/>
    <cellStyle name="SAPBEXchaText 8 2 2 4 5" xfId="42580"/>
    <cellStyle name="SAPBEXchaText 8 2 2 4 5 2" xfId="42581"/>
    <cellStyle name="SAPBEXchaText 8 2 2 4 5 3" xfId="42582"/>
    <cellStyle name="SAPBEXchaText 8 2 2 4 6" xfId="42583"/>
    <cellStyle name="SAPBEXchaText 8 2 2 4 6 2" xfId="42584"/>
    <cellStyle name="SAPBEXchaText 8 2 2 4 6 3" xfId="42585"/>
    <cellStyle name="SAPBEXchaText 8 2 2 4 7" xfId="42586"/>
    <cellStyle name="SAPBEXchaText 8 2 2 4 7 2" xfId="42587"/>
    <cellStyle name="SAPBEXchaText 8 2 2 4 8" xfId="42588"/>
    <cellStyle name="SAPBEXchaText 8 2 2 4 9" xfId="42589"/>
    <cellStyle name="SAPBEXchaText 8 2 2 5" xfId="5616"/>
    <cellStyle name="SAPBEXchaText 8 2 2 5 10" xfId="42590"/>
    <cellStyle name="SAPBEXchaText 8 2 2 5 11" xfId="42591"/>
    <cellStyle name="SAPBEXchaText 8 2 2 5 2" xfId="5617"/>
    <cellStyle name="SAPBEXchaText 8 2 2 5 2 10" xfId="42592"/>
    <cellStyle name="SAPBEXchaText 8 2 2 5 2 2" xfId="5618"/>
    <cellStyle name="SAPBEXchaText 8 2 2 5 2 2 2" xfId="42593"/>
    <cellStyle name="SAPBEXchaText 8 2 2 5 2 2 2 2" xfId="42594"/>
    <cellStyle name="SAPBEXchaText 8 2 2 5 2 2 3" xfId="42595"/>
    <cellStyle name="SAPBEXchaText 8 2 2 5 2 3" xfId="5619"/>
    <cellStyle name="SAPBEXchaText 8 2 2 5 2 3 2" xfId="42596"/>
    <cellStyle name="SAPBEXchaText 8 2 2 5 2 3 2 2" xfId="42597"/>
    <cellStyle name="SAPBEXchaText 8 2 2 5 2 3 3" xfId="42598"/>
    <cellStyle name="SAPBEXchaText 8 2 2 5 2 4" xfId="42599"/>
    <cellStyle name="SAPBEXchaText 8 2 2 5 2 4 2" xfId="42600"/>
    <cellStyle name="SAPBEXchaText 8 2 2 5 2 4 3" xfId="42601"/>
    <cellStyle name="SAPBEXchaText 8 2 2 5 2 5" xfId="42602"/>
    <cellStyle name="SAPBEXchaText 8 2 2 5 2 5 2" xfId="42603"/>
    <cellStyle name="SAPBEXchaText 8 2 2 5 2 5 3" xfId="42604"/>
    <cellStyle name="SAPBEXchaText 8 2 2 5 2 6" xfId="42605"/>
    <cellStyle name="SAPBEXchaText 8 2 2 5 2 6 2" xfId="42606"/>
    <cellStyle name="SAPBEXchaText 8 2 2 5 2 6 3" xfId="42607"/>
    <cellStyle name="SAPBEXchaText 8 2 2 5 2 7" xfId="42608"/>
    <cellStyle name="SAPBEXchaText 8 2 2 5 2 7 2" xfId="42609"/>
    <cellStyle name="SAPBEXchaText 8 2 2 5 2 8" xfId="42610"/>
    <cellStyle name="SAPBEXchaText 8 2 2 5 2 9" xfId="42611"/>
    <cellStyle name="SAPBEXchaText 8 2 2 5 3" xfId="5620"/>
    <cellStyle name="SAPBEXchaText 8 2 2 5 3 2" xfId="42612"/>
    <cellStyle name="SAPBEXchaText 8 2 2 5 3 2 2" xfId="42613"/>
    <cellStyle name="SAPBEXchaText 8 2 2 5 3 3" xfId="42614"/>
    <cellStyle name="SAPBEXchaText 8 2 2 5 4" xfId="5621"/>
    <cellStyle name="SAPBEXchaText 8 2 2 5 4 2" xfId="42615"/>
    <cellStyle name="SAPBEXchaText 8 2 2 5 4 2 2" xfId="42616"/>
    <cellStyle name="SAPBEXchaText 8 2 2 5 4 3" xfId="42617"/>
    <cellStyle name="SAPBEXchaText 8 2 2 5 5" xfId="42618"/>
    <cellStyle name="SAPBEXchaText 8 2 2 5 5 2" xfId="42619"/>
    <cellStyle name="SAPBEXchaText 8 2 2 5 5 3" xfId="42620"/>
    <cellStyle name="SAPBEXchaText 8 2 2 5 6" xfId="42621"/>
    <cellStyle name="SAPBEXchaText 8 2 2 5 6 2" xfId="42622"/>
    <cellStyle name="SAPBEXchaText 8 2 2 5 6 3" xfId="42623"/>
    <cellStyle name="SAPBEXchaText 8 2 2 5 7" xfId="42624"/>
    <cellStyle name="SAPBEXchaText 8 2 2 5 7 2" xfId="42625"/>
    <cellStyle name="SAPBEXchaText 8 2 2 5 7 3" xfId="42626"/>
    <cellStyle name="SAPBEXchaText 8 2 2 5 8" xfId="42627"/>
    <cellStyle name="SAPBEXchaText 8 2 2 5 8 2" xfId="42628"/>
    <cellStyle name="SAPBEXchaText 8 2 2 5 9" xfId="42629"/>
    <cellStyle name="SAPBEXchaText 8 2 2 6" xfId="5622"/>
    <cellStyle name="SAPBEXchaText 8 2 2 6 2" xfId="5623"/>
    <cellStyle name="SAPBEXchaText 8 2 2 6 2 2" xfId="5624"/>
    <cellStyle name="SAPBEXchaText 8 2 2 6 2 2 2" xfId="42630"/>
    <cellStyle name="SAPBEXchaText 8 2 2 6 2 2 3" xfId="42631"/>
    <cellStyle name="SAPBEXchaText 8 2 2 6 2 3" xfId="5625"/>
    <cellStyle name="SAPBEXchaText 8 2 2 6 2 3 2" xfId="42632"/>
    <cellStyle name="SAPBEXchaText 8 2 2 6 2 3 3" xfId="42633"/>
    <cellStyle name="SAPBEXchaText 8 2 2 6 2 4" xfId="42634"/>
    <cellStyle name="SAPBEXchaText 8 2 2 6 2 5" xfId="42635"/>
    <cellStyle name="SAPBEXchaText 8 2 2 6 3" xfId="5626"/>
    <cellStyle name="SAPBEXchaText 8 2 2 6 3 2" xfId="42636"/>
    <cellStyle name="SAPBEXchaText 8 2 2 6 3 3" xfId="42637"/>
    <cellStyle name="SAPBEXchaText 8 2 2 6 4" xfId="5627"/>
    <cellStyle name="SAPBEXchaText 8 2 2 6 4 2" xfId="42638"/>
    <cellStyle name="SAPBEXchaText 8 2 2 6 4 3" xfId="42639"/>
    <cellStyle name="SAPBEXchaText 8 2 2 6 5" xfId="42640"/>
    <cellStyle name="SAPBEXchaText 8 2 2 6 5 2" xfId="42641"/>
    <cellStyle name="SAPBEXchaText 8 2 2 6 6" xfId="42642"/>
    <cellStyle name="SAPBEXchaText 8 2 2 6 7" xfId="42643"/>
    <cellStyle name="SAPBEXchaText 8 2 2 7" xfId="5628"/>
    <cellStyle name="SAPBEXchaText 8 2 2 7 2" xfId="5629"/>
    <cellStyle name="SAPBEXchaText 8 2 2 7 2 2" xfId="5630"/>
    <cellStyle name="SAPBEXchaText 8 2 2 7 2 2 2" xfId="42644"/>
    <cellStyle name="SAPBEXchaText 8 2 2 7 2 2 3" xfId="42645"/>
    <cellStyle name="SAPBEXchaText 8 2 2 7 2 3" xfId="5631"/>
    <cellStyle name="SAPBEXchaText 8 2 2 7 2 3 2" xfId="42646"/>
    <cellStyle name="SAPBEXchaText 8 2 2 7 2 3 3" xfId="42647"/>
    <cellStyle name="SAPBEXchaText 8 2 2 7 2 4" xfId="42648"/>
    <cellStyle name="SAPBEXchaText 8 2 2 7 2 5" xfId="42649"/>
    <cellStyle name="SAPBEXchaText 8 2 2 7 3" xfId="5632"/>
    <cellStyle name="SAPBEXchaText 8 2 2 7 3 2" xfId="42650"/>
    <cellStyle name="SAPBEXchaText 8 2 2 7 3 3" xfId="42651"/>
    <cellStyle name="SAPBEXchaText 8 2 2 7 4" xfId="5633"/>
    <cellStyle name="SAPBEXchaText 8 2 2 7 4 2" xfId="42652"/>
    <cellStyle name="SAPBEXchaText 8 2 2 7 4 3" xfId="42653"/>
    <cellStyle name="SAPBEXchaText 8 2 2 7 5" xfId="42654"/>
    <cellStyle name="SAPBEXchaText 8 2 2 7 6" xfId="42655"/>
    <cellStyle name="SAPBEXchaText 8 2 2 8" xfId="5634"/>
    <cellStyle name="SAPBEXchaText 8 2 2 8 2" xfId="5635"/>
    <cellStyle name="SAPBEXchaText 8 2 2 8 2 2" xfId="42656"/>
    <cellStyle name="SAPBEXchaText 8 2 2 8 2 3" xfId="42657"/>
    <cellStyle name="SAPBEXchaText 8 2 2 8 3" xfId="5636"/>
    <cellStyle name="SAPBEXchaText 8 2 2 8 3 2" xfId="42658"/>
    <cellStyle name="SAPBEXchaText 8 2 2 8 3 3" xfId="42659"/>
    <cellStyle name="SAPBEXchaText 8 2 2 8 4" xfId="42660"/>
    <cellStyle name="SAPBEXchaText 8 2 2 8 5" xfId="42661"/>
    <cellStyle name="SAPBEXchaText 8 2 2 9" xfId="5637"/>
    <cellStyle name="SAPBEXchaText 8 2 2 9 2" xfId="5638"/>
    <cellStyle name="SAPBEXchaText 8 2 2 9 2 2" xfId="42662"/>
    <cellStyle name="SAPBEXchaText 8 2 2 9 2 3" xfId="42663"/>
    <cellStyle name="SAPBEXchaText 8 2 2 9 3" xfId="5639"/>
    <cellStyle name="SAPBEXchaText 8 2 2 9 3 2" xfId="42664"/>
    <cellStyle name="SAPBEXchaText 8 2 2 9 3 3" xfId="42665"/>
    <cellStyle name="SAPBEXchaText 8 2 2 9 4" xfId="42666"/>
    <cellStyle name="SAPBEXchaText 8 2 2 9 5" xfId="42667"/>
    <cellStyle name="SAPBEXchaText 8 2 3" xfId="5640"/>
    <cellStyle name="SAPBEXchaText 8 2 3 10" xfId="5641"/>
    <cellStyle name="SAPBEXchaText 8 2 3 10 2" xfId="5642"/>
    <cellStyle name="SAPBEXchaText 8 2 3 10 2 2" xfId="42668"/>
    <cellStyle name="SAPBEXchaText 8 2 3 10 2 3" xfId="42669"/>
    <cellStyle name="SAPBEXchaText 8 2 3 10 3" xfId="5643"/>
    <cellStyle name="SAPBEXchaText 8 2 3 10 3 2" xfId="42670"/>
    <cellStyle name="SAPBEXchaText 8 2 3 10 3 3" xfId="42671"/>
    <cellStyle name="SAPBEXchaText 8 2 3 10 4" xfId="42672"/>
    <cellStyle name="SAPBEXchaText 8 2 3 10 5" xfId="42673"/>
    <cellStyle name="SAPBEXchaText 8 2 3 11" xfId="42674"/>
    <cellStyle name="SAPBEXchaText 8 2 3 11 2" xfId="42675"/>
    <cellStyle name="SAPBEXchaText 8 2 3 11 3" xfId="42676"/>
    <cellStyle name="SAPBEXchaText 8 2 3 12" xfId="42677"/>
    <cellStyle name="SAPBEXchaText 8 2 3 2" xfId="5644"/>
    <cellStyle name="SAPBEXchaText 8 2 3 2 2" xfId="5645"/>
    <cellStyle name="SAPBEXchaText 8 2 3 2 2 2" xfId="5646"/>
    <cellStyle name="SAPBEXchaText 8 2 3 2 2 2 2" xfId="42678"/>
    <cellStyle name="SAPBEXchaText 8 2 3 2 2 2 2 2" xfId="42679"/>
    <cellStyle name="SAPBEXchaText 8 2 3 2 2 2 2 2 2" xfId="42680"/>
    <cellStyle name="SAPBEXchaText 8 2 3 2 2 2 2 3" xfId="42681"/>
    <cellStyle name="SAPBEXchaText 8 2 3 2 2 2 3" xfId="42682"/>
    <cellStyle name="SAPBEXchaText 8 2 3 2 2 2 3 2" xfId="42683"/>
    <cellStyle name="SAPBEXchaText 8 2 3 2 2 2 3 3" xfId="42684"/>
    <cellStyle name="SAPBEXchaText 8 2 3 2 2 2 4" xfId="42685"/>
    <cellStyle name="SAPBEXchaText 8 2 3 2 2 2 4 2" xfId="42686"/>
    <cellStyle name="SAPBEXchaText 8 2 3 2 2 2 4 3" xfId="42687"/>
    <cellStyle name="SAPBEXchaText 8 2 3 2 2 2 5" xfId="42688"/>
    <cellStyle name="SAPBEXchaText 8 2 3 2 2 2 5 2" xfId="42689"/>
    <cellStyle name="SAPBEXchaText 8 2 3 2 2 2 6" xfId="42690"/>
    <cellStyle name="SAPBEXchaText 8 2 3 2 2 2 7" xfId="42691"/>
    <cellStyle name="SAPBEXchaText 8 2 3 2 2 2 8" xfId="42692"/>
    <cellStyle name="SAPBEXchaText 8 2 3 2 2 2 9" xfId="42693"/>
    <cellStyle name="SAPBEXchaText 8 2 3 2 2 3" xfId="42694"/>
    <cellStyle name="SAPBEXchaText 8 2 3 2 2 3 2" xfId="42695"/>
    <cellStyle name="SAPBEXchaText 8 2 3 2 2 3 2 2" xfId="42696"/>
    <cellStyle name="SAPBEXchaText 8 2 3 2 2 3 3" xfId="42697"/>
    <cellStyle name="SAPBEXchaText 8 2 3 2 2 4" xfId="42698"/>
    <cellStyle name="SAPBEXchaText 8 2 3 2 2 4 2" xfId="42699"/>
    <cellStyle name="SAPBEXchaText 8 2 3 2 2 4 3" xfId="42700"/>
    <cellStyle name="SAPBEXchaText 8 2 3 2 2 5" xfId="42701"/>
    <cellStyle name="SAPBEXchaText 8 2 3 2 2 6" xfId="42702"/>
    <cellStyle name="SAPBEXchaText 8 2 3 2 3" xfId="5647"/>
    <cellStyle name="SAPBEXchaText 8 2 3 2 3 2" xfId="42703"/>
    <cellStyle name="SAPBEXchaText 8 2 3 2 3 2 2" xfId="42704"/>
    <cellStyle name="SAPBEXchaText 8 2 3 2 3 2 2 2" xfId="42705"/>
    <cellStyle name="SAPBEXchaText 8 2 3 2 3 2 3" xfId="42706"/>
    <cellStyle name="SAPBEXchaText 8 2 3 2 3 3" xfId="42707"/>
    <cellStyle name="SAPBEXchaText 8 2 3 2 3 3 2" xfId="42708"/>
    <cellStyle name="SAPBEXchaText 8 2 3 2 3 3 3" xfId="42709"/>
    <cellStyle name="SAPBEXchaText 8 2 3 2 3 4" xfId="42710"/>
    <cellStyle name="SAPBEXchaText 8 2 3 2 3 4 2" xfId="42711"/>
    <cellStyle name="SAPBEXchaText 8 2 3 2 3 4 3" xfId="42712"/>
    <cellStyle name="SAPBEXchaText 8 2 3 2 3 5" xfId="42713"/>
    <cellStyle name="SAPBEXchaText 8 2 3 2 3 5 2" xfId="42714"/>
    <cellStyle name="SAPBEXchaText 8 2 3 2 3 5 3" xfId="42715"/>
    <cellStyle name="SAPBEXchaText 8 2 3 2 3 6" xfId="42716"/>
    <cellStyle name="SAPBEXchaText 8 2 3 2 3 6 2" xfId="42717"/>
    <cellStyle name="SAPBEXchaText 8 2 3 2 3 7" xfId="42718"/>
    <cellStyle name="SAPBEXchaText 8 2 3 2 3 8" xfId="42719"/>
    <cellStyle name="SAPBEXchaText 8 2 3 2 3 9" xfId="42720"/>
    <cellStyle name="SAPBEXchaText 8 2 3 2 4" xfId="5648"/>
    <cellStyle name="SAPBEXchaText 8 2 3 2 4 2" xfId="42721"/>
    <cellStyle name="SAPBEXchaText 8 2 3 2 4 2 2" xfId="42722"/>
    <cellStyle name="SAPBEXchaText 8 2 3 2 4 3" xfId="42723"/>
    <cellStyle name="SAPBEXchaText 8 2 3 2 5" xfId="42724"/>
    <cellStyle name="SAPBEXchaText 8 2 3 2 5 2" xfId="42725"/>
    <cellStyle name="SAPBEXchaText 8 2 3 2 5 3" xfId="42726"/>
    <cellStyle name="SAPBEXchaText 8 2 3 2 6" xfId="42727"/>
    <cellStyle name="SAPBEXchaText 8 2 3 3" xfId="5649"/>
    <cellStyle name="SAPBEXchaText 8 2 3 3 2" xfId="5650"/>
    <cellStyle name="SAPBEXchaText 8 2 3 3 2 2" xfId="42728"/>
    <cellStyle name="SAPBEXchaText 8 2 3 3 2 2 2" xfId="42729"/>
    <cellStyle name="SAPBEXchaText 8 2 3 3 2 2 2 2" xfId="42730"/>
    <cellStyle name="SAPBEXchaText 8 2 3 3 2 2 3" xfId="42731"/>
    <cellStyle name="SAPBEXchaText 8 2 3 3 2 3" xfId="42732"/>
    <cellStyle name="SAPBEXchaText 8 2 3 3 2 3 2" xfId="42733"/>
    <cellStyle name="SAPBEXchaText 8 2 3 3 2 3 2 2" xfId="42734"/>
    <cellStyle name="SAPBEXchaText 8 2 3 3 2 3 3" xfId="42735"/>
    <cellStyle name="SAPBEXchaText 8 2 3 3 2 4" xfId="42736"/>
    <cellStyle name="SAPBEXchaText 8 2 3 3 2 4 2" xfId="42737"/>
    <cellStyle name="SAPBEXchaText 8 2 3 3 2 4 3" xfId="42738"/>
    <cellStyle name="SAPBEXchaText 8 2 3 3 2 5" xfId="42739"/>
    <cellStyle name="SAPBEXchaText 8 2 3 3 2 5 2" xfId="42740"/>
    <cellStyle name="SAPBEXchaText 8 2 3 3 2 6" xfId="42741"/>
    <cellStyle name="SAPBEXchaText 8 2 3 3 2 7" xfId="42742"/>
    <cellStyle name="SAPBEXchaText 8 2 3 3 2 8" xfId="42743"/>
    <cellStyle name="SAPBEXchaText 8 2 3 3 2 9" xfId="42744"/>
    <cellStyle name="SAPBEXchaText 8 2 3 3 3" xfId="5651"/>
    <cellStyle name="SAPBEXchaText 8 2 3 3 3 2" xfId="42745"/>
    <cellStyle name="SAPBEXchaText 8 2 3 3 3 2 2" xfId="42746"/>
    <cellStyle name="SAPBEXchaText 8 2 3 3 3 3" xfId="42747"/>
    <cellStyle name="SAPBEXchaText 8 2 3 3 4" xfId="5652"/>
    <cellStyle name="SAPBEXchaText 8 2 3 3 4 2" xfId="42748"/>
    <cellStyle name="SAPBEXchaText 8 2 3 3 4 3" xfId="42749"/>
    <cellStyle name="SAPBEXchaText 8 2 3 3 5" xfId="42750"/>
    <cellStyle name="SAPBEXchaText 8 2 3 3 6" xfId="42751"/>
    <cellStyle name="SAPBEXchaText 8 2 3 4" xfId="5653"/>
    <cellStyle name="SAPBEXchaText 8 2 3 4 10" xfId="42752"/>
    <cellStyle name="SAPBEXchaText 8 2 3 4 11" xfId="42753"/>
    <cellStyle name="SAPBEXchaText 8 2 3 4 2" xfId="5654"/>
    <cellStyle name="SAPBEXchaText 8 2 3 4 2 10" xfId="42754"/>
    <cellStyle name="SAPBEXchaText 8 2 3 4 2 2" xfId="5655"/>
    <cellStyle name="SAPBEXchaText 8 2 3 4 2 2 2" xfId="42755"/>
    <cellStyle name="SAPBEXchaText 8 2 3 4 2 2 2 2" xfId="42756"/>
    <cellStyle name="SAPBEXchaText 8 2 3 4 2 2 3" xfId="42757"/>
    <cellStyle name="SAPBEXchaText 8 2 3 4 2 3" xfId="42758"/>
    <cellStyle name="SAPBEXchaText 8 2 3 4 2 3 2" xfId="42759"/>
    <cellStyle name="SAPBEXchaText 8 2 3 4 2 3 2 2" xfId="42760"/>
    <cellStyle name="SAPBEXchaText 8 2 3 4 2 3 3" xfId="42761"/>
    <cellStyle name="SAPBEXchaText 8 2 3 4 2 4" xfId="42762"/>
    <cellStyle name="SAPBEXchaText 8 2 3 4 2 4 2" xfId="42763"/>
    <cellStyle name="SAPBEXchaText 8 2 3 4 2 4 3" xfId="42764"/>
    <cellStyle name="SAPBEXchaText 8 2 3 4 2 5" xfId="42765"/>
    <cellStyle name="SAPBEXchaText 8 2 3 4 2 5 2" xfId="42766"/>
    <cellStyle name="SAPBEXchaText 8 2 3 4 2 5 3" xfId="42767"/>
    <cellStyle name="SAPBEXchaText 8 2 3 4 2 6" xfId="42768"/>
    <cellStyle name="SAPBEXchaText 8 2 3 4 2 6 2" xfId="42769"/>
    <cellStyle name="SAPBEXchaText 8 2 3 4 2 7" xfId="42770"/>
    <cellStyle name="SAPBEXchaText 8 2 3 4 2 8" xfId="42771"/>
    <cellStyle name="SAPBEXchaText 8 2 3 4 2 9" xfId="42772"/>
    <cellStyle name="SAPBEXchaText 8 2 3 4 3" xfId="5656"/>
    <cellStyle name="SAPBEXchaText 8 2 3 4 3 2" xfId="42773"/>
    <cellStyle name="SAPBEXchaText 8 2 3 4 3 2 2" xfId="42774"/>
    <cellStyle name="SAPBEXchaText 8 2 3 4 3 3" xfId="42775"/>
    <cellStyle name="SAPBEXchaText 8 2 3 4 4" xfId="42776"/>
    <cellStyle name="SAPBEXchaText 8 2 3 4 4 2" xfId="42777"/>
    <cellStyle name="SAPBEXchaText 8 2 3 4 4 2 2" xfId="42778"/>
    <cellStyle name="SAPBEXchaText 8 2 3 4 4 3" xfId="42779"/>
    <cellStyle name="SAPBEXchaText 8 2 3 4 5" xfId="42780"/>
    <cellStyle name="SAPBEXchaText 8 2 3 4 5 2" xfId="42781"/>
    <cellStyle name="SAPBEXchaText 8 2 3 4 5 3" xfId="42782"/>
    <cellStyle name="SAPBEXchaText 8 2 3 4 6" xfId="42783"/>
    <cellStyle name="SAPBEXchaText 8 2 3 4 6 2" xfId="42784"/>
    <cellStyle name="SAPBEXchaText 8 2 3 4 6 3" xfId="42785"/>
    <cellStyle name="SAPBEXchaText 8 2 3 4 7" xfId="42786"/>
    <cellStyle name="SAPBEXchaText 8 2 3 4 7 2" xfId="42787"/>
    <cellStyle name="SAPBEXchaText 8 2 3 4 8" xfId="42788"/>
    <cellStyle name="SAPBEXchaText 8 2 3 4 9" xfId="42789"/>
    <cellStyle name="SAPBEXchaText 8 2 3 5" xfId="5657"/>
    <cellStyle name="SAPBEXchaText 8 2 3 5 10" xfId="42790"/>
    <cellStyle name="SAPBEXchaText 8 2 3 5 11" xfId="42791"/>
    <cellStyle name="SAPBEXchaText 8 2 3 5 2" xfId="5658"/>
    <cellStyle name="SAPBEXchaText 8 2 3 5 2 10" xfId="42792"/>
    <cellStyle name="SAPBEXchaText 8 2 3 5 2 2" xfId="5659"/>
    <cellStyle name="SAPBEXchaText 8 2 3 5 2 2 2" xfId="42793"/>
    <cellStyle name="SAPBEXchaText 8 2 3 5 2 2 2 2" xfId="42794"/>
    <cellStyle name="SAPBEXchaText 8 2 3 5 2 2 3" xfId="42795"/>
    <cellStyle name="SAPBEXchaText 8 2 3 5 2 3" xfId="5660"/>
    <cellStyle name="SAPBEXchaText 8 2 3 5 2 3 2" xfId="42796"/>
    <cellStyle name="SAPBEXchaText 8 2 3 5 2 3 2 2" xfId="42797"/>
    <cellStyle name="SAPBEXchaText 8 2 3 5 2 3 3" xfId="42798"/>
    <cellStyle name="SAPBEXchaText 8 2 3 5 2 4" xfId="42799"/>
    <cellStyle name="SAPBEXchaText 8 2 3 5 2 4 2" xfId="42800"/>
    <cellStyle name="SAPBEXchaText 8 2 3 5 2 4 3" xfId="42801"/>
    <cellStyle name="SAPBEXchaText 8 2 3 5 2 5" xfId="42802"/>
    <cellStyle name="SAPBEXchaText 8 2 3 5 2 5 2" xfId="42803"/>
    <cellStyle name="SAPBEXchaText 8 2 3 5 2 5 3" xfId="42804"/>
    <cellStyle name="SAPBEXchaText 8 2 3 5 2 6" xfId="42805"/>
    <cellStyle name="SAPBEXchaText 8 2 3 5 2 6 2" xfId="42806"/>
    <cellStyle name="SAPBEXchaText 8 2 3 5 2 6 3" xfId="42807"/>
    <cellStyle name="SAPBEXchaText 8 2 3 5 2 7" xfId="42808"/>
    <cellStyle name="SAPBEXchaText 8 2 3 5 2 7 2" xfId="42809"/>
    <cellStyle name="SAPBEXchaText 8 2 3 5 2 8" xfId="42810"/>
    <cellStyle name="SAPBEXchaText 8 2 3 5 2 9" xfId="42811"/>
    <cellStyle name="SAPBEXchaText 8 2 3 5 3" xfId="5661"/>
    <cellStyle name="SAPBEXchaText 8 2 3 5 3 2" xfId="42812"/>
    <cellStyle name="SAPBEXchaText 8 2 3 5 3 2 2" xfId="42813"/>
    <cellStyle name="SAPBEXchaText 8 2 3 5 3 3" xfId="42814"/>
    <cellStyle name="SAPBEXchaText 8 2 3 5 4" xfId="5662"/>
    <cellStyle name="SAPBEXchaText 8 2 3 5 4 2" xfId="42815"/>
    <cellStyle name="SAPBEXchaText 8 2 3 5 4 2 2" xfId="42816"/>
    <cellStyle name="SAPBEXchaText 8 2 3 5 4 3" xfId="42817"/>
    <cellStyle name="SAPBEXchaText 8 2 3 5 5" xfId="42818"/>
    <cellStyle name="SAPBEXchaText 8 2 3 5 5 2" xfId="42819"/>
    <cellStyle name="SAPBEXchaText 8 2 3 5 5 3" xfId="42820"/>
    <cellStyle name="SAPBEXchaText 8 2 3 5 6" xfId="42821"/>
    <cellStyle name="SAPBEXchaText 8 2 3 5 6 2" xfId="42822"/>
    <cellStyle name="SAPBEXchaText 8 2 3 5 6 3" xfId="42823"/>
    <cellStyle name="SAPBEXchaText 8 2 3 5 7" xfId="42824"/>
    <cellStyle name="SAPBEXchaText 8 2 3 5 7 2" xfId="42825"/>
    <cellStyle name="SAPBEXchaText 8 2 3 5 7 3" xfId="42826"/>
    <cellStyle name="SAPBEXchaText 8 2 3 5 8" xfId="42827"/>
    <cellStyle name="SAPBEXchaText 8 2 3 5 8 2" xfId="42828"/>
    <cellStyle name="SAPBEXchaText 8 2 3 5 9" xfId="42829"/>
    <cellStyle name="SAPBEXchaText 8 2 3 6" xfId="5663"/>
    <cellStyle name="SAPBEXchaText 8 2 3 6 2" xfId="5664"/>
    <cellStyle name="SAPBEXchaText 8 2 3 6 2 2" xfId="5665"/>
    <cellStyle name="SAPBEXchaText 8 2 3 6 2 2 2" xfId="42830"/>
    <cellStyle name="SAPBEXchaText 8 2 3 6 2 2 3" xfId="42831"/>
    <cellStyle name="SAPBEXchaText 8 2 3 6 2 3" xfId="5666"/>
    <cellStyle name="SAPBEXchaText 8 2 3 6 2 3 2" xfId="42832"/>
    <cellStyle name="SAPBEXchaText 8 2 3 6 2 3 3" xfId="42833"/>
    <cellStyle name="SAPBEXchaText 8 2 3 6 2 4" xfId="42834"/>
    <cellStyle name="SAPBEXchaText 8 2 3 6 2 5" xfId="42835"/>
    <cellStyle name="SAPBEXchaText 8 2 3 6 3" xfId="5667"/>
    <cellStyle name="SAPBEXchaText 8 2 3 6 3 2" xfId="42836"/>
    <cellStyle name="SAPBEXchaText 8 2 3 6 3 3" xfId="42837"/>
    <cellStyle name="SAPBEXchaText 8 2 3 6 4" xfId="5668"/>
    <cellStyle name="SAPBEXchaText 8 2 3 6 4 2" xfId="42838"/>
    <cellStyle name="SAPBEXchaText 8 2 3 6 4 3" xfId="42839"/>
    <cellStyle name="SAPBEXchaText 8 2 3 6 5" xfId="42840"/>
    <cellStyle name="SAPBEXchaText 8 2 3 6 5 2" xfId="42841"/>
    <cellStyle name="SAPBEXchaText 8 2 3 6 6" xfId="42842"/>
    <cellStyle name="SAPBEXchaText 8 2 3 6 7" xfId="42843"/>
    <cellStyle name="SAPBEXchaText 8 2 3 7" xfId="5669"/>
    <cellStyle name="SAPBEXchaText 8 2 3 7 2" xfId="5670"/>
    <cellStyle name="SAPBEXchaText 8 2 3 7 2 2" xfId="5671"/>
    <cellStyle name="SAPBEXchaText 8 2 3 7 2 2 2" xfId="42844"/>
    <cellStyle name="SAPBEXchaText 8 2 3 7 2 2 3" xfId="42845"/>
    <cellStyle name="SAPBEXchaText 8 2 3 7 2 3" xfId="5672"/>
    <cellStyle name="SAPBEXchaText 8 2 3 7 2 3 2" xfId="42846"/>
    <cellStyle name="SAPBEXchaText 8 2 3 7 2 3 3" xfId="42847"/>
    <cellStyle name="SAPBEXchaText 8 2 3 7 2 4" xfId="42848"/>
    <cellStyle name="SAPBEXchaText 8 2 3 7 2 5" xfId="42849"/>
    <cellStyle name="SAPBEXchaText 8 2 3 7 3" xfId="5673"/>
    <cellStyle name="SAPBEXchaText 8 2 3 7 3 2" xfId="42850"/>
    <cellStyle name="SAPBEXchaText 8 2 3 7 3 3" xfId="42851"/>
    <cellStyle name="SAPBEXchaText 8 2 3 7 4" xfId="5674"/>
    <cellStyle name="SAPBEXchaText 8 2 3 7 4 2" xfId="42852"/>
    <cellStyle name="SAPBEXchaText 8 2 3 7 4 3" xfId="42853"/>
    <cellStyle name="SAPBEXchaText 8 2 3 7 5" xfId="42854"/>
    <cellStyle name="SAPBEXchaText 8 2 3 7 6" xfId="42855"/>
    <cellStyle name="SAPBEXchaText 8 2 3 8" xfId="5675"/>
    <cellStyle name="SAPBEXchaText 8 2 3 8 2" xfId="5676"/>
    <cellStyle name="SAPBEXchaText 8 2 3 8 2 2" xfId="42856"/>
    <cellStyle name="SAPBEXchaText 8 2 3 8 2 3" xfId="42857"/>
    <cellStyle name="SAPBEXchaText 8 2 3 8 3" xfId="5677"/>
    <cellStyle name="SAPBEXchaText 8 2 3 8 3 2" xfId="42858"/>
    <cellStyle name="SAPBEXchaText 8 2 3 8 3 3" xfId="42859"/>
    <cellStyle name="SAPBEXchaText 8 2 3 8 4" xfId="42860"/>
    <cellStyle name="SAPBEXchaText 8 2 3 8 5" xfId="42861"/>
    <cellStyle name="SAPBEXchaText 8 2 3 9" xfId="5678"/>
    <cellStyle name="SAPBEXchaText 8 2 3 9 2" xfId="5679"/>
    <cellStyle name="SAPBEXchaText 8 2 3 9 2 2" xfId="42862"/>
    <cellStyle name="SAPBEXchaText 8 2 3 9 2 3" xfId="42863"/>
    <cellStyle name="SAPBEXchaText 8 2 3 9 3" xfId="5680"/>
    <cellStyle name="SAPBEXchaText 8 2 3 9 3 2" xfId="42864"/>
    <cellStyle name="SAPBEXchaText 8 2 3 9 3 3" xfId="42865"/>
    <cellStyle name="SAPBEXchaText 8 2 3 9 4" xfId="42866"/>
    <cellStyle name="SAPBEXchaText 8 2 3 9 5" xfId="42867"/>
    <cellStyle name="SAPBEXchaText 8 2 4" xfId="5681"/>
    <cellStyle name="SAPBEXchaText 8 2 4 2" xfId="5682"/>
    <cellStyle name="SAPBEXchaText 8 2 4 2 2" xfId="5683"/>
    <cellStyle name="SAPBEXchaText 8 2 4 2 2 2" xfId="42868"/>
    <cellStyle name="SAPBEXchaText 8 2 4 2 2 2 2" xfId="42869"/>
    <cellStyle name="SAPBEXchaText 8 2 4 2 2 2 2 2" xfId="42870"/>
    <cellStyle name="SAPBEXchaText 8 2 4 2 2 2 3" xfId="42871"/>
    <cellStyle name="SAPBEXchaText 8 2 4 2 2 3" xfId="42872"/>
    <cellStyle name="SAPBEXchaText 8 2 4 2 2 3 2" xfId="42873"/>
    <cellStyle name="SAPBEXchaText 8 2 4 2 2 3 3" xfId="42874"/>
    <cellStyle name="SAPBEXchaText 8 2 4 2 2 4" xfId="42875"/>
    <cellStyle name="SAPBEXchaText 8 2 4 2 2 4 2" xfId="42876"/>
    <cellStyle name="SAPBEXchaText 8 2 4 2 2 4 3" xfId="42877"/>
    <cellStyle name="SAPBEXchaText 8 2 4 2 2 5" xfId="42878"/>
    <cellStyle name="SAPBEXchaText 8 2 4 2 2 5 2" xfId="42879"/>
    <cellStyle name="SAPBEXchaText 8 2 4 2 2 6" xfId="42880"/>
    <cellStyle name="SAPBEXchaText 8 2 4 2 2 7" xfId="42881"/>
    <cellStyle name="SAPBEXchaText 8 2 4 2 2 8" xfId="42882"/>
    <cellStyle name="SAPBEXchaText 8 2 4 2 2 9" xfId="42883"/>
    <cellStyle name="SAPBEXchaText 8 2 4 2 3" xfId="42884"/>
    <cellStyle name="SAPBEXchaText 8 2 4 2 3 2" xfId="42885"/>
    <cellStyle name="SAPBEXchaText 8 2 4 2 3 2 2" xfId="42886"/>
    <cellStyle name="SAPBEXchaText 8 2 4 2 3 3" xfId="42887"/>
    <cellStyle name="SAPBEXchaText 8 2 4 2 4" xfId="42888"/>
    <cellStyle name="SAPBEXchaText 8 2 4 2 4 2" xfId="42889"/>
    <cellStyle name="SAPBEXchaText 8 2 4 2 4 3" xfId="42890"/>
    <cellStyle name="SAPBEXchaText 8 2 4 2 5" xfId="42891"/>
    <cellStyle name="SAPBEXchaText 8 2 4 2 6" xfId="42892"/>
    <cellStyle name="SAPBEXchaText 8 2 4 3" xfId="5684"/>
    <cellStyle name="SAPBEXchaText 8 2 4 3 2" xfId="42893"/>
    <cellStyle name="SAPBEXchaText 8 2 4 3 2 2" xfId="42894"/>
    <cellStyle name="SAPBEXchaText 8 2 4 3 2 2 2" xfId="42895"/>
    <cellStyle name="SAPBEXchaText 8 2 4 3 2 3" xfId="42896"/>
    <cellStyle name="SAPBEXchaText 8 2 4 3 3" xfId="42897"/>
    <cellStyle name="SAPBEXchaText 8 2 4 3 3 2" xfId="42898"/>
    <cellStyle name="SAPBEXchaText 8 2 4 3 3 3" xfId="42899"/>
    <cellStyle name="SAPBEXchaText 8 2 4 3 4" xfId="42900"/>
    <cellStyle name="SAPBEXchaText 8 2 4 3 4 2" xfId="42901"/>
    <cellStyle name="SAPBEXchaText 8 2 4 3 4 3" xfId="42902"/>
    <cellStyle name="SAPBEXchaText 8 2 4 3 5" xfId="42903"/>
    <cellStyle name="SAPBEXchaText 8 2 4 3 5 2" xfId="42904"/>
    <cellStyle name="SAPBEXchaText 8 2 4 3 5 3" xfId="42905"/>
    <cellStyle name="SAPBEXchaText 8 2 4 3 6" xfId="42906"/>
    <cellStyle name="SAPBEXchaText 8 2 4 3 6 2" xfId="42907"/>
    <cellStyle name="SAPBEXchaText 8 2 4 3 7" xfId="42908"/>
    <cellStyle name="SAPBEXchaText 8 2 4 3 8" xfId="42909"/>
    <cellStyle name="SAPBEXchaText 8 2 4 3 9" xfId="42910"/>
    <cellStyle name="SAPBEXchaText 8 2 4 4" xfId="5685"/>
    <cellStyle name="SAPBEXchaText 8 2 4 4 2" xfId="42911"/>
    <cellStyle name="SAPBEXchaText 8 2 4 4 2 2" xfId="42912"/>
    <cellStyle name="SAPBEXchaText 8 2 4 4 3" xfId="42913"/>
    <cellStyle name="SAPBEXchaText 8 2 4 5" xfId="42914"/>
    <cellStyle name="SAPBEXchaText 8 2 4 5 2" xfId="42915"/>
    <cellStyle name="SAPBEXchaText 8 2 4 5 3" xfId="42916"/>
    <cellStyle name="SAPBEXchaText 8 2 4 6" xfId="42917"/>
    <cellStyle name="SAPBEXchaText 8 2 5" xfId="5686"/>
    <cellStyle name="SAPBEXchaText 8 2 5 2" xfId="5687"/>
    <cellStyle name="SAPBEXchaText 8 2 5 2 2" xfId="42918"/>
    <cellStyle name="SAPBEXchaText 8 2 5 2 2 2" xfId="42919"/>
    <cellStyle name="SAPBEXchaText 8 2 5 2 2 2 2" xfId="42920"/>
    <cellStyle name="SAPBEXchaText 8 2 5 2 2 3" xfId="42921"/>
    <cellStyle name="SAPBEXchaText 8 2 5 2 3" xfId="42922"/>
    <cellStyle name="SAPBEXchaText 8 2 5 2 3 2" xfId="42923"/>
    <cellStyle name="SAPBEXchaText 8 2 5 2 3 2 2" xfId="42924"/>
    <cellStyle name="SAPBEXchaText 8 2 5 2 3 3" xfId="42925"/>
    <cellStyle name="SAPBEXchaText 8 2 5 2 4" xfId="42926"/>
    <cellStyle name="SAPBEXchaText 8 2 5 2 4 2" xfId="42927"/>
    <cellStyle name="SAPBEXchaText 8 2 5 2 4 3" xfId="42928"/>
    <cellStyle name="SAPBEXchaText 8 2 5 2 5" xfId="42929"/>
    <cellStyle name="SAPBEXchaText 8 2 5 2 5 2" xfId="42930"/>
    <cellStyle name="SAPBEXchaText 8 2 5 2 6" xfId="42931"/>
    <cellStyle name="SAPBEXchaText 8 2 5 2 7" xfId="42932"/>
    <cellStyle name="SAPBEXchaText 8 2 5 2 8" xfId="42933"/>
    <cellStyle name="SAPBEXchaText 8 2 5 2 9" xfId="42934"/>
    <cellStyle name="SAPBEXchaText 8 2 5 3" xfId="5688"/>
    <cellStyle name="SAPBEXchaText 8 2 5 3 2" xfId="42935"/>
    <cellStyle name="SAPBEXchaText 8 2 5 3 2 2" xfId="42936"/>
    <cellStyle name="SAPBEXchaText 8 2 5 3 3" xfId="42937"/>
    <cellStyle name="SAPBEXchaText 8 2 5 4" xfId="5689"/>
    <cellStyle name="SAPBEXchaText 8 2 5 4 2" xfId="42938"/>
    <cellStyle name="SAPBEXchaText 8 2 5 4 3" xfId="42939"/>
    <cellStyle name="SAPBEXchaText 8 2 5 5" xfId="42940"/>
    <cellStyle name="SAPBEXchaText 8 2 5 6" xfId="42941"/>
    <cellStyle name="SAPBEXchaText 8 2 6" xfId="5690"/>
    <cellStyle name="SAPBEXchaText 8 2 6 10" xfId="42942"/>
    <cellStyle name="SAPBEXchaText 8 2 6 11" xfId="42943"/>
    <cellStyle name="SAPBEXchaText 8 2 6 2" xfId="5691"/>
    <cellStyle name="SAPBEXchaText 8 2 6 2 10" xfId="42944"/>
    <cellStyle name="SAPBEXchaText 8 2 6 2 2" xfId="5692"/>
    <cellStyle name="SAPBEXchaText 8 2 6 2 2 2" xfId="42945"/>
    <cellStyle name="SAPBEXchaText 8 2 6 2 2 2 2" xfId="42946"/>
    <cellStyle name="SAPBEXchaText 8 2 6 2 2 3" xfId="42947"/>
    <cellStyle name="SAPBEXchaText 8 2 6 2 3" xfId="42948"/>
    <cellStyle name="SAPBEXchaText 8 2 6 2 3 2" xfId="42949"/>
    <cellStyle name="SAPBEXchaText 8 2 6 2 3 2 2" xfId="42950"/>
    <cellStyle name="SAPBEXchaText 8 2 6 2 3 3" xfId="42951"/>
    <cellStyle name="SAPBEXchaText 8 2 6 2 4" xfId="42952"/>
    <cellStyle name="SAPBEXchaText 8 2 6 2 4 2" xfId="42953"/>
    <cellStyle name="SAPBEXchaText 8 2 6 2 4 3" xfId="42954"/>
    <cellStyle name="SAPBEXchaText 8 2 6 2 5" xfId="42955"/>
    <cellStyle name="SAPBEXchaText 8 2 6 2 5 2" xfId="42956"/>
    <cellStyle name="SAPBEXchaText 8 2 6 2 5 3" xfId="42957"/>
    <cellStyle name="SAPBEXchaText 8 2 6 2 6" xfId="42958"/>
    <cellStyle name="SAPBEXchaText 8 2 6 2 6 2" xfId="42959"/>
    <cellStyle name="SAPBEXchaText 8 2 6 2 7" xfId="42960"/>
    <cellStyle name="SAPBEXchaText 8 2 6 2 8" xfId="42961"/>
    <cellStyle name="SAPBEXchaText 8 2 6 2 9" xfId="42962"/>
    <cellStyle name="SAPBEXchaText 8 2 6 3" xfId="5693"/>
    <cellStyle name="SAPBEXchaText 8 2 6 3 2" xfId="42963"/>
    <cellStyle name="SAPBEXchaText 8 2 6 3 2 2" xfId="42964"/>
    <cellStyle name="SAPBEXchaText 8 2 6 3 3" xfId="42965"/>
    <cellStyle name="SAPBEXchaText 8 2 6 4" xfId="42966"/>
    <cellStyle name="SAPBEXchaText 8 2 6 4 2" xfId="42967"/>
    <cellStyle name="SAPBEXchaText 8 2 6 4 2 2" xfId="42968"/>
    <cellStyle name="SAPBEXchaText 8 2 6 4 3" xfId="42969"/>
    <cellStyle name="SAPBEXchaText 8 2 6 5" xfId="42970"/>
    <cellStyle name="SAPBEXchaText 8 2 6 5 2" xfId="42971"/>
    <cellStyle name="SAPBEXchaText 8 2 6 5 3" xfId="42972"/>
    <cellStyle name="SAPBEXchaText 8 2 6 6" xfId="42973"/>
    <cellStyle name="SAPBEXchaText 8 2 6 6 2" xfId="42974"/>
    <cellStyle name="SAPBEXchaText 8 2 6 6 3" xfId="42975"/>
    <cellStyle name="SAPBEXchaText 8 2 6 7" xfId="42976"/>
    <cellStyle name="SAPBEXchaText 8 2 6 7 2" xfId="42977"/>
    <cellStyle name="SAPBEXchaText 8 2 6 8" xfId="42978"/>
    <cellStyle name="SAPBEXchaText 8 2 6 9" xfId="42979"/>
    <cellStyle name="SAPBEXchaText 8 2 7" xfId="5694"/>
    <cellStyle name="SAPBEXchaText 8 2 7 10" xfId="42980"/>
    <cellStyle name="SAPBEXchaText 8 2 7 11" xfId="42981"/>
    <cellStyle name="SAPBEXchaText 8 2 7 2" xfId="5695"/>
    <cellStyle name="SAPBEXchaText 8 2 7 2 10" xfId="42982"/>
    <cellStyle name="SAPBEXchaText 8 2 7 2 2" xfId="5696"/>
    <cellStyle name="SAPBEXchaText 8 2 7 2 2 2" xfId="42983"/>
    <cellStyle name="SAPBEXchaText 8 2 7 2 2 2 2" xfId="42984"/>
    <cellStyle name="SAPBEXchaText 8 2 7 2 2 3" xfId="42985"/>
    <cellStyle name="SAPBEXchaText 8 2 7 2 3" xfId="5697"/>
    <cellStyle name="SAPBEXchaText 8 2 7 2 3 2" xfId="42986"/>
    <cellStyle name="SAPBEXchaText 8 2 7 2 3 2 2" xfId="42987"/>
    <cellStyle name="SAPBEXchaText 8 2 7 2 3 3" xfId="42988"/>
    <cellStyle name="SAPBEXchaText 8 2 7 2 4" xfId="42989"/>
    <cellStyle name="SAPBEXchaText 8 2 7 2 4 2" xfId="42990"/>
    <cellStyle name="SAPBEXchaText 8 2 7 2 4 3" xfId="42991"/>
    <cellStyle name="SAPBEXchaText 8 2 7 2 5" xfId="42992"/>
    <cellStyle name="SAPBEXchaText 8 2 7 2 5 2" xfId="42993"/>
    <cellStyle name="SAPBEXchaText 8 2 7 2 5 3" xfId="42994"/>
    <cellStyle name="SAPBEXchaText 8 2 7 2 6" xfId="42995"/>
    <cellStyle name="SAPBEXchaText 8 2 7 2 6 2" xfId="42996"/>
    <cellStyle name="SAPBEXchaText 8 2 7 2 6 3" xfId="42997"/>
    <cellStyle name="SAPBEXchaText 8 2 7 2 7" xfId="42998"/>
    <cellStyle name="SAPBEXchaText 8 2 7 2 7 2" xfId="42999"/>
    <cellStyle name="SAPBEXchaText 8 2 7 2 8" xfId="43000"/>
    <cellStyle name="SAPBEXchaText 8 2 7 2 9" xfId="43001"/>
    <cellStyle name="SAPBEXchaText 8 2 7 3" xfId="5698"/>
    <cellStyle name="SAPBEXchaText 8 2 7 3 2" xfId="43002"/>
    <cellStyle name="SAPBEXchaText 8 2 7 3 2 2" xfId="43003"/>
    <cellStyle name="SAPBEXchaText 8 2 7 3 3" xfId="43004"/>
    <cellStyle name="SAPBEXchaText 8 2 7 4" xfId="5699"/>
    <cellStyle name="SAPBEXchaText 8 2 7 4 2" xfId="43005"/>
    <cellStyle name="SAPBEXchaText 8 2 7 4 2 2" xfId="43006"/>
    <cellStyle name="SAPBEXchaText 8 2 7 4 3" xfId="43007"/>
    <cellStyle name="SAPBEXchaText 8 2 7 5" xfId="43008"/>
    <cellStyle name="SAPBEXchaText 8 2 7 5 2" xfId="43009"/>
    <cellStyle name="SAPBEXchaText 8 2 7 5 3" xfId="43010"/>
    <cellStyle name="SAPBEXchaText 8 2 7 6" xfId="43011"/>
    <cellStyle name="SAPBEXchaText 8 2 7 6 2" xfId="43012"/>
    <cellStyle name="SAPBEXchaText 8 2 7 6 3" xfId="43013"/>
    <cellStyle name="SAPBEXchaText 8 2 7 7" xfId="43014"/>
    <cellStyle name="SAPBEXchaText 8 2 7 7 2" xfId="43015"/>
    <cellStyle name="SAPBEXchaText 8 2 7 7 3" xfId="43016"/>
    <cellStyle name="SAPBEXchaText 8 2 7 8" xfId="43017"/>
    <cellStyle name="SAPBEXchaText 8 2 7 8 2" xfId="43018"/>
    <cellStyle name="SAPBEXchaText 8 2 7 9" xfId="43019"/>
    <cellStyle name="SAPBEXchaText 8 2 8" xfId="5700"/>
    <cellStyle name="SAPBEXchaText 8 2 8 2" xfId="5701"/>
    <cellStyle name="SAPBEXchaText 8 2 8 2 2" xfId="5702"/>
    <cellStyle name="SAPBEXchaText 8 2 8 2 2 2" xfId="43020"/>
    <cellStyle name="SAPBEXchaText 8 2 8 2 2 3" xfId="43021"/>
    <cellStyle name="SAPBEXchaText 8 2 8 2 3" xfId="5703"/>
    <cellStyle name="SAPBEXchaText 8 2 8 2 3 2" xfId="43022"/>
    <cellStyle name="SAPBEXchaText 8 2 8 2 3 3" xfId="43023"/>
    <cellStyle name="SAPBEXchaText 8 2 8 2 4" xfId="43024"/>
    <cellStyle name="SAPBEXchaText 8 2 8 2 5" xfId="43025"/>
    <cellStyle name="SAPBEXchaText 8 2 8 3" xfId="5704"/>
    <cellStyle name="SAPBEXchaText 8 2 8 3 2" xfId="43026"/>
    <cellStyle name="SAPBEXchaText 8 2 8 3 3" xfId="43027"/>
    <cellStyle name="SAPBEXchaText 8 2 8 4" xfId="5705"/>
    <cellStyle name="SAPBEXchaText 8 2 8 4 2" xfId="43028"/>
    <cellStyle name="SAPBEXchaText 8 2 8 4 3" xfId="43029"/>
    <cellStyle name="SAPBEXchaText 8 2 8 5" xfId="43030"/>
    <cellStyle name="SAPBEXchaText 8 2 8 5 2" xfId="43031"/>
    <cellStyle name="SAPBEXchaText 8 2 8 6" xfId="43032"/>
    <cellStyle name="SAPBEXchaText 8 2 8 7" xfId="43033"/>
    <cellStyle name="SAPBEXchaText 8 2 9" xfId="5706"/>
    <cellStyle name="SAPBEXchaText 8 2 9 2" xfId="5707"/>
    <cellStyle name="SAPBEXchaText 8 2 9 2 2" xfId="5708"/>
    <cellStyle name="SAPBEXchaText 8 2 9 2 2 2" xfId="43034"/>
    <cellStyle name="SAPBEXchaText 8 2 9 2 2 3" xfId="43035"/>
    <cellStyle name="SAPBEXchaText 8 2 9 2 3" xfId="5709"/>
    <cellStyle name="SAPBEXchaText 8 2 9 2 3 2" xfId="43036"/>
    <cellStyle name="SAPBEXchaText 8 2 9 2 3 3" xfId="43037"/>
    <cellStyle name="SAPBEXchaText 8 2 9 2 4" xfId="43038"/>
    <cellStyle name="SAPBEXchaText 8 2 9 2 5" xfId="43039"/>
    <cellStyle name="SAPBEXchaText 8 2 9 3" xfId="5710"/>
    <cellStyle name="SAPBEXchaText 8 2 9 3 2" xfId="43040"/>
    <cellStyle name="SAPBEXchaText 8 2 9 3 3" xfId="43041"/>
    <cellStyle name="SAPBEXchaText 8 2 9 4" xfId="5711"/>
    <cellStyle name="SAPBEXchaText 8 2 9 4 2" xfId="43042"/>
    <cellStyle name="SAPBEXchaText 8 2 9 4 3" xfId="43043"/>
    <cellStyle name="SAPBEXchaText 8 2 9 5" xfId="43044"/>
    <cellStyle name="SAPBEXchaText 8 2 9 6" xfId="43045"/>
    <cellStyle name="SAPBEXchaText 8 3" xfId="43046"/>
    <cellStyle name="SAPBEXchaText 8 3 2" xfId="43047"/>
    <cellStyle name="SAPBEXchaText 8 3 3" xfId="43048"/>
    <cellStyle name="SAPBEXchaText 8 4" xfId="43049"/>
    <cellStyle name="SAPBEXchaText 9" xfId="5712"/>
    <cellStyle name="SAPBEXchaText 9 2" xfId="5713"/>
    <cellStyle name="SAPBEXchaText 9 2 10" xfId="5714"/>
    <cellStyle name="SAPBEXchaText 9 2 10 2" xfId="5715"/>
    <cellStyle name="SAPBEXchaText 9 2 10 2 2" xfId="43050"/>
    <cellStyle name="SAPBEXchaText 9 2 10 2 3" xfId="43051"/>
    <cellStyle name="SAPBEXchaText 9 2 10 3" xfId="5716"/>
    <cellStyle name="SAPBEXchaText 9 2 10 3 2" xfId="43052"/>
    <cellStyle name="SAPBEXchaText 9 2 10 3 3" xfId="43053"/>
    <cellStyle name="SAPBEXchaText 9 2 10 4" xfId="43054"/>
    <cellStyle name="SAPBEXchaText 9 2 10 5" xfId="43055"/>
    <cellStyle name="SAPBEXchaText 9 2 11" xfId="5717"/>
    <cellStyle name="SAPBEXchaText 9 2 11 2" xfId="5718"/>
    <cellStyle name="SAPBEXchaText 9 2 11 2 2" xfId="43056"/>
    <cellStyle name="SAPBEXchaText 9 2 11 2 3" xfId="43057"/>
    <cellStyle name="SAPBEXchaText 9 2 11 3" xfId="5719"/>
    <cellStyle name="SAPBEXchaText 9 2 11 3 2" xfId="43058"/>
    <cellStyle name="SAPBEXchaText 9 2 11 3 3" xfId="43059"/>
    <cellStyle name="SAPBEXchaText 9 2 11 4" xfId="43060"/>
    <cellStyle name="SAPBEXchaText 9 2 11 5" xfId="43061"/>
    <cellStyle name="SAPBEXchaText 9 2 12" xfId="5720"/>
    <cellStyle name="SAPBEXchaText 9 2 12 2" xfId="5721"/>
    <cellStyle name="SAPBEXchaText 9 2 12 2 2" xfId="43062"/>
    <cellStyle name="SAPBEXchaText 9 2 12 2 3" xfId="43063"/>
    <cellStyle name="SAPBEXchaText 9 2 12 3" xfId="5722"/>
    <cellStyle name="SAPBEXchaText 9 2 12 3 2" xfId="43064"/>
    <cellStyle name="SAPBEXchaText 9 2 12 3 3" xfId="43065"/>
    <cellStyle name="SAPBEXchaText 9 2 12 4" xfId="43066"/>
    <cellStyle name="SAPBEXchaText 9 2 12 5" xfId="43067"/>
    <cellStyle name="SAPBEXchaText 9 2 13" xfId="43068"/>
    <cellStyle name="SAPBEXchaText 9 2 13 2" xfId="43069"/>
    <cellStyle name="SAPBEXchaText 9 2 13 3" xfId="43070"/>
    <cellStyle name="SAPBEXchaText 9 2 14" xfId="43071"/>
    <cellStyle name="SAPBEXchaText 9 2 2" xfId="5723"/>
    <cellStyle name="SAPBEXchaText 9 2 2 10" xfId="5724"/>
    <cellStyle name="SAPBEXchaText 9 2 2 10 2" xfId="5725"/>
    <cellStyle name="SAPBEXchaText 9 2 2 10 2 2" xfId="43072"/>
    <cellStyle name="SAPBEXchaText 9 2 2 10 2 3" xfId="43073"/>
    <cellStyle name="SAPBEXchaText 9 2 2 10 3" xfId="5726"/>
    <cellStyle name="SAPBEXchaText 9 2 2 10 3 2" xfId="43074"/>
    <cellStyle name="SAPBEXchaText 9 2 2 10 3 3" xfId="43075"/>
    <cellStyle name="SAPBEXchaText 9 2 2 10 4" xfId="43076"/>
    <cellStyle name="SAPBEXchaText 9 2 2 10 5" xfId="43077"/>
    <cellStyle name="SAPBEXchaText 9 2 2 11" xfId="43078"/>
    <cellStyle name="SAPBEXchaText 9 2 2 11 2" xfId="43079"/>
    <cellStyle name="SAPBEXchaText 9 2 2 11 3" xfId="43080"/>
    <cellStyle name="SAPBEXchaText 9 2 2 12" xfId="43081"/>
    <cellStyle name="SAPBEXchaText 9 2 2 2" xfId="5727"/>
    <cellStyle name="SAPBEXchaText 9 2 2 2 2" xfId="5728"/>
    <cellStyle name="SAPBEXchaText 9 2 2 2 2 2" xfId="5729"/>
    <cellStyle name="SAPBEXchaText 9 2 2 2 2 2 2" xfId="43082"/>
    <cellStyle name="SAPBEXchaText 9 2 2 2 2 2 2 2" xfId="43083"/>
    <cellStyle name="SAPBEXchaText 9 2 2 2 2 2 2 2 2" xfId="43084"/>
    <cellStyle name="SAPBEXchaText 9 2 2 2 2 2 2 3" xfId="43085"/>
    <cellStyle name="SAPBEXchaText 9 2 2 2 2 2 3" xfId="43086"/>
    <cellStyle name="SAPBEXchaText 9 2 2 2 2 2 3 2" xfId="43087"/>
    <cellStyle name="SAPBEXchaText 9 2 2 2 2 2 3 3" xfId="43088"/>
    <cellStyle name="SAPBEXchaText 9 2 2 2 2 2 4" xfId="43089"/>
    <cellStyle name="SAPBEXchaText 9 2 2 2 2 2 4 2" xfId="43090"/>
    <cellStyle name="SAPBEXchaText 9 2 2 2 2 2 4 3" xfId="43091"/>
    <cellStyle name="SAPBEXchaText 9 2 2 2 2 2 5" xfId="43092"/>
    <cellStyle name="SAPBEXchaText 9 2 2 2 2 2 5 2" xfId="43093"/>
    <cellStyle name="SAPBEXchaText 9 2 2 2 2 2 6" xfId="43094"/>
    <cellStyle name="SAPBEXchaText 9 2 2 2 2 2 7" xfId="43095"/>
    <cellStyle name="SAPBEXchaText 9 2 2 2 2 2 8" xfId="43096"/>
    <cellStyle name="SAPBEXchaText 9 2 2 2 2 2 9" xfId="43097"/>
    <cellStyle name="SAPBEXchaText 9 2 2 2 2 3" xfId="43098"/>
    <cellStyle name="SAPBEXchaText 9 2 2 2 2 3 2" xfId="43099"/>
    <cellStyle name="SAPBEXchaText 9 2 2 2 2 3 2 2" xfId="43100"/>
    <cellStyle name="SAPBEXchaText 9 2 2 2 2 3 3" xfId="43101"/>
    <cellStyle name="SAPBEXchaText 9 2 2 2 2 4" xfId="43102"/>
    <cellStyle name="SAPBEXchaText 9 2 2 2 2 4 2" xfId="43103"/>
    <cellStyle name="SAPBEXchaText 9 2 2 2 2 4 3" xfId="43104"/>
    <cellStyle name="SAPBEXchaText 9 2 2 2 2 5" xfId="43105"/>
    <cellStyle name="SAPBEXchaText 9 2 2 2 2 6" xfId="43106"/>
    <cellStyle name="SAPBEXchaText 9 2 2 2 3" xfId="5730"/>
    <cellStyle name="SAPBEXchaText 9 2 2 2 3 2" xfId="43107"/>
    <cellStyle name="SAPBEXchaText 9 2 2 2 3 2 2" xfId="43108"/>
    <cellStyle name="SAPBEXchaText 9 2 2 2 3 2 2 2" xfId="43109"/>
    <cellStyle name="SAPBEXchaText 9 2 2 2 3 2 3" xfId="43110"/>
    <cellStyle name="SAPBEXchaText 9 2 2 2 3 3" xfId="43111"/>
    <cellStyle name="SAPBEXchaText 9 2 2 2 3 3 2" xfId="43112"/>
    <cellStyle name="SAPBEXchaText 9 2 2 2 3 3 3" xfId="43113"/>
    <cellStyle name="SAPBEXchaText 9 2 2 2 3 4" xfId="43114"/>
    <cellStyle name="SAPBEXchaText 9 2 2 2 3 4 2" xfId="43115"/>
    <cellStyle name="SAPBEXchaText 9 2 2 2 3 4 3" xfId="43116"/>
    <cellStyle name="SAPBEXchaText 9 2 2 2 3 5" xfId="43117"/>
    <cellStyle name="SAPBEXchaText 9 2 2 2 3 5 2" xfId="43118"/>
    <cellStyle name="SAPBEXchaText 9 2 2 2 3 5 3" xfId="43119"/>
    <cellStyle name="SAPBEXchaText 9 2 2 2 3 6" xfId="43120"/>
    <cellStyle name="SAPBEXchaText 9 2 2 2 3 6 2" xfId="43121"/>
    <cellStyle name="SAPBEXchaText 9 2 2 2 3 7" xfId="43122"/>
    <cellStyle name="SAPBEXchaText 9 2 2 2 3 8" xfId="43123"/>
    <cellStyle name="SAPBEXchaText 9 2 2 2 3 9" xfId="43124"/>
    <cellStyle name="SAPBEXchaText 9 2 2 2 4" xfId="5731"/>
    <cellStyle name="SAPBEXchaText 9 2 2 2 4 2" xfId="43125"/>
    <cellStyle name="SAPBEXchaText 9 2 2 2 4 2 2" xfId="43126"/>
    <cellStyle name="SAPBEXchaText 9 2 2 2 4 3" xfId="43127"/>
    <cellStyle name="SAPBEXchaText 9 2 2 2 5" xfId="43128"/>
    <cellStyle name="SAPBEXchaText 9 2 2 2 5 2" xfId="43129"/>
    <cellStyle name="SAPBEXchaText 9 2 2 2 5 3" xfId="43130"/>
    <cellStyle name="SAPBEXchaText 9 2 2 2 6" xfId="43131"/>
    <cellStyle name="SAPBEXchaText 9 2 2 3" xfId="5732"/>
    <cellStyle name="SAPBEXchaText 9 2 2 3 2" xfId="5733"/>
    <cellStyle name="SAPBEXchaText 9 2 2 3 2 2" xfId="43132"/>
    <cellStyle name="SAPBEXchaText 9 2 2 3 2 2 2" xfId="43133"/>
    <cellStyle name="SAPBEXchaText 9 2 2 3 2 2 2 2" xfId="43134"/>
    <cellStyle name="SAPBEXchaText 9 2 2 3 2 2 3" xfId="43135"/>
    <cellStyle name="SAPBEXchaText 9 2 2 3 2 3" xfId="43136"/>
    <cellStyle name="SAPBEXchaText 9 2 2 3 2 3 2" xfId="43137"/>
    <cellStyle name="SAPBEXchaText 9 2 2 3 2 3 2 2" xfId="43138"/>
    <cellStyle name="SAPBEXchaText 9 2 2 3 2 3 3" xfId="43139"/>
    <cellStyle name="SAPBEXchaText 9 2 2 3 2 4" xfId="43140"/>
    <cellStyle name="SAPBEXchaText 9 2 2 3 2 4 2" xfId="43141"/>
    <cellStyle name="SAPBEXchaText 9 2 2 3 2 4 3" xfId="43142"/>
    <cellStyle name="SAPBEXchaText 9 2 2 3 2 5" xfId="43143"/>
    <cellStyle name="SAPBEXchaText 9 2 2 3 2 5 2" xfId="43144"/>
    <cellStyle name="SAPBEXchaText 9 2 2 3 2 6" xfId="43145"/>
    <cellStyle name="SAPBEXchaText 9 2 2 3 2 7" xfId="43146"/>
    <cellStyle name="SAPBEXchaText 9 2 2 3 2 8" xfId="43147"/>
    <cellStyle name="SAPBEXchaText 9 2 2 3 2 9" xfId="43148"/>
    <cellStyle name="SAPBEXchaText 9 2 2 3 3" xfId="5734"/>
    <cellStyle name="SAPBEXchaText 9 2 2 3 3 2" xfId="43149"/>
    <cellStyle name="SAPBEXchaText 9 2 2 3 3 2 2" xfId="43150"/>
    <cellStyle name="SAPBEXchaText 9 2 2 3 3 3" xfId="43151"/>
    <cellStyle name="SAPBEXchaText 9 2 2 3 4" xfId="5735"/>
    <cellStyle name="SAPBEXchaText 9 2 2 3 4 2" xfId="43152"/>
    <cellStyle name="SAPBEXchaText 9 2 2 3 4 3" xfId="43153"/>
    <cellStyle name="SAPBEXchaText 9 2 2 3 5" xfId="43154"/>
    <cellStyle name="SAPBEXchaText 9 2 2 3 6" xfId="43155"/>
    <cellStyle name="SAPBEXchaText 9 2 2 4" xfId="5736"/>
    <cellStyle name="SAPBEXchaText 9 2 2 4 10" xfId="43156"/>
    <cellStyle name="SAPBEXchaText 9 2 2 4 11" xfId="43157"/>
    <cellStyle name="SAPBEXchaText 9 2 2 4 2" xfId="5737"/>
    <cellStyle name="SAPBEXchaText 9 2 2 4 2 10" xfId="43158"/>
    <cellStyle name="SAPBEXchaText 9 2 2 4 2 2" xfId="5738"/>
    <cellStyle name="SAPBEXchaText 9 2 2 4 2 2 2" xfId="43159"/>
    <cellStyle name="SAPBEXchaText 9 2 2 4 2 2 2 2" xfId="43160"/>
    <cellStyle name="SAPBEXchaText 9 2 2 4 2 2 3" xfId="43161"/>
    <cellStyle name="SAPBEXchaText 9 2 2 4 2 3" xfId="43162"/>
    <cellStyle name="SAPBEXchaText 9 2 2 4 2 3 2" xfId="43163"/>
    <cellStyle name="SAPBEXchaText 9 2 2 4 2 3 2 2" xfId="43164"/>
    <cellStyle name="SAPBEXchaText 9 2 2 4 2 3 3" xfId="43165"/>
    <cellStyle name="SAPBEXchaText 9 2 2 4 2 4" xfId="43166"/>
    <cellStyle name="SAPBEXchaText 9 2 2 4 2 4 2" xfId="43167"/>
    <cellStyle name="SAPBEXchaText 9 2 2 4 2 4 3" xfId="43168"/>
    <cellStyle name="SAPBEXchaText 9 2 2 4 2 5" xfId="43169"/>
    <cellStyle name="SAPBEXchaText 9 2 2 4 2 5 2" xfId="43170"/>
    <cellStyle name="SAPBEXchaText 9 2 2 4 2 5 3" xfId="43171"/>
    <cellStyle name="SAPBEXchaText 9 2 2 4 2 6" xfId="43172"/>
    <cellStyle name="SAPBEXchaText 9 2 2 4 2 6 2" xfId="43173"/>
    <cellStyle name="SAPBEXchaText 9 2 2 4 2 7" xfId="43174"/>
    <cellStyle name="SAPBEXchaText 9 2 2 4 2 8" xfId="43175"/>
    <cellStyle name="SAPBEXchaText 9 2 2 4 2 9" xfId="43176"/>
    <cellStyle name="SAPBEXchaText 9 2 2 4 3" xfId="5739"/>
    <cellStyle name="SAPBEXchaText 9 2 2 4 3 2" xfId="43177"/>
    <cellStyle name="SAPBEXchaText 9 2 2 4 3 2 2" xfId="43178"/>
    <cellStyle name="SAPBEXchaText 9 2 2 4 3 3" xfId="43179"/>
    <cellStyle name="SAPBEXchaText 9 2 2 4 4" xfId="43180"/>
    <cellStyle name="SAPBEXchaText 9 2 2 4 4 2" xfId="43181"/>
    <cellStyle name="SAPBEXchaText 9 2 2 4 4 2 2" xfId="43182"/>
    <cellStyle name="SAPBEXchaText 9 2 2 4 4 3" xfId="43183"/>
    <cellStyle name="SAPBEXchaText 9 2 2 4 5" xfId="43184"/>
    <cellStyle name="SAPBEXchaText 9 2 2 4 5 2" xfId="43185"/>
    <cellStyle name="SAPBEXchaText 9 2 2 4 5 3" xfId="43186"/>
    <cellStyle name="SAPBEXchaText 9 2 2 4 6" xfId="43187"/>
    <cellStyle name="SAPBEXchaText 9 2 2 4 6 2" xfId="43188"/>
    <cellStyle name="SAPBEXchaText 9 2 2 4 6 3" xfId="43189"/>
    <cellStyle name="SAPBEXchaText 9 2 2 4 7" xfId="43190"/>
    <cellStyle name="SAPBEXchaText 9 2 2 4 7 2" xfId="43191"/>
    <cellStyle name="SAPBEXchaText 9 2 2 4 8" xfId="43192"/>
    <cellStyle name="SAPBEXchaText 9 2 2 4 9" xfId="43193"/>
    <cellStyle name="SAPBEXchaText 9 2 2 5" xfId="5740"/>
    <cellStyle name="SAPBEXchaText 9 2 2 5 10" xfId="43194"/>
    <cellStyle name="SAPBEXchaText 9 2 2 5 11" xfId="43195"/>
    <cellStyle name="SAPBEXchaText 9 2 2 5 2" xfId="5741"/>
    <cellStyle name="SAPBEXchaText 9 2 2 5 2 10" xfId="43196"/>
    <cellStyle name="SAPBEXchaText 9 2 2 5 2 2" xfId="5742"/>
    <cellStyle name="SAPBEXchaText 9 2 2 5 2 2 2" xfId="43197"/>
    <cellStyle name="SAPBEXchaText 9 2 2 5 2 2 2 2" xfId="43198"/>
    <cellStyle name="SAPBEXchaText 9 2 2 5 2 2 3" xfId="43199"/>
    <cellStyle name="SAPBEXchaText 9 2 2 5 2 3" xfId="5743"/>
    <cellStyle name="SAPBEXchaText 9 2 2 5 2 3 2" xfId="43200"/>
    <cellStyle name="SAPBEXchaText 9 2 2 5 2 3 2 2" xfId="43201"/>
    <cellStyle name="SAPBEXchaText 9 2 2 5 2 3 3" xfId="43202"/>
    <cellStyle name="SAPBEXchaText 9 2 2 5 2 4" xfId="43203"/>
    <cellStyle name="SAPBEXchaText 9 2 2 5 2 4 2" xfId="43204"/>
    <cellStyle name="SAPBEXchaText 9 2 2 5 2 4 3" xfId="43205"/>
    <cellStyle name="SAPBEXchaText 9 2 2 5 2 5" xfId="43206"/>
    <cellStyle name="SAPBEXchaText 9 2 2 5 2 5 2" xfId="43207"/>
    <cellStyle name="SAPBEXchaText 9 2 2 5 2 5 3" xfId="43208"/>
    <cellStyle name="SAPBEXchaText 9 2 2 5 2 6" xfId="43209"/>
    <cellStyle name="SAPBEXchaText 9 2 2 5 2 6 2" xfId="43210"/>
    <cellStyle name="SAPBEXchaText 9 2 2 5 2 6 3" xfId="43211"/>
    <cellStyle name="SAPBEXchaText 9 2 2 5 2 7" xfId="43212"/>
    <cellStyle name="SAPBEXchaText 9 2 2 5 2 7 2" xfId="43213"/>
    <cellStyle name="SAPBEXchaText 9 2 2 5 2 8" xfId="43214"/>
    <cellStyle name="SAPBEXchaText 9 2 2 5 2 9" xfId="43215"/>
    <cellStyle name="SAPBEXchaText 9 2 2 5 3" xfId="5744"/>
    <cellStyle name="SAPBEXchaText 9 2 2 5 3 2" xfId="43216"/>
    <cellStyle name="SAPBEXchaText 9 2 2 5 3 2 2" xfId="43217"/>
    <cellStyle name="SAPBEXchaText 9 2 2 5 3 3" xfId="43218"/>
    <cellStyle name="SAPBEXchaText 9 2 2 5 4" xfId="5745"/>
    <cellStyle name="SAPBEXchaText 9 2 2 5 4 2" xfId="43219"/>
    <cellStyle name="SAPBEXchaText 9 2 2 5 4 2 2" xfId="43220"/>
    <cellStyle name="SAPBEXchaText 9 2 2 5 4 3" xfId="43221"/>
    <cellStyle name="SAPBEXchaText 9 2 2 5 5" xfId="43222"/>
    <cellStyle name="SAPBEXchaText 9 2 2 5 5 2" xfId="43223"/>
    <cellStyle name="SAPBEXchaText 9 2 2 5 5 3" xfId="43224"/>
    <cellStyle name="SAPBEXchaText 9 2 2 5 6" xfId="43225"/>
    <cellStyle name="SAPBEXchaText 9 2 2 5 6 2" xfId="43226"/>
    <cellStyle name="SAPBEXchaText 9 2 2 5 6 3" xfId="43227"/>
    <cellStyle name="SAPBEXchaText 9 2 2 5 7" xfId="43228"/>
    <cellStyle name="SAPBEXchaText 9 2 2 5 7 2" xfId="43229"/>
    <cellStyle name="SAPBEXchaText 9 2 2 5 7 3" xfId="43230"/>
    <cellStyle name="SAPBEXchaText 9 2 2 5 8" xfId="43231"/>
    <cellStyle name="SAPBEXchaText 9 2 2 5 8 2" xfId="43232"/>
    <cellStyle name="SAPBEXchaText 9 2 2 5 9" xfId="43233"/>
    <cellStyle name="SAPBEXchaText 9 2 2 6" xfId="5746"/>
    <cellStyle name="SAPBEXchaText 9 2 2 6 2" xfId="5747"/>
    <cellStyle name="SAPBEXchaText 9 2 2 6 2 2" xfId="5748"/>
    <cellStyle name="SAPBEXchaText 9 2 2 6 2 2 2" xfId="43234"/>
    <cellStyle name="SAPBEXchaText 9 2 2 6 2 2 3" xfId="43235"/>
    <cellStyle name="SAPBEXchaText 9 2 2 6 2 3" xfId="5749"/>
    <cellStyle name="SAPBEXchaText 9 2 2 6 2 3 2" xfId="43236"/>
    <cellStyle name="SAPBEXchaText 9 2 2 6 2 3 3" xfId="43237"/>
    <cellStyle name="SAPBEXchaText 9 2 2 6 2 4" xfId="43238"/>
    <cellStyle name="SAPBEXchaText 9 2 2 6 2 5" xfId="43239"/>
    <cellStyle name="SAPBEXchaText 9 2 2 6 3" xfId="5750"/>
    <cellStyle name="SAPBEXchaText 9 2 2 6 3 2" xfId="43240"/>
    <cellStyle name="SAPBEXchaText 9 2 2 6 3 3" xfId="43241"/>
    <cellStyle name="SAPBEXchaText 9 2 2 6 4" xfId="5751"/>
    <cellStyle name="SAPBEXchaText 9 2 2 6 4 2" xfId="43242"/>
    <cellStyle name="SAPBEXchaText 9 2 2 6 4 3" xfId="43243"/>
    <cellStyle name="SAPBEXchaText 9 2 2 6 5" xfId="43244"/>
    <cellStyle name="SAPBEXchaText 9 2 2 6 5 2" xfId="43245"/>
    <cellStyle name="SAPBEXchaText 9 2 2 6 6" xfId="43246"/>
    <cellStyle name="SAPBEXchaText 9 2 2 6 7" xfId="43247"/>
    <cellStyle name="SAPBEXchaText 9 2 2 7" xfId="5752"/>
    <cellStyle name="SAPBEXchaText 9 2 2 7 2" xfId="5753"/>
    <cellStyle name="SAPBEXchaText 9 2 2 7 2 2" xfId="5754"/>
    <cellStyle name="SAPBEXchaText 9 2 2 7 2 2 2" xfId="43248"/>
    <cellStyle name="SAPBEXchaText 9 2 2 7 2 2 3" xfId="43249"/>
    <cellStyle name="SAPBEXchaText 9 2 2 7 2 3" xfId="5755"/>
    <cellStyle name="SAPBEXchaText 9 2 2 7 2 3 2" xfId="43250"/>
    <cellStyle name="SAPBEXchaText 9 2 2 7 2 3 3" xfId="43251"/>
    <cellStyle name="SAPBEXchaText 9 2 2 7 2 4" xfId="43252"/>
    <cellStyle name="SAPBEXchaText 9 2 2 7 2 5" xfId="43253"/>
    <cellStyle name="SAPBEXchaText 9 2 2 7 3" xfId="5756"/>
    <cellStyle name="SAPBEXchaText 9 2 2 7 3 2" xfId="43254"/>
    <cellStyle name="SAPBEXchaText 9 2 2 7 3 3" xfId="43255"/>
    <cellStyle name="SAPBEXchaText 9 2 2 7 4" xfId="5757"/>
    <cellStyle name="SAPBEXchaText 9 2 2 7 4 2" xfId="43256"/>
    <cellStyle name="SAPBEXchaText 9 2 2 7 4 3" xfId="43257"/>
    <cellStyle name="SAPBEXchaText 9 2 2 7 5" xfId="43258"/>
    <cellStyle name="SAPBEXchaText 9 2 2 7 6" xfId="43259"/>
    <cellStyle name="SAPBEXchaText 9 2 2 8" xfId="5758"/>
    <cellStyle name="SAPBEXchaText 9 2 2 8 2" xfId="5759"/>
    <cellStyle name="SAPBEXchaText 9 2 2 8 2 2" xfId="43260"/>
    <cellStyle name="SAPBEXchaText 9 2 2 8 2 3" xfId="43261"/>
    <cellStyle name="SAPBEXchaText 9 2 2 8 3" xfId="5760"/>
    <cellStyle name="SAPBEXchaText 9 2 2 8 3 2" xfId="43262"/>
    <cellStyle name="SAPBEXchaText 9 2 2 8 3 3" xfId="43263"/>
    <cellStyle name="SAPBEXchaText 9 2 2 8 4" xfId="43264"/>
    <cellStyle name="SAPBEXchaText 9 2 2 8 5" xfId="43265"/>
    <cellStyle name="SAPBEXchaText 9 2 2 9" xfId="5761"/>
    <cellStyle name="SAPBEXchaText 9 2 2 9 2" xfId="5762"/>
    <cellStyle name="SAPBEXchaText 9 2 2 9 2 2" xfId="43266"/>
    <cellStyle name="SAPBEXchaText 9 2 2 9 2 3" xfId="43267"/>
    <cellStyle name="SAPBEXchaText 9 2 2 9 3" xfId="5763"/>
    <cellStyle name="SAPBEXchaText 9 2 2 9 3 2" xfId="43268"/>
    <cellStyle name="SAPBEXchaText 9 2 2 9 3 3" xfId="43269"/>
    <cellStyle name="SAPBEXchaText 9 2 2 9 4" xfId="43270"/>
    <cellStyle name="SAPBEXchaText 9 2 2 9 5" xfId="43271"/>
    <cellStyle name="SAPBEXchaText 9 2 3" xfId="5764"/>
    <cellStyle name="SAPBEXchaText 9 2 3 10" xfId="5765"/>
    <cellStyle name="SAPBEXchaText 9 2 3 10 2" xfId="5766"/>
    <cellStyle name="SAPBEXchaText 9 2 3 10 2 2" xfId="43272"/>
    <cellStyle name="SAPBEXchaText 9 2 3 10 2 3" xfId="43273"/>
    <cellStyle name="SAPBEXchaText 9 2 3 10 3" xfId="5767"/>
    <cellStyle name="SAPBEXchaText 9 2 3 10 3 2" xfId="43274"/>
    <cellStyle name="SAPBEXchaText 9 2 3 10 3 3" xfId="43275"/>
    <cellStyle name="SAPBEXchaText 9 2 3 10 4" xfId="43276"/>
    <cellStyle name="SAPBEXchaText 9 2 3 10 5" xfId="43277"/>
    <cellStyle name="SAPBEXchaText 9 2 3 11" xfId="43278"/>
    <cellStyle name="SAPBEXchaText 9 2 3 11 2" xfId="43279"/>
    <cellStyle name="SAPBEXchaText 9 2 3 11 3" xfId="43280"/>
    <cellStyle name="SAPBEXchaText 9 2 3 12" xfId="43281"/>
    <cellStyle name="SAPBEXchaText 9 2 3 2" xfId="5768"/>
    <cellStyle name="SAPBEXchaText 9 2 3 2 2" xfId="5769"/>
    <cellStyle name="SAPBEXchaText 9 2 3 2 2 2" xfId="5770"/>
    <cellStyle name="SAPBEXchaText 9 2 3 2 2 2 2" xfId="43282"/>
    <cellStyle name="SAPBEXchaText 9 2 3 2 2 2 2 2" xfId="43283"/>
    <cellStyle name="SAPBEXchaText 9 2 3 2 2 2 2 2 2" xfId="43284"/>
    <cellStyle name="SAPBEXchaText 9 2 3 2 2 2 2 3" xfId="43285"/>
    <cellStyle name="SAPBEXchaText 9 2 3 2 2 2 3" xfId="43286"/>
    <cellStyle name="SAPBEXchaText 9 2 3 2 2 2 3 2" xfId="43287"/>
    <cellStyle name="SAPBEXchaText 9 2 3 2 2 2 3 3" xfId="43288"/>
    <cellStyle name="SAPBEXchaText 9 2 3 2 2 2 4" xfId="43289"/>
    <cellStyle name="SAPBEXchaText 9 2 3 2 2 2 4 2" xfId="43290"/>
    <cellStyle name="SAPBEXchaText 9 2 3 2 2 2 4 3" xfId="43291"/>
    <cellStyle name="SAPBEXchaText 9 2 3 2 2 2 5" xfId="43292"/>
    <cellStyle name="SAPBEXchaText 9 2 3 2 2 2 5 2" xfId="43293"/>
    <cellStyle name="SAPBEXchaText 9 2 3 2 2 2 6" xfId="43294"/>
    <cellStyle name="SAPBEXchaText 9 2 3 2 2 2 7" xfId="43295"/>
    <cellStyle name="SAPBEXchaText 9 2 3 2 2 2 8" xfId="43296"/>
    <cellStyle name="SAPBEXchaText 9 2 3 2 2 2 9" xfId="43297"/>
    <cellStyle name="SAPBEXchaText 9 2 3 2 2 3" xfId="43298"/>
    <cellStyle name="SAPBEXchaText 9 2 3 2 2 3 2" xfId="43299"/>
    <cellStyle name="SAPBEXchaText 9 2 3 2 2 3 2 2" xfId="43300"/>
    <cellStyle name="SAPBEXchaText 9 2 3 2 2 3 3" xfId="43301"/>
    <cellStyle name="SAPBEXchaText 9 2 3 2 2 4" xfId="43302"/>
    <cellStyle name="SAPBEXchaText 9 2 3 2 2 4 2" xfId="43303"/>
    <cellStyle name="SAPBEXchaText 9 2 3 2 2 4 3" xfId="43304"/>
    <cellStyle name="SAPBEXchaText 9 2 3 2 2 5" xfId="43305"/>
    <cellStyle name="SAPBEXchaText 9 2 3 2 2 6" xfId="43306"/>
    <cellStyle name="SAPBEXchaText 9 2 3 2 3" xfId="5771"/>
    <cellStyle name="SAPBEXchaText 9 2 3 2 3 2" xfId="43307"/>
    <cellStyle name="SAPBEXchaText 9 2 3 2 3 2 2" xfId="43308"/>
    <cellStyle name="SAPBEXchaText 9 2 3 2 3 2 2 2" xfId="43309"/>
    <cellStyle name="SAPBEXchaText 9 2 3 2 3 2 3" xfId="43310"/>
    <cellStyle name="SAPBEXchaText 9 2 3 2 3 3" xfId="43311"/>
    <cellStyle name="SAPBEXchaText 9 2 3 2 3 3 2" xfId="43312"/>
    <cellStyle name="SAPBEXchaText 9 2 3 2 3 3 3" xfId="43313"/>
    <cellStyle name="SAPBEXchaText 9 2 3 2 3 4" xfId="43314"/>
    <cellStyle name="SAPBEXchaText 9 2 3 2 3 4 2" xfId="43315"/>
    <cellStyle name="SAPBEXchaText 9 2 3 2 3 4 3" xfId="43316"/>
    <cellStyle name="SAPBEXchaText 9 2 3 2 3 5" xfId="43317"/>
    <cellStyle name="SAPBEXchaText 9 2 3 2 3 5 2" xfId="43318"/>
    <cellStyle name="SAPBEXchaText 9 2 3 2 3 5 3" xfId="43319"/>
    <cellStyle name="SAPBEXchaText 9 2 3 2 3 6" xfId="43320"/>
    <cellStyle name="SAPBEXchaText 9 2 3 2 3 6 2" xfId="43321"/>
    <cellStyle name="SAPBEXchaText 9 2 3 2 3 7" xfId="43322"/>
    <cellStyle name="SAPBEXchaText 9 2 3 2 3 8" xfId="43323"/>
    <cellStyle name="SAPBEXchaText 9 2 3 2 3 9" xfId="43324"/>
    <cellStyle name="SAPBEXchaText 9 2 3 2 4" xfId="5772"/>
    <cellStyle name="SAPBEXchaText 9 2 3 2 4 2" xfId="43325"/>
    <cellStyle name="SAPBEXchaText 9 2 3 2 4 2 2" xfId="43326"/>
    <cellStyle name="SAPBEXchaText 9 2 3 2 4 3" xfId="43327"/>
    <cellStyle name="SAPBEXchaText 9 2 3 2 5" xfId="43328"/>
    <cellStyle name="SAPBEXchaText 9 2 3 2 5 2" xfId="43329"/>
    <cellStyle name="SAPBEXchaText 9 2 3 2 5 3" xfId="43330"/>
    <cellStyle name="SAPBEXchaText 9 2 3 2 6" xfId="43331"/>
    <cellStyle name="SAPBEXchaText 9 2 3 3" xfId="5773"/>
    <cellStyle name="SAPBEXchaText 9 2 3 3 2" xfId="5774"/>
    <cellStyle name="SAPBEXchaText 9 2 3 3 2 2" xfId="43332"/>
    <cellStyle name="SAPBEXchaText 9 2 3 3 2 2 2" xfId="43333"/>
    <cellStyle name="SAPBEXchaText 9 2 3 3 2 2 2 2" xfId="43334"/>
    <cellStyle name="SAPBEXchaText 9 2 3 3 2 2 3" xfId="43335"/>
    <cellStyle name="SAPBEXchaText 9 2 3 3 2 3" xfId="43336"/>
    <cellStyle name="SAPBEXchaText 9 2 3 3 2 3 2" xfId="43337"/>
    <cellStyle name="SAPBEXchaText 9 2 3 3 2 3 2 2" xfId="43338"/>
    <cellStyle name="SAPBEXchaText 9 2 3 3 2 3 3" xfId="43339"/>
    <cellStyle name="SAPBEXchaText 9 2 3 3 2 4" xfId="43340"/>
    <cellStyle name="SAPBEXchaText 9 2 3 3 2 4 2" xfId="43341"/>
    <cellStyle name="SAPBEXchaText 9 2 3 3 2 4 3" xfId="43342"/>
    <cellStyle name="SAPBEXchaText 9 2 3 3 2 5" xfId="43343"/>
    <cellStyle name="SAPBEXchaText 9 2 3 3 2 5 2" xfId="43344"/>
    <cellStyle name="SAPBEXchaText 9 2 3 3 2 6" xfId="43345"/>
    <cellStyle name="SAPBEXchaText 9 2 3 3 2 7" xfId="43346"/>
    <cellStyle name="SAPBEXchaText 9 2 3 3 2 8" xfId="43347"/>
    <cellStyle name="SAPBEXchaText 9 2 3 3 2 9" xfId="43348"/>
    <cellStyle name="SAPBEXchaText 9 2 3 3 3" xfId="5775"/>
    <cellStyle name="SAPBEXchaText 9 2 3 3 3 2" xfId="43349"/>
    <cellStyle name="SAPBEXchaText 9 2 3 3 3 2 2" xfId="43350"/>
    <cellStyle name="SAPBEXchaText 9 2 3 3 3 3" xfId="43351"/>
    <cellStyle name="SAPBEXchaText 9 2 3 3 4" xfId="5776"/>
    <cellStyle name="SAPBEXchaText 9 2 3 3 4 2" xfId="43352"/>
    <cellStyle name="SAPBEXchaText 9 2 3 3 4 3" xfId="43353"/>
    <cellStyle name="SAPBEXchaText 9 2 3 3 5" xfId="43354"/>
    <cellStyle name="SAPBEXchaText 9 2 3 3 6" xfId="43355"/>
    <cellStyle name="SAPBEXchaText 9 2 3 4" xfId="5777"/>
    <cellStyle name="SAPBEXchaText 9 2 3 4 10" xfId="43356"/>
    <cellStyle name="SAPBEXchaText 9 2 3 4 11" xfId="43357"/>
    <cellStyle name="SAPBEXchaText 9 2 3 4 2" xfId="5778"/>
    <cellStyle name="SAPBEXchaText 9 2 3 4 2 10" xfId="43358"/>
    <cellStyle name="SAPBEXchaText 9 2 3 4 2 2" xfId="5779"/>
    <cellStyle name="SAPBEXchaText 9 2 3 4 2 2 2" xfId="43359"/>
    <cellStyle name="SAPBEXchaText 9 2 3 4 2 2 2 2" xfId="43360"/>
    <cellStyle name="SAPBEXchaText 9 2 3 4 2 2 3" xfId="43361"/>
    <cellStyle name="SAPBEXchaText 9 2 3 4 2 3" xfId="43362"/>
    <cellStyle name="SAPBEXchaText 9 2 3 4 2 3 2" xfId="43363"/>
    <cellStyle name="SAPBEXchaText 9 2 3 4 2 3 2 2" xfId="43364"/>
    <cellStyle name="SAPBEXchaText 9 2 3 4 2 3 3" xfId="43365"/>
    <cellStyle name="SAPBEXchaText 9 2 3 4 2 4" xfId="43366"/>
    <cellStyle name="SAPBEXchaText 9 2 3 4 2 4 2" xfId="43367"/>
    <cellStyle name="SAPBEXchaText 9 2 3 4 2 4 3" xfId="43368"/>
    <cellStyle name="SAPBEXchaText 9 2 3 4 2 5" xfId="43369"/>
    <cellStyle name="SAPBEXchaText 9 2 3 4 2 5 2" xfId="43370"/>
    <cellStyle name="SAPBEXchaText 9 2 3 4 2 5 3" xfId="43371"/>
    <cellStyle name="SAPBEXchaText 9 2 3 4 2 6" xfId="43372"/>
    <cellStyle name="SAPBEXchaText 9 2 3 4 2 6 2" xfId="43373"/>
    <cellStyle name="SAPBEXchaText 9 2 3 4 2 7" xfId="43374"/>
    <cellStyle name="SAPBEXchaText 9 2 3 4 2 8" xfId="43375"/>
    <cellStyle name="SAPBEXchaText 9 2 3 4 2 9" xfId="43376"/>
    <cellStyle name="SAPBEXchaText 9 2 3 4 3" xfId="5780"/>
    <cellStyle name="SAPBEXchaText 9 2 3 4 3 2" xfId="43377"/>
    <cellStyle name="SAPBEXchaText 9 2 3 4 3 2 2" xfId="43378"/>
    <cellStyle name="SAPBEXchaText 9 2 3 4 3 3" xfId="43379"/>
    <cellStyle name="SAPBEXchaText 9 2 3 4 4" xfId="43380"/>
    <cellStyle name="SAPBEXchaText 9 2 3 4 4 2" xfId="43381"/>
    <cellStyle name="SAPBEXchaText 9 2 3 4 4 2 2" xfId="43382"/>
    <cellStyle name="SAPBEXchaText 9 2 3 4 4 3" xfId="43383"/>
    <cellStyle name="SAPBEXchaText 9 2 3 4 5" xfId="43384"/>
    <cellStyle name="SAPBEXchaText 9 2 3 4 5 2" xfId="43385"/>
    <cellStyle name="SAPBEXchaText 9 2 3 4 5 3" xfId="43386"/>
    <cellStyle name="SAPBEXchaText 9 2 3 4 6" xfId="43387"/>
    <cellStyle name="SAPBEXchaText 9 2 3 4 6 2" xfId="43388"/>
    <cellStyle name="SAPBEXchaText 9 2 3 4 6 3" xfId="43389"/>
    <cellStyle name="SAPBEXchaText 9 2 3 4 7" xfId="43390"/>
    <cellStyle name="SAPBEXchaText 9 2 3 4 7 2" xfId="43391"/>
    <cellStyle name="SAPBEXchaText 9 2 3 4 8" xfId="43392"/>
    <cellStyle name="SAPBEXchaText 9 2 3 4 9" xfId="43393"/>
    <cellStyle name="SAPBEXchaText 9 2 3 5" xfId="5781"/>
    <cellStyle name="SAPBEXchaText 9 2 3 5 10" xfId="43394"/>
    <cellStyle name="SAPBEXchaText 9 2 3 5 11" xfId="43395"/>
    <cellStyle name="SAPBEXchaText 9 2 3 5 2" xfId="5782"/>
    <cellStyle name="SAPBEXchaText 9 2 3 5 2 10" xfId="43396"/>
    <cellStyle name="SAPBEXchaText 9 2 3 5 2 2" xfId="5783"/>
    <cellStyle name="SAPBEXchaText 9 2 3 5 2 2 2" xfId="43397"/>
    <cellStyle name="SAPBEXchaText 9 2 3 5 2 2 2 2" xfId="43398"/>
    <cellStyle name="SAPBEXchaText 9 2 3 5 2 2 3" xfId="43399"/>
    <cellStyle name="SAPBEXchaText 9 2 3 5 2 3" xfId="5784"/>
    <cellStyle name="SAPBEXchaText 9 2 3 5 2 3 2" xfId="43400"/>
    <cellStyle name="SAPBEXchaText 9 2 3 5 2 3 2 2" xfId="43401"/>
    <cellStyle name="SAPBEXchaText 9 2 3 5 2 3 3" xfId="43402"/>
    <cellStyle name="SAPBEXchaText 9 2 3 5 2 4" xfId="43403"/>
    <cellStyle name="SAPBEXchaText 9 2 3 5 2 4 2" xfId="43404"/>
    <cellStyle name="SAPBEXchaText 9 2 3 5 2 4 3" xfId="43405"/>
    <cellStyle name="SAPBEXchaText 9 2 3 5 2 5" xfId="43406"/>
    <cellStyle name="SAPBEXchaText 9 2 3 5 2 5 2" xfId="43407"/>
    <cellStyle name="SAPBEXchaText 9 2 3 5 2 5 3" xfId="43408"/>
    <cellStyle name="SAPBEXchaText 9 2 3 5 2 6" xfId="43409"/>
    <cellStyle name="SAPBEXchaText 9 2 3 5 2 6 2" xfId="43410"/>
    <cellStyle name="SAPBEXchaText 9 2 3 5 2 6 3" xfId="43411"/>
    <cellStyle name="SAPBEXchaText 9 2 3 5 2 7" xfId="43412"/>
    <cellStyle name="SAPBEXchaText 9 2 3 5 2 7 2" xfId="43413"/>
    <cellStyle name="SAPBEXchaText 9 2 3 5 2 8" xfId="43414"/>
    <cellStyle name="SAPBEXchaText 9 2 3 5 2 9" xfId="43415"/>
    <cellStyle name="SAPBEXchaText 9 2 3 5 3" xfId="5785"/>
    <cellStyle name="SAPBEXchaText 9 2 3 5 3 2" xfId="43416"/>
    <cellStyle name="SAPBEXchaText 9 2 3 5 3 2 2" xfId="43417"/>
    <cellStyle name="SAPBEXchaText 9 2 3 5 3 3" xfId="43418"/>
    <cellStyle name="SAPBEXchaText 9 2 3 5 4" xfId="5786"/>
    <cellStyle name="SAPBEXchaText 9 2 3 5 4 2" xfId="43419"/>
    <cellStyle name="SAPBEXchaText 9 2 3 5 4 2 2" xfId="43420"/>
    <cellStyle name="SAPBEXchaText 9 2 3 5 4 3" xfId="43421"/>
    <cellStyle name="SAPBEXchaText 9 2 3 5 5" xfId="43422"/>
    <cellStyle name="SAPBEXchaText 9 2 3 5 5 2" xfId="43423"/>
    <cellStyle name="SAPBEXchaText 9 2 3 5 5 3" xfId="43424"/>
    <cellStyle name="SAPBEXchaText 9 2 3 5 6" xfId="43425"/>
    <cellStyle name="SAPBEXchaText 9 2 3 5 6 2" xfId="43426"/>
    <cellStyle name="SAPBEXchaText 9 2 3 5 6 3" xfId="43427"/>
    <cellStyle name="SAPBEXchaText 9 2 3 5 7" xfId="43428"/>
    <cellStyle name="SAPBEXchaText 9 2 3 5 7 2" xfId="43429"/>
    <cellStyle name="SAPBEXchaText 9 2 3 5 7 3" xfId="43430"/>
    <cellStyle name="SAPBEXchaText 9 2 3 5 8" xfId="43431"/>
    <cellStyle name="SAPBEXchaText 9 2 3 5 8 2" xfId="43432"/>
    <cellStyle name="SAPBEXchaText 9 2 3 5 9" xfId="43433"/>
    <cellStyle name="SAPBEXchaText 9 2 3 6" xfId="5787"/>
    <cellStyle name="SAPBEXchaText 9 2 3 6 2" xfId="5788"/>
    <cellStyle name="SAPBEXchaText 9 2 3 6 2 2" xfId="5789"/>
    <cellStyle name="SAPBEXchaText 9 2 3 6 2 2 2" xfId="43434"/>
    <cellStyle name="SAPBEXchaText 9 2 3 6 2 2 3" xfId="43435"/>
    <cellStyle name="SAPBEXchaText 9 2 3 6 2 3" xfId="5790"/>
    <cellStyle name="SAPBEXchaText 9 2 3 6 2 3 2" xfId="43436"/>
    <cellStyle name="SAPBEXchaText 9 2 3 6 2 3 3" xfId="43437"/>
    <cellStyle name="SAPBEXchaText 9 2 3 6 2 4" xfId="43438"/>
    <cellStyle name="SAPBEXchaText 9 2 3 6 2 5" xfId="43439"/>
    <cellStyle name="SAPBEXchaText 9 2 3 6 3" xfId="5791"/>
    <cellStyle name="SAPBEXchaText 9 2 3 6 3 2" xfId="43440"/>
    <cellStyle name="SAPBEXchaText 9 2 3 6 3 3" xfId="43441"/>
    <cellStyle name="SAPBEXchaText 9 2 3 6 4" xfId="5792"/>
    <cellStyle name="SAPBEXchaText 9 2 3 6 4 2" xfId="43442"/>
    <cellStyle name="SAPBEXchaText 9 2 3 6 4 3" xfId="43443"/>
    <cellStyle name="SAPBEXchaText 9 2 3 6 5" xfId="43444"/>
    <cellStyle name="SAPBEXchaText 9 2 3 6 5 2" xfId="43445"/>
    <cellStyle name="SAPBEXchaText 9 2 3 6 6" xfId="43446"/>
    <cellStyle name="SAPBEXchaText 9 2 3 6 7" xfId="43447"/>
    <cellStyle name="SAPBEXchaText 9 2 3 7" xfId="5793"/>
    <cellStyle name="SAPBEXchaText 9 2 3 7 2" xfId="5794"/>
    <cellStyle name="SAPBEXchaText 9 2 3 7 2 2" xfId="5795"/>
    <cellStyle name="SAPBEXchaText 9 2 3 7 2 2 2" xfId="43448"/>
    <cellStyle name="SAPBEXchaText 9 2 3 7 2 2 3" xfId="43449"/>
    <cellStyle name="SAPBEXchaText 9 2 3 7 2 3" xfId="5796"/>
    <cellStyle name="SAPBEXchaText 9 2 3 7 2 3 2" xfId="43450"/>
    <cellStyle name="SAPBEXchaText 9 2 3 7 2 3 3" xfId="43451"/>
    <cellStyle name="SAPBEXchaText 9 2 3 7 2 4" xfId="43452"/>
    <cellStyle name="SAPBEXchaText 9 2 3 7 2 5" xfId="43453"/>
    <cellStyle name="SAPBEXchaText 9 2 3 7 3" xfId="5797"/>
    <cellStyle name="SAPBEXchaText 9 2 3 7 3 2" xfId="43454"/>
    <cellStyle name="SAPBEXchaText 9 2 3 7 3 3" xfId="43455"/>
    <cellStyle name="SAPBEXchaText 9 2 3 7 4" xfId="5798"/>
    <cellStyle name="SAPBEXchaText 9 2 3 7 4 2" xfId="43456"/>
    <cellStyle name="SAPBEXchaText 9 2 3 7 4 3" xfId="43457"/>
    <cellStyle name="SAPBEXchaText 9 2 3 7 5" xfId="43458"/>
    <cellStyle name="SAPBEXchaText 9 2 3 7 6" xfId="43459"/>
    <cellStyle name="SAPBEXchaText 9 2 3 8" xfId="5799"/>
    <cellStyle name="SAPBEXchaText 9 2 3 8 2" xfId="5800"/>
    <cellStyle name="SAPBEXchaText 9 2 3 8 2 2" xfId="43460"/>
    <cellStyle name="SAPBEXchaText 9 2 3 8 2 3" xfId="43461"/>
    <cellStyle name="SAPBEXchaText 9 2 3 8 3" xfId="5801"/>
    <cellStyle name="SAPBEXchaText 9 2 3 8 3 2" xfId="43462"/>
    <cellStyle name="SAPBEXchaText 9 2 3 8 3 3" xfId="43463"/>
    <cellStyle name="SAPBEXchaText 9 2 3 8 4" xfId="43464"/>
    <cellStyle name="SAPBEXchaText 9 2 3 8 5" xfId="43465"/>
    <cellStyle name="SAPBEXchaText 9 2 3 9" xfId="5802"/>
    <cellStyle name="SAPBEXchaText 9 2 3 9 2" xfId="5803"/>
    <cellStyle name="SAPBEXchaText 9 2 3 9 2 2" xfId="43466"/>
    <cellStyle name="SAPBEXchaText 9 2 3 9 2 3" xfId="43467"/>
    <cellStyle name="SAPBEXchaText 9 2 3 9 3" xfId="5804"/>
    <cellStyle name="SAPBEXchaText 9 2 3 9 3 2" xfId="43468"/>
    <cellStyle name="SAPBEXchaText 9 2 3 9 3 3" xfId="43469"/>
    <cellStyle name="SAPBEXchaText 9 2 3 9 4" xfId="43470"/>
    <cellStyle name="SAPBEXchaText 9 2 3 9 5" xfId="43471"/>
    <cellStyle name="SAPBEXchaText 9 2 4" xfId="5805"/>
    <cellStyle name="SAPBEXchaText 9 2 4 2" xfId="5806"/>
    <cellStyle name="SAPBEXchaText 9 2 4 2 2" xfId="5807"/>
    <cellStyle name="SAPBEXchaText 9 2 4 2 2 2" xfId="43472"/>
    <cellStyle name="SAPBEXchaText 9 2 4 2 2 2 2" xfId="43473"/>
    <cellStyle name="SAPBEXchaText 9 2 4 2 2 2 2 2" xfId="43474"/>
    <cellStyle name="SAPBEXchaText 9 2 4 2 2 2 3" xfId="43475"/>
    <cellStyle name="SAPBEXchaText 9 2 4 2 2 3" xfId="43476"/>
    <cellStyle name="SAPBEXchaText 9 2 4 2 2 3 2" xfId="43477"/>
    <cellStyle name="SAPBEXchaText 9 2 4 2 2 3 3" xfId="43478"/>
    <cellStyle name="SAPBEXchaText 9 2 4 2 2 4" xfId="43479"/>
    <cellStyle name="SAPBEXchaText 9 2 4 2 2 4 2" xfId="43480"/>
    <cellStyle name="SAPBEXchaText 9 2 4 2 2 4 3" xfId="43481"/>
    <cellStyle name="SAPBEXchaText 9 2 4 2 2 5" xfId="43482"/>
    <cellStyle name="SAPBEXchaText 9 2 4 2 2 5 2" xfId="43483"/>
    <cellStyle name="SAPBEXchaText 9 2 4 2 2 6" xfId="43484"/>
    <cellStyle name="SAPBEXchaText 9 2 4 2 2 7" xfId="43485"/>
    <cellStyle name="SAPBEXchaText 9 2 4 2 2 8" xfId="43486"/>
    <cellStyle name="SAPBEXchaText 9 2 4 2 2 9" xfId="43487"/>
    <cellStyle name="SAPBEXchaText 9 2 4 2 3" xfId="43488"/>
    <cellStyle name="SAPBEXchaText 9 2 4 2 3 2" xfId="43489"/>
    <cellStyle name="SAPBEXchaText 9 2 4 2 3 2 2" xfId="43490"/>
    <cellStyle name="SAPBEXchaText 9 2 4 2 3 3" xfId="43491"/>
    <cellStyle name="SAPBEXchaText 9 2 4 2 4" xfId="43492"/>
    <cellStyle name="SAPBEXchaText 9 2 4 2 4 2" xfId="43493"/>
    <cellStyle name="SAPBEXchaText 9 2 4 2 4 3" xfId="43494"/>
    <cellStyle name="SAPBEXchaText 9 2 4 2 5" xfId="43495"/>
    <cellStyle name="SAPBEXchaText 9 2 4 2 6" xfId="43496"/>
    <cellStyle name="SAPBEXchaText 9 2 4 3" xfId="5808"/>
    <cellStyle name="SAPBEXchaText 9 2 4 3 2" xfId="43497"/>
    <cellStyle name="SAPBEXchaText 9 2 4 3 2 2" xfId="43498"/>
    <cellStyle name="SAPBEXchaText 9 2 4 3 2 2 2" xfId="43499"/>
    <cellStyle name="SAPBEXchaText 9 2 4 3 2 3" xfId="43500"/>
    <cellStyle name="SAPBEXchaText 9 2 4 3 3" xfId="43501"/>
    <cellStyle name="SAPBEXchaText 9 2 4 3 3 2" xfId="43502"/>
    <cellStyle name="SAPBEXchaText 9 2 4 3 3 3" xfId="43503"/>
    <cellStyle name="SAPBEXchaText 9 2 4 3 4" xfId="43504"/>
    <cellStyle name="SAPBEXchaText 9 2 4 3 4 2" xfId="43505"/>
    <cellStyle name="SAPBEXchaText 9 2 4 3 4 3" xfId="43506"/>
    <cellStyle name="SAPBEXchaText 9 2 4 3 5" xfId="43507"/>
    <cellStyle name="SAPBEXchaText 9 2 4 3 5 2" xfId="43508"/>
    <cellStyle name="SAPBEXchaText 9 2 4 3 5 3" xfId="43509"/>
    <cellStyle name="SAPBEXchaText 9 2 4 3 6" xfId="43510"/>
    <cellStyle name="SAPBEXchaText 9 2 4 3 6 2" xfId="43511"/>
    <cellStyle name="SAPBEXchaText 9 2 4 3 7" xfId="43512"/>
    <cellStyle name="SAPBEXchaText 9 2 4 3 8" xfId="43513"/>
    <cellStyle name="SAPBEXchaText 9 2 4 3 9" xfId="43514"/>
    <cellStyle name="SAPBEXchaText 9 2 4 4" xfId="5809"/>
    <cellStyle name="SAPBEXchaText 9 2 4 4 2" xfId="43515"/>
    <cellStyle name="SAPBEXchaText 9 2 4 4 2 2" xfId="43516"/>
    <cellStyle name="SAPBEXchaText 9 2 4 4 3" xfId="43517"/>
    <cellStyle name="SAPBEXchaText 9 2 4 5" xfId="43518"/>
    <cellStyle name="SAPBEXchaText 9 2 4 5 2" xfId="43519"/>
    <cellStyle name="SAPBEXchaText 9 2 4 5 3" xfId="43520"/>
    <cellStyle name="SAPBEXchaText 9 2 4 6" xfId="43521"/>
    <cellStyle name="SAPBEXchaText 9 2 5" xfId="5810"/>
    <cellStyle name="SAPBEXchaText 9 2 5 2" xfId="5811"/>
    <cellStyle name="SAPBEXchaText 9 2 5 2 2" xfId="43522"/>
    <cellStyle name="SAPBEXchaText 9 2 5 2 2 2" xfId="43523"/>
    <cellStyle name="SAPBEXchaText 9 2 5 2 2 2 2" xfId="43524"/>
    <cellStyle name="SAPBEXchaText 9 2 5 2 2 3" xfId="43525"/>
    <cellStyle name="SAPBEXchaText 9 2 5 2 3" xfId="43526"/>
    <cellStyle name="SAPBEXchaText 9 2 5 2 3 2" xfId="43527"/>
    <cellStyle name="SAPBEXchaText 9 2 5 2 3 2 2" xfId="43528"/>
    <cellStyle name="SAPBEXchaText 9 2 5 2 3 3" xfId="43529"/>
    <cellStyle name="SAPBEXchaText 9 2 5 2 4" xfId="43530"/>
    <cellStyle name="SAPBEXchaText 9 2 5 2 4 2" xfId="43531"/>
    <cellStyle name="SAPBEXchaText 9 2 5 2 4 3" xfId="43532"/>
    <cellStyle name="SAPBEXchaText 9 2 5 2 5" xfId="43533"/>
    <cellStyle name="SAPBEXchaText 9 2 5 2 5 2" xfId="43534"/>
    <cellStyle name="SAPBEXchaText 9 2 5 2 6" xfId="43535"/>
    <cellStyle name="SAPBEXchaText 9 2 5 2 7" xfId="43536"/>
    <cellStyle name="SAPBEXchaText 9 2 5 2 8" xfId="43537"/>
    <cellStyle name="SAPBEXchaText 9 2 5 2 9" xfId="43538"/>
    <cellStyle name="SAPBEXchaText 9 2 5 3" xfId="5812"/>
    <cellStyle name="SAPBEXchaText 9 2 5 3 2" xfId="43539"/>
    <cellStyle name="SAPBEXchaText 9 2 5 3 2 2" xfId="43540"/>
    <cellStyle name="SAPBEXchaText 9 2 5 3 3" xfId="43541"/>
    <cellStyle name="SAPBEXchaText 9 2 5 4" xfId="5813"/>
    <cellStyle name="SAPBEXchaText 9 2 5 4 2" xfId="43542"/>
    <cellStyle name="SAPBEXchaText 9 2 5 4 3" xfId="43543"/>
    <cellStyle name="SAPBEXchaText 9 2 5 5" xfId="43544"/>
    <cellStyle name="SAPBEXchaText 9 2 5 6" xfId="43545"/>
    <cellStyle name="SAPBEXchaText 9 2 6" xfId="5814"/>
    <cellStyle name="SAPBEXchaText 9 2 6 10" xfId="43546"/>
    <cellStyle name="SAPBEXchaText 9 2 6 11" xfId="43547"/>
    <cellStyle name="SAPBEXchaText 9 2 6 2" xfId="5815"/>
    <cellStyle name="SAPBEXchaText 9 2 6 2 10" xfId="43548"/>
    <cellStyle name="SAPBEXchaText 9 2 6 2 2" xfId="5816"/>
    <cellStyle name="SAPBEXchaText 9 2 6 2 2 2" xfId="43549"/>
    <cellStyle name="SAPBEXchaText 9 2 6 2 2 2 2" xfId="43550"/>
    <cellStyle name="SAPBEXchaText 9 2 6 2 2 3" xfId="43551"/>
    <cellStyle name="SAPBEXchaText 9 2 6 2 3" xfId="43552"/>
    <cellStyle name="SAPBEXchaText 9 2 6 2 3 2" xfId="43553"/>
    <cellStyle name="SAPBEXchaText 9 2 6 2 3 2 2" xfId="43554"/>
    <cellStyle name="SAPBEXchaText 9 2 6 2 3 3" xfId="43555"/>
    <cellStyle name="SAPBEXchaText 9 2 6 2 4" xfId="43556"/>
    <cellStyle name="SAPBEXchaText 9 2 6 2 4 2" xfId="43557"/>
    <cellStyle name="SAPBEXchaText 9 2 6 2 4 3" xfId="43558"/>
    <cellStyle name="SAPBEXchaText 9 2 6 2 5" xfId="43559"/>
    <cellStyle name="SAPBEXchaText 9 2 6 2 5 2" xfId="43560"/>
    <cellStyle name="SAPBEXchaText 9 2 6 2 5 3" xfId="43561"/>
    <cellStyle name="SAPBEXchaText 9 2 6 2 6" xfId="43562"/>
    <cellStyle name="SAPBEXchaText 9 2 6 2 6 2" xfId="43563"/>
    <cellStyle name="SAPBEXchaText 9 2 6 2 7" xfId="43564"/>
    <cellStyle name="SAPBEXchaText 9 2 6 2 8" xfId="43565"/>
    <cellStyle name="SAPBEXchaText 9 2 6 2 9" xfId="43566"/>
    <cellStyle name="SAPBEXchaText 9 2 6 3" xfId="5817"/>
    <cellStyle name="SAPBEXchaText 9 2 6 3 2" xfId="43567"/>
    <cellStyle name="SAPBEXchaText 9 2 6 3 2 2" xfId="43568"/>
    <cellStyle name="SAPBEXchaText 9 2 6 3 3" xfId="43569"/>
    <cellStyle name="SAPBEXchaText 9 2 6 4" xfId="43570"/>
    <cellStyle name="SAPBEXchaText 9 2 6 4 2" xfId="43571"/>
    <cellStyle name="SAPBEXchaText 9 2 6 4 2 2" xfId="43572"/>
    <cellStyle name="SAPBEXchaText 9 2 6 4 3" xfId="43573"/>
    <cellStyle name="SAPBEXchaText 9 2 6 5" xfId="43574"/>
    <cellStyle name="SAPBEXchaText 9 2 6 5 2" xfId="43575"/>
    <cellStyle name="SAPBEXchaText 9 2 6 5 3" xfId="43576"/>
    <cellStyle name="SAPBEXchaText 9 2 6 6" xfId="43577"/>
    <cellStyle name="SAPBEXchaText 9 2 6 6 2" xfId="43578"/>
    <cellStyle name="SAPBEXchaText 9 2 6 6 3" xfId="43579"/>
    <cellStyle name="SAPBEXchaText 9 2 6 7" xfId="43580"/>
    <cellStyle name="SAPBEXchaText 9 2 6 7 2" xfId="43581"/>
    <cellStyle name="SAPBEXchaText 9 2 6 8" xfId="43582"/>
    <cellStyle name="SAPBEXchaText 9 2 6 9" xfId="43583"/>
    <cellStyle name="SAPBEXchaText 9 2 7" xfId="5818"/>
    <cellStyle name="SAPBEXchaText 9 2 7 10" xfId="43584"/>
    <cellStyle name="SAPBEXchaText 9 2 7 11" xfId="43585"/>
    <cellStyle name="SAPBEXchaText 9 2 7 2" xfId="5819"/>
    <cellStyle name="SAPBEXchaText 9 2 7 2 10" xfId="43586"/>
    <cellStyle name="SAPBEXchaText 9 2 7 2 2" xfId="5820"/>
    <cellStyle name="SAPBEXchaText 9 2 7 2 2 2" xfId="43587"/>
    <cellStyle name="SAPBEXchaText 9 2 7 2 2 2 2" xfId="43588"/>
    <cellStyle name="SAPBEXchaText 9 2 7 2 2 3" xfId="43589"/>
    <cellStyle name="SAPBEXchaText 9 2 7 2 3" xfId="5821"/>
    <cellStyle name="SAPBEXchaText 9 2 7 2 3 2" xfId="43590"/>
    <cellStyle name="SAPBEXchaText 9 2 7 2 3 2 2" xfId="43591"/>
    <cellStyle name="SAPBEXchaText 9 2 7 2 3 3" xfId="43592"/>
    <cellStyle name="SAPBEXchaText 9 2 7 2 4" xfId="43593"/>
    <cellStyle name="SAPBEXchaText 9 2 7 2 4 2" xfId="43594"/>
    <cellStyle name="SAPBEXchaText 9 2 7 2 4 3" xfId="43595"/>
    <cellStyle name="SAPBEXchaText 9 2 7 2 5" xfId="43596"/>
    <cellStyle name="SAPBEXchaText 9 2 7 2 5 2" xfId="43597"/>
    <cellStyle name="SAPBEXchaText 9 2 7 2 5 3" xfId="43598"/>
    <cellStyle name="SAPBEXchaText 9 2 7 2 6" xfId="43599"/>
    <cellStyle name="SAPBEXchaText 9 2 7 2 6 2" xfId="43600"/>
    <cellStyle name="SAPBEXchaText 9 2 7 2 6 3" xfId="43601"/>
    <cellStyle name="SAPBEXchaText 9 2 7 2 7" xfId="43602"/>
    <cellStyle name="SAPBEXchaText 9 2 7 2 7 2" xfId="43603"/>
    <cellStyle name="SAPBEXchaText 9 2 7 2 8" xfId="43604"/>
    <cellStyle name="SAPBEXchaText 9 2 7 2 9" xfId="43605"/>
    <cellStyle name="SAPBEXchaText 9 2 7 3" xfId="5822"/>
    <cellStyle name="SAPBEXchaText 9 2 7 3 2" xfId="43606"/>
    <cellStyle name="SAPBEXchaText 9 2 7 3 2 2" xfId="43607"/>
    <cellStyle name="SAPBEXchaText 9 2 7 3 3" xfId="43608"/>
    <cellStyle name="SAPBEXchaText 9 2 7 4" xfId="5823"/>
    <cellStyle name="SAPBEXchaText 9 2 7 4 2" xfId="43609"/>
    <cellStyle name="SAPBEXchaText 9 2 7 4 2 2" xfId="43610"/>
    <cellStyle name="SAPBEXchaText 9 2 7 4 3" xfId="43611"/>
    <cellStyle name="SAPBEXchaText 9 2 7 5" xfId="43612"/>
    <cellStyle name="SAPBEXchaText 9 2 7 5 2" xfId="43613"/>
    <cellStyle name="SAPBEXchaText 9 2 7 5 3" xfId="43614"/>
    <cellStyle name="SAPBEXchaText 9 2 7 6" xfId="43615"/>
    <cellStyle name="SAPBEXchaText 9 2 7 6 2" xfId="43616"/>
    <cellStyle name="SAPBEXchaText 9 2 7 6 3" xfId="43617"/>
    <cellStyle name="SAPBEXchaText 9 2 7 7" xfId="43618"/>
    <cellStyle name="SAPBEXchaText 9 2 7 7 2" xfId="43619"/>
    <cellStyle name="SAPBEXchaText 9 2 7 7 3" xfId="43620"/>
    <cellStyle name="SAPBEXchaText 9 2 7 8" xfId="43621"/>
    <cellStyle name="SAPBEXchaText 9 2 7 8 2" xfId="43622"/>
    <cellStyle name="SAPBEXchaText 9 2 7 9" xfId="43623"/>
    <cellStyle name="SAPBEXchaText 9 2 8" xfId="5824"/>
    <cellStyle name="SAPBEXchaText 9 2 8 2" xfId="5825"/>
    <cellStyle name="SAPBEXchaText 9 2 8 2 2" xfId="5826"/>
    <cellStyle name="SAPBEXchaText 9 2 8 2 2 2" xfId="43624"/>
    <cellStyle name="SAPBEXchaText 9 2 8 2 2 3" xfId="43625"/>
    <cellStyle name="SAPBEXchaText 9 2 8 2 3" xfId="5827"/>
    <cellStyle name="SAPBEXchaText 9 2 8 2 3 2" xfId="43626"/>
    <cellStyle name="SAPBEXchaText 9 2 8 2 3 3" xfId="43627"/>
    <cellStyle name="SAPBEXchaText 9 2 8 2 4" xfId="43628"/>
    <cellStyle name="SAPBEXchaText 9 2 8 2 5" xfId="43629"/>
    <cellStyle name="SAPBEXchaText 9 2 8 3" xfId="5828"/>
    <cellStyle name="SAPBEXchaText 9 2 8 3 2" xfId="43630"/>
    <cellStyle name="SAPBEXchaText 9 2 8 3 3" xfId="43631"/>
    <cellStyle name="SAPBEXchaText 9 2 8 4" xfId="5829"/>
    <cellStyle name="SAPBEXchaText 9 2 8 4 2" xfId="43632"/>
    <cellStyle name="SAPBEXchaText 9 2 8 4 3" xfId="43633"/>
    <cellStyle name="SAPBEXchaText 9 2 8 5" xfId="43634"/>
    <cellStyle name="SAPBEXchaText 9 2 8 5 2" xfId="43635"/>
    <cellStyle name="SAPBEXchaText 9 2 8 6" xfId="43636"/>
    <cellStyle name="SAPBEXchaText 9 2 8 7" xfId="43637"/>
    <cellStyle name="SAPBEXchaText 9 2 9" xfId="5830"/>
    <cellStyle name="SAPBEXchaText 9 2 9 2" xfId="5831"/>
    <cellStyle name="SAPBEXchaText 9 2 9 2 2" xfId="5832"/>
    <cellStyle name="SAPBEXchaText 9 2 9 2 2 2" xfId="43638"/>
    <cellStyle name="SAPBEXchaText 9 2 9 2 2 3" xfId="43639"/>
    <cellStyle name="SAPBEXchaText 9 2 9 2 3" xfId="5833"/>
    <cellStyle name="SAPBEXchaText 9 2 9 2 3 2" xfId="43640"/>
    <cellStyle name="SAPBEXchaText 9 2 9 2 3 3" xfId="43641"/>
    <cellStyle name="SAPBEXchaText 9 2 9 2 4" xfId="43642"/>
    <cellStyle name="SAPBEXchaText 9 2 9 2 5" xfId="43643"/>
    <cellStyle name="SAPBEXchaText 9 2 9 3" xfId="5834"/>
    <cellStyle name="SAPBEXchaText 9 2 9 3 2" xfId="43644"/>
    <cellStyle name="SAPBEXchaText 9 2 9 3 3" xfId="43645"/>
    <cellStyle name="SAPBEXchaText 9 2 9 4" xfId="5835"/>
    <cellStyle name="SAPBEXchaText 9 2 9 4 2" xfId="43646"/>
    <cellStyle name="SAPBEXchaText 9 2 9 4 3" xfId="43647"/>
    <cellStyle name="SAPBEXchaText 9 2 9 5" xfId="43648"/>
    <cellStyle name="SAPBEXchaText 9 2 9 6" xfId="43649"/>
    <cellStyle name="SAPBEXchaText 9 3" xfId="43650"/>
    <cellStyle name="SAPBEXchaText 9 3 2" xfId="43651"/>
    <cellStyle name="SAPBEXchaText 9 3 3" xfId="43652"/>
    <cellStyle name="SAPBEXchaText 9 4" xfId="43653"/>
    <cellStyle name="SAPBEXexcBad7" xfId="64103"/>
    <cellStyle name="SAPBEXexcBad7 2" xfId="64104"/>
    <cellStyle name="SAPBEXexcBad8" xfId="64105"/>
    <cellStyle name="SAPBEXexcBad8 2" xfId="64106"/>
    <cellStyle name="SAPBEXexcBad9" xfId="64107"/>
    <cellStyle name="SAPBEXexcBad9 2" xfId="64108"/>
    <cellStyle name="SAPBEXexcCritical4" xfId="64109"/>
    <cellStyle name="SAPBEXexcCritical4 2" xfId="64110"/>
    <cellStyle name="SAPBEXexcCritical5" xfId="64111"/>
    <cellStyle name="SAPBEXexcCritical5 2" xfId="64112"/>
    <cellStyle name="SAPBEXexcCritical6" xfId="64113"/>
    <cellStyle name="SAPBEXexcCritical6 2" xfId="64114"/>
    <cellStyle name="SAPBEXexcGood1" xfId="64115"/>
    <cellStyle name="SAPBEXexcGood1 2" xfId="64116"/>
    <cellStyle name="SAPBEXexcGood2" xfId="64117"/>
    <cellStyle name="SAPBEXexcGood2 2" xfId="64118"/>
    <cellStyle name="SAPBEXexcGood3" xfId="64119"/>
    <cellStyle name="SAPBEXexcGood3 2" xfId="64120"/>
    <cellStyle name="SAPBEXfilterDrill" xfId="5836"/>
    <cellStyle name="SAPBEXfilterDrill 10" xfId="5837"/>
    <cellStyle name="SAPBEXfilterDrill 11" xfId="5838"/>
    <cellStyle name="SAPBEXfilterDrill 12" xfId="5839"/>
    <cellStyle name="SAPBEXfilterDrill 13" xfId="5840"/>
    <cellStyle name="SAPBEXfilterDrill 14" xfId="5841"/>
    <cellStyle name="SAPBEXfilterDrill 2" xfId="5842"/>
    <cellStyle name="SAPBEXfilterDrill 3" xfId="5843"/>
    <cellStyle name="SAPBEXfilterDrill 4" xfId="5844"/>
    <cellStyle name="SAPBEXfilterDrill 5" xfId="5845"/>
    <cellStyle name="SAPBEXfilterDrill 6" xfId="5846"/>
    <cellStyle name="SAPBEXfilterDrill 7" xfId="5847"/>
    <cellStyle name="SAPBEXfilterDrill 8" xfId="5848"/>
    <cellStyle name="SAPBEXfilterDrill 9" xfId="5849"/>
    <cellStyle name="SAPBEXfilterItem" xfId="64121"/>
    <cellStyle name="SAPBEXfilterItem 2" xfId="64122"/>
    <cellStyle name="SAPBEXfilterText" xfId="64123"/>
    <cellStyle name="SAPBEXfilterText 2" xfId="64124"/>
    <cellStyle name="SAPBEXformats" xfId="64125"/>
    <cellStyle name="SAPBEXformats 2" xfId="64126"/>
    <cellStyle name="SAPBEXheaderItem" xfId="5850"/>
    <cellStyle name="SAPBEXheaderItem 10" xfId="5851"/>
    <cellStyle name="SAPBEXheaderItem 11" xfId="5852"/>
    <cellStyle name="SAPBEXheaderItem 12" xfId="5853"/>
    <cellStyle name="SAPBEXheaderItem 13" xfId="5854"/>
    <cellStyle name="SAPBEXheaderItem 14" xfId="5855"/>
    <cellStyle name="SAPBEXheaderItem 2" xfId="5856"/>
    <cellStyle name="SAPBEXheaderItem 3" xfId="5857"/>
    <cellStyle name="SAPBEXheaderItem 4" xfId="5858"/>
    <cellStyle name="SAPBEXheaderItem 5" xfId="5859"/>
    <cellStyle name="SAPBEXheaderItem 6" xfId="5860"/>
    <cellStyle name="SAPBEXheaderItem 7" xfId="5861"/>
    <cellStyle name="SAPBEXheaderItem 8" xfId="5862"/>
    <cellStyle name="SAPBEXheaderItem 9" xfId="5863"/>
    <cellStyle name="SAPBEXheaderText" xfId="5864"/>
    <cellStyle name="SAPBEXresData" xfId="64127"/>
    <cellStyle name="SAPBEXresData 2" xfId="64128"/>
    <cellStyle name="SAPBEXresDataEmph" xfId="64129"/>
    <cellStyle name="SAPBEXresDataEmph 2" xfId="64130"/>
    <cellStyle name="SAPBEXresItem" xfId="64131"/>
    <cellStyle name="SAPBEXresItem 2" xfId="64132"/>
    <cellStyle name="SAPBEXstdData" xfId="5865"/>
    <cellStyle name="SAPBEXstdData 10" xfId="5866"/>
    <cellStyle name="SAPBEXstdData 10 2" xfId="5867"/>
    <cellStyle name="SAPBEXstdData 10 2 10" xfId="5868"/>
    <cellStyle name="SAPBEXstdData 10 2 10 2" xfId="5869"/>
    <cellStyle name="SAPBEXstdData 10 2 10 2 2" xfId="43654"/>
    <cellStyle name="SAPBEXstdData 10 2 10 2 3" xfId="43655"/>
    <cellStyle name="SAPBEXstdData 10 2 10 3" xfId="5870"/>
    <cellStyle name="SAPBEXstdData 10 2 10 3 2" xfId="43656"/>
    <cellStyle name="SAPBEXstdData 10 2 10 3 3" xfId="43657"/>
    <cellStyle name="SAPBEXstdData 10 2 10 4" xfId="43658"/>
    <cellStyle name="SAPBEXstdData 10 2 10 5" xfId="43659"/>
    <cellStyle name="SAPBEXstdData 10 2 11" xfId="5871"/>
    <cellStyle name="SAPBEXstdData 10 2 11 2" xfId="5872"/>
    <cellStyle name="SAPBEXstdData 10 2 11 2 2" xfId="43660"/>
    <cellStyle name="SAPBEXstdData 10 2 11 2 3" xfId="43661"/>
    <cellStyle name="SAPBEXstdData 10 2 11 3" xfId="5873"/>
    <cellStyle name="SAPBEXstdData 10 2 11 3 2" xfId="43662"/>
    <cellStyle name="SAPBEXstdData 10 2 11 3 3" xfId="43663"/>
    <cellStyle name="SAPBEXstdData 10 2 11 4" xfId="43664"/>
    <cellStyle name="SAPBEXstdData 10 2 11 5" xfId="43665"/>
    <cellStyle name="SAPBEXstdData 10 2 12" xfId="5874"/>
    <cellStyle name="SAPBEXstdData 10 2 12 2" xfId="5875"/>
    <cellStyle name="SAPBEXstdData 10 2 12 2 2" xfId="43666"/>
    <cellStyle name="SAPBEXstdData 10 2 12 2 3" xfId="43667"/>
    <cellStyle name="SAPBEXstdData 10 2 12 3" xfId="5876"/>
    <cellStyle name="SAPBEXstdData 10 2 12 3 2" xfId="43668"/>
    <cellStyle name="SAPBEXstdData 10 2 12 3 3" xfId="43669"/>
    <cellStyle name="SAPBEXstdData 10 2 12 4" xfId="43670"/>
    <cellStyle name="SAPBEXstdData 10 2 12 5" xfId="43671"/>
    <cellStyle name="SAPBEXstdData 10 2 13" xfId="43672"/>
    <cellStyle name="SAPBEXstdData 10 2 13 2" xfId="43673"/>
    <cellStyle name="SAPBEXstdData 10 2 13 3" xfId="43674"/>
    <cellStyle name="SAPBEXstdData 10 2 14" xfId="43675"/>
    <cellStyle name="SAPBEXstdData 10 2 2" xfId="5877"/>
    <cellStyle name="SAPBEXstdData 10 2 2 10" xfId="5878"/>
    <cellStyle name="SAPBEXstdData 10 2 2 10 2" xfId="5879"/>
    <cellStyle name="SAPBEXstdData 10 2 2 10 2 2" xfId="43676"/>
    <cellStyle name="SAPBEXstdData 10 2 2 10 2 3" xfId="43677"/>
    <cellStyle name="SAPBEXstdData 10 2 2 10 3" xfId="5880"/>
    <cellStyle name="SAPBEXstdData 10 2 2 10 3 2" xfId="43678"/>
    <cellStyle name="SAPBEXstdData 10 2 2 10 3 3" xfId="43679"/>
    <cellStyle name="SAPBEXstdData 10 2 2 10 4" xfId="43680"/>
    <cellStyle name="SAPBEXstdData 10 2 2 10 5" xfId="43681"/>
    <cellStyle name="SAPBEXstdData 10 2 2 11" xfId="43682"/>
    <cellStyle name="SAPBEXstdData 10 2 2 11 2" xfId="43683"/>
    <cellStyle name="SAPBEXstdData 10 2 2 11 3" xfId="43684"/>
    <cellStyle name="SAPBEXstdData 10 2 2 12" xfId="43685"/>
    <cellStyle name="SAPBEXstdData 10 2 2 2" xfId="5881"/>
    <cellStyle name="SAPBEXstdData 10 2 2 2 2" xfId="5882"/>
    <cellStyle name="SAPBEXstdData 10 2 2 2 2 2" xfId="5883"/>
    <cellStyle name="SAPBEXstdData 10 2 2 2 2 2 2" xfId="43686"/>
    <cellStyle name="SAPBEXstdData 10 2 2 2 2 2 2 2" xfId="43687"/>
    <cellStyle name="SAPBEXstdData 10 2 2 2 2 2 2 2 2" xfId="43688"/>
    <cellStyle name="SAPBEXstdData 10 2 2 2 2 2 2 3" xfId="43689"/>
    <cellStyle name="SAPBEXstdData 10 2 2 2 2 2 3" xfId="43690"/>
    <cellStyle name="SAPBEXstdData 10 2 2 2 2 2 3 2" xfId="43691"/>
    <cellStyle name="SAPBEXstdData 10 2 2 2 2 2 3 3" xfId="43692"/>
    <cellStyle name="SAPBEXstdData 10 2 2 2 2 2 4" xfId="43693"/>
    <cellStyle name="SAPBEXstdData 10 2 2 2 2 2 4 2" xfId="43694"/>
    <cellStyle name="SAPBEXstdData 10 2 2 2 2 2 4 3" xfId="43695"/>
    <cellStyle name="SAPBEXstdData 10 2 2 2 2 2 5" xfId="43696"/>
    <cellStyle name="SAPBEXstdData 10 2 2 2 2 2 5 2" xfId="43697"/>
    <cellStyle name="SAPBEXstdData 10 2 2 2 2 2 6" xfId="43698"/>
    <cellStyle name="SAPBEXstdData 10 2 2 2 2 2 7" xfId="43699"/>
    <cellStyle name="SAPBEXstdData 10 2 2 2 2 2 8" xfId="43700"/>
    <cellStyle name="SAPBEXstdData 10 2 2 2 2 2 9" xfId="43701"/>
    <cellStyle name="SAPBEXstdData 10 2 2 2 2 3" xfId="43702"/>
    <cellStyle name="SAPBEXstdData 10 2 2 2 2 3 2" xfId="43703"/>
    <cellStyle name="SAPBEXstdData 10 2 2 2 2 3 2 2" xfId="43704"/>
    <cellStyle name="SAPBEXstdData 10 2 2 2 2 3 3" xfId="43705"/>
    <cellStyle name="SAPBEXstdData 10 2 2 2 2 4" xfId="43706"/>
    <cellStyle name="SAPBEXstdData 10 2 2 2 2 4 2" xfId="43707"/>
    <cellStyle name="SAPBEXstdData 10 2 2 2 2 4 3" xfId="43708"/>
    <cellStyle name="SAPBEXstdData 10 2 2 2 2 5" xfId="43709"/>
    <cellStyle name="SAPBEXstdData 10 2 2 2 2 6" xfId="43710"/>
    <cellStyle name="SAPBEXstdData 10 2 2 2 3" xfId="5884"/>
    <cellStyle name="SAPBEXstdData 10 2 2 2 3 2" xfId="43711"/>
    <cellStyle name="SAPBEXstdData 10 2 2 2 3 2 2" xfId="43712"/>
    <cellStyle name="SAPBEXstdData 10 2 2 2 3 2 2 2" xfId="43713"/>
    <cellStyle name="SAPBEXstdData 10 2 2 2 3 2 3" xfId="43714"/>
    <cellStyle name="SAPBEXstdData 10 2 2 2 3 3" xfId="43715"/>
    <cellStyle name="SAPBEXstdData 10 2 2 2 3 3 2" xfId="43716"/>
    <cellStyle name="SAPBEXstdData 10 2 2 2 3 3 3" xfId="43717"/>
    <cellStyle name="SAPBEXstdData 10 2 2 2 3 4" xfId="43718"/>
    <cellStyle name="SAPBEXstdData 10 2 2 2 3 4 2" xfId="43719"/>
    <cellStyle name="SAPBEXstdData 10 2 2 2 3 4 3" xfId="43720"/>
    <cellStyle name="SAPBEXstdData 10 2 2 2 3 5" xfId="43721"/>
    <cellStyle name="SAPBEXstdData 10 2 2 2 3 5 2" xfId="43722"/>
    <cellStyle name="SAPBEXstdData 10 2 2 2 3 5 3" xfId="43723"/>
    <cellStyle name="SAPBEXstdData 10 2 2 2 3 6" xfId="43724"/>
    <cellStyle name="SAPBEXstdData 10 2 2 2 3 6 2" xfId="43725"/>
    <cellStyle name="SAPBEXstdData 10 2 2 2 3 7" xfId="43726"/>
    <cellStyle name="SAPBEXstdData 10 2 2 2 3 8" xfId="43727"/>
    <cellStyle name="SAPBEXstdData 10 2 2 2 3 9" xfId="43728"/>
    <cellStyle name="SAPBEXstdData 10 2 2 2 4" xfId="5885"/>
    <cellStyle name="SAPBEXstdData 10 2 2 2 4 2" xfId="43729"/>
    <cellStyle name="SAPBEXstdData 10 2 2 2 4 2 2" xfId="43730"/>
    <cellStyle name="SAPBEXstdData 10 2 2 2 4 3" xfId="43731"/>
    <cellStyle name="SAPBEXstdData 10 2 2 2 5" xfId="43732"/>
    <cellStyle name="SAPBEXstdData 10 2 2 2 5 2" xfId="43733"/>
    <cellStyle name="SAPBEXstdData 10 2 2 2 5 3" xfId="43734"/>
    <cellStyle name="SAPBEXstdData 10 2 2 2 6" xfId="43735"/>
    <cellStyle name="SAPBEXstdData 10 2 2 3" xfId="5886"/>
    <cellStyle name="SAPBEXstdData 10 2 2 3 2" xfId="5887"/>
    <cellStyle name="SAPBEXstdData 10 2 2 3 2 2" xfId="43736"/>
    <cellStyle name="SAPBEXstdData 10 2 2 3 2 2 2" xfId="43737"/>
    <cellStyle name="SAPBEXstdData 10 2 2 3 2 2 2 2" xfId="43738"/>
    <cellStyle name="SAPBEXstdData 10 2 2 3 2 2 3" xfId="43739"/>
    <cellStyle name="SAPBEXstdData 10 2 2 3 2 3" xfId="43740"/>
    <cellStyle name="SAPBEXstdData 10 2 2 3 2 3 2" xfId="43741"/>
    <cellStyle name="SAPBEXstdData 10 2 2 3 2 3 2 2" xfId="43742"/>
    <cellStyle name="SAPBEXstdData 10 2 2 3 2 3 3" xfId="43743"/>
    <cellStyle name="SAPBEXstdData 10 2 2 3 2 4" xfId="43744"/>
    <cellStyle name="SAPBEXstdData 10 2 2 3 2 4 2" xfId="43745"/>
    <cellStyle name="SAPBEXstdData 10 2 2 3 2 4 3" xfId="43746"/>
    <cellStyle name="SAPBEXstdData 10 2 2 3 2 5" xfId="43747"/>
    <cellStyle name="SAPBEXstdData 10 2 2 3 2 5 2" xfId="43748"/>
    <cellStyle name="SAPBEXstdData 10 2 2 3 2 6" xfId="43749"/>
    <cellStyle name="SAPBEXstdData 10 2 2 3 2 7" xfId="43750"/>
    <cellStyle name="SAPBEXstdData 10 2 2 3 2 8" xfId="43751"/>
    <cellStyle name="SAPBEXstdData 10 2 2 3 2 9" xfId="43752"/>
    <cellStyle name="SAPBEXstdData 10 2 2 3 3" xfId="5888"/>
    <cellStyle name="SAPBEXstdData 10 2 2 3 3 2" xfId="43753"/>
    <cellStyle name="SAPBEXstdData 10 2 2 3 3 2 2" xfId="43754"/>
    <cellStyle name="SAPBEXstdData 10 2 2 3 3 3" xfId="43755"/>
    <cellStyle name="SAPBEXstdData 10 2 2 3 4" xfId="5889"/>
    <cellStyle name="SAPBEXstdData 10 2 2 3 4 2" xfId="43756"/>
    <cellStyle name="SAPBEXstdData 10 2 2 3 4 3" xfId="43757"/>
    <cellStyle name="SAPBEXstdData 10 2 2 3 5" xfId="43758"/>
    <cellStyle name="SAPBEXstdData 10 2 2 3 6" xfId="43759"/>
    <cellStyle name="SAPBEXstdData 10 2 2 4" xfId="5890"/>
    <cellStyle name="SAPBEXstdData 10 2 2 4 10" xfId="43760"/>
    <cellStyle name="SAPBEXstdData 10 2 2 4 11" xfId="43761"/>
    <cellStyle name="SAPBEXstdData 10 2 2 4 2" xfId="5891"/>
    <cellStyle name="SAPBEXstdData 10 2 2 4 2 10" xfId="43762"/>
    <cellStyle name="SAPBEXstdData 10 2 2 4 2 2" xfId="5892"/>
    <cellStyle name="SAPBEXstdData 10 2 2 4 2 2 2" xfId="43763"/>
    <cellStyle name="SAPBEXstdData 10 2 2 4 2 2 2 2" xfId="43764"/>
    <cellStyle name="SAPBEXstdData 10 2 2 4 2 2 3" xfId="43765"/>
    <cellStyle name="SAPBEXstdData 10 2 2 4 2 3" xfId="43766"/>
    <cellStyle name="SAPBEXstdData 10 2 2 4 2 3 2" xfId="43767"/>
    <cellStyle name="SAPBEXstdData 10 2 2 4 2 3 2 2" xfId="43768"/>
    <cellStyle name="SAPBEXstdData 10 2 2 4 2 3 3" xfId="43769"/>
    <cellStyle name="SAPBEXstdData 10 2 2 4 2 4" xfId="43770"/>
    <cellStyle name="SAPBEXstdData 10 2 2 4 2 4 2" xfId="43771"/>
    <cellStyle name="SAPBEXstdData 10 2 2 4 2 4 3" xfId="43772"/>
    <cellStyle name="SAPBEXstdData 10 2 2 4 2 5" xfId="43773"/>
    <cellStyle name="SAPBEXstdData 10 2 2 4 2 5 2" xfId="43774"/>
    <cellStyle name="SAPBEXstdData 10 2 2 4 2 5 3" xfId="43775"/>
    <cellStyle name="SAPBEXstdData 10 2 2 4 2 6" xfId="43776"/>
    <cellStyle name="SAPBEXstdData 10 2 2 4 2 6 2" xfId="43777"/>
    <cellStyle name="SAPBEXstdData 10 2 2 4 2 7" xfId="43778"/>
    <cellStyle name="SAPBEXstdData 10 2 2 4 2 8" xfId="43779"/>
    <cellStyle name="SAPBEXstdData 10 2 2 4 2 9" xfId="43780"/>
    <cellStyle name="SAPBEXstdData 10 2 2 4 3" xfId="5893"/>
    <cellStyle name="SAPBEXstdData 10 2 2 4 3 2" xfId="43781"/>
    <cellStyle name="SAPBEXstdData 10 2 2 4 3 2 2" xfId="43782"/>
    <cellStyle name="SAPBEXstdData 10 2 2 4 3 3" xfId="43783"/>
    <cellStyle name="SAPBEXstdData 10 2 2 4 4" xfId="43784"/>
    <cellStyle name="SAPBEXstdData 10 2 2 4 4 2" xfId="43785"/>
    <cellStyle name="SAPBEXstdData 10 2 2 4 4 2 2" xfId="43786"/>
    <cellStyle name="SAPBEXstdData 10 2 2 4 4 3" xfId="43787"/>
    <cellStyle name="SAPBEXstdData 10 2 2 4 5" xfId="43788"/>
    <cellStyle name="SAPBEXstdData 10 2 2 4 5 2" xfId="43789"/>
    <cellStyle name="SAPBEXstdData 10 2 2 4 5 3" xfId="43790"/>
    <cellStyle name="SAPBEXstdData 10 2 2 4 6" xfId="43791"/>
    <cellStyle name="SAPBEXstdData 10 2 2 4 6 2" xfId="43792"/>
    <cellStyle name="SAPBEXstdData 10 2 2 4 6 3" xfId="43793"/>
    <cellStyle name="SAPBEXstdData 10 2 2 4 7" xfId="43794"/>
    <cellStyle name="SAPBEXstdData 10 2 2 4 7 2" xfId="43795"/>
    <cellStyle name="SAPBEXstdData 10 2 2 4 8" xfId="43796"/>
    <cellStyle name="SAPBEXstdData 10 2 2 4 9" xfId="43797"/>
    <cellStyle name="SAPBEXstdData 10 2 2 5" xfId="5894"/>
    <cellStyle name="SAPBEXstdData 10 2 2 5 10" xfId="43798"/>
    <cellStyle name="SAPBEXstdData 10 2 2 5 11" xfId="43799"/>
    <cellStyle name="SAPBEXstdData 10 2 2 5 2" xfId="5895"/>
    <cellStyle name="SAPBEXstdData 10 2 2 5 2 10" xfId="43800"/>
    <cellStyle name="SAPBEXstdData 10 2 2 5 2 2" xfId="5896"/>
    <cellStyle name="SAPBEXstdData 10 2 2 5 2 2 2" xfId="43801"/>
    <cellStyle name="SAPBEXstdData 10 2 2 5 2 2 2 2" xfId="43802"/>
    <cellStyle name="SAPBEXstdData 10 2 2 5 2 2 3" xfId="43803"/>
    <cellStyle name="SAPBEXstdData 10 2 2 5 2 3" xfId="5897"/>
    <cellStyle name="SAPBEXstdData 10 2 2 5 2 3 2" xfId="43804"/>
    <cellStyle name="SAPBEXstdData 10 2 2 5 2 3 2 2" xfId="43805"/>
    <cellStyle name="SAPBEXstdData 10 2 2 5 2 3 3" xfId="43806"/>
    <cellStyle name="SAPBEXstdData 10 2 2 5 2 4" xfId="43807"/>
    <cellStyle name="SAPBEXstdData 10 2 2 5 2 4 2" xfId="43808"/>
    <cellStyle name="SAPBEXstdData 10 2 2 5 2 4 3" xfId="43809"/>
    <cellStyle name="SAPBEXstdData 10 2 2 5 2 5" xfId="43810"/>
    <cellStyle name="SAPBEXstdData 10 2 2 5 2 5 2" xfId="43811"/>
    <cellStyle name="SAPBEXstdData 10 2 2 5 2 5 3" xfId="43812"/>
    <cellStyle name="SAPBEXstdData 10 2 2 5 2 6" xfId="43813"/>
    <cellStyle name="SAPBEXstdData 10 2 2 5 2 6 2" xfId="43814"/>
    <cellStyle name="SAPBEXstdData 10 2 2 5 2 6 3" xfId="43815"/>
    <cellStyle name="SAPBEXstdData 10 2 2 5 2 7" xfId="43816"/>
    <cellStyle name="SAPBEXstdData 10 2 2 5 2 7 2" xfId="43817"/>
    <cellStyle name="SAPBEXstdData 10 2 2 5 2 8" xfId="43818"/>
    <cellStyle name="SAPBEXstdData 10 2 2 5 2 9" xfId="43819"/>
    <cellStyle name="SAPBEXstdData 10 2 2 5 3" xfId="5898"/>
    <cellStyle name="SAPBEXstdData 10 2 2 5 3 2" xfId="43820"/>
    <cellStyle name="SAPBEXstdData 10 2 2 5 3 2 2" xfId="43821"/>
    <cellStyle name="SAPBEXstdData 10 2 2 5 3 3" xfId="43822"/>
    <cellStyle name="SAPBEXstdData 10 2 2 5 4" xfId="5899"/>
    <cellStyle name="SAPBEXstdData 10 2 2 5 4 2" xfId="43823"/>
    <cellStyle name="SAPBEXstdData 10 2 2 5 4 2 2" xfId="43824"/>
    <cellStyle name="SAPBEXstdData 10 2 2 5 4 3" xfId="43825"/>
    <cellStyle name="SAPBEXstdData 10 2 2 5 5" xfId="43826"/>
    <cellStyle name="SAPBEXstdData 10 2 2 5 5 2" xfId="43827"/>
    <cellStyle name="SAPBEXstdData 10 2 2 5 5 3" xfId="43828"/>
    <cellStyle name="SAPBEXstdData 10 2 2 5 6" xfId="43829"/>
    <cellStyle name="SAPBEXstdData 10 2 2 5 6 2" xfId="43830"/>
    <cellStyle name="SAPBEXstdData 10 2 2 5 6 3" xfId="43831"/>
    <cellStyle name="SAPBEXstdData 10 2 2 5 7" xfId="43832"/>
    <cellStyle name="SAPBEXstdData 10 2 2 5 7 2" xfId="43833"/>
    <cellStyle name="SAPBEXstdData 10 2 2 5 7 3" xfId="43834"/>
    <cellStyle name="SAPBEXstdData 10 2 2 5 8" xfId="43835"/>
    <cellStyle name="SAPBEXstdData 10 2 2 5 8 2" xfId="43836"/>
    <cellStyle name="SAPBEXstdData 10 2 2 5 9" xfId="43837"/>
    <cellStyle name="SAPBEXstdData 10 2 2 6" xfId="5900"/>
    <cellStyle name="SAPBEXstdData 10 2 2 6 2" xfId="5901"/>
    <cellStyle name="SAPBEXstdData 10 2 2 6 2 2" xfId="5902"/>
    <cellStyle name="SAPBEXstdData 10 2 2 6 2 2 2" xfId="43838"/>
    <cellStyle name="SAPBEXstdData 10 2 2 6 2 2 3" xfId="43839"/>
    <cellStyle name="SAPBEXstdData 10 2 2 6 2 3" xfId="5903"/>
    <cellStyle name="SAPBEXstdData 10 2 2 6 2 3 2" xfId="43840"/>
    <cellStyle name="SAPBEXstdData 10 2 2 6 2 3 3" xfId="43841"/>
    <cellStyle name="SAPBEXstdData 10 2 2 6 2 4" xfId="43842"/>
    <cellStyle name="SAPBEXstdData 10 2 2 6 2 5" xfId="43843"/>
    <cellStyle name="SAPBEXstdData 10 2 2 6 3" xfId="5904"/>
    <cellStyle name="SAPBEXstdData 10 2 2 6 3 2" xfId="43844"/>
    <cellStyle name="SAPBEXstdData 10 2 2 6 3 3" xfId="43845"/>
    <cellStyle name="SAPBEXstdData 10 2 2 6 4" xfId="5905"/>
    <cellStyle name="SAPBEXstdData 10 2 2 6 4 2" xfId="43846"/>
    <cellStyle name="SAPBEXstdData 10 2 2 6 4 3" xfId="43847"/>
    <cellStyle name="SAPBEXstdData 10 2 2 6 5" xfId="43848"/>
    <cellStyle name="SAPBEXstdData 10 2 2 6 5 2" xfId="43849"/>
    <cellStyle name="SAPBEXstdData 10 2 2 6 6" xfId="43850"/>
    <cellStyle name="SAPBEXstdData 10 2 2 6 7" xfId="43851"/>
    <cellStyle name="SAPBEXstdData 10 2 2 7" xfId="5906"/>
    <cellStyle name="SAPBEXstdData 10 2 2 7 2" xfId="5907"/>
    <cellStyle name="SAPBEXstdData 10 2 2 7 2 2" xfId="5908"/>
    <cellStyle name="SAPBEXstdData 10 2 2 7 2 2 2" xfId="43852"/>
    <cellStyle name="SAPBEXstdData 10 2 2 7 2 2 3" xfId="43853"/>
    <cellStyle name="SAPBEXstdData 10 2 2 7 2 3" xfId="5909"/>
    <cellStyle name="SAPBEXstdData 10 2 2 7 2 3 2" xfId="43854"/>
    <cellStyle name="SAPBEXstdData 10 2 2 7 2 3 3" xfId="43855"/>
    <cellStyle name="SAPBEXstdData 10 2 2 7 2 4" xfId="43856"/>
    <cellStyle name="SAPBEXstdData 10 2 2 7 2 5" xfId="43857"/>
    <cellStyle name="SAPBEXstdData 10 2 2 7 3" xfId="5910"/>
    <cellStyle name="SAPBEXstdData 10 2 2 7 3 2" xfId="43858"/>
    <cellStyle name="SAPBEXstdData 10 2 2 7 3 3" xfId="43859"/>
    <cellStyle name="SAPBEXstdData 10 2 2 7 4" xfId="5911"/>
    <cellStyle name="SAPBEXstdData 10 2 2 7 4 2" xfId="43860"/>
    <cellStyle name="SAPBEXstdData 10 2 2 7 4 3" xfId="43861"/>
    <cellStyle name="SAPBEXstdData 10 2 2 7 5" xfId="43862"/>
    <cellStyle name="SAPBEXstdData 10 2 2 7 6" xfId="43863"/>
    <cellStyle name="SAPBEXstdData 10 2 2 8" xfId="5912"/>
    <cellStyle name="SAPBEXstdData 10 2 2 8 2" xfId="5913"/>
    <cellStyle name="SAPBEXstdData 10 2 2 8 2 2" xfId="43864"/>
    <cellStyle name="SAPBEXstdData 10 2 2 8 2 3" xfId="43865"/>
    <cellStyle name="SAPBEXstdData 10 2 2 8 3" xfId="5914"/>
    <cellStyle name="SAPBEXstdData 10 2 2 8 3 2" xfId="43866"/>
    <cellStyle name="SAPBEXstdData 10 2 2 8 3 3" xfId="43867"/>
    <cellStyle name="SAPBEXstdData 10 2 2 8 4" xfId="43868"/>
    <cellStyle name="SAPBEXstdData 10 2 2 8 5" xfId="43869"/>
    <cellStyle name="SAPBEXstdData 10 2 2 9" xfId="5915"/>
    <cellStyle name="SAPBEXstdData 10 2 2 9 2" xfId="5916"/>
    <cellStyle name="SAPBEXstdData 10 2 2 9 2 2" xfId="43870"/>
    <cellStyle name="SAPBEXstdData 10 2 2 9 2 3" xfId="43871"/>
    <cellStyle name="SAPBEXstdData 10 2 2 9 3" xfId="5917"/>
    <cellStyle name="SAPBEXstdData 10 2 2 9 3 2" xfId="43872"/>
    <cellStyle name="SAPBEXstdData 10 2 2 9 3 3" xfId="43873"/>
    <cellStyle name="SAPBEXstdData 10 2 2 9 4" xfId="43874"/>
    <cellStyle name="SAPBEXstdData 10 2 2 9 5" xfId="43875"/>
    <cellStyle name="SAPBEXstdData 10 2 3" xfId="5918"/>
    <cellStyle name="SAPBEXstdData 10 2 3 10" xfId="5919"/>
    <cellStyle name="SAPBEXstdData 10 2 3 10 2" xfId="5920"/>
    <cellStyle name="SAPBEXstdData 10 2 3 10 2 2" xfId="43876"/>
    <cellStyle name="SAPBEXstdData 10 2 3 10 2 3" xfId="43877"/>
    <cellStyle name="SAPBEXstdData 10 2 3 10 3" xfId="5921"/>
    <cellStyle name="SAPBEXstdData 10 2 3 10 3 2" xfId="43878"/>
    <cellStyle name="SAPBEXstdData 10 2 3 10 3 3" xfId="43879"/>
    <cellStyle name="SAPBEXstdData 10 2 3 10 4" xfId="43880"/>
    <cellStyle name="SAPBEXstdData 10 2 3 10 5" xfId="43881"/>
    <cellStyle name="SAPBEXstdData 10 2 3 11" xfId="43882"/>
    <cellStyle name="SAPBEXstdData 10 2 3 11 2" xfId="43883"/>
    <cellStyle name="SAPBEXstdData 10 2 3 11 3" xfId="43884"/>
    <cellStyle name="SAPBEXstdData 10 2 3 12" xfId="43885"/>
    <cellStyle name="SAPBEXstdData 10 2 3 2" xfId="5922"/>
    <cellStyle name="SAPBEXstdData 10 2 3 2 2" xfId="5923"/>
    <cellStyle name="SAPBEXstdData 10 2 3 2 2 2" xfId="5924"/>
    <cellStyle name="SAPBEXstdData 10 2 3 2 2 2 2" xfId="43886"/>
    <cellStyle name="SAPBEXstdData 10 2 3 2 2 2 2 2" xfId="43887"/>
    <cellStyle name="SAPBEXstdData 10 2 3 2 2 2 2 2 2" xfId="43888"/>
    <cellStyle name="SAPBEXstdData 10 2 3 2 2 2 2 3" xfId="43889"/>
    <cellStyle name="SAPBEXstdData 10 2 3 2 2 2 3" xfId="43890"/>
    <cellStyle name="SAPBEXstdData 10 2 3 2 2 2 3 2" xfId="43891"/>
    <cellStyle name="SAPBEXstdData 10 2 3 2 2 2 3 3" xfId="43892"/>
    <cellStyle name="SAPBEXstdData 10 2 3 2 2 2 4" xfId="43893"/>
    <cellStyle name="SAPBEXstdData 10 2 3 2 2 2 4 2" xfId="43894"/>
    <cellStyle name="SAPBEXstdData 10 2 3 2 2 2 4 3" xfId="43895"/>
    <cellStyle name="SAPBEXstdData 10 2 3 2 2 2 5" xfId="43896"/>
    <cellStyle name="SAPBEXstdData 10 2 3 2 2 2 5 2" xfId="43897"/>
    <cellStyle name="SAPBEXstdData 10 2 3 2 2 2 6" xfId="43898"/>
    <cellStyle name="SAPBEXstdData 10 2 3 2 2 2 7" xfId="43899"/>
    <cellStyle name="SAPBEXstdData 10 2 3 2 2 2 8" xfId="43900"/>
    <cellStyle name="SAPBEXstdData 10 2 3 2 2 2 9" xfId="43901"/>
    <cellStyle name="SAPBEXstdData 10 2 3 2 2 3" xfId="43902"/>
    <cellStyle name="SAPBEXstdData 10 2 3 2 2 3 2" xfId="43903"/>
    <cellStyle name="SAPBEXstdData 10 2 3 2 2 3 2 2" xfId="43904"/>
    <cellStyle name="SAPBEXstdData 10 2 3 2 2 3 3" xfId="43905"/>
    <cellStyle name="SAPBEXstdData 10 2 3 2 2 4" xfId="43906"/>
    <cellStyle name="SAPBEXstdData 10 2 3 2 2 4 2" xfId="43907"/>
    <cellStyle name="SAPBEXstdData 10 2 3 2 2 4 3" xfId="43908"/>
    <cellStyle name="SAPBEXstdData 10 2 3 2 2 5" xfId="43909"/>
    <cellStyle name="SAPBEXstdData 10 2 3 2 2 6" xfId="43910"/>
    <cellStyle name="SAPBEXstdData 10 2 3 2 3" xfId="5925"/>
    <cellStyle name="SAPBEXstdData 10 2 3 2 3 2" xfId="43911"/>
    <cellStyle name="SAPBEXstdData 10 2 3 2 3 2 2" xfId="43912"/>
    <cellStyle name="SAPBEXstdData 10 2 3 2 3 2 2 2" xfId="43913"/>
    <cellStyle name="SAPBEXstdData 10 2 3 2 3 2 3" xfId="43914"/>
    <cellStyle name="SAPBEXstdData 10 2 3 2 3 3" xfId="43915"/>
    <cellStyle name="SAPBEXstdData 10 2 3 2 3 3 2" xfId="43916"/>
    <cellStyle name="SAPBEXstdData 10 2 3 2 3 3 3" xfId="43917"/>
    <cellStyle name="SAPBEXstdData 10 2 3 2 3 4" xfId="43918"/>
    <cellStyle name="SAPBEXstdData 10 2 3 2 3 4 2" xfId="43919"/>
    <cellStyle name="SAPBEXstdData 10 2 3 2 3 4 3" xfId="43920"/>
    <cellStyle name="SAPBEXstdData 10 2 3 2 3 5" xfId="43921"/>
    <cellStyle name="SAPBEXstdData 10 2 3 2 3 5 2" xfId="43922"/>
    <cellStyle name="SAPBEXstdData 10 2 3 2 3 5 3" xfId="43923"/>
    <cellStyle name="SAPBEXstdData 10 2 3 2 3 6" xfId="43924"/>
    <cellStyle name="SAPBEXstdData 10 2 3 2 3 6 2" xfId="43925"/>
    <cellStyle name="SAPBEXstdData 10 2 3 2 3 7" xfId="43926"/>
    <cellStyle name="SAPBEXstdData 10 2 3 2 3 8" xfId="43927"/>
    <cellStyle name="SAPBEXstdData 10 2 3 2 3 9" xfId="43928"/>
    <cellStyle name="SAPBEXstdData 10 2 3 2 4" xfId="5926"/>
    <cellStyle name="SAPBEXstdData 10 2 3 2 4 2" xfId="43929"/>
    <cellStyle name="SAPBEXstdData 10 2 3 2 4 2 2" xfId="43930"/>
    <cellStyle name="SAPBEXstdData 10 2 3 2 4 3" xfId="43931"/>
    <cellStyle name="SAPBEXstdData 10 2 3 2 5" xfId="43932"/>
    <cellStyle name="SAPBEXstdData 10 2 3 2 5 2" xfId="43933"/>
    <cellStyle name="SAPBEXstdData 10 2 3 2 5 3" xfId="43934"/>
    <cellStyle name="SAPBEXstdData 10 2 3 2 6" xfId="43935"/>
    <cellStyle name="SAPBEXstdData 10 2 3 3" xfId="5927"/>
    <cellStyle name="SAPBEXstdData 10 2 3 3 2" xfId="5928"/>
    <cellStyle name="SAPBEXstdData 10 2 3 3 2 2" xfId="43936"/>
    <cellStyle name="SAPBEXstdData 10 2 3 3 2 2 2" xfId="43937"/>
    <cellStyle name="SAPBEXstdData 10 2 3 3 2 2 2 2" xfId="43938"/>
    <cellStyle name="SAPBEXstdData 10 2 3 3 2 2 3" xfId="43939"/>
    <cellStyle name="SAPBEXstdData 10 2 3 3 2 3" xfId="43940"/>
    <cellStyle name="SAPBEXstdData 10 2 3 3 2 3 2" xfId="43941"/>
    <cellStyle name="SAPBEXstdData 10 2 3 3 2 3 2 2" xfId="43942"/>
    <cellStyle name="SAPBEXstdData 10 2 3 3 2 3 3" xfId="43943"/>
    <cellStyle name="SAPBEXstdData 10 2 3 3 2 4" xfId="43944"/>
    <cellStyle name="SAPBEXstdData 10 2 3 3 2 4 2" xfId="43945"/>
    <cellStyle name="SAPBEXstdData 10 2 3 3 2 4 3" xfId="43946"/>
    <cellStyle name="SAPBEXstdData 10 2 3 3 2 5" xfId="43947"/>
    <cellStyle name="SAPBEXstdData 10 2 3 3 2 5 2" xfId="43948"/>
    <cellStyle name="SAPBEXstdData 10 2 3 3 2 6" xfId="43949"/>
    <cellStyle name="SAPBEXstdData 10 2 3 3 2 7" xfId="43950"/>
    <cellStyle name="SAPBEXstdData 10 2 3 3 2 8" xfId="43951"/>
    <cellStyle name="SAPBEXstdData 10 2 3 3 2 9" xfId="43952"/>
    <cellStyle name="SAPBEXstdData 10 2 3 3 3" xfId="5929"/>
    <cellStyle name="SAPBEXstdData 10 2 3 3 3 2" xfId="43953"/>
    <cellStyle name="SAPBEXstdData 10 2 3 3 3 2 2" xfId="43954"/>
    <cellStyle name="SAPBEXstdData 10 2 3 3 3 3" xfId="43955"/>
    <cellStyle name="SAPBEXstdData 10 2 3 3 4" xfId="5930"/>
    <cellStyle name="SAPBEXstdData 10 2 3 3 4 2" xfId="43956"/>
    <cellStyle name="SAPBEXstdData 10 2 3 3 4 3" xfId="43957"/>
    <cellStyle name="SAPBEXstdData 10 2 3 3 5" xfId="43958"/>
    <cellStyle name="SAPBEXstdData 10 2 3 3 6" xfId="43959"/>
    <cellStyle name="SAPBEXstdData 10 2 3 4" xfId="5931"/>
    <cellStyle name="SAPBEXstdData 10 2 3 4 10" xfId="43960"/>
    <cellStyle name="SAPBEXstdData 10 2 3 4 11" xfId="43961"/>
    <cellStyle name="SAPBEXstdData 10 2 3 4 2" xfId="5932"/>
    <cellStyle name="SAPBEXstdData 10 2 3 4 2 10" xfId="43962"/>
    <cellStyle name="SAPBEXstdData 10 2 3 4 2 2" xfId="5933"/>
    <cellStyle name="SAPBEXstdData 10 2 3 4 2 2 2" xfId="43963"/>
    <cellStyle name="SAPBEXstdData 10 2 3 4 2 2 2 2" xfId="43964"/>
    <cellStyle name="SAPBEXstdData 10 2 3 4 2 2 3" xfId="43965"/>
    <cellStyle name="SAPBEXstdData 10 2 3 4 2 3" xfId="43966"/>
    <cellStyle name="SAPBEXstdData 10 2 3 4 2 3 2" xfId="43967"/>
    <cellStyle name="SAPBEXstdData 10 2 3 4 2 3 2 2" xfId="43968"/>
    <cellStyle name="SAPBEXstdData 10 2 3 4 2 3 3" xfId="43969"/>
    <cellStyle name="SAPBEXstdData 10 2 3 4 2 4" xfId="43970"/>
    <cellStyle name="SAPBEXstdData 10 2 3 4 2 4 2" xfId="43971"/>
    <cellStyle name="SAPBEXstdData 10 2 3 4 2 4 3" xfId="43972"/>
    <cellStyle name="SAPBEXstdData 10 2 3 4 2 5" xfId="43973"/>
    <cellStyle name="SAPBEXstdData 10 2 3 4 2 5 2" xfId="43974"/>
    <cellStyle name="SAPBEXstdData 10 2 3 4 2 5 3" xfId="43975"/>
    <cellStyle name="SAPBEXstdData 10 2 3 4 2 6" xfId="43976"/>
    <cellStyle name="SAPBEXstdData 10 2 3 4 2 6 2" xfId="43977"/>
    <cellStyle name="SAPBEXstdData 10 2 3 4 2 7" xfId="43978"/>
    <cellStyle name="SAPBEXstdData 10 2 3 4 2 8" xfId="43979"/>
    <cellStyle name="SAPBEXstdData 10 2 3 4 2 9" xfId="43980"/>
    <cellStyle name="SAPBEXstdData 10 2 3 4 3" xfId="5934"/>
    <cellStyle name="SAPBEXstdData 10 2 3 4 3 2" xfId="43981"/>
    <cellStyle name="SAPBEXstdData 10 2 3 4 3 2 2" xfId="43982"/>
    <cellStyle name="SAPBEXstdData 10 2 3 4 3 3" xfId="43983"/>
    <cellStyle name="SAPBEXstdData 10 2 3 4 4" xfId="43984"/>
    <cellStyle name="SAPBEXstdData 10 2 3 4 4 2" xfId="43985"/>
    <cellStyle name="SAPBEXstdData 10 2 3 4 4 2 2" xfId="43986"/>
    <cellStyle name="SAPBEXstdData 10 2 3 4 4 3" xfId="43987"/>
    <cellStyle name="SAPBEXstdData 10 2 3 4 5" xfId="43988"/>
    <cellStyle name="SAPBEXstdData 10 2 3 4 5 2" xfId="43989"/>
    <cellStyle name="SAPBEXstdData 10 2 3 4 5 3" xfId="43990"/>
    <cellStyle name="SAPBEXstdData 10 2 3 4 6" xfId="43991"/>
    <cellStyle name="SAPBEXstdData 10 2 3 4 6 2" xfId="43992"/>
    <cellStyle name="SAPBEXstdData 10 2 3 4 6 3" xfId="43993"/>
    <cellStyle name="SAPBEXstdData 10 2 3 4 7" xfId="43994"/>
    <cellStyle name="SAPBEXstdData 10 2 3 4 7 2" xfId="43995"/>
    <cellStyle name="SAPBEXstdData 10 2 3 4 8" xfId="43996"/>
    <cellStyle name="SAPBEXstdData 10 2 3 4 9" xfId="43997"/>
    <cellStyle name="SAPBEXstdData 10 2 3 5" xfId="5935"/>
    <cellStyle name="SAPBEXstdData 10 2 3 5 10" xfId="43998"/>
    <cellStyle name="SAPBEXstdData 10 2 3 5 11" xfId="43999"/>
    <cellStyle name="SAPBEXstdData 10 2 3 5 2" xfId="5936"/>
    <cellStyle name="SAPBEXstdData 10 2 3 5 2 10" xfId="44000"/>
    <cellStyle name="SAPBEXstdData 10 2 3 5 2 2" xfId="5937"/>
    <cellStyle name="SAPBEXstdData 10 2 3 5 2 2 2" xfId="44001"/>
    <cellStyle name="SAPBEXstdData 10 2 3 5 2 2 2 2" xfId="44002"/>
    <cellStyle name="SAPBEXstdData 10 2 3 5 2 2 3" xfId="44003"/>
    <cellStyle name="SAPBEXstdData 10 2 3 5 2 3" xfId="5938"/>
    <cellStyle name="SAPBEXstdData 10 2 3 5 2 3 2" xfId="44004"/>
    <cellStyle name="SAPBEXstdData 10 2 3 5 2 3 2 2" xfId="44005"/>
    <cellStyle name="SAPBEXstdData 10 2 3 5 2 3 3" xfId="44006"/>
    <cellStyle name="SAPBEXstdData 10 2 3 5 2 4" xfId="44007"/>
    <cellStyle name="SAPBEXstdData 10 2 3 5 2 4 2" xfId="44008"/>
    <cellStyle name="SAPBEXstdData 10 2 3 5 2 4 3" xfId="44009"/>
    <cellStyle name="SAPBEXstdData 10 2 3 5 2 5" xfId="44010"/>
    <cellStyle name="SAPBEXstdData 10 2 3 5 2 5 2" xfId="44011"/>
    <cellStyle name="SAPBEXstdData 10 2 3 5 2 5 3" xfId="44012"/>
    <cellStyle name="SAPBEXstdData 10 2 3 5 2 6" xfId="44013"/>
    <cellStyle name="SAPBEXstdData 10 2 3 5 2 6 2" xfId="44014"/>
    <cellStyle name="SAPBEXstdData 10 2 3 5 2 6 3" xfId="44015"/>
    <cellStyle name="SAPBEXstdData 10 2 3 5 2 7" xfId="44016"/>
    <cellStyle name="SAPBEXstdData 10 2 3 5 2 7 2" xfId="44017"/>
    <cellStyle name="SAPBEXstdData 10 2 3 5 2 8" xfId="44018"/>
    <cellStyle name="SAPBEXstdData 10 2 3 5 2 9" xfId="44019"/>
    <cellStyle name="SAPBEXstdData 10 2 3 5 3" xfId="5939"/>
    <cellStyle name="SAPBEXstdData 10 2 3 5 3 2" xfId="44020"/>
    <cellStyle name="SAPBEXstdData 10 2 3 5 3 2 2" xfId="44021"/>
    <cellStyle name="SAPBEXstdData 10 2 3 5 3 3" xfId="44022"/>
    <cellStyle name="SAPBEXstdData 10 2 3 5 4" xfId="5940"/>
    <cellStyle name="SAPBEXstdData 10 2 3 5 4 2" xfId="44023"/>
    <cellStyle name="SAPBEXstdData 10 2 3 5 4 2 2" xfId="44024"/>
    <cellStyle name="SAPBEXstdData 10 2 3 5 4 3" xfId="44025"/>
    <cellStyle name="SAPBEXstdData 10 2 3 5 5" xfId="44026"/>
    <cellStyle name="SAPBEXstdData 10 2 3 5 5 2" xfId="44027"/>
    <cellStyle name="SAPBEXstdData 10 2 3 5 5 3" xfId="44028"/>
    <cellStyle name="SAPBEXstdData 10 2 3 5 6" xfId="44029"/>
    <cellStyle name="SAPBEXstdData 10 2 3 5 6 2" xfId="44030"/>
    <cellStyle name="SAPBEXstdData 10 2 3 5 6 3" xfId="44031"/>
    <cellStyle name="SAPBEXstdData 10 2 3 5 7" xfId="44032"/>
    <cellStyle name="SAPBEXstdData 10 2 3 5 7 2" xfId="44033"/>
    <cellStyle name="SAPBEXstdData 10 2 3 5 7 3" xfId="44034"/>
    <cellStyle name="SAPBEXstdData 10 2 3 5 8" xfId="44035"/>
    <cellStyle name="SAPBEXstdData 10 2 3 5 8 2" xfId="44036"/>
    <cellStyle name="SAPBEXstdData 10 2 3 5 9" xfId="44037"/>
    <cellStyle name="SAPBEXstdData 10 2 3 6" xfId="5941"/>
    <cellStyle name="SAPBEXstdData 10 2 3 6 2" xfId="5942"/>
    <cellStyle name="SAPBEXstdData 10 2 3 6 2 2" xfId="5943"/>
    <cellStyle name="SAPBEXstdData 10 2 3 6 2 2 2" xfId="44038"/>
    <cellStyle name="SAPBEXstdData 10 2 3 6 2 2 3" xfId="44039"/>
    <cellStyle name="SAPBEXstdData 10 2 3 6 2 3" xfId="5944"/>
    <cellStyle name="SAPBEXstdData 10 2 3 6 2 3 2" xfId="44040"/>
    <cellStyle name="SAPBEXstdData 10 2 3 6 2 3 3" xfId="44041"/>
    <cellStyle name="SAPBEXstdData 10 2 3 6 2 4" xfId="44042"/>
    <cellStyle name="SAPBEXstdData 10 2 3 6 2 5" xfId="44043"/>
    <cellStyle name="SAPBEXstdData 10 2 3 6 3" xfId="5945"/>
    <cellStyle name="SAPBEXstdData 10 2 3 6 3 2" xfId="44044"/>
    <cellStyle name="SAPBEXstdData 10 2 3 6 3 3" xfId="44045"/>
    <cellStyle name="SAPBEXstdData 10 2 3 6 4" xfId="5946"/>
    <cellStyle name="SAPBEXstdData 10 2 3 6 4 2" xfId="44046"/>
    <cellStyle name="SAPBEXstdData 10 2 3 6 4 3" xfId="44047"/>
    <cellStyle name="SAPBEXstdData 10 2 3 6 5" xfId="44048"/>
    <cellStyle name="SAPBEXstdData 10 2 3 6 5 2" xfId="44049"/>
    <cellStyle name="SAPBEXstdData 10 2 3 6 6" xfId="44050"/>
    <cellStyle name="SAPBEXstdData 10 2 3 6 7" xfId="44051"/>
    <cellStyle name="SAPBEXstdData 10 2 3 7" xfId="5947"/>
    <cellStyle name="SAPBEXstdData 10 2 3 7 2" xfId="5948"/>
    <cellStyle name="SAPBEXstdData 10 2 3 7 2 2" xfId="5949"/>
    <cellStyle name="SAPBEXstdData 10 2 3 7 2 2 2" xfId="44052"/>
    <cellStyle name="SAPBEXstdData 10 2 3 7 2 2 3" xfId="44053"/>
    <cellStyle name="SAPBEXstdData 10 2 3 7 2 3" xfId="5950"/>
    <cellStyle name="SAPBEXstdData 10 2 3 7 2 3 2" xfId="44054"/>
    <cellStyle name="SAPBEXstdData 10 2 3 7 2 3 3" xfId="44055"/>
    <cellStyle name="SAPBEXstdData 10 2 3 7 2 4" xfId="44056"/>
    <cellStyle name="SAPBEXstdData 10 2 3 7 2 5" xfId="44057"/>
    <cellStyle name="SAPBEXstdData 10 2 3 7 3" xfId="5951"/>
    <cellStyle name="SAPBEXstdData 10 2 3 7 3 2" xfId="44058"/>
    <cellStyle name="SAPBEXstdData 10 2 3 7 3 3" xfId="44059"/>
    <cellStyle name="SAPBEXstdData 10 2 3 7 4" xfId="5952"/>
    <cellStyle name="SAPBEXstdData 10 2 3 7 4 2" xfId="44060"/>
    <cellStyle name="SAPBEXstdData 10 2 3 7 4 3" xfId="44061"/>
    <cellStyle name="SAPBEXstdData 10 2 3 7 5" xfId="44062"/>
    <cellStyle name="SAPBEXstdData 10 2 3 7 6" xfId="44063"/>
    <cellStyle name="SAPBEXstdData 10 2 3 8" xfId="5953"/>
    <cellStyle name="SAPBEXstdData 10 2 3 8 2" xfId="5954"/>
    <cellStyle name="SAPBEXstdData 10 2 3 8 2 2" xfId="44064"/>
    <cellStyle name="SAPBEXstdData 10 2 3 8 2 3" xfId="44065"/>
    <cellStyle name="SAPBEXstdData 10 2 3 8 3" xfId="5955"/>
    <cellStyle name="SAPBEXstdData 10 2 3 8 3 2" xfId="44066"/>
    <cellStyle name="SAPBEXstdData 10 2 3 8 3 3" xfId="44067"/>
    <cellStyle name="SAPBEXstdData 10 2 3 8 4" xfId="44068"/>
    <cellStyle name="SAPBEXstdData 10 2 3 8 5" xfId="44069"/>
    <cellStyle name="SAPBEXstdData 10 2 3 9" xfId="5956"/>
    <cellStyle name="SAPBEXstdData 10 2 3 9 2" xfId="5957"/>
    <cellStyle name="SAPBEXstdData 10 2 3 9 2 2" xfId="44070"/>
    <cellStyle name="SAPBEXstdData 10 2 3 9 2 3" xfId="44071"/>
    <cellStyle name="SAPBEXstdData 10 2 3 9 3" xfId="5958"/>
    <cellStyle name="SAPBEXstdData 10 2 3 9 3 2" xfId="44072"/>
    <cellStyle name="SAPBEXstdData 10 2 3 9 3 3" xfId="44073"/>
    <cellStyle name="SAPBEXstdData 10 2 3 9 4" xfId="44074"/>
    <cellStyle name="SAPBEXstdData 10 2 3 9 5" xfId="44075"/>
    <cellStyle name="SAPBEXstdData 10 2 4" xfId="5959"/>
    <cellStyle name="SAPBEXstdData 10 2 4 2" xfId="5960"/>
    <cellStyle name="SAPBEXstdData 10 2 4 2 2" xfId="5961"/>
    <cellStyle name="SAPBEXstdData 10 2 4 2 2 2" xfId="44076"/>
    <cellStyle name="SAPBEXstdData 10 2 4 2 2 2 2" xfId="44077"/>
    <cellStyle name="SAPBEXstdData 10 2 4 2 2 2 2 2" xfId="44078"/>
    <cellStyle name="SAPBEXstdData 10 2 4 2 2 2 3" xfId="44079"/>
    <cellStyle name="SAPBEXstdData 10 2 4 2 2 3" xfId="44080"/>
    <cellStyle name="SAPBEXstdData 10 2 4 2 2 3 2" xfId="44081"/>
    <cellStyle name="SAPBEXstdData 10 2 4 2 2 3 3" xfId="44082"/>
    <cellStyle name="SAPBEXstdData 10 2 4 2 2 4" xfId="44083"/>
    <cellStyle name="SAPBEXstdData 10 2 4 2 2 4 2" xfId="44084"/>
    <cellStyle name="SAPBEXstdData 10 2 4 2 2 4 3" xfId="44085"/>
    <cellStyle name="SAPBEXstdData 10 2 4 2 2 5" xfId="44086"/>
    <cellStyle name="SAPBEXstdData 10 2 4 2 2 5 2" xfId="44087"/>
    <cellStyle name="SAPBEXstdData 10 2 4 2 2 6" xfId="44088"/>
    <cellStyle name="SAPBEXstdData 10 2 4 2 2 7" xfId="44089"/>
    <cellStyle name="SAPBEXstdData 10 2 4 2 2 8" xfId="44090"/>
    <cellStyle name="SAPBEXstdData 10 2 4 2 2 9" xfId="44091"/>
    <cellStyle name="SAPBEXstdData 10 2 4 2 3" xfId="44092"/>
    <cellStyle name="SAPBEXstdData 10 2 4 2 3 2" xfId="44093"/>
    <cellStyle name="SAPBEXstdData 10 2 4 2 3 2 2" xfId="44094"/>
    <cellStyle name="SAPBEXstdData 10 2 4 2 3 3" xfId="44095"/>
    <cellStyle name="SAPBEXstdData 10 2 4 2 4" xfId="44096"/>
    <cellStyle name="SAPBEXstdData 10 2 4 2 4 2" xfId="44097"/>
    <cellStyle name="SAPBEXstdData 10 2 4 2 4 3" xfId="44098"/>
    <cellStyle name="SAPBEXstdData 10 2 4 2 5" xfId="44099"/>
    <cellStyle name="SAPBEXstdData 10 2 4 2 6" xfId="44100"/>
    <cellStyle name="SAPBEXstdData 10 2 4 3" xfId="5962"/>
    <cellStyle name="SAPBEXstdData 10 2 4 3 2" xfId="44101"/>
    <cellStyle name="SAPBEXstdData 10 2 4 3 2 2" xfId="44102"/>
    <cellStyle name="SAPBEXstdData 10 2 4 3 2 2 2" xfId="44103"/>
    <cellStyle name="SAPBEXstdData 10 2 4 3 2 3" xfId="44104"/>
    <cellStyle name="SAPBEXstdData 10 2 4 3 3" xfId="44105"/>
    <cellStyle name="SAPBEXstdData 10 2 4 3 3 2" xfId="44106"/>
    <cellStyle name="SAPBEXstdData 10 2 4 3 3 3" xfId="44107"/>
    <cellStyle name="SAPBEXstdData 10 2 4 3 4" xfId="44108"/>
    <cellStyle name="SAPBEXstdData 10 2 4 3 4 2" xfId="44109"/>
    <cellStyle name="SAPBEXstdData 10 2 4 3 4 3" xfId="44110"/>
    <cellStyle name="SAPBEXstdData 10 2 4 3 5" xfId="44111"/>
    <cellStyle name="SAPBEXstdData 10 2 4 3 5 2" xfId="44112"/>
    <cellStyle name="SAPBEXstdData 10 2 4 3 5 3" xfId="44113"/>
    <cellStyle name="SAPBEXstdData 10 2 4 3 6" xfId="44114"/>
    <cellStyle name="SAPBEXstdData 10 2 4 3 6 2" xfId="44115"/>
    <cellStyle name="SAPBEXstdData 10 2 4 3 7" xfId="44116"/>
    <cellStyle name="SAPBEXstdData 10 2 4 3 8" xfId="44117"/>
    <cellStyle name="SAPBEXstdData 10 2 4 3 9" xfId="44118"/>
    <cellStyle name="SAPBEXstdData 10 2 4 4" xfId="5963"/>
    <cellStyle name="SAPBEXstdData 10 2 4 4 2" xfId="44119"/>
    <cellStyle name="SAPBEXstdData 10 2 4 4 2 2" xfId="44120"/>
    <cellStyle name="SAPBEXstdData 10 2 4 4 3" xfId="44121"/>
    <cellStyle name="SAPBEXstdData 10 2 4 5" xfId="44122"/>
    <cellStyle name="SAPBEXstdData 10 2 4 5 2" xfId="44123"/>
    <cellStyle name="SAPBEXstdData 10 2 4 5 3" xfId="44124"/>
    <cellStyle name="SAPBEXstdData 10 2 4 6" xfId="44125"/>
    <cellStyle name="SAPBEXstdData 10 2 5" xfId="5964"/>
    <cellStyle name="SAPBEXstdData 10 2 5 2" xfId="5965"/>
    <cellStyle name="SAPBEXstdData 10 2 5 2 2" xfId="44126"/>
    <cellStyle name="SAPBEXstdData 10 2 5 2 2 2" xfId="44127"/>
    <cellStyle name="SAPBEXstdData 10 2 5 2 2 2 2" xfId="44128"/>
    <cellStyle name="SAPBEXstdData 10 2 5 2 2 3" xfId="44129"/>
    <cellStyle name="SAPBEXstdData 10 2 5 2 3" xfId="44130"/>
    <cellStyle name="SAPBEXstdData 10 2 5 2 3 2" xfId="44131"/>
    <cellStyle name="SAPBEXstdData 10 2 5 2 3 2 2" xfId="44132"/>
    <cellStyle name="SAPBEXstdData 10 2 5 2 3 3" xfId="44133"/>
    <cellStyle name="SAPBEXstdData 10 2 5 2 4" xfId="44134"/>
    <cellStyle name="SAPBEXstdData 10 2 5 2 4 2" xfId="44135"/>
    <cellStyle name="SAPBEXstdData 10 2 5 2 4 3" xfId="44136"/>
    <cellStyle name="SAPBEXstdData 10 2 5 2 5" xfId="44137"/>
    <cellStyle name="SAPBEXstdData 10 2 5 2 5 2" xfId="44138"/>
    <cellStyle name="SAPBEXstdData 10 2 5 2 6" xfId="44139"/>
    <cellStyle name="SAPBEXstdData 10 2 5 2 7" xfId="44140"/>
    <cellStyle name="SAPBEXstdData 10 2 5 2 8" xfId="44141"/>
    <cellStyle name="SAPBEXstdData 10 2 5 2 9" xfId="44142"/>
    <cellStyle name="SAPBEXstdData 10 2 5 3" xfId="5966"/>
    <cellStyle name="SAPBEXstdData 10 2 5 3 2" xfId="44143"/>
    <cellStyle name="SAPBEXstdData 10 2 5 3 2 2" xfId="44144"/>
    <cellStyle name="SAPBEXstdData 10 2 5 3 3" xfId="44145"/>
    <cellStyle name="SAPBEXstdData 10 2 5 4" xfId="5967"/>
    <cellStyle name="SAPBEXstdData 10 2 5 4 2" xfId="44146"/>
    <cellStyle name="SAPBEXstdData 10 2 5 4 3" xfId="44147"/>
    <cellStyle name="SAPBEXstdData 10 2 5 5" xfId="44148"/>
    <cellStyle name="SAPBEXstdData 10 2 5 6" xfId="44149"/>
    <cellStyle name="SAPBEXstdData 10 2 6" xfId="5968"/>
    <cellStyle name="SAPBEXstdData 10 2 6 10" xfId="44150"/>
    <cellStyle name="SAPBEXstdData 10 2 6 11" xfId="44151"/>
    <cellStyle name="SAPBEXstdData 10 2 6 2" xfId="5969"/>
    <cellStyle name="SAPBEXstdData 10 2 6 2 10" xfId="44152"/>
    <cellStyle name="SAPBEXstdData 10 2 6 2 2" xfId="5970"/>
    <cellStyle name="SAPBEXstdData 10 2 6 2 2 2" xfId="44153"/>
    <cellStyle name="SAPBEXstdData 10 2 6 2 2 2 2" xfId="44154"/>
    <cellStyle name="SAPBEXstdData 10 2 6 2 2 3" xfId="44155"/>
    <cellStyle name="SAPBEXstdData 10 2 6 2 3" xfId="44156"/>
    <cellStyle name="SAPBEXstdData 10 2 6 2 3 2" xfId="44157"/>
    <cellStyle name="SAPBEXstdData 10 2 6 2 3 2 2" xfId="44158"/>
    <cellStyle name="SAPBEXstdData 10 2 6 2 3 3" xfId="44159"/>
    <cellStyle name="SAPBEXstdData 10 2 6 2 4" xfId="44160"/>
    <cellStyle name="SAPBEXstdData 10 2 6 2 4 2" xfId="44161"/>
    <cellStyle name="SAPBEXstdData 10 2 6 2 4 3" xfId="44162"/>
    <cellStyle name="SAPBEXstdData 10 2 6 2 5" xfId="44163"/>
    <cellStyle name="SAPBEXstdData 10 2 6 2 5 2" xfId="44164"/>
    <cellStyle name="SAPBEXstdData 10 2 6 2 5 3" xfId="44165"/>
    <cellStyle name="SAPBEXstdData 10 2 6 2 6" xfId="44166"/>
    <cellStyle name="SAPBEXstdData 10 2 6 2 6 2" xfId="44167"/>
    <cellStyle name="SAPBEXstdData 10 2 6 2 7" xfId="44168"/>
    <cellStyle name="SAPBEXstdData 10 2 6 2 8" xfId="44169"/>
    <cellStyle name="SAPBEXstdData 10 2 6 2 9" xfId="44170"/>
    <cellStyle name="SAPBEXstdData 10 2 6 3" xfId="5971"/>
    <cellStyle name="SAPBEXstdData 10 2 6 3 2" xfId="44171"/>
    <cellStyle name="SAPBEXstdData 10 2 6 3 2 2" xfId="44172"/>
    <cellStyle name="SAPBEXstdData 10 2 6 3 3" xfId="44173"/>
    <cellStyle name="SAPBEXstdData 10 2 6 4" xfId="44174"/>
    <cellStyle name="SAPBEXstdData 10 2 6 4 2" xfId="44175"/>
    <cellStyle name="SAPBEXstdData 10 2 6 4 2 2" xfId="44176"/>
    <cellStyle name="SAPBEXstdData 10 2 6 4 3" xfId="44177"/>
    <cellStyle name="SAPBEXstdData 10 2 6 5" xfId="44178"/>
    <cellStyle name="SAPBEXstdData 10 2 6 5 2" xfId="44179"/>
    <cellStyle name="SAPBEXstdData 10 2 6 5 3" xfId="44180"/>
    <cellStyle name="SAPBEXstdData 10 2 6 6" xfId="44181"/>
    <cellStyle name="SAPBEXstdData 10 2 6 6 2" xfId="44182"/>
    <cellStyle name="SAPBEXstdData 10 2 6 6 3" xfId="44183"/>
    <cellStyle name="SAPBEXstdData 10 2 6 7" xfId="44184"/>
    <cellStyle name="SAPBEXstdData 10 2 6 7 2" xfId="44185"/>
    <cellStyle name="SAPBEXstdData 10 2 6 8" xfId="44186"/>
    <cellStyle name="SAPBEXstdData 10 2 6 9" xfId="44187"/>
    <cellStyle name="SAPBEXstdData 10 2 7" xfId="5972"/>
    <cellStyle name="SAPBEXstdData 10 2 7 10" xfId="44188"/>
    <cellStyle name="SAPBEXstdData 10 2 7 11" xfId="44189"/>
    <cellStyle name="SAPBEXstdData 10 2 7 2" xfId="5973"/>
    <cellStyle name="SAPBEXstdData 10 2 7 2 10" xfId="44190"/>
    <cellStyle name="SAPBEXstdData 10 2 7 2 2" xfId="5974"/>
    <cellStyle name="SAPBEXstdData 10 2 7 2 2 2" xfId="44191"/>
    <cellStyle name="SAPBEXstdData 10 2 7 2 2 2 2" xfId="44192"/>
    <cellStyle name="SAPBEXstdData 10 2 7 2 2 3" xfId="44193"/>
    <cellStyle name="SAPBEXstdData 10 2 7 2 3" xfId="5975"/>
    <cellStyle name="SAPBEXstdData 10 2 7 2 3 2" xfId="44194"/>
    <cellStyle name="SAPBEXstdData 10 2 7 2 3 2 2" xfId="44195"/>
    <cellStyle name="SAPBEXstdData 10 2 7 2 3 3" xfId="44196"/>
    <cellStyle name="SAPBEXstdData 10 2 7 2 4" xfId="44197"/>
    <cellStyle name="SAPBEXstdData 10 2 7 2 4 2" xfId="44198"/>
    <cellStyle name="SAPBEXstdData 10 2 7 2 4 3" xfId="44199"/>
    <cellStyle name="SAPBEXstdData 10 2 7 2 5" xfId="44200"/>
    <cellStyle name="SAPBEXstdData 10 2 7 2 5 2" xfId="44201"/>
    <cellStyle name="SAPBEXstdData 10 2 7 2 5 3" xfId="44202"/>
    <cellStyle name="SAPBEXstdData 10 2 7 2 6" xfId="44203"/>
    <cellStyle name="SAPBEXstdData 10 2 7 2 6 2" xfId="44204"/>
    <cellStyle name="SAPBEXstdData 10 2 7 2 6 3" xfId="44205"/>
    <cellStyle name="SAPBEXstdData 10 2 7 2 7" xfId="44206"/>
    <cellStyle name="SAPBEXstdData 10 2 7 2 7 2" xfId="44207"/>
    <cellStyle name="SAPBEXstdData 10 2 7 2 8" xfId="44208"/>
    <cellStyle name="SAPBEXstdData 10 2 7 2 9" xfId="44209"/>
    <cellStyle name="SAPBEXstdData 10 2 7 3" xfId="5976"/>
    <cellStyle name="SAPBEXstdData 10 2 7 3 2" xfId="44210"/>
    <cellStyle name="SAPBEXstdData 10 2 7 3 2 2" xfId="44211"/>
    <cellStyle name="SAPBEXstdData 10 2 7 3 3" xfId="44212"/>
    <cellStyle name="SAPBEXstdData 10 2 7 4" xfId="5977"/>
    <cellStyle name="SAPBEXstdData 10 2 7 4 2" xfId="44213"/>
    <cellStyle name="SAPBEXstdData 10 2 7 4 2 2" xfId="44214"/>
    <cellStyle name="SAPBEXstdData 10 2 7 4 3" xfId="44215"/>
    <cellStyle name="SAPBEXstdData 10 2 7 5" xfId="44216"/>
    <cellStyle name="SAPBEXstdData 10 2 7 5 2" xfId="44217"/>
    <cellStyle name="SAPBEXstdData 10 2 7 5 3" xfId="44218"/>
    <cellStyle name="SAPBEXstdData 10 2 7 6" xfId="44219"/>
    <cellStyle name="SAPBEXstdData 10 2 7 6 2" xfId="44220"/>
    <cellStyle name="SAPBEXstdData 10 2 7 6 3" xfId="44221"/>
    <cellStyle name="SAPBEXstdData 10 2 7 7" xfId="44222"/>
    <cellStyle name="SAPBEXstdData 10 2 7 7 2" xfId="44223"/>
    <cellStyle name="SAPBEXstdData 10 2 7 7 3" xfId="44224"/>
    <cellStyle name="SAPBEXstdData 10 2 7 8" xfId="44225"/>
    <cellStyle name="SAPBEXstdData 10 2 7 8 2" xfId="44226"/>
    <cellStyle name="SAPBEXstdData 10 2 7 9" xfId="44227"/>
    <cellStyle name="SAPBEXstdData 10 2 8" xfId="5978"/>
    <cellStyle name="SAPBEXstdData 10 2 8 2" xfId="5979"/>
    <cellStyle name="SAPBEXstdData 10 2 8 2 2" xfId="5980"/>
    <cellStyle name="SAPBEXstdData 10 2 8 2 2 2" xfId="44228"/>
    <cellStyle name="SAPBEXstdData 10 2 8 2 2 3" xfId="44229"/>
    <cellStyle name="SAPBEXstdData 10 2 8 2 3" xfId="5981"/>
    <cellStyle name="SAPBEXstdData 10 2 8 2 3 2" xfId="44230"/>
    <cellStyle name="SAPBEXstdData 10 2 8 2 3 3" xfId="44231"/>
    <cellStyle name="SAPBEXstdData 10 2 8 2 4" xfId="44232"/>
    <cellStyle name="SAPBEXstdData 10 2 8 2 5" xfId="44233"/>
    <cellStyle name="SAPBEXstdData 10 2 8 3" xfId="5982"/>
    <cellStyle name="SAPBEXstdData 10 2 8 3 2" xfId="44234"/>
    <cellStyle name="SAPBEXstdData 10 2 8 3 3" xfId="44235"/>
    <cellStyle name="SAPBEXstdData 10 2 8 4" xfId="5983"/>
    <cellStyle name="SAPBEXstdData 10 2 8 4 2" xfId="44236"/>
    <cellStyle name="SAPBEXstdData 10 2 8 4 3" xfId="44237"/>
    <cellStyle name="SAPBEXstdData 10 2 8 5" xfId="44238"/>
    <cellStyle name="SAPBEXstdData 10 2 8 5 2" xfId="44239"/>
    <cellStyle name="SAPBEXstdData 10 2 8 6" xfId="44240"/>
    <cellStyle name="SAPBEXstdData 10 2 8 7" xfId="44241"/>
    <cellStyle name="SAPBEXstdData 10 2 9" xfId="5984"/>
    <cellStyle name="SAPBEXstdData 10 2 9 2" xfId="5985"/>
    <cellStyle name="SAPBEXstdData 10 2 9 2 2" xfId="5986"/>
    <cellStyle name="SAPBEXstdData 10 2 9 2 2 2" xfId="44242"/>
    <cellStyle name="SAPBEXstdData 10 2 9 2 2 3" xfId="44243"/>
    <cellStyle name="SAPBEXstdData 10 2 9 2 3" xfId="5987"/>
    <cellStyle name="SAPBEXstdData 10 2 9 2 3 2" xfId="44244"/>
    <cellStyle name="SAPBEXstdData 10 2 9 2 3 3" xfId="44245"/>
    <cellStyle name="SAPBEXstdData 10 2 9 2 4" xfId="44246"/>
    <cellStyle name="SAPBEXstdData 10 2 9 2 5" xfId="44247"/>
    <cellStyle name="SAPBEXstdData 10 2 9 3" xfId="5988"/>
    <cellStyle name="SAPBEXstdData 10 2 9 3 2" xfId="44248"/>
    <cellStyle name="SAPBEXstdData 10 2 9 3 3" xfId="44249"/>
    <cellStyle name="SAPBEXstdData 10 2 9 4" xfId="5989"/>
    <cellStyle name="SAPBEXstdData 10 2 9 4 2" xfId="44250"/>
    <cellStyle name="SAPBEXstdData 10 2 9 4 3" xfId="44251"/>
    <cellStyle name="SAPBEXstdData 10 2 9 5" xfId="44252"/>
    <cellStyle name="SAPBEXstdData 10 2 9 6" xfId="44253"/>
    <cellStyle name="SAPBEXstdData 10 3" xfId="44254"/>
    <cellStyle name="SAPBEXstdData 10 3 2" xfId="44255"/>
    <cellStyle name="SAPBEXstdData 10 3 3" xfId="44256"/>
    <cellStyle name="SAPBEXstdData 10 4" xfId="44257"/>
    <cellStyle name="SAPBEXstdData 11" xfId="5990"/>
    <cellStyle name="SAPBEXstdData 11 2" xfId="5991"/>
    <cellStyle name="SAPBEXstdData 11 2 10" xfId="5992"/>
    <cellStyle name="SAPBEXstdData 11 2 10 2" xfId="5993"/>
    <cellStyle name="SAPBEXstdData 11 2 10 2 2" xfId="44258"/>
    <cellStyle name="SAPBEXstdData 11 2 10 2 3" xfId="44259"/>
    <cellStyle name="SAPBEXstdData 11 2 10 3" xfId="5994"/>
    <cellStyle name="SAPBEXstdData 11 2 10 3 2" xfId="44260"/>
    <cellStyle name="SAPBEXstdData 11 2 10 3 3" xfId="44261"/>
    <cellStyle name="SAPBEXstdData 11 2 10 4" xfId="44262"/>
    <cellStyle name="SAPBEXstdData 11 2 10 5" xfId="44263"/>
    <cellStyle name="SAPBEXstdData 11 2 11" xfId="5995"/>
    <cellStyle name="SAPBEXstdData 11 2 11 2" xfId="5996"/>
    <cellStyle name="SAPBEXstdData 11 2 11 2 2" xfId="44264"/>
    <cellStyle name="SAPBEXstdData 11 2 11 2 3" xfId="44265"/>
    <cellStyle name="SAPBEXstdData 11 2 11 3" xfId="5997"/>
    <cellStyle name="SAPBEXstdData 11 2 11 3 2" xfId="44266"/>
    <cellStyle name="SAPBEXstdData 11 2 11 3 3" xfId="44267"/>
    <cellStyle name="SAPBEXstdData 11 2 11 4" xfId="44268"/>
    <cellStyle name="SAPBEXstdData 11 2 11 5" xfId="44269"/>
    <cellStyle name="SAPBEXstdData 11 2 12" xfId="5998"/>
    <cellStyle name="SAPBEXstdData 11 2 12 2" xfId="5999"/>
    <cellStyle name="SAPBEXstdData 11 2 12 2 2" xfId="44270"/>
    <cellStyle name="SAPBEXstdData 11 2 12 2 3" xfId="44271"/>
    <cellStyle name="SAPBEXstdData 11 2 12 3" xfId="6000"/>
    <cellStyle name="SAPBEXstdData 11 2 12 3 2" xfId="44272"/>
    <cellStyle name="SAPBEXstdData 11 2 12 3 3" xfId="44273"/>
    <cellStyle name="SAPBEXstdData 11 2 12 4" xfId="44274"/>
    <cellStyle name="SAPBEXstdData 11 2 12 5" xfId="44275"/>
    <cellStyle name="SAPBEXstdData 11 2 13" xfId="44276"/>
    <cellStyle name="SAPBEXstdData 11 2 13 2" xfId="44277"/>
    <cellStyle name="SAPBEXstdData 11 2 13 3" xfId="44278"/>
    <cellStyle name="SAPBEXstdData 11 2 14" xfId="44279"/>
    <cellStyle name="SAPBEXstdData 11 2 2" xfId="6001"/>
    <cellStyle name="SAPBEXstdData 11 2 2 10" xfId="6002"/>
    <cellStyle name="SAPBEXstdData 11 2 2 10 2" xfId="6003"/>
    <cellStyle name="SAPBEXstdData 11 2 2 10 2 2" xfId="44280"/>
    <cellStyle name="SAPBEXstdData 11 2 2 10 2 3" xfId="44281"/>
    <cellStyle name="SAPBEXstdData 11 2 2 10 3" xfId="6004"/>
    <cellStyle name="SAPBEXstdData 11 2 2 10 3 2" xfId="44282"/>
    <cellStyle name="SAPBEXstdData 11 2 2 10 3 3" xfId="44283"/>
    <cellStyle name="SAPBEXstdData 11 2 2 10 4" xfId="44284"/>
    <cellStyle name="SAPBEXstdData 11 2 2 10 5" xfId="44285"/>
    <cellStyle name="SAPBEXstdData 11 2 2 11" xfId="44286"/>
    <cellStyle name="SAPBEXstdData 11 2 2 11 2" xfId="44287"/>
    <cellStyle name="SAPBEXstdData 11 2 2 11 3" xfId="44288"/>
    <cellStyle name="SAPBEXstdData 11 2 2 12" xfId="44289"/>
    <cellStyle name="SAPBEXstdData 11 2 2 2" xfId="6005"/>
    <cellStyle name="SAPBEXstdData 11 2 2 2 2" xfId="6006"/>
    <cellStyle name="SAPBEXstdData 11 2 2 2 2 2" xfId="6007"/>
    <cellStyle name="SAPBEXstdData 11 2 2 2 2 2 2" xfId="44290"/>
    <cellStyle name="SAPBEXstdData 11 2 2 2 2 2 2 2" xfId="44291"/>
    <cellStyle name="SAPBEXstdData 11 2 2 2 2 2 2 2 2" xfId="44292"/>
    <cellStyle name="SAPBEXstdData 11 2 2 2 2 2 2 3" xfId="44293"/>
    <cellStyle name="SAPBEXstdData 11 2 2 2 2 2 3" xfId="44294"/>
    <cellStyle name="SAPBEXstdData 11 2 2 2 2 2 3 2" xfId="44295"/>
    <cellStyle name="SAPBEXstdData 11 2 2 2 2 2 3 3" xfId="44296"/>
    <cellStyle name="SAPBEXstdData 11 2 2 2 2 2 4" xfId="44297"/>
    <cellStyle name="SAPBEXstdData 11 2 2 2 2 2 4 2" xfId="44298"/>
    <cellStyle name="SAPBEXstdData 11 2 2 2 2 2 4 3" xfId="44299"/>
    <cellStyle name="SAPBEXstdData 11 2 2 2 2 2 5" xfId="44300"/>
    <cellStyle name="SAPBEXstdData 11 2 2 2 2 2 5 2" xfId="44301"/>
    <cellStyle name="SAPBEXstdData 11 2 2 2 2 2 6" xfId="44302"/>
    <cellStyle name="SAPBEXstdData 11 2 2 2 2 2 7" xfId="44303"/>
    <cellStyle name="SAPBEXstdData 11 2 2 2 2 2 8" xfId="44304"/>
    <cellStyle name="SAPBEXstdData 11 2 2 2 2 2 9" xfId="44305"/>
    <cellStyle name="SAPBEXstdData 11 2 2 2 2 3" xfId="44306"/>
    <cellStyle name="SAPBEXstdData 11 2 2 2 2 3 2" xfId="44307"/>
    <cellStyle name="SAPBEXstdData 11 2 2 2 2 3 2 2" xfId="44308"/>
    <cellStyle name="SAPBEXstdData 11 2 2 2 2 3 3" xfId="44309"/>
    <cellStyle name="SAPBEXstdData 11 2 2 2 2 4" xfId="44310"/>
    <cellStyle name="SAPBEXstdData 11 2 2 2 2 4 2" xfId="44311"/>
    <cellStyle name="SAPBEXstdData 11 2 2 2 2 4 3" xfId="44312"/>
    <cellStyle name="SAPBEXstdData 11 2 2 2 2 5" xfId="44313"/>
    <cellStyle name="SAPBEXstdData 11 2 2 2 2 6" xfId="44314"/>
    <cellStyle name="SAPBEXstdData 11 2 2 2 3" xfId="6008"/>
    <cellStyle name="SAPBEXstdData 11 2 2 2 3 2" xfId="44315"/>
    <cellStyle name="SAPBEXstdData 11 2 2 2 3 2 2" xfId="44316"/>
    <cellStyle name="SAPBEXstdData 11 2 2 2 3 2 2 2" xfId="44317"/>
    <cellStyle name="SAPBEXstdData 11 2 2 2 3 2 3" xfId="44318"/>
    <cellStyle name="SAPBEXstdData 11 2 2 2 3 3" xfId="44319"/>
    <cellStyle name="SAPBEXstdData 11 2 2 2 3 3 2" xfId="44320"/>
    <cellStyle name="SAPBEXstdData 11 2 2 2 3 3 3" xfId="44321"/>
    <cellStyle name="SAPBEXstdData 11 2 2 2 3 4" xfId="44322"/>
    <cellStyle name="SAPBEXstdData 11 2 2 2 3 4 2" xfId="44323"/>
    <cellStyle name="SAPBEXstdData 11 2 2 2 3 4 3" xfId="44324"/>
    <cellStyle name="SAPBEXstdData 11 2 2 2 3 5" xfId="44325"/>
    <cellStyle name="SAPBEXstdData 11 2 2 2 3 5 2" xfId="44326"/>
    <cellStyle name="SAPBEXstdData 11 2 2 2 3 5 3" xfId="44327"/>
    <cellStyle name="SAPBEXstdData 11 2 2 2 3 6" xfId="44328"/>
    <cellStyle name="SAPBEXstdData 11 2 2 2 3 6 2" xfId="44329"/>
    <cellStyle name="SAPBEXstdData 11 2 2 2 3 7" xfId="44330"/>
    <cellStyle name="SAPBEXstdData 11 2 2 2 3 8" xfId="44331"/>
    <cellStyle name="SAPBEXstdData 11 2 2 2 3 9" xfId="44332"/>
    <cellStyle name="SAPBEXstdData 11 2 2 2 4" xfId="6009"/>
    <cellStyle name="SAPBEXstdData 11 2 2 2 4 2" xfId="44333"/>
    <cellStyle name="SAPBEXstdData 11 2 2 2 4 2 2" xfId="44334"/>
    <cellStyle name="SAPBEXstdData 11 2 2 2 4 3" xfId="44335"/>
    <cellStyle name="SAPBEXstdData 11 2 2 2 5" xfId="44336"/>
    <cellStyle name="SAPBEXstdData 11 2 2 2 5 2" xfId="44337"/>
    <cellStyle name="SAPBEXstdData 11 2 2 2 5 3" xfId="44338"/>
    <cellStyle name="SAPBEXstdData 11 2 2 2 6" xfId="44339"/>
    <cellStyle name="SAPBEXstdData 11 2 2 3" xfId="6010"/>
    <cellStyle name="SAPBEXstdData 11 2 2 3 2" xfId="6011"/>
    <cellStyle name="SAPBEXstdData 11 2 2 3 2 2" xfId="44340"/>
    <cellStyle name="SAPBEXstdData 11 2 2 3 2 2 2" xfId="44341"/>
    <cellStyle name="SAPBEXstdData 11 2 2 3 2 2 2 2" xfId="44342"/>
    <cellStyle name="SAPBEXstdData 11 2 2 3 2 2 3" xfId="44343"/>
    <cellStyle name="SAPBEXstdData 11 2 2 3 2 3" xfId="44344"/>
    <cellStyle name="SAPBEXstdData 11 2 2 3 2 3 2" xfId="44345"/>
    <cellStyle name="SAPBEXstdData 11 2 2 3 2 3 2 2" xfId="44346"/>
    <cellStyle name="SAPBEXstdData 11 2 2 3 2 3 3" xfId="44347"/>
    <cellStyle name="SAPBEXstdData 11 2 2 3 2 4" xfId="44348"/>
    <cellStyle name="SAPBEXstdData 11 2 2 3 2 4 2" xfId="44349"/>
    <cellStyle name="SAPBEXstdData 11 2 2 3 2 4 3" xfId="44350"/>
    <cellStyle name="SAPBEXstdData 11 2 2 3 2 5" xfId="44351"/>
    <cellStyle name="SAPBEXstdData 11 2 2 3 2 5 2" xfId="44352"/>
    <cellStyle name="SAPBEXstdData 11 2 2 3 2 6" xfId="44353"/>
    <cellStyle name="SAPBEXstdData 11 2 2 3 2 7" xfId="44354"/>
    <cellStyle name="SAPBEXstdData 11 2 2 3 2 8" xfId="44355"/>
    <cellStyle name="SAPBEXstdData 11 2 2 3 2 9" xfId="44356"/>
    <cellStyle name="SAPBEXstdData 11 2 2 3 3" xfId="6012"/>
    <cellStyle name="SAPBEXstdData 11 2 2 3 3 2" xfId="44357"/>
    <cellStyle name="SAPBEXstdData 11 2 2 3 3 2 2" xfId="44358"/>
    <cellStyle name="SAPBEXstdData 11 2 2 3 3 3" xfId="44359"/>
    <cellStyle name="SAPBEXstdData 11 2 2 3 4" xfId="6013"/>
    <cellStyle name="SAPBEXstdData 11 2 2 3 4 2" xfId="44360"/>
    <cellStyle name="SAPBEXstdData 11 2 2 3 4 3" xfId="44361"/>
    <cellStyle name="SAPBEXstdData 11 2 2 3 5" xfId="44362"/>
    <cellStyle name="SAPBEXstdData 11 2 2 3 6" xfId="44363"/>
    <cellStyle name="SAPBEXstdData 11 2 2 4" xfId="6014"/>
    <cellStyle name="SAPBEXstdData 11 2 2 4 10" xfId="44364"/>
    <cellStyle name="SAPBEXstdData 11 2 2 4 11" xfId="44365"/>
    <cellStyle name="SAPBEXstdData 11 2 2 4 2" xfId="6015"/>
    <cellStyle name="SAPBEXstdData 11 2 2 4 2 10" xfId="44366"/>
    <cellStyle name="SAPBEXstdData 11 2 2 4 2 2" xfId="6016"/>
    <cellStyle name="SAPBEXstdData 11 2 2 4 2 2 2" xfId="44367"/>
    <cellStyle name="SAPBEXstdData 11 2 2 4 2 2 2 2" xfId="44368"/>
    <cellStyle name="SAPBEXstdData 11 2 2 4 2 2 3" xfId="44369"/>
    <cellStyle name="SAPBEXstdData 11 2 2 4 2 3" xfId="44370"/>
    <cellStyle name="SAPBEXstdData 11 2 2 4 2 3 2" xfId="44371"/>
    <cellStyle name="SAPBEXstdData 11 2 2 4 2 3 2 2" xfId="44372"/>
    <cellStyle name="SAPBEXstdData 11 2 2 4 2 3 3" xfId="44373"/>
    <cellStyle name="SAPBEXstdData 11 2 2 4 2 4" xfId="44374"/>
    <cellStyle name="SAPBEXstdData 11 2 2 4 2 4 2" xfId="44375"/>
    <cellStyle name="SAPBEXstdData 11 2 2 4 2 4 3" xfId="44376"/>
    <cellStyle name="SAPBEXstdData 11 2 2 4 2 5" xfId="44377"/>
    <cellStyle name="SAPBEXstdData 11 2 2 4 2 5 2" xfId="44378"/>
    <cellStyle name="SAPBEXstdData 11 2 2 4 2 5 3" xfId="44379"/>
    <cellStyle name="SAPBEXstdData 11 2 2 4 2 6" xfId="44380"/>
    <cellStyle name="SAPBEXstdData 11 2 2 4 2 6 2" xfId="44381"/>
    <cellStyle name="SAPBEXstdData 11 2 2 4 2 7" xfId="44382"/>
    <cellStyle name="SAPBEXstdData 11 2 2 4 2 8" xfId="44383"/>
    <cellStyle name="SAPBEXstdData 11 2 2 4 2 9" xfId="44384"/>
    <cellStyle name="SAPBEXstdData 11 2 2 4 3" xfId="6017"/>
    <cellStyle name="SAPBEXstdData 11 2 2 4 3 2" xfId="44385"/>
    <cellStyle name="SAPBEXstdData 11 2 2 4 3 2 2" xfId="44386"/>
    <cellStyle name="SAPBEXstdData 11 2 2 4 3 3" xfId="44387"/>
    <cellStyle name="SAPBEXstdData 11 2 2 4 4" xfId="44388"/>
    <cellStyle name="SAPBEXstdData 11 2 2 4 4 2" xfId="44389"/>
    <cellStyle name="SAPBEXstdData 11 2 2 4 4 2 2" xfId="44390"/>
    <cellStyle name="SAPBEXstdData 11 2 2 4 4 3" xfId="44391"/>
    <cellStyle name="SAPBEXstdData 11 2 2 4 5" xfId="44392"/>
    <cellStyle name="SAPBEXstdData 11 2 2 4 5 2" xfId="44393"/>
    <cellStyle name="SAPBEXstdData 11 2 2 4 5 3" xfId="44394"/>
    <cellStyle name="SAPBEXstdData 11 2 2 4 6" xfId="44395"/>
    <cellStyle name="SAPBEXstdData 11 2 2 4 6 2" xfId="44396"/>
    <cellStyle name="SAPBEXstdData 11 2 2 4 6 3" xfId="44397"/>
    <cellStyle name="SAPBEXstdData 11 2 2 4 7" xfId="44398"/>
    <cellStyle name="SAPBEXstdData 11 2 2 4 7 2" xfId="44399"/>
    <cellStyle name="SAPBEXstdData 11 2 2 4 8" xfId="44400"/>
    <cellStyle name="SAPBEXstdData 11 2 2 4 9" xfId="44401"/>
    <cellStyle name="SAPBEXstdData 11 2 2 5" xfId="6018"/>
    <cellStyle name="SAPBEXstdData 11 2 2 5 10" xfId="44402"/>
    <cellStyle name="SAPBEXstdData 11 2 2 5 11" xfId="44403"/>
    <cellStyle name="SAPBEXstdData 11 2 2 5 2" xfId="6019"/>
    <cellStyle name="SAPBEXstdData 11 2 2 5 2 10" xfId="44404"/>
    <cellStyle name="SAPBEXstdData 11 2 2 5 2 2" xfId="6020"/>
    <cellStyle name="SAPBEXstdData 11 2 2 5 2 2 2" xfId="44405"/>
    <cellStyle name="SAPBEXstdData 11 2 2 5 2 2 2 2" xfId="44406"/>
    <cellStyle name="SAPBEXstdData 11 2 2 5 2 2 3" xfId="44407"/>
    <cellStyle name="SAPBEXstdData 11 2 2 5 2 3" xfId="6021"/>
    <cellStyle name="SAPBEXstdData 11 2 2 5 2 3 2" xfId="44408"/>
    <cellStyle name="SAPBEXstdData 11 2 2 5 2 3 2 2" xfId="44409"/>
    <cellStyle name="SAPBEXstdData 11 2 2 5 2 3 3" xfId="44410"/>
    <cellStyle name="SAPBEXstdData 11 2 2 5 2 4" xfId="44411"/>
    <cellStyle name="SAPBEXstdData 11 2 2 5 2 4 2" xfId="44412"/>
    <cellStyle name="SAPBEXstdData 11 2 2 5 2 4 3" xfId="44413"/>
    <cellStyle name="SAPBEXstdData 11 2 2 5 2 5" xfId="44414"/>
    <cellStyle name="SAPBEXstdData 11 2 2 5 2 5 2" xfId="44415"/>
    <cellStyle name="SAPBEXstdData 11 2 2 5 2 5 3" xfId="44416"/>
    <cellStyle name="SAPBEXstdData 11 2 2 5 2 6" xfId="44417"/>
    <cellStyle name="SAPBEXstdData 11 2 2 5 2 6 2" xfId="44418"/>
    <cellStyle name="SAPBEXstdData 11 2 2 5 2 6 3" xfId="44419"/>
    <cellStyle name="SAPBEXstdData 11 2 2 5 2 7" xfId="44420"/>
    <cellStyle name="SAPBEXstdData 11 2 2 5 2 7 2" xfId="44421"/>
    <cellStyle name="SAPBEXstdData 11 2 2 5 2 8" xfId="44422"/>
    <cellStyle name="SAPBEXstdData 11 2 2 5 2 9" xfId="44423"/>
    <cellStyle name="SAPBEXstdData 11 2 2 5 3" xfId="6022"/>
    <cellStyle name="SAPBEXstdData 11 2 2 5 3 2" xfId="44424"/>
    <cellStyle name="SAPBEXstdData 11 2 2 5 3 2 2" xfId="44425"/>
    <cellStyle name="SAPBEXstdData 11 2 2 5 3 3" xfId="44426"/>
    <cellStyle name="SAPBEXstdData 11 2 2 5 4" xfId="6023"/>
    <cellStyle name="SAPBEXstdData 11 2 2 5 4 2" xfId="44427"/>
    <cellStyle name="SAPBEXstdData 11 2 2 5 4 2 2" xfId="44428"/>
    <cellStyle name="SAPBEXstdData 11 2 2 5 4 3" xfId="44429"/>
    <cellStyle name="SAPBEXstdData 11 2 2 5 5" xfId="44430"/>
    <cellStyle name="SAPBEXstdData 11 2 2 5 5 2" xfId="44431"/>
    <cellStyle name="SAPBEXstdData 11 2 2 5 5 3" xfId="44432"/>
    <cellStyle name="SAPBEXstdData 11 2 2 5 6" xfId="44433"/>
    <cellStyle name="SAPBEXstdData 11 2 2 5 6 2" xfId="44434"/>
    <cellStyle name="SAPBEXstdData 11 2 2 5 6 3" xfId="44435"/>
    <cellStyle name="SAPBEXstdData 11 2 2 5 7" xfId="44436"/>
    <cellStyle name="SAPBEXstdData 11 2 2 5 7 2" xfId="44437"/>
    <cellStyle name="SAPBEXstdData 11 2 2 5 7 3" xfId="44438"/>
    <cellStyle name="SAPBEXstdData 11 2 2 5 8" xfId="44439"/>
    <cellStyle name="SAPBEXstdData 11 2 2 5 8 2" xfId="44440"/>
    <cellStyle name="SAPBEXstdData 11 2 2 5 9" xfId="44441"/>
    <cellStyle name="SAPBEXstdData 11 2 2 6" xfId="6024"/>
    <cellStyle name="SAPBEXstdData 11 2 2 6 2" xfId="6025"/>
    <cellStyle name="SAPBEXstdData 11 2 2 6 2 2" xfId="6026"/>
    <cellStyle name="SAPBEXstdData 11 2 2 6 2 2 2" xfId="44442"/>
    <cellStyle name="SAPBEXstdData 11 2 2 6 2 2 3" xfId="44443"/>
    <cellStyle name="SAPBEXstdData 11 2 2 6 2 3" xfId="6027"/>
    <cellStyle name="SAPBEXstdData 11 2 2 6 2 3 2" xfId="44444"/>
    <cellStyle name="SAPBEXstdData 11 2 2 6 2 3 3" xfId="44445"/>
    <cellStyle name="SAPBEXstdData 11 2 2 6 2 4" xfId="44446"/>
    <cellStyle name="SAPBEXstdData 11 2 2 6 2 5" xfId="44447"/>
    <cellStyle name="SAPBEXstdData 11 2 2 6 3" xfId="6028"/>
    <cellStyle name="SAPBEXstdData 11 2 2 6 3 2" xfId="44448"/>
    <cellStyle name="SAPBEXstdData 11 2 2 6 3 3" xfId="44449"/>
    <cellStyle name="SAPBEXstdData 11 2 2 6 4" xfId="6029"/>
    <cellStyle name="SAPBEXstdData 11 2 2 6 4 2" xfId="44450"/>
    <cellStyle name="SAPBEXstdData 11 2 2 6 4 3" xfId="44451"/>
    <cellStyle name="SAPBEXstdData 11 2 2 6 5" xfId="44452"/>
    <cellStyle name="SAPBEXstdData 11 2 2 6 5 2" xfId="44453"/>
    <cellStyle name="SAPBEXstdData 11 2 2 6 6" xfId="44454"/>
    <cellStyle name="SAPBEXstdData 11 2 2 6 7" xfId="44455"/>
    <cellStyle name="SAPBEXstdData 11 2 2 7" xfId="6030"/>
    <cellStyle name="SAPBEXstdData 11 2 2 7 2" xfId="6031"/>
    <cellStyle name="SAPBEXstdData 11 2 2 7 2 2" xfId="6032"/>
    <cellStyle name="SAPBEXstdData 11 2 2 7 2 2 2" xfId="44456"/>
    <cellStyle name="SAPBEXstdData 11 2 2 7 2 2 3" xfId="44457"/>
    <cellStyle name="SAPBEXstdData 11 2 2 7 2 3" xfId="6033"/>
    <cellStyle name="SAPBEXstdData 11 2 2 7 2 3 2" xfId="44458"/>
    <cellStyle name="SAPBEXstdData 11 2 2 7 2 3 3" xfId="44459"/>
    <cellStyle name="SAPBEXstdData 11 2 2 7 2 4" xfId="44460"/>
    <cellStyle name="SAPBEXstdData 11 2 2 7 2 5" xfId="44461"/>
    <cellStyle name="SAPBEXstdData 11 2 2 7 3" xfId="6034"/>
    <cellStyle name="SAPBEXstdData 11 2 2 7 3 2" xfId="44462"/>
    <cellStyle name="SAPBEXstdData 11 2 2 7 3 3" xfId="44463"/>
    <cellStyle name="SAPBEXstdData 11 2 2 7 4" xfId="6035"/>
    <cellStyle name="SAPBEXstdData 11 2 2 7 4 2" xfId="44464"/>
    <cellStyle name="SAPBEXstdData 11 2 2 7 4 3" xfId="44465"/>
    <cellStyle name="SAPBEXstdData 11 2 2 7 5" xfId="44466"/>
    <cellStyle name="SAPBEXstdData 11 2 2 7 6" xfId="44467"/>
    <cellStyle name="SAPBEXstdData 11 2 2 8" xfId="6036"/>
    <cellStyle name="SAPBEXstdData 11 2 2 8 2" xfId="6037"/>
    <cellStyle name="SAPBEXstdData 11 2 2 8 2 2" xfId="44468"/>
    <cellStyle name="SAPBEXstdData 11 2 2 8 2 3" xfId="44469"/>
    <cellStyle name="SAPBEXstdData 11 2 2 8 3" xfId="6038"/>
    <cellStyle name="SAPBEXstdData 11 2 2 8 3 2" xfId="44470"/>
    <cellStyle name="SAPBEXstdData 11 2 2 8 3 3" xfId="44471"/>
    <cellStyle name="SAPBEXstdData 11 2 2 8 4" xfId="44472"/>
    <cellStyle name="SAPBEXstdData 11 2 2 8 5" xfId="44473"/>
    <cellStyle name="SAPBEXstdData 11 2 2 9" xfId="6039"/>
    <cellStyle name="SAPBEXstdData 11 2 2 9 2" xfId="6040"/>
    <cellStyle name="SAPBEXstdData 11 2 2 9 2 2" xfId="44474"/>
    <cellStyle name="SAPBEXstdData 11 2 2 9 2 3" xfId="44475"/>
    <cellStyle name="SAPBEXstdData 11 2 2 9 3" xfId="6041"/>
    <cellStyle name="SAPBEXstdData 11 2 2 9 3 2" xfId="44476"/>
    <cellStyle name="SAPBEXstdData 11 2 2 9 3 3" xfId="44477"/>
    <cellStyle name="SAPBEXstdData 11 2 2 9 4" xfId="44478"/>
    <cellStyle name="SAPBEXstdData 11 2 2 9 5" xfId="44479"/>
    <cellStyle name="SAPBEXstdData 11 2 3" xfId="6042"/>
    <cellStyle name="SAPBEXstdData 11 2 3 10" xfId="6043"/>
    <cellStyle name="SAPBEXstdData 11 2 3 10 2" xfId="6044"/>
    <cellStyle name="SAPBEXstdData 11 2 3 10 2 2" xfId="44480"/>
    <cellStyle name="SAPBEXstdData 11 2 3 10 2 3" xfId="44481"/>
    <cellStyle name="SAPBEXstdData 11 2 3 10 3" xfId="6045"/>
    <cellStyle name="SAPBEXstdData 11 2 3 10 3 2" xfId="44482"/>
    <cellStyle name="SAPBEXstdData 11 2 3 10 3 3" xfId="44483"/>
    <cellStyle name="SAPBEXstdData 11 2 3 10 4" xfId="44484"/>
    <cellStyle name="SAPBEXstdData 11 2 3 10 5" xfId="44485"/>
    <cellStyle name="SAPBEXstdData 11 2 3 11" xfId="44486"/>
    <cellStyle name="SAPBEXstdData 11 2 3 11 2" xfId="44487"/>
    <cellStyle name="SAPBEXstdData 11 2 3 11 3" xfId="44488"/>
    <cellStyle name="SAPBEXstdData 11 2 3 12" xfId="44489"/>
    <cellStyle name="SAPBEXstdData 11 2 3 2" xfId="6046"/>
    <cellStyle name="SAPBEXstdData 11 2 3 2 2" xfId="6047"/>
    <cellStyle name="SAPBEXstdData 11 2 3 2 2 2" xfId="6048"/>
    <cellStyle name="SAPBEXstdData 11 2 3 2 2 2 2" xfId="44490"/>
    <cellStyle name="SAPBEXstdData 11 2 3 2 2 2 2 2" xfId="44491"/>
    <cellStyle name="SAPBEXstdData 11 2 3 2 2 2 2 2 2" xfId="44492"/>
    <cellStyle name="SAPBEXstdData 11 2 3 2 2 2 2 3" xfId="44493"/>
    <cellStyle name="SAPBEXstdData 11 2 3 2 2 2 3" xfId="44494"/>
    <cellStyle name="SAPBEXstdData 11 2 3 2 2 2 3 2" xfId="44495"/>
    <cellStyle name="SAPBEXstdData 11 2 3 2 2 2 3 3" xfId="44496"/>
    <cellStyle name="SAPBEXstdData 11 2 3 2 2 2 4" xfId="44497"/>
    <cellStyle name="SAPBEXstdData 11 2 3 2 2 2 4 2" xfId="44498"/>
    <cellStyle name="SAPBEXstdData 11 2 3 2 2 2 4 3" xfId="44499"/>
    <cellStyle name="SAPBEXstdData 11 2 3 2 2 2 5" xfId="44500"/>
    <cellStyle name="SAPBEXstdData 11 2 3 2 2 2 5 2" xfId="44501"/>
    <cellStyle name="SAPBEXstdData 11 2 3 2 2 2 6" xfId="44502"/>
    <cellStyle name="SAPBEXstdData 11 2 3 2 2 2 7" xfId="44503"/>
    <cellStyle name="SAPBEXstdData 11 2 3 2 2 2 8" xfId="44504"/>
    <cellStyle name="SAPBEXstdData 11 2 3 2 2 2 9" xfId="44505"/>
    <cellStyle name="SAPBEXstdData 11 2 3 2 2 3" xfId="44506"/>
    <cellStyle name="SAPBEXstdData 11 2 3 2 2 3 2" xfId="44507"/>
    <cellStyle name="SAPBEXstdData 11 2 3 2 2 3 2 2" xfId="44508"/>
    <cellStyle name="SAPBEXstdData 11 2 3 2 2 3 3" xfId="44509"/>
    <cellStyle name="SAPBEXstdData 11 2 3 2 2 4" xfId="44510"/>
    <cellStyle name="SAPBEXstdData 11 2 3 2 2 4 2" xfId="44511"/>
    <cellStyle name="SAPBEXstdData 11 2 3 2 2 4 3" xfId="44512"/>
    <cellStyle name="SAPBEXstdData 11 2 3 2 2 5" xfId="44513"/>
    <cellStyle name="SAPBEXstdData 11 2 3 2 2 6" xfId="44514"/>
    <cellStyle name="SAPBEXstdData 11 2 3 2 3" xfId="6049"/>
    <cellStyle name="SAPBEXstdData 11 2 3 2 3 2" xfId="44515"/>
    <cellStyle name="SAPBEXstdData 11 2 3 2 3 2 2" xfId="44516"/>
    <cellStyle name="SAPBEXstdData 11 2 3 2 3 2 2 2" xfId="44517"/>
    <cellStyle name="SAPBEXstdData 11 2 3 2 3 2 3" xfId="44518"/>
    <cellStyle name="SAPBEXstdData 11 2 3 2 3 3" xfId="44519"/>
    <cellStyle name="SAPBEXstdData 11 2 3 2 3 3 2" xfId="44520"/>
    <cellStyle name="SAPBEXstdData 11 2 3 2 3 3 3" xfId="44521"/>
    <cellStyle name="SAPBEXstdData 11 2 3 2 3 4" xfId="44522"/>
    <cellStyle name="SAPBEXstdData 11 2 3 2 3 4 2" xfId="44523"/>
    <cellStyle name="SAPBEXstdData 11 2 3 2 3 4 3" xfId="44524"/>
    <cellStyle name="SAPBEXstdData 11 2 3 2 3 5" xfId="44525"/>
    <cellStyle name="SAPBEXstdData 11 2 3 2 3 5 2" xfId="44526"/>
    <cellStyle name="SAPBEXstdData 11 2 3 2 3 5 3" xfId="44527"/>
    <cellStyle name="SAPBEXstdData 11 2 3 2 3 6" xfId="44528"/>
    <cellStyle name="SAPBEXstdData 11 2 3 2 3 6 2" xfId="44529"/>
    <cellStyle name="SAPBEXstdData 11 2 3 2 3 7" xfId="44530"/>
    <cellStyle name="SAPBEXstdData 11 2 3 2 3 8" xfId="44531"/>
    <cellStyle name="SAPBEXstdData 11 2 3 2 3 9" xfId="44532"/>
    <cellStyle name="SAPBEXstdData 11 2 3 2 4" xfId="6050"/>
    <cellStyle name="SAPBEXstdData 11 2 3 2 4 2" xfId="44533"/>
    <cellStyle name="SAPBEXstdData 11 2 3 2 4 2 2" xfId="44534"/>
    <cellStyle name="SAPBEXstdData 11 2 3 2 4 3" xfId="44535"/>
    <cellStyle name="SAPBEXstdData 11 2 3 2 5" xfId="44536"/>
    <cellStyle name="SAPBEXstdData 11 2 3 2 5 2" xfId="44537"/>
    <cellStyle name="SAPBEXstdData 11 2 3 2 5 3" xfId="44538"/>
    <cellStyle name="SAPBEXstdData 11 2 3 2 6" xfId="44539"/>
    <cellStyle name="SAPBEXstdData 11 2 3 3" xfId="6051"/>
    <cellStyle name="SAPBEXstdData 11 2 3 3 2" xfId="6052"/>
    <cellStyle name="SAPBEXstdData 11 2 3 3 2 2" xfId="44540"/>
    <cellStyle name="SAPBEXstdData 11 2 3 3 2 2 2" xfId="44541"/>
    <cellStyle name="SAPBEXstdData 11 2 3 3 2 2 2 2" xfId="44542"/>
    <cellStyle name="SAPBEXstdData 11 2 3 3 2 2 3" xfId="44543"/>
    <cellStyle name="SAPBEXstdData 11 2 3 3 2 3" xfId="44544"/>
    <cellStyle name="SAPBEXstdData 11 2 3 3 2 3 2" xfId="44545"/>
    <cellStyle name="SAPBEXstdData 11 2 3 3 2 3 2 2" xfId="44546"/>
    <cellStyle name="SAPBEXstdData 11 2 3 3 2 3 3" xfId="44547"/>
    <cellStyle name="SAPBEXstdData 11 2 3 3 2 4" xfId="44548"/>
    <cellStyle name="SAPBEXstdData 11 2 3 3 2 4 2" xfId="44549"/>
    <cellStyle name="SAPBEXstdData 11 2 3 3 2 4 3" xfId="44550"/>
    <cellStyle name="SAPBEXstdData 11 2 3 3 2 5" xfId="44551"/>
    <cellStyle name="SAPBEXstdData 11 2 3 3 2 5 2" xfId="44552"/>
    <cellStyle name="SAPBEXstdData 11 2 3 3 2 6" xfId="44553"/>
    <cellStyle name="SAPBEXstdData 11 2 3 3 2 7" xfId="44554"/>
    <cellStyle name="SAPBEXstdData 11 2 3 3 2 8" xfId="44555"/>
    <cellStyle name="SAPBEXstdData 11 2 3 3 2 9" xfId="44556"/>
    <cellStyle name="SAPBEXstdData 11 2 3 3 3" xfId="6053"/>
    <cellStyle name="SAPBEXstdData 11 2 3 3 3 2" xfId="44557"/>
    <cellStyle name="SAPBEXstdData 11 2 3 3 3 2 2" xfId="44558"/>
    <cellStyle name="SAPBEXstdData 11 2 3 3 3 3" xfId="44559"/>
    <cellStyle name="SAPBEXstdData 11 2 3 3 4" xfId="6054"/>
    <cellStyle name="SAPBEXstdData 11 2 3 3 4 2" xfId="44560"/>
    <cellStyle name="SAPBEXstdData 11 2 3 3 4 3" xfId="44561"/>
    <cellStyle name="SAPBEXstdData 11 2 3 3 5" xfId="44562"/>
    <cellStyle name="SAPBEXstdData 11 2 3 3 6" xfId="44563"/>
    <cellStyle name="SAPBEXstdData 11 2 3 4" xfId="6055"/>
    <cellStyle name="SAPBEXstdData 11 2 3 4 10" xfId="44564"/>
    <cellStyle name="SAPBEXstdData 11 2 3 4 11" xfId="44565"/>
    <cellStyle name="SAPBEXstdData 11 2 3 4 2" xfId="6056"/>
    <cellStyle name="SAPBEXstdData 11 2 3 4 2 10" xfId="44566"/>
    <cellStyle name="SAPBEXstdData 11 2 3 4 2 2" xfId="6057"/>
    <cellStyle name="SAPBEXstdData 11 2 3 4 2 2 2" xfId="44567"/>
    <cellStyle name="SAPBEXstdData 11 2 3 4 2 2 2 2" xfId="44568"/>
    <cellStyle name="SAPBEXstdData 11 2 3 4 2 2 3" xfId="44569"/>
    <cellStyle name="SAPBEXstdData 11 2 3 4 2 3" xfId="44570"/>
    <cellStyle name="SAPBEXstdData 11 2 3 4 2 3 2" xfId="44571"/>
    <cellStyle name="SAPBEXstdData 11 2 3 4 2 3 2 2" xfId="44572"/>
    <cellStyle name="SAPBEXstdData 11 2 3 4 2 3 3" xfId="44573"/>
    <cellStyle name="SAPBEXstdData 11 2 3 4 2 4" xfId="44574"/>
    <cellStyle name="SAPBEXstdData 11 2 3 4 2 4 2" xfId="44575"/>
    <cellStyle name="SAPBEXstdData 11 2 3 4 2 4 3" xfId="44576"/>
    <cellStyle name="SAPBEXstdData 11 2 3 4 2 5" xfId="44577"/>
    <cellStyle name="SAPBEXstdData 11 2 3 4 2 5 2" xfId="44578"/>
    <cellStyle name="SAPBEXstdData 11 2 3 4 2 5 3" xfId="44579"/>
    <cellStyle name="SAPBEXstdData 11 2 3 4 2 6" xfId="44580"/>
    <cellStyle name="SAPBEXstdData 11 2 3 4 2 6 2" xfId="44581"/>
    <cellStyle name="SAPBEXstdData 11 2 3 4 2 7" xfId="44582"/>
    <cellStyle name="SAPBEXstdData 11 2 3 4 2 8" xfId="44583"/>
    <cellStyle name="SAPBEXstdData 11 2 3 4 2 9" xfId="44584"/>
    <cellStyle name="SAPBEXstdData 11 2 3 4 3" xfId="6058"/>
    <cellStyle name="SAPBEXstdData 11 2 3 4 3 2" xfId="44585"/>
    <cellStyle name="SAPBEXstdData 11 2 3 4 3 2 2" xfId="44586"/>
    <cellStyle name="SAPBEXstdData 11 2 3 4 3 3" xfId="44587"/>
    <cellStyle name="SAPBEXstdData 11 2 3 4 4" xfId="44588"/>
    <cellStyle name="SAPBEXstdData 11 2 3 4 4 2" xfId="44589"/>
    <cellStyle name="SAPBEXstdData 11 2 3 4 4 2 2" xfId="44590"/>
    <cellStyle name="SAPBEXstdData 11 2 3 4 4 3" xfId="44591"/>
    <cellStyle name="SAPBEXstdData 11 2 3 4 5" xfId="44592"/>
    <cellStyle name="SAPBEXstdData 11 2 3 4 5 2" xfId="44593"/>
    <cellStyle name="SAPBEXstdData 11 2 3 4 5 3" xfId="44594"/>
    <cellStyle name="SAPBEXstdData 11 2 3 4 6" xfId="44595"/>
    <cellStyle name="SAPBEXstdData 11 2 3 4 6 2" xfId="44596"/>
    <cellStyle name="SAPBEXstdData 11 2 3 4 6 3" xfId="44597"/>
    <cellStyle name="SAPBEXstdData 11 2 3 4 7" xfId="44598"/>
    <cellStyle name="SAPBEXstdData 11 2 3 4 7 2" xfId="44599"/>
    <cellStyle name="SAPBEXstdData 11 2 3 4 8" xfId="44600"/>
    <cellStyle name="SAPBEXstdData 11 2 3 4 9" xfId="44601"/>
    <cellStyle name="SAPBEXstdData 11 2 3 5" xfId="6059"/>
    <cellStyle name="SAPBEXstdData 11 2 3 5 10" xfId="44602"/>
    <cellStyle name="SAPBEXstdData 11 2 3 5 11" xfId="44603"/>
    <cellStyle name="SAPBEXstdData 11 2 3 5 2" xfId="6060"/>
    <cellStyle name="SAPBEXstdData 11 2 3 5 2 10" xfId="44604"/>
    <cellStyle name="SAPBEXstdData 11 2 3 5 2 2" xfId="6061"/>
    <cellStyle name="SAPBEXstdData 11 2 3 5 2 2 2" xfId="44605"/>
    <cellStyle name="SAPBEXstdData 11 2 3 5 2 2 2 2" xfId="44606"/>
    <cellStyle name="SAPBEXstdData 11 2 3 5 2 2 3" xfId="44607"/>
    <cellStyle name="SAPBEXstdData 11 2 3 5 2 3" xfId="6062"/>
    <cellStyle name="SAPBEXstdData 11 2 3 5 2 3 2" xfId="44608"/>
    <cellStyle name="SAPBEXstdData 11 2 3 5 2 3 2 2" xfId="44609"/>
    <cellStyle name="SAPBEXstdData 11 2 3 5 2 3 3" xfId="44610"/>
    <cellStyle name="SAPBEXstdData 11 2 3 5 2 4" xfId="44611"/>
    <cellStyle name="SAPBEXstdData 11 2 3 5 2 4 2" xfId="44612"/>
    <cellStyle name="SAPBEXstdData 11 2 3 5 2 4 3" xfId="44613"/>
    <cellStyle name="SAPBEXstdData 11 2 3 5 2 5" xfId="44614"/>
    <cellStyle name="SAPBEXstdData 11 2 3 5 2 5 2" xfId="44615"/>
    <cellStyle name="SAPBEXstdData 11 2 3 5 2 5 3" xfId="44616"/>
    <cellStyle name="SAPBEXstdData 11 2 3 5 2 6" xfId="44617"/>
    <cellStyle name="SAPBEXstdData 11 2 3 5 2 6 2" xfId="44618"/>
    <cellStyle name="SAPBEXstdData 11 2 3 5 2 6 3" xfId="44619"/>
    <cellStyle name="SAPBEXstdData 11 2 3 5 2 7" xfId="44620"/>
    <cellStyle name="SAPBEXstdData 11 2 3 5 2 7 2" xfId="44621"/>
    <cellStyle name="SAPBEXstdData 11 2 3 5 2 8" xfId="44622"/>
    <cellStyle name="SAPBEXstdData 11 2 3 5 2 9" xfId="44623"/>
    <cellStyle name="SAPBEXstdData 11 2 3 5 3" xfId="6063"/>
    <cellStyle name="SAPBEXstdData 11 2 3 5 3 2" xfId="44624"/>
    <cellStyle name="SAPBEXstdData 11 2 3 5 3 2 2" xfId="44625"/>
    <cellStyle name="SAPBEXstdData 11 2 3 5 3 3" xfId="44626"/>
    <cellStyle name="SAPBEXstdData 11 2 3 5 4" xfId="6064"/>
    <cellStyle name="SAPBEXstdData 11 2 3 5 4 2" xfId="44627"/>
    <cellStyle name="SAPBEXstdData 11 2 3 5 4 2 2" xfId="44628"/>
    <cellStyle name="SAPBEXstdData 11 2 3 5 4 3" xfId="44629"/>
    <cellStyle name="SAPBEXstdData 11 2 3 5 5" xfId="44630"/>
    <cellStyle name="SAPBEXstdData 11 2 3 5 5 2" xfId="44631"/>
    <cellStyle name="SAPBEXstdData 11 2 3 5 5 3" xfId="44632"/>
    <cellStyle name="SAPBEXstdData 11 2 3 5 6" xfId="44633"/>
    <cellStyle name="SAPBEXstdData 11 2 3 5 6 2" xfId="44634"/>
    <cellStyle name="SAPBEXstdData 11 2 3 5 6 3" xfId="44635"/>
    <cellStyle name="SAPBEXstdData 11 2 3 5 7" xfId="44636"/>
    <cellStyle name="SAPBEXstdData 11 2 3 5 7 2" xfId="44637"/>
    <cellStyle name="SAPBEXstdData 11 2 3 5 7 3" xfId="44638"/>
    <cellStyle name="SAPBEXstdData 11 2 3 5 8" xfId="44639"/>
    <cellStyle name="SAPBEXstdData 11 2 3 5 8 2" xfId="44640"/>
    <cellStyle name="SAPBEXstdData 11 2 3 5 9" xfId="44641"/>
    <cellStyle name="SAPBEXstdData 11 2 3 6" xfId="6065"/>
    <cellStyle name="SAPBEXstdData 11 2 3 6 2" xfId="6066"/>
    <cellStyle name="SAPBEXstdData 11 2 3 6 2 2" xfId="6067"/>
    <cellStyle name="SAPBEXstdData 11 2 3 6 2 2 2" xfId="44642"/>
    <cellStyle name="SAPBEXstdData 11 2 3 6 2 2 3" xfId="44643"/>
    <cellStyle name="SAPBEXstdData 11 2 3 6 2 3" xfId="6068"/>
    <cellStyle name="SAPBEXstdData 11 2 3 6 2 3 2" xfId="44644"/>
    <cellStyle name="SAPBEXstdData 11 2 3 6 2 3 3" xfId="44645"/>
    <cellStyle name="SAPBEXstdData 11 2 3 6 2 4" xfId="44646"/>
    <cellStyle name="SAPBEXstdData 11 2 3 6 2 5" xfId="44647"/>
    <cellStyle name="SAPBEXstdData 11 2 3 6 3" xfId="6069"/>
    <cellStyle name="SAPBEXstdData 11 2 3 6 3 2" xfId="44648"/>
    <cellStyle name="SAPBEXstdData 11 2 3 6 3 3" xfId="44649"/>
    <cellStyle name="SAPBEXstdData 11 2 3 6 4" xfId="6070"/>
    <cellStyle name="SAPBEXstdData 11 2 3 6 4 2" xfId="44650"/>
    <cellStyle name="SAPBEXstdData 11 2 3 6 4 3" xfId="44651"/>
    <cellStyle name="SAPBEXstdData 11 2 3 6 5" xfId="44652"/>
    <cellStyle name="SAPBEXstdData 11 2 3 6 5 2" xfId="44653"/>
    <cellStyle name="SAPBEXstdData 11 2 3 6 6" xfId="44654"/>
    <cellStyle name="SAPBEXstdData 11 2 3 6 7" xfId="44655"/>
    <cellStyle name="SAPBEXstdData 11 2 3 7" xfId="6071"/>
    <cellStyle name="SAPBEXstdData 11 2 3 7 2" xfId="6072"/>
    <cellStyle name="SAPBEXstdData 11 2 3 7 2 2" xfId="6073"/>
    <cellStyle name="SAPBEXstdData 11 2 3 7 2 2 2" xfId="44656"/>
    <cellStyle name="SAPBEXstdData 11 2 3 7 2 2 3" xfId="44657"/>
    <cellStyle name="SAPBEXstdData 11 2 3 7 2 3" xfId="6074"/>
    <cellStyle name="SAPBEXstdData 11 2 3 7 2 3 2" xfId="44658"/>
    <cellStyle name="SAPBEXstdData 11 2 3 7 2 3 3" xfId="44659"/>
    <cellStyle name="SAPBEXstdData 11 2 3 7 2 4" xfId="44660"/>
    <cellStyle name="SAPBEXstdData 11 2 3 7 2 5" xfId="44661"/>
    <cellStyle name="SAPBEXstdData 11 2 3 7 3" xfId="6075"/>
    <cellStyle name="SAPBEXstdData 11 2 3 7 3 2" xfId="44662"/>
    <cellStyle name="SAPBEXstdData 11 2 3 7 3 3" xfId="44663"/>
    <cellStyle name="SAPBEXstdData 11 2 3 7 4" xfId="6076"/>
    <cellStyle name="SAPBEXstdData 11 2 3 7 4 2" xfId="44664"/>
    <cellStyle name="SAPBEXstdData 11 2 3 7 4 3" xfId="44665"/>
    <cellStyle name="SAPBEXstdData 11 2 3 7 5" xfId="44666"/>
    <cellStyle name="SAPBEXstdData 11 2 3 7 6" xfId="44667"/>
    <cellStyle name="SAPBEXstdData 11 2 3 8" xfId="6077"/>
    <cellStyle name="SAPBEXstdData 11 2 3 8 2" xfId="6078"/>
    <cellStyle name="SAPBEXstdData 11 2 3 8 2 2" xfId="44668"/>
    <cellStyle name="SAPBEXstdData 11 2 3 8 2 3" xfId="44669"/>
    <cellStyle name="SAPBEXstdData 11 2 3 8 3" xfId="6079"/>
    <cellStyle name="SAPBEXstdData 11 2 3 8 3 2" xfId="44670"/>
    <cellStyle name="SAPBEXstdData 11 2 3 8 3 3" xfId="44671"/>
    <cellStyle name="SAPBEXstdData 11 2 3 8 4" xfId="44672"/>
    <cellStyle name="SAPBEXstdData 11 2 3 8 5" xfId="44673"/>
    <cellStyle name="SAPBEXstdData 11 2 3 9" xfId="6080"/>
    <cellStyle name="SAPBEXstdData 11 2 3 9 2" xfId="6081"/>
    <cellStyle name="SAPBEXstdData 11 2 3 9 2 2" xfId="44674"/>
    <cellStyle name="SAPBEXstdData 11 2 3 9 2 3" xfId="44675"/>
    <cellStyle name="SAPBEXstdData 11 2 3 9 3" xfId="6082"/>
    <cellStyle name="SAPBEXstdData 11 2 3 9 3 2" xfId="44676"/>
    <cellStyle name="SAPBEXstdData 11 2 3 9 3 3" xfId="44677"/>
    <cellStyle name="SAPBEXstdData 11 2 3 9 4" xfId="44678"/>
    <cellStyle name="SAPBEXstdData 11 2 3 9 5" xfId="44679"/>
    <cellStyle name="SAPBEXstdData 11 2 4" xfId="6083"/>
    <cellStyle name="SAPBEXstdData 11 2 4 2" xfId="6084"/>
    <cellStyle name="SAPBEXstdData 11 2 4 2 2" xfId="6085"/>
    <cellStyle name="SAPBEXstdData 11 2 4 2 2 2" xfId="44680"/>
    <cellStyle name="SAPBEXstdData 11 2 4 2 2 2 2" xfId="44681"/>
    <cellStyle name="SAPBEXstdData 11 2 4 2 2 2 2 2" xfId="44682"/>
    <cellStyle name="SAPBEXstdData 11 2 4 2 2 2 3" xfId="44683"/>
    <cellStyle name="SAPBEXstdData 11 2 4 2 2 3" xfId="44684"/>
    <cellStyle name="SAPBEXstdData 11 2 4 2 2 3 2" xfId="44685"/>
    <cellStyle name="SAPBEXstdData 11 2 4 2 2 3 3" xfId="44686"/>
    <cellStyle name="SAPBEXstdData 11 2 4 2 2 4" xfId="44687"/>
    <cellStyle name="SAPBEXstdData 11 2 4 2 2 4 2" xfId="44688"/>
    <cellStyle name="SAPBEXstdData 11 2 4 2 2 4 3" xfId="44689"/>
    <cellStyle name="SAPBEXstdData 11 2 4 2 2 5" xfId="44690"/>
    <cellStyle name="SAPBEXstdData 11 2 4 2 2 5 2" xfId="44691"/>
    <cellStyle name="SAPBEXstdData 11 2 4 2 2 6" xfId="44692"/>
    <cellStyle name="SAPBEXstdData 11 2 4 2 2 7" xfId="44693"/>
    <cellStyle name="SAPBEXstdData 11 2 4 2 2 8" xfId="44694"/>
    <cellStyle name="SAPBEXstdData 11 2 4 2 2 9" xfId="44695"/>
    <cellStyle name="SAPBEXstdData 11 2 4 2 3" xfId="44696"/>
    <cellStyle name="SAPBEXstdData 11 2 4 2 3 2" xfId="44697"/>
    <cellStyle name="SAPBEXstdData 11 2 4 2 3 2 2" xfId="44698"/>
    <cellStyle name="SAPBEXstdData 11 2 4 2 3 3" xfId="44699"/>
    <cellStyle name="SAPBEXstdData 11 2 4 2 4" xfId="44700"/>
    <cellStyle name="SAPBEXstdData 11 2 4 2 4 2" xfId="44701"/>
    <cellStyle name="SAPBEXstdData 11 2 4 2 4 3" xfId="44702"/>
    <cellStyle name="SAPBEXstdData 11 2 4 2 5" xfId="44703"/>
    <cellStyle name="SAPBEXstdData 11 2 4 2 6" xfId="44704"/>
    <cellStyle name="SAPBEXstdData 11 2 4 3" xfId="6086"/>
    <cellStyle name="SAPBEXstdData 11 2 4 3 2" xfId="44705"/>
    <cellStyle name="SAPBEXstdData 11 2 4 3 2 2" xfId="44706"/>
    <cellStyle name="SAPBEXstdData 11 2 4 3 2 2 2" xfId="44707"/>
    <cellStyle name="SAPBEXstdData 11 2 4 3 2 3" xfId="44708"/>
    <cellStyle name="SAPBEXstdData 11 2 4 3 3" xfId="44709"/>
    <cellStyle name="SAPBEXstdData 11 2 4 3 3 2" xfId="44710"/>
    <cellStyle name="SAPBEXstdData 11 2 4 3 3 3" xfId="44711"/>
    <cellStyle name="SAPBEXstdData 11 2 4 3 4" xfId="44712"/>
    <cellStyle name="SAPBEXstdData 11 2 4 3 4 2" xfId="44713"/>
    <cellStyle name="SAPBEXstdData 11 2 4 3 4 3" xfId="44714"/>
    <cellStyle name="SAPBEXstdData 11 2 4 3 5" xfId="44715"/>
    <cellStyle name="SAPBEXstdData 11 2 4 3 5 2" xfId="44716"/>
    <cellStyle name="SAPBEXstdData 11 2 4 3 5 3" xfId="44717"/>
    <cellStyle name="SAPBEXstdData 11 2 4 3 6" xfId="44718"/>
    <cellStyle name="SAPBEXstdData 11 2 4 3 6 2" xfId="44719"/>
    <cellStyle name="SAPBEXstdData 11 2 4 3 7" xfId="44720"/>
    <cellStyle name="SAPBEXstdData 11 2 4 3 8" xfId="44721"/>
    <cellStyle name="SAPBEXstdData 11 2 4 3 9" xfId="44722"/>
    <cellStyle name="SAPBEXstdData 11 2 4 4" xfId="6087"/>
    <cellStyle name="SAPBEXstdData 11 2 4 4 2" xfId="44723"/>
    <cellStyle name="SAPBEXstdData 11 2 4 4 2 2" xfId="44724"/>
    <cellStyle name="SAPBEXstdData 11 2 4 4 3" xfId="44725"/>
    <cellStyle name="SAPBEXstdData 11 2 4 5" xfId="44726"/>
    <cellStyle name="SAPBEXstdData 11 2 4 5 2" xfId="44727"/>
    <cellStyle name="SAPBEXstdData 11 2 4 5 3" xfId="44728"/>
    <cellStyle name="SAPBEXstdData 11 2 4 6" xfId="44729"/>
    <cellStyle name="SAPBEXstdData 11 2 5" xfId="6088"/>
    <cellStyle name="SAPBEXstdData 11 2 5 2" xfId="6089"/>
    <cellStyle name="SAPBEXstdData 11 2 5 2 2" xfId="44730"/>
    <cellStyle name="SAPBEXstdData 11 2 5 2 2 2" xfId="44731"/>
    <cellStyle name="SAPBEXstdData 11 2 5 2 2 2 2" xfId="44732"/>
    <cellStyle name="SAPBEXstdData 11 2 5 2 2 3" xfId="44733"/>
    <cellStyle name="SAPBEXstdData 11 2 5 2 3" xfId="44734"/>
    <cellStyle name="SAPBEXstdData 11 2 5 2 3 2" xfId="44735"/>
    <cellStyle name="SAPBEXstdData 11 2 5 2 3 2 2" xfId="44736"/>
    <cellStyle name="SAPBEXstdData 11 2 5 2 3 3" xfId="44737"/>
    <cellStyle name="SAPBEXstdData 11 2 5 2 4" xfId="44738"/>
    <cellStyle name="SAPBEXstdData 11 2 5 2 4 2" xfId="44739"/>
    <cellStyle name="SAPBEXstdData 11 2 5 2 4 3" xfId="44740"/>
    <cellStyle name="SAPBEXstdData 11 2 5 2 5" xfId="44741"/>
    <cellStyle name="SAPBEXstdData 11 2 5 2 5 2" xfId="44742"/>
    <cellStyle name="SAPBEXstdData 11 2 5 2 6" xfId="44743"/>
    <cellStyle name="SAPBEXstdData 11 2 5 2 7" xfId="44744"/>
    <cellStyle name="SAPBEXstdData 11 2 5 2 8" xfId="44745"/>
    <cellStyle name="SAPBEXstdData 11 2 5 2 9" xfId="44746"/>
    <cellStyle name="SAPBEXstdData 11 2 5 3" xfId="6090"/>
    <cellStyle name="SAPBEXstdData 11 2 5 3 2" xfId="44747"/>
    <cellStyle name="SAPBEXstdData 11 2 5 3 2 2" xfId="44748"/>
    <cellStyle name="SAPBEXstdData 11 2 5 3 3" xfId="44749"/>
    <cellStyle name="SAPBEXstdData 11 2 5 4" xfId="6091"/>
    <cellStyle name="SAPBEXstdData 11 2 5 4 2" xfId="44750"/>
    <cellStyle name="SAPBEXstdData 11 2 5 4 3" xfId="44751"/>
    <cellStyle name="SAPBEXstdData 11 2 5 5" xfId="44752"/>
    <cellStyle name="SAPBEXstdData 11 2 5 6" xfId="44753"/>
    <cellStyle name="SAPBEXstdData 11 2 6" xfId="6092"/>
    <cellStyle name="SAPBEXstdData 11 2 6 10" xfId="44754"/>
    <cellStyle name="SAPBEXstdData 11 2 6 11" xfId="44755"/>
    <cellStyle name="SAPBEXstdData 11 2 6 2" xfId="6093"/>
    <cellStyle name="SAPBEXstdData 11 2 6 2 10" xfId="44756"/>
    <cellStyle name="SAPBEXstdData 11 2 6 2 2" xfId="6094"/>
    <cellStyle name="SAPBEXstdData 11 2 6 2 2 2" xfId="44757"/>
    <cellStyle name="SAPBEXstdData 11 2 6 2 2 2 2" xfId="44758"/>
    <cellStyle name="SAPBEXstdData 11 2 6 2 2 3" xfId="44759"/>
    <cellStyle name="SAPBEXstdData 11 2 6 2 3" xfId="44760"/>
    <cellStyle name="SAPBEXstdData 11 2 6 2 3 2" xfId="44761"/>
    <cellStyle name="SAPBEXstdData 11 2 6 2 3 2 2" xfId="44762"/>
    <cellStyle name="SAPBEXstdData 11 2 6 2 3 3" xfId="44763"/>
    <cellStyle name="SAPBEXstdData 11 2 6 2 4" xfId="44764"/>
    <cellStyle name="SAPBEXstdData 11 2 6 2 4 2" xfId="44765"/>
    <cellStyle name="SAPBEXstdData 11 2 6 2 4 3" xfId="44766"/>
    <cellStyle name="SAPBEXstdData 11 2 6 2 5" xfId="44767"/>
    <cellStyle name="SAPBEXstdData 11 2 6 2 5 2" xfId="44768"/>
    <cellStyle name="SAPBEXstdData 11 2 6 2 5 3" xfId="44769"/>
    <cellStyle name="SAPBEXstdData 11 2 6 2 6" xfId="44770"/>
    <cellStyle name="SAPBEXstdData 11 2 6 2 6 2" xfId="44771"/>
    <cellStyle name="SAPBEXstdData 11 2 6 2 7" xfId="44772"/>
    <cellStyle name="SAPBEXstdData 11 2 6 2 8" xfId="44773"/>
    <cellStyle name="SAPBEXstdData 11 2 6 2 9" xfId="44774"/>
    <cellStyle name="SAPBEXstdData 11 2 6 3" xfId="6095"/>
    <cellStyle name="SAPBEXstdData 11 2 6 3 2" xfId="44775"/>
    <cellStyle name="SAPBEXstdData 11 2 6 3 2 2" xfId="44776"/>
    <cellStyle name="SAPBEXstdData 11 2 6 3 3" xfId="44777"/>
    <cellStyle name="SAPBEXstdData 11 2 6 4" xfId="44778"/>
    <cellStyle name="SAPBEXstdData 11 2 6 4 2" xfId="44779"/>
    <cellStyle name="SAPBEXstdData 11 2 6 4 2 2" xfId="44780"/>
    <cellStyle name="SAPBEXstdData 11 2 6 4 3" xfId="44781"/>
    <cellStyle name="SAPBEXstdData 11 2 6 5" xfId="44782"/>
    <cellStyle name="SAPBEXstdData 11 2 6 5 2" xfId="44783"/>
    <cellStyle name="SAPBEXstdData 11 2 6 5 3" xfId="44784"/>
    <cellStyle name="SAPBEXstdData 11 2 6 6" xfId="44785"/>
    <cellStyle name="SAPBEXstdData 11 2 6 6 2" xfId="44786"/>
    <cellStyle name="SAPBEXstdData 11 2 6 6 3" xfId="44787"/>
    <cellStyle name="SAPBEXstdData 11 2 6 7" xfId="44788"/>
    <cellStyle name="SAPBEXstdData 11 2 6 7 2" xfId="44789"/>
    <cellStyle name="SAPBEXstdData 11 2 6 8" xfId="44790"/>
    <cellStyle name="SAPBEXstdData 11 2 6 9" xfId="44791"/>
    <cellStyle name="SAPBEXstdData 11 2 7" xfId="6096"/>
    <cellStyle name="SAPBEXstdData 11 2 7 10" xfId="44792"/>
    <cellStyle name="SAPBEXstdData 11 2 7 11" xfId="44793"/>
    <cellStyle name="SAPBEXstdData 11 2 7 2" xfId="6097"/>
    <cellStyle name="SAPBEXstdData 11 2 7 2 10" xfId="44794"/>
    <cellStyle name="SAPBEXstdData 11 2 7 2 2" xfId="6098"/>
    <cellStyle name="SAPBEXstdData 11 2 7 2 2 2" xfId="44795"/>
    <cellStyle name="SAPBEXstdData 11 2 7 2 2 2 2" xfId="44796"/>
    <cellStyle name="SAPBEXstdData 11 2 7 2 2 3" xfId="44797"/>
    <cellStyle name="SAPBEXstdData 11 2 7 2 3" xfId="6099"/>
    <cellStyle name="SAPBEXstdData 11 2 7 2 3 2" xfId="44798"/>
    <cellStyle name="SAPBEXstdData 11 2 7 2 3 2 2" xfId="44799"/>
    <cellStyle name="SAPBEXstdData 11 2 7 2 3 3" xfId="44800"/>
    <cellStyle name="SAPBEXstdData 11 2 7 2 4" xfId="44801"/>
    <cellStyle name="SAPBEXstdData 11 2 7 2 4 2" xfId="44802"/>
    <cellStyle name="SAPBEXstdData 11 2 7 2 4 3" xfId="44803"/>
    <cellStyle name="SAPBEXstdData 11 2 7 2 5" xfId="44804"/>
    <cellStyle name="SAPBEXstdData 11 2 7 2 5 2" xfId="44805"/>
    <cellStyle name="SAPBEXstdData 11 2 7 2 5 3" xfId="44806"/>
    <cellStyle name="SAPBEXstdData 11 2 7 2 6" xfId="44807"/>
    <cellStyle name="SAPBEXstdData 11 2 7 2 6 2" xfId="44808"/>
    <cellStyle name="SAPBEXstdData 11 2 7 2 6 3" xfId="44809"/>
    <cellStyle name="SAPBEXstdData 11 2 7 2 7" xfId="44810"/>
    <cellStyle name="SAPBEXstdData 11 2 7 2 7 2" xfId="44811"/>
    <cellStyle name="SAPBEXstdData 11 2 7 2 8" xfId="44812"/>
    <cellStyle name="SAPBEXstdData 11 2 7 2 9" xfId="44813"/>
    <cellStyle name="SAPBEXstdData 11 2 7 3" xfId="6100"/>
    <cellStyle name="SAPBEXstdData 11 2 7 3 2" xfId="44814"/>
    <cellStyle name="SAPBEXstdData 11 2 7 3 2 2" xfId="44815"/>
    <cellStyle name="SAPBEXstdData 11 2 7 3 3" xfId="44816"/>
    <cellStyle name="SAPBEXstdData 11 2 7 4" xfId="6101"/>
    <cellStyle name="SAPBEXstdData 11 2 7 4 2" xfId="44817"/>
    <cellStyle name="SAPBEXstdData 11 2 7 4 2 2" xfId="44818"/>
    <cellStyle name="SAPBEXstdData 11 2 7 4 3" xfId="44819"/>
    <cellStyle name="SAPBEXstdData 11 2 7 5" xfId="44820"/>
    <cellStyle name="SAPBEXstdData 11 2 7 5 2" xfId="44821"/>
    <cellStyle name="SAPBEXstdData 11 2 7 5 3" xfId="44822"/>
    <cellStyle name="SAPBEXstdData 11 2 7 6" xfId="44823"/>
    <cellStyle name="SAPBEXstdData 11 2 7 6 2" xfId="44824"/>
    <cellStyle name="SAPBEXstdData 11 2 7 6 3" xfId="44825"/>
    <cellStyle name="SAPBEXstdData 11 2 7 7" xfId="44826"/>
    <cellStyle name="SAPBEXstdData 11 2 7 7 2" xfId="44827"/>
    <cellStyle name="SAPBEXstdData 11 2 7 7 3" xfId="44828"/>
    <cellStyle name="SAPBEXstdData 11 2 7 8" xfId="44829"/>
    <cellStyle name="SAPBEXstdData 11 2 7 8 2" xfId="44830"/>
    <cellStyle name="SAPBEXstdData 11 2 7 9" xfId="44831"/>
    <cellStyle name="SAPBEXstdData 11 2 8" xfId="6102"/>
    <cellStyle name="SAPBEXstdData 11 2 8 2" xfId="6103"/>
    <cellStyle name="SAPBEXstdData 11 2 8 2 2" xfId="6104"/>
    <cellStyle name="SAPBEXstdData 11 2 8 2 2 2" xfId="44832"/>
    <cellStyle name="SAPBEXstdData 11 2 8 2 2 3" xfId="44833"/>
    <cellStyle name="SAPBEXstdData 11 2 8 2 3" xfId="6105"/>
    <cellStyle name="SAPBEXstdData 11 2 8 2 3 2" xfId="44834"/>
    <cellStyle name="SAPBEXstdData 11 2 8 2 3 3" xfId="44835"/>
    <cellStyle name="SAPBEXstdData 11 2 8 2 4" xfId="44836"/>
    <cellStyle name="SAPBEXstdData 11 2 8 2 5" xfId="44837"/>
    <cellStyle name="SAPBEXstdData 11 2 8 3" xfId="6106"/>
    <cellStyle name="SAPBEXstdData 11 2 8 3 2" xfId="44838"/>
    <cellStyle name="SAPBEXstdData 11 2 8 3 3" xfId="44839"/>
    <cellStyle name="SAPBEXstdData 11 2 8 4" xfId="6107"/>
    <cellStyle name="SAPBEXstdData 11 2 8 4 2" xfId="44840"/>
    <cellStyle name="SAPBEXstdData 11 2 8 4 3" xfId="44841"/>
    <cellStyle name="SAPBEXstdData 11 2 8 5" xfId="44842"/>
    <cellStyle name="SAPBEXstdData 11 2 8 5 2" xfId="44843"/>
    <cellStyle name="SAPBEXstdData 11 2 8 6" xfId="44844"/>
    <cellStyle name="SAPBEXstdData 11 2 8 7" xfId="44845"/>
    <cellStyle name="SAPBEXstdData 11 2 9" xfId="6108"/>
    <cellStyle name="SAPBEXstdData 11 2 9 2" xfId="6109"/>
    <cellStyle name="SAPBEXstdData 11 2 9 2 2" xfId="6110"/>
    <cellStyle name="SAPBEXstdData 11 2 9 2 2 2" xfId="44846"/>
    <cellStyle name="SAPBEXstdData 11 2 9 2 2 3" xfId="44847"/>
    <cellStyle name="SAPBEXstdData 11 2 9 2 3" xfId="6111"/>
    <cellStyle name="SAPBEXstdData 11 2 9 2 3 2" xfId="44848"/>
    <cellStyle name="SAPBEXstdData 11 2 9 2 3 3" xfId="44849"/>
    <cellStyle name="SAPBEXstdData 11 2 9 2 4" xfId="44850"/>
    <cellStyle name="SAPBEXstdData 11 2 9 2 5" xfId="44851"/>
    <cellStyle name="SAPBEXstdData 11 2 9 3" xfId="6112"/>
    <cellStyle name="SAPBEXstdData 11 2 9 3 2" xfId="44852"/>
    <cellStyle name="SAPBEXstdData 11 2 9 3 3" xfId="44853"/>
    <cellStyle name="SAPBEXstdData 11 2 9 4" xfId="6113"/>
    <cellStyle name="SAPBEXstdData 11 2 9 4 2" xfId="44854"/>
    <cellStyle name="SAPBEXstdData 11 2 9 4 3" xfId="44855"/>
    <cellStyle name="SAPBEXstdData 11 2 9 5" xfId="44856"/>
    <cellStyle name="SAPBEXstdData 11 2 9 6" xfId="44857"/>
    <cellStyle name="SAPBEXstdData 11 3" xfId="44858"/>
    <cellStyle name="SAPBEXstdData 11 3 2" xfId="44859"/>
    <cellStyle name="SAPBEXstdData 11 3 3" xfId="44860"/>
    <cellStyle name="SAPBEXstdData 11 4" xfId="44861"/>
    <cellStyle name="SAPBEXstdData 12" xfId="6114"/>
    <cellStyle name="SAPBEXstdData 12 2" xfId="6115"/>
    <cellStyle name="SAPBEXstdData 12 2 10" xfId="6116"/>
    <cellStyle name="SAPBEXstdData 12 2 10 2" xfId="6117"/>
    <cellStyle name="SAPBEXstdData 12 2 10 2 2" xfId="44862"/>
    <cellStyle name="SAPBEXstdData 12 2 10 2 3" xfId="44863"/>
    <cellStyle name="SAPBEXstdData 12 2 10 3" xfId="6118"/>
    <cellStyle name="SAPBEXstdData 12 2 10 3 2" xfId="44864"/>
    <cellStyle name="SAPBEXstdData 12 2 10 3 3" xfId="44865"/>
    <cellStyle name="SAPBEXstdData 12 2 10 4" xfId="44866"/>
    <cellStyle name="SAPBEXstdData 12 2 10 5" xfId="44867"/>
    <cellStyle name="SAPBEXstdData 12 2 11" xfId="6119"/>
    <cellStyle name="SAPBEXstdData 12 2 11 2" xfId="6120"/>
    <cellStyle name="SAPBEXstdData 12 2 11 2 2" xfId="44868"/>
    <cellStyle name="SAPBEXstdData 12 2 11 2 3" xfId="44869"/>
    <cellStyle name="SAPBEXstdData 12 2 11 3" xfId="6121"/>
    <cellStyle name="SAPBEXstdData 12 2 11 3 2" xfId="44870"/>
    <cellStyle name="SAPBEXstdData 12 2 11 3 3" xfId="44871"/>
    <cellStyle name="SAPBEXstdData 12 2 11 4" xfId="44872"/>
    <cellStyle name="SAPBEXstdData 12 2 11 5" xfId="44873"/>
    <cellStyle name="SAPBEXstdData 12 2 12" xfId="6122"/>
    <cellStyle name="SAPBEXstdData 12 2 12 2" xfId="6123"/>
    <cellStyle name="SAPBEXstdData 12 2 12 2 2" xfId="44874"/>
    <cellStyle name="SAPBEXstdData 12 2 12 2 3" xfId="44875"/>
    <cellStyle name="SAPBEXstdData 12 2 12 3" xfId="6124"/>
    <cellStyle name="SAPBEXstdData 12 2 12 3 2" xfId="44876"/>
    <cellStyle name="SAPBEXstdData 12 2 12 3 3" xfId="44877"/>
    <cellStyle name="SAPBEXstdData 12 2 12 4" xfId="44878"/>
    <cellStyle name="SAPBEXstdData 12 2 12 5" xfId="44879"/>
    <cellStyle name="SAPBEXstdData 12 2 13" xfId="44880"/>
    <cellStyle name="SAPBEXstdData 12 2 13 2" xfId="44881"/>
    <cellStyle name="SAPBEXstdData 12 2 13 3" xfId="44882"/>
    <cellStyle name="SAPBEXstdData 12 2 14" xfId="44883"/>
    <cellStyle name="SAPBEXstdData 12 2 2" xfId="6125"/>
    <cellStyle name="SAPBEXstdData 12 2 2 10" xfId="6126"/>
    <cellStyle name="SAPBEXstdData 12 2 2 10 2" xfId="6127"/>
    <cellStyle name="SAPBEXstdData 12 2 2 10 2 2" xfId="44884"/>
    <cellStyle name="SAPBEXstdData 12 2 2 10 2 3" xfId="44885"/>
    <cellStyle name="SAPBEXstdData 12 2 2 10 3" xfId="6128"/>
    <cellStyle name="SAPBEXstdData 12 2 2 10 3 2" xfId="44886"/>
    <cellStyle name="SAPBEXstdData 12 2 2 10 3 3" xfId="44887"/>
    <cellStyle name="SAPBEXstdData 12 2 2 10 4" xfId="44888"/>
    <cellStyle name="SAPBEXstdData 12 2 2 10 5" xfId="44889"/>
    <cellStyle name="SAPBEXstdData 12 2 2 11" xfId="44890"/>
    <cellStyle name="SAPBEXstdData 12 2 2 11 2" xfId="44891"/>
    <cellStyle name="SAPBEXstdData 12 2 2 11 3" xfId="44892"/>
    <cellStyle name="SAPBEXstdData 12 2 2 12" xfId="44893"/>
    <cellStyle name="SAPBEXstdData 12 2 2 2" xfId="6129"/>
    <cellStyle name="SAPBEXstdData 12 2 2 2 2" xfId="6130"/>
    <cellStyle name="SAPBEXstdData 12 2 2 2 2 2" xfId="6131"/>
    <cellStyle name="SAPBEXstdData 12 2 2 2 2 2 2" xfId="44894"/>
    <cellStyle name="SAPBEXstdData 12 2 2 2 2 2 2 2" xfId="44895"/>
    <cellStyle name="SAPBEXstdData 12 2 2 2 2 2 2 2 2" xfId="44896"/>
    <cellStyle name="SAPBEXstdData 12 2 2 2 2 2 2 3" xfId="44897"/>
    <cellStyle name="SAPBEXstdData 12 2 2 2 2 2 3" xfId="44898"/>
    <cellStyle name="SAPBEXstdData 12 2 2 2 2 2 3 2" xfId="44899"/>
    <cellStyle name="SAPBEXstdData 12 2 2 2 2 2 3 3" xfId="44900"/>
    <cellStyle name="SAPBEXstdData 12 2 2 2 2 2 4" xfId="44901"/>
    <cellStyle name="SAPBEXstdData 12 2 2 2 2 2 4 2" xfId="44902"/>
    <cellStyle name="SAPBEXstdData 12 2 2 2 2 2 4 3" xfId="44903"/>
    <cellStyle name="SAPBEXstdData 12 2 2 2 2 2 5" xfId="44904"/>
    <cellStyle name="SAPBEXstdData 12 2 2 2 2 2 5 2" xfId="44905"/>
    <cellStyle name="SAPBEXstdData 12 2 2 2 2 2 6" xfId="44906"/>
    <cellStyle name="SAPBEXstdData 12 2 2 2 2 2 7" xfId="44907"/>
    <cellStyle name="SAPBEXstdData 12 2 2 2 2 2 8" xfId="44908"/>
    <cellStyle name="SAPBEXstdData 12 2 2 2 2 2 9" xfId="44909"/>
    <cellStyle name="SAPBEXstdData 12 2 2 2 2 3" xfId="44910"/>
    <cellStyle name="SAPBEXstdData 12 2 2 2 2 3 2" xfId="44911"/>
    <cellStyle name="SAPBEXstdData 12 2 2 2 2 3 2 2" xfId="44912"/>
    <cellStyle name="SAPBEXstdData 12 2 2 2 2 3 3" xfId="44913"/>
    <cellStyle name="SAPBEXstdData 12 2 2 2 2 4" xfId="44914"/>
    <cellStyle name="SAPBEXstdData 12 2 2 2 2 4 2" xfId="44915"/>
    <cellStyle name="SAPBEXstdData 12 2 2 2 2 4 3" xfId="44916"/>
    <cellStyle name="SAPBEXstdData 12 2 2 2 2 5" xfId="44917"/>
    <cellStyle name="SAPBEXstdData 12 2 2 2 2 6" xfId="44918"/>
    <cellStyle name="SAPBEXstdData 12 2 2 2 3" xfId="6132"/>
    <cellStyle name="SAPBEXstdData 12 2 2 2 3 2" xfId="44919"/>
    <cellStyle name="SAPBEXstdData 12 2 2 2 3 2 2" xfId="44920"/>
    <cellStyle name="SAPBEXstdData 12 2 2 2 3 2 2 2" xfId="44921"/>
    <cellStyle name="SAPBEXstdData 12 2 2 2 3 2 3" xfId="44922"/>
    <cellStyle name="SAPBEXstdData 12 2 2 2 3 3" xfId="44923"/>
    <cellStyle name="SAPBEXstdData 12 2 2 2 3 3 2" xfId="44924"/>
    <cellStyle name="SAPBEXstdData 12 2 2 2 3 3 3" xfId="44925"/>
    <cellStyle name="SAPBEXstdData 12 2 2 2 3 4" xfId="44926"/>
    <cellStyle name="SAPBEXstdData 12 2 2 2 3 4 2" xfId="44927"/>
    <cellStyle name="SAPBEXstdData 12 2 2 2 3 4 3" xfId="44928"/>
    <cellStyle name="SAPBEXstdData 12 2 2 2 3 5" xfId="44929"/>
    <cellStyle name="SAPBEXstdData 12 2 2 2 3 5 2" xfId="44930"/>
    <cellStyle name="SAPBEXstdData 12 2 2 2 3 5 3" xfId="44931"/>
    <cellStyle name="SAPBEXstdData 12 2 2 2 3 6" xfId="44932"/>
    <cellStyle name="SAPBEXstdData 12 2 2 2 3 6 2" xfId="44933"/>
    <cellStyle name="SAPBEXstdData 12 2 2 2 3 7" xfId="44934"/>
    <cellStyle name="SAPBEXstdData 12 2 2 2 3 8" xfId="44935"/>
    <cellStyle name="SAPBEXstdData 12 2 2 2 3 9" xfId="44936"/>
    <cellStyle name="SAPBEXstdData 12 2 2 2 4" xfId="6133"/>
    <cellStyle name="SAPBEXstdData 12 2 2 2 4 2" xfId="44937"/>
    <cellStyle name="SAPBEXstdData 12 2 2 2 4 2 2" xfId="44938"/>
    <cellStyle name="SAPBEXstdData 12 2 2 2 4 3" xfId="44939"/>
    <cellStyle name="SAPBEXstdData 12 2 2 2 5" xfId="44940"/>
    <cellStyle name="SAPBEXstdData 12 2 2 2 5 2" xfId="44941"/>
    <cellStyle name="SAPBEXstdData 12 2 2 2 5 3" xfId="44942"/>
    <cellStyle name="SAPBEXstdData 12 2 2 2 6" xfId="44943"/>
    <cellStyle name="SAPBEXstdData 12 2 2 3" xfId="6134"/>
    <cellStyle name="SAPBEXstdData 12 2 2 3 2" xfId="6135"/>
    <cellStyle name="SAPBEXstdData 12 2 2 3 2 2" xfId="44944"/>
    <cellStyle name="SAPBEXstdData 12 2 2 3 2 2 2" xfId="44945"/>
    <cellStyle name="SAPBEXstdData 12 2 2 3 2 2 2 2" xfId="44946"/>
    <cellStyle name="SAPBEXstdData 12 2 2 3 2 2 3" xfId="44947"/>
    <cellStyle name="SAPBEXstdData 12 2 2 3 2 3" xfId="44948"/>
    <cellStyle name="SAPBEXstdData 12 2 2 3 2 3 2" xfId="44949"/>
    <cellStyle name="SAPBEXstdData 12 2 2 3 2 3 2 2" xfId="44950"/>
    <cellStyle name="SAPBEXstdData 12 2 2 3 2 3 3" xfId="44951"/>
    <cellStyle name="SAPBEXstdData 12 2 2 3 2 4" xfId="44952"/>
    <cellStyle name="SAPBEXstdData 12 2 2 3 2 4 2" xfId="44953"/>
    <cellStyle name="SAPBEXstdData 12 2 2 3 2 4 3" xfId="44954"/>
    <cellStyle name="SAPBEXstdData 12 2 2 3 2 5" xfId="44955"/>
    <cellStyle name="SAPBEXstdData 12 2 2 3 2 5 2" xfId="44956"/>
    <cellStyle name="SAPBEXstdData 12 2 2 3 2 6" xfId="44957"/>
    <cellStyle name="SAPBEXstdData 12 2 2 3 2 7" xfId="44958"/>
    <cellStyle name="SAPBEXstdData 12 2 2 3 2 8" xfId="44959"/>
    <cellStyle name="SAPBEXstdData 12 2 2 3 2 9" xfId="44960"/>
    <cellStyle name="SAPBEXstdData 12 2 2 3 3" xfId="6136"/>
    <cellStyle name="SAPBEXstdData 12 2 2 3 3 2" xfId="44961"/>
    <cellStyle name="SAPBEXstdData 12 2 2 3 3 2 2" xfId="44962"/>
    <cellStyle name="SAPBEXstdData 12 2 2 3 3 3" xfId="44963"/>
    <cellStyle name="SAPBEXstdData 12 2 2 3 4" xfId="6137"/>
    <cellStyle name="SAPBEXstdData 12 2 2 3 4 2" xfId="44964"/>
    <cellStyle name="SAPBEXstdData 12 2 2 3 4 3" xfId="44965"/>
    <cellStyle name="SAPBEXstdData 12 2 2 3 5" xfId="44966"/>
    <cellStyle name="SAPBEXstdData 12 2 2 3 6" xfId="44967"/>
    <cellStyle name="SAPBEXstdData 12 2 2 4" xfId="6138"/>
    <cellStyle name="SAPBEXstdData 12 2 2 4 10" xfId="44968"/>
    <cellStyle name="SAPBEXstdData 12 2 2 4 11" xfId="44969"/>
    <cellStyle name="SAPBEXstdData 12 2 2 4 2" xfId="6139"/>
    <cellStyle name="SAPBEXstdData 12 2 2 4 2 10" xfId="44970"/>
    <cellStyle name="SAPBEXstdData 12 2 2 4 2 2" xfId="6140"/>
    <cellStyle name="SAPBEXstdData 12 2 2 4 2 2 2" xfId="44971"/>
    <cellStyle name="SAPBEXstdData 12 2 2 4 2 2 2 2" xfId="44972"/>
    <cellStyle name="SAPBEXstdData 12 2 2 4 2 2 3" xfId="44973"/>
    <cellStyle name="SAPBEXstdData 12 2 2 4 2 3" xfId="44974"/>
    <cellStyle name="SAPBEXstdData 12 2 2 4 2 3 2" xfId="44975"/>
    <cellStyle name="SAPBEXstdData 12 2 2 4 2 3 2 2" xfId="44976"/>
    <cellStyle name="SAPBEXstdData 12 2 2 4 2 3 3" xfId="44977"/>
    <cellStyle name="SAPBEXstdData 12 2 2 4 2 4" xfId="44978"/>
    <cellStyle name="SAPBEXstdData 12 2 2 4 2 4 2" xfId="44979"/>
    <cellStyle name="SAPBEXstdData 12 2 2 4 2 4 3" xfId="44980"/>
    <cellStyle name="SAPBEXstdData 12 2 2 4 2 5" xfId="44981"/>
    <cellStyle name="SAPBEXstdData 12 2 2 4 2 5 2" xfId="44982"/>
    <cellStyle name="SAPBEXstdData 12 2 2 4 2 5 3" xfId="44983"/>
    <cellStyle name="SAPBEXstdData 12 2 2 4 2 6" xfId="44984"/>
    <cellStyle name="SAPBEXstdData 12 2 2 4 2 6 2" xfId="44985"/>
    <cellStyle name="SAPBEXstdData 12 2 2 4 2 7" xfId="44986"/>
    <cellStyle name="SAPBEXstdData 12 2 2 4 2 8" xfId="44987"/>
    <cellStyle name="SAPBEXstdData 12 2 2 4 2 9" xfId="44988"/>
    <cellStyle name="SAPBEXstdData 12 2 2 4 3" xfId="6141"/>
    <cellStyle name="SAPBEXstdData 12 2 2 4 3 2" xfId="44989"/>
    <cellStyle name="SAPBEXstdData 12 2 2 4 3 2 2" xfId="44990"/>
    <cellStyle name="SAPBEXstdData 12 2 2 4 3 3" xfId="44991"/>
    <cellStyle name="SAPBEXstdData 12 2 2 4 4" xfId="44992"/>
    <cellStyle name="SAPBEXstdData 12 2 2 4 4 2" xfId="44993"/>
    <cellStyle name="SAPBEXstdData 12 2 2 4 4 2 2" xfId="44994"/>
    <cellStyle name="SAPBEXstdData 12 2 2 4 4 3" xfId="44995"/>
    <cellStyle name="SAPBEXstdData 12 2 2 4 5" xfId="44996"/>
    <cellStyle name="SAPBEXstdData 12 2 2 4 5 2" xfId="44997"/>
    <cellStyle name="SAPBEXstdData 12 2 2 4 5 3" xfId="44998"/>
    <cellStyle name="SAPBEXstdData 12 2 2 4 6" xfId="44999"/>
    <cellStyle name="SAPBEXstdData 12 2 2 4 6 2" xfId="45000"/>
    <cellStyle name="SAPBEXstdData 12 2 2 4 6 3" xfId="45001"/>
    <cellStyle name="SAPBEXstdData 12 2 2 4 7" xfId="45002"/>
    <cellStyle name="SAPBEXstdData 12 2 2 4 7 2" xfId="45003"/>
    <cellStyle name="SAPBEXstdData 12 2 2 4 8" xfId="45004"/>
    <cellStyle name="SAPBEXstdData 12 2 2 4 9" xfId="45005"/>
    <cellStyle name="SAPBEXstdData 12 2 2 5" xfId="6142"/>
    <cellStyle name="SAPBEXstdData 12 2 2 5 10" xfId="45006"/>
    <cellStyle name="SAPBEXstdData 12 2 2 5 11" xfId="45007"/>
    <cellStyle name="SAPBEXstdData 12 2 2 5 2" xfId="6143"/>
    <cellStyle name="SAPBEXstdData 12 2 2 5 2 10" xfId="45008"/>
    <cellStyle name="SAPBEXstdData 12 2 2 5 2 2" xfId="6144"/>
    <cellStyle name="SAPBEXstdData 12 2 2 5 2 2 2" xfId="45009"/>
    <cellStyle name="SAPBEXstdData 12 2 2 5 2 2 2 2" xfId="45010"/>
    <cellStyle name="SAPBEXstdData 12 2 2 5 2 2 3" xfId="45011"/>
    <cellStyle name="SAPBEXstdData 12 2 2 5 2 3" xfId="6145"/>
    <cellStyle name="SAPBEXstdData 12 2 2 5 2 3 2" xfId="45012"/>
    <cellStyle name="SAPBEXstdData 12 2 2 5 2 3 2 2" xfId="45013"/>
    <cellStyle name="SAPBEXstdData 12 2 2 5 2 3 3" xfId="45014"/>
    <cellStyle name="SAPBEXstdData 12 2 2 5 2 4" xfId="45015"/>
    <cellStyle name="SAPBEXstdData 12 2 2 5 2 4 2" xfId="45016"/>
    <cellStyle name="SAPBEXstdData 12 2 2 5 2 4 3" xfId="45017"/>
    <cellStyle name="SAPBEXstdData 12 2 2 5 2 5" xfId="45018"/>
    <cellStyle name="SAPBEXstdData 12 2 2 5 2 5 2" xfId="45019"/>
    <cellStyle name="SAPBEXstdData 12 2 2 5 2 5 3" xfId="45020"/>
    <cellStyle name="SAPBEXstdData 12 2 2 5 2 6" xfId="45021"/>
    <cellStyle name="SAPBEXstdData 12 2 2 5 2 6 2" xfId="45022"/>
    <cellStyle name="SAPBEXstdData 12 2 2 5 2 6 3" xfId="45023"/>
    <cellStyle name="SAPBEXstdData 12 2 2 5 2 7" xfId="45024"/>
    <cellStyle name="SAPBEXstdData 12 2 2 5 2 7 2" xfId="45025"/>
    <cellStyle name="SAPBEXstdData 12 2 2 5 2 8" xfId="45026"/>
    <cellStyle name="SAPBEXstdData 12 2 2 5 2 9" xfId="45027"/>
    <cellStyle name="SAPBEXstdData 12 2 2 5 3" xfId="6146"/>
    <cellStyle name="SAPBEXstdData 12 2 2 5 3 2" xfId="45028"/>
    <cellStyle name="SAPBEXstdData 12 2 2 5 3 2 2" xfId="45029"/>
    <cellStyle name="SAPBEXstdData 12 2 2 5 3 3" xfId="45030"/>
    <cellStyle name="SAPBEXstdData 12 2 2 5 4" xfId="6147"/>
    <cellStyle name="SAPBEXstdData 12 2 2 5 4 2" xfId="45031"/>
    <cellStyle name="SAPBEXstdData 12 2 2 5 4 2 2" xfId="45032"/>
    <cellStyle name="SAPBEXstdData 12 2 2 5 4 3" xfId="45033"/>
    <cellStyle name="SAPBEXstdData 12 2 2 5 5" xfId="45034"/>
    <cellStyle name="SAPBEXstdData 12 2 2 5 5 2" xfId="45035"/>
    <cellStyle name="SAPBEXstdData 12 2 2 5 5 3" xfId="45036"/>
    <cellStyle name="SAPBEXstdData 12 2 2 5 6" xfId="45037"/>
    <cellStyle name="SAPBEXstdData 12 2 2 5 6 2" xfId="45038"/>
    <cellStyle name="SAPBEXstdData 12 2 2 5 6 3" xfId="45039"/>
    <cellStyle name="SAPBEXstdData 12 2 2 5 7" xfId="45040"/>
    <cellStyle name="SAPBEXstdData 12 2 2 5 7 2" xfId="45041"/>
    <cellStyle name="SAPBEXstdData 12 2 2 5 7 3" xfId="45042"/>
    <cellStyle name="SAPBEXstdData 12 2 2 5 8" xfId="45043"/>
    <cellStyle name="SAPBEXstdData 12 2 2 5 8 2" xfId="45044"/>
    <cellStyle name="SAPBEXstdData 12 2 2 5 9" xfId="45045"/>
    <cellStyle name="SAPBEXstdData 12 2 2 6" xfId="6148"/>
    <cellStyle name="SAPBEXstdData 12 2 2 6 2" xfId="6149"/>
    <cellStyle name="SAPBEXstdData 12 2 2 6 2 2" xfId="6150"/>
    <cellStyle name="SAPBEXstdData 12 2 2 6 2 2 2" xfId="45046"/>
    <cellStyle name="SAPBEXstdData 12 2 2 6 2 2 3" xfId="45047"/>
    <cellStyle name="SAPBEXstdData 12 2 2 6 2 3" xfId="6151"/>
    <cellStyle name="SAPBEXstdData 12 2 2 6 2 3 2" xfId="45048"/>
    <cellStyle name="SAPBEXstdData 12 2 2 6 2 3 3" xfId="45049"/>
    <cellStyle name="SAPBEXstdData 12 2 2 6 2 4" xfId="45050"/>
    <cellStyle name="SAPBEXstdData 12 2 2 6 2 5" xfId="45051"/>
    <cellStyle name="SAPBEXstdData 12 2 2 6 3" xfId="6152"/>
    <cellStyle name="SAPBEXstdData 12 2 2 6 3 2" xfId="45052"/>
    <cellStyle name="SAPBEXstdData 12 2 2 6 3 3" xfId="45053"/>
    <cellStyle name="SAPBEXstdData 12 2 2 6 4" xfId="6153"/>
    <cellStyle name="SAPBEXstdData 12 2 2 6 4 2" xfId="45054"/>
    <cellStyle name="SAPBEXstdData 12 2 2 6 4 3" xfId="45055"/>
    <cellStyle name="SAPBEXstdData 12 2 2 6 5" xfId="45056"/>
    <cellStyle name="SAPBEXstdData 12 2 2 6 5 2" xfId="45057"/>
    <cellStyle name="SAPBEXstdData 12 2 2 6 6" xfId="45058"/>
    <cellStyle name="SAPBEXstdData 12 2 2 6 7" xfId="45059"/>
    <cellStyle name="SAPBEXstdData 12 2 2 7" xfId="6154"/>
    <cellStyle name="SAPBEXstdData 12 2 2 7 2" xfId="6155"/>
    <cellStyle name="SAPBEXstdData 12 2 2 7 2 2" xfId="6156"/>
    <cellStyle name="SAPBEXstdData 12 2 2 7 2 2 2" xfId="45060"/>
    <cellStyle name="SAPBEXstdData 12 2 2 7 2 2 3" xfId="45061"/>
    <cellStyle name="SAPBEXstdData 12 2 2 7 2 3" xfId="6157"/>
    <cellStyle name="SAPBEXstdData 12 2 2 7 2 3 2" xfId="45062"/>
    <cellStyle name="SAPBEXstdData 12 2 2 7 2 3 3" xfId="45063"/>
    <cellStyle name="SAPBEXstdData 12 2 2 7 2 4" xfId="45064"/>
    <cellStyle name="SAPBEXstdData 12 2 2 7 2 5" xfId="45065"/>
    <cellStyle name="SAPBEXstdData 12 2 2 7 3" xfId="6158"/>
    <cellStyle name="SAPBEXstdData 12 2 2 7 3 2" xfId="45066"/>
    <cellStyle name="SAPBEXstdData 12 2 2 7 3 3" xfId="45067"/>
    <cellStyle name="SAPBEXstdData 12 2 2 7 4" xfId="6159"/>
    <cellStyle name="SAPBEXstdData 12 2 2 7 4 2" xfId="45068"/>
    <cellStyle name="SAPBEXstdData 12 2 2 7 4 3" xfId="45069"/>
    <cellStyle name="SAPBEXstdData 12 2 2 7 5" xfId="45070"/>
    <cellStyle name="SAPBEXstdData 12 2 2 7 6" xfId="45071"/>
    <cellStyle name="SAPBEXstdData 12 2 2 8" xfId="6160"/>
    <cellStyle name="SAPBEXstdData 12 2 2 8 2" xfId="6161"/>
    <cellStyle name="SAPBEXstdData 12 2 2 8 2 2" xfId="45072"/>
    <cellStyle name="SAPBEXstdData 12 2 2 8 2 3" xfId="45073"/>
    <cellStyle name="SAPBEXstdData 12 2 2 8 3" xfId="6162"/>
    <cellStyle name="SAPBEXstdData 12 2 2 8 3 2" xfId="45074"/>
    <cellStyle name="SAPBEXstdData 12 2 2 8 3 3" xfId="45075"/>
    <cellStyle name="SAPBEXstdData 12 2 2 8 4" xfId="45076"/>
    <cellStyle name="SAPBEXstdData 12 2 2 8 5" xfId="45077"/>
    <cellStyle name="SAPBEXstdData 12 2 2 9" xfId="6163"/>
    <cellStyle name="SAPBEXstdData 12 2 2 9 2" xfId="6164"/>
    <cellStyle name="SAPBEXstdData 12 2 2 9 2 2" xfId="45078"/>
    <cellStyle name="SAPBEXstdData 12 2 2 9 2 3" xfId="45079"/>
    <cellStyle name="SAPBEXstdData 12 2 2 9 3" xfId="6165"/>
    <cellStyle name="SAPBEXstdData 12 2 2 9 3 2" xfId="45080"/>
    <cellStyle name="SAPBEXstdData 12 2 2 9 3 3" xfId="45081"/>
    <cellStyle name="SAPBEXstdData 12 2 2 9 4" xfId="45082"/>
    <cellStyle name="SAPBEXstdData 12 2 2 9 5" xfId="45083"/>
    <cellStyle name="SAPBEXstdData 12 2 3" xfId="6166"/>
    <cellStyle name="SAPBEXstdData 12 2 3 10" xfId="6167"/>
    <cellStyle name="SAPBEXstdData 12 2 3 10 2" xfId="6168"/>
    <cellStyle name="SAPBEXstdData 12 2 3 10 2 2" xfId="45084"/>
    <cellStyle name="SAPBEXstdData 12 2 3 10 2 3" xfId="45085"/>
    <cellStyle name="SAPBEXstdData 12 2 3 10 3" xfId="6169"/>
    <cellStyle name="SAPBEXstdData 12 2 3 10 3 2" xfId="45086"/>
    <cellStyle name="SAPBEXstdData 12 2 3 10 3 3" xfId="45087"/>
    <cellStyle name="SAPBEXstdData 12 2 3 10 4" xfId="45088"/>
    <cellStyle name="SAPBEXstdData 12 2 3 10 5" xfId="45089"/>
    <cellStyle name="SAPBEXstdData 12 2 3 11" xfId="45090"/>
    <cellStyle name="SAPBEXstdData 12 2 3 11 2" xfId="45091"/>
    <cellStyle name="SAPBEXstdData 12 2 3 11 3" xfId="45092"/>
    <cellStyle name="SAPBEXstdData 12 2 3 12" xfId="45093"/>
    <cellStyle name="SAPBEXstdData 12 2 3 2" xfId="6170"/>
    <cellStyle name="SAPBEXstdData 12 2 3 2 2" xfId="6171"/>
    <cellStyle name="SAPBEXstdData 12 2 3 2 2 2" xfId="6172"/>
    <cellStyle name="SAPBEXstdData 12 2 3 2 2 2 2" xfId="45094"/>
    <cellStyle name="SAPBEXstdData 12 2 3 2 2 2 2 2" xfId="45095"/>
    <cellStyle name="SAPBEXstdData 12 2 3 2 2 2 2 2 2" xfId="45096"/>
    <cellStyle name="SAPBEXstdData 12 2 3 2 2 2 2 3" xfId="45097"/>
    <cellStyle name="SAPBEXstdData 12 2 3 2 2 2 3" xfId="45098"/>
    <cellStyle name="SAPBEXstdData 12 2 3 2 2 2 3 2" xfId="45099"/>
    <cellStyle name="SAPBEXstdData 12 2 3 2 2 2 3 3" xfId="45100"/>
    <cellStyle name="SAPBEXstdData 12 2 3 2 2 2 4" xfId="45101"/>
    <cellStyle name="SAPBEXstdData 12 2 3 2 2 2 4 2" xfId="45102"/>
    <cellStyle name="SAPBEXstdData 12 2 3 2 2 2 4 3" xfId="45103"/>
    <cellStyle name="SAPBEXstdData 12 2 3 2 2 2 5" xfId="45104"/>
    <cellStyle name="SAPBEXstdData 12 2 3 2 2 2 5 2" xfId="45105"/>
    <cellStyle name="SAPBEXstdData 12 2 3 2 2 2 6" xfId="45106"/>
    <cellStyle name="SAPBEXstdData 12 2 3 2 2 2 7" xfId="45107"/>
    <cellStyle name="SAPBEXstdData 12 2 3 2 2 2 8" xfId="45108"/>
    <cellStyle name="SAPBEXstdData 12 2 3 2 2 2 9" xfId="45109"/>
    <cellStyle name="SAPBEXstdData 12 2 3 2 2 3" xfId="45110"/>
    <cellStyle name="SAPBEXstdData 12 2 3 2 2 3 2" xfId="45111"/>
    <cellStyle name="SAPBEXstdData 12 2 3 2 2 3 2 2" xfId="45112"/>
    <cellStyle name="SAPBEXstdData 12 2 3 2 2 3 3" xfId="45113"/>
    <cellStyle name="SAPBEXstdData 12 2 3 2 2 4" xfId="45114"/>
    <cellStyle name="SAPBEXstdData 12 2 3 2 2 4 2" xfId="45115"/>
    <cellStyle name="SAPBEXstdData 12 2 3 2 2 4 3" xfId="45116"/>
    <cellStyle name="SAPBEXstdData 12 2 3 2 2 5" xfId="45117"/>
    <cellStyle name="SAPBEXstdData 12 2 3 2 2 6" xfId="45118"/>
    <cellStyle name="SAPBEXstdData 12 2 3 2 3" xfId="6173"/>
    <cellStyle name="SAPBEXstdData 12 2 3 2 3 2" xfId="45119"/>
    <cellStyle name="SAPBEXstdData 12 2 3 2 3 2 2" xfId="45120"/>
    <cellStyle name="SAPBEXstdData 12 2 3 2 3 2 2 2" xfId="45121"/>
    <cellStyle name="SAPBEXstdData 12 2 3 2 3 2 3" xfId="45122"/>
    <cellStyle name="SAPBEXstdData 12 2 3 2 3 3" xfId="45123"/>
    <cellStyle name="SAPBEXstdData 12 2 3 2 3 3 2" xfId="45124"/>
    <cellStyle name="SAPBEXstdData 12 2 3 2 3 3 3" xfId="45125"/>
    <cellStyle name="SAPBEXstdData 12 2 3 2 3 4" xfId="45126"/>
    <cellStyle name="SAPBEXstdData 12 2 3 2 3 4 2" xfId="45127"/>
    <cellStyle name="SAPBEXstdData 12 2 3 2 3 4 3" xfId="45128"/>
    <cellStyle name="SAPBEXstdData 12 2 3 2 3 5" xfId="45129"/>
    <cellStyle name="SAPBEXstdData 12 2 3 2 3 5 2" xfId="45130"/>
    <cellStyle name="SAPBEXstdData 12 2 3 2 3 5 3" xfId="45131"/>
    <cellStyle name="SAPBEXstdData 12 2 3 2 3 6" xfId="45132"/>
    <cellStyle name="SAPBEXstdData 12 2 3 2 3 6 2" xfId="45133"/>
    <cellStyle name="SAPBEXstdData 12 2 3 2 3 7" xfId="45134"/>
    <cellStyle name="SAPBEXstdData 12 2 3 2 3 8" xfId="45135"/>
    <cellStyle name="SAPBEXstdData 12 2 3 2 3 9" xfId="45136"/>
    <cellStyle name="SAPBEXstdData 12 2 3 2 4" xfId="6174"/>
    <cellStyle name="SAPBEXstdData 12 2 3 2 4 2" xfId="45137"/>
    <cellStyle name="SAPBEXstdData 12 2 3 2 4 2 2" xfId="45138"/>
    <cellStyle name="SAPBEXstdData 12 2 3 2 4 3" xfId="45139"/>
    <cellStyle name="SAPBEXstdData 12 2 3 2 5" xfId="45140"/>
    <cellStyle name="SAPBEXstdData 12 2 3 2 5 2" xfId="45141"/>
    <cellStyle name="SAPBEXstdData 12 2 3 2 5 3" xfId="45142"/>
    <cellStyle name="SAPBEXstdData 12 2 3 2 6" xfId="45143"/>
    <cellStyle name="SAPBEXstdData 12 2 3 3" xfId="6175"/>
    <cellStyle name="SAPBEXstdData 12 2 3 3 2" xfId="6176"/>
    <cellStyle name="SAPBEXstdData 12 2 3 3 2 2" xfId="45144"/>
    <cellStyle name="SAPBEXstdData 12 2 3 3 2 2 2" xfId="45145"/>
    <cellStyle name="SAPBEXstdData 12 2 3 3 2 2 2 2" xfId="45146"/>
    <cellStyle name="SAPBEXstdData 12 2 3 3 2 2 3" xfId="45147"/>
    <cellStyle name="SAPBEXstdData 12 2 3 3 2 3" xfId="45148"/>
    <cellStyle name="SAPBEXstdData 12 2 3 3 2 3 2" xfId="45149"/>
    <cellStyle name="SAPBEXstdData 12 2 3 3 2 3 2 2" xfId="45150"/>
    <cellStyle name="SAPBEXstdData 12 2 3 3 2 3 3" xfId="45151"/>
    <cellStyle name="SAPBEXstdData 12 2 3 3 2 4" xfId="45152"/>
    <cellStyle name="SAPBEXstdData 12 2 3 3 2 4 2" xfId="45153"/>
    <cellStyle name="SAPBEXstdData 12 2 3 3 2 4 3" xfId="45154"/>
    <cellStyle name="SAPBEXstdData 12 2 3 3 2 5" xfId="45155"/>
    <cellStyle name="SAPBEXstdData 12 2 3 3 2 5 2" xfId="45156"/>
    <cellStyle name="SAPBEXstdData 12 2 3 3 2 6" xfId="45157"/>
    <cellStyle name="SAPBEXstdData 12 2 3 3 2 7" xfId="45158"/>
    <cellStyle name="SAPBEXstdData 12 2 3 3 2 8" xfId="45159"/>
    <cellStyle name="SAPBEXstdData 12 2 3 3 2 9" xfId="45160"/>
    <cellStyle name="SAPBEXstdData 12 2 3 3 3" xfId="6177"/>
    <cellStyle name="SAPBEXstdData 12 2 3 3 3 2" xfId="45161"/>
    <cellStyle name="SAPBEXstdData 12 2 3 3 3 2 2" xfId="45162"/>
    <cellStyle name="SAPBEXstdData 12 2 3 3 3 3" xfId="45163"/>
    <cellStyle name="SAPBEXstdData 12 2 3 3 4" xfId="6178"/>
    <cellStyle name="SAPBEXstdData 12 2 3 3 4 2" xfId="45164"/>
    <cellStyle name="SAPBEXstdData 12 2 3 3 4 3" xfId="45165"/>
    <cellStyle name="SAPBEXstdData 12 2 3 3 5" xfId="45166"/>
    <cellStyle name="SAPBEXstdData 12 2 3 3 6" xfId="45167"/>
    <cellStyle name="SAPBEXstdData 12 2 3 4" xfId="6179"/>
    <cellStyle name="SAPBEXstdData 12 2 3 4 10" xfId="45168"/>
    <cellStyle name="SAPBEXstdData 12 2 3 4 11" xfId="45169"/>
    <cellStyle name="SAPBEXstdData 12 2 3 4 2" xfId="6180"/>
    <cellStyle name="SAPBEXstdData 12 2 3 4 2 10" xfId="45170"/>
    <cellStyle name="SAPBEXstdData 12 2 3 4 2 2" xfId="6181"/>
    <cellStyle name="SAPBEXstdData 12 2 3 4 2 2 2" xfId="45171"/>
    <cellStyle name="SAPBEXstdData 12 2 3 4 2 2 2 2" xfId="45172"/>
    <cellStyle name="SAPBEXstdData 12 2 3 4 2 2 3" xfId="45173"/>
    <cellStyle name="SAPBEXstdData 12 2 3 4 2 3" xfId="45174"/>
    <cellStyle name="SAPBEXstdData 12 2 3 4 2 3 2" xfId="45175"/>
    <cellStyle name="SAPBEXstdData 12 2 3 4 2 3 2 2" xfId="45176"/>
    <cellStyle name="SAPBEXstdData 12 2 3 4 2 3 3" xfId="45177"/>
    <cellStyle name="SAPBEXstdData 12 2 3 4 2 4" xfId="45178"/>
    <cellStyle name="SAPBEXstdData 12 2 3 4 2 4 2" xfId="45179"/>
    <cellStyle name="SAPBEXstdData 12 2 3 4 2 4 3" xfId="45180"/>
    <cellStyle name="SAPBEXstdData 12 2 3 4 2 5" xfId="45181"/>
    <cellStyle name="SAPBEXstdData 12 2 3 4 2 5 2" xfId="45182"/>
    <cellStyle name="SAPBEXstdData 12 2 3 4 2 5 3" xfId="45183"/>
    <cellStyle name="SAPBEXstdData 12 2 3 4 2 6" xfId="45184"/>
    <cellStyle name="SAPBEXstdData 12 2 3 4 2 6 2" xfId="45185"/>
    <cellStyle name="SAPBEXstdData 12 2 3 4 2 7" xfId="45186"/>
    <cellStyle name="SAPBEXstdData 12 2 3 4 2 8" xfId="45187"/>
    <cellStyle name="SAPBEXstdData 12 2 3 4 2 9" xfId="45188"/>
    <cellStyle name="SAPBEXstdData 12 2 3 4 3" xfId="6182"/>
    <cellStyle name="SAPBEXstdData 12 2 3 4 3 2" xfId="45189"/>
    <cellStyle name="SAPBEXstdData 12 2 3 4 3 2 2" xfId="45190"/>
    <cellStyle name="SAPBEXstdData 12 2 3 4 3 3" xfId="45191"/>
    <cellStyle name="SAPBEXstdData 12 2 3 4 4" xfId="45192"/>
    <cellStyle name="SAPBEXstdData 12 2 3 4 4 2" xfId="45193"/>
    <cellStyle name="SAPBEXstdData 12 2 3 4 4 2 2" xfId="45194"/>
    <cellStyle name="SAPBEXstdData 12 2 3 4 4 3" xfId="45195"/>
    <cellStyle name="SAPBEXstdData 12 2 3 4 5" xfId="45196"/>
    <cellStyle name="SAPBEXstdData 12 2 3 4 5 2" xfId="45197"/>
    <cellStyle name="SAPBEXstdData 12 2 3 4 5 3" xfId="45198"/>
    <cellStyle name="SAPBEXstdData 12 2 3 4 6" xfId="45199"/>
    <cellStyle name="SAPBEXstdData 12 2 3 4 6 2" xfId="45200"/>
    <cellStyle name="SAPBEXstdData 12 2 3 4 6 3" xfId="45201"/>
    <cellStyle name="SAPBEXstdData 12 2 3 4 7" xfId="45202"/>
    <cellStyle name="SAPBEXstdData 12 2 3 4 7 2" xfId="45203"/>
    <cellStyle name="SAPBEXstdData 12 2 3 4 8" xfId="45204"/>
    <cellStyle name="SAPBEXstdData 12 2 3 4 9" xfId="45205"/>
    <cellStyle name="SAPBEXstdData 12 2 3 5" xfId="6183"/>
    <cellStyle name="SAPBEXstdData 12 2 3 5 10" xfId="45206"/>
    <cellStyle name="SAPBEXstdData 12 2 3 5 11" xfId="45207"/>
    <cellStyle name="SAPBEXstdData 12 2 3 5 2" xfId="6184"/>
    <cellStyle name="SAPBEXstdData 12 2 3 5 2 10" xfId="45208"/>
    <cellStyle name="SAPBEXstdData 12 2 3 5 2 2" xfId="6185"/>
    <cellStyle name="SAPBEXstdData 12 2 3 5 2 2 2" xfId="45209"/>
    <cellStyle name="SAPBEXstdData 12 2 3 5 2 2 2 2" xfId="45210"/>
    <cellStyle name="SAPBEXstdData 12 2 3 5 2 2 3" xfId="45211"/>
    <cellStyle name="SAPBEXstdData 12 2 3 5 2 3" xfId="6186"/>
    <cellStyle name="SAPBEXstdData 12 2 3 5 2 3 2" xfId="45212"/>
    <cellStyle name="SAPBEXstdData 12 2 3 5 2 3 2 2" xfId="45213"/>
    <cellStyle name="SAPBEXstdData 12 2 3 5 2 3 3" xfId="45214"/>
    <cellStyle name="SAPBEXstdData 12 2 3 5 2 4" xfId="45215"/>
    <cellStyle name="SAPBEXstdData 12 2 3 5 2 4 2" xfId="45216"/>
    <cellStyle name="SAPBEXstdData 12 2 3 5 2 4 3" xfId="45217"/>
    <cellStyle name="SAPBEXstdData 12 2 3 5 2 5" xfId="45218"/>
    <cellStyle name="SAPBEXstdData 12 2 3 5 2 5 2" xfId="45219"/>
    <cellStyle name="SAPBEXstdData 12 2 3 5 2 5 3" xfId="45220"/>
    <cellStyle name="SAPBEXstdData 12 2 3 5 2 6" xfId="45221"/>
    <cellStyle name="SAPBEXstdData 12 2 3 5 2 6 2" xfId="45222"/>
    <cellStyle name="SAPBEXstdData 12 2 3 5 2 6 3" xfId="45223"/>
    <cellStyle name="SAPBEXstdData 12 2 3 5 2 7" xfId="45224"/>
    <cellStyle name="SAPBEXstdData 12 2 3 5 2 7 2" xfId="45225"/>
    <cellStyle name="SAPBEXstdData 12 2 3 5 2 8" xfId="45226"/>
    <cellStyle name="SAPBEXstdData 12 2 3 5 2 9" xfId="45227"/>
    <cellStyle name="SAPBEXstdData 12 2 3 5 3" xfId="6187"/>
    <cellStyle name="SAPBEXstdData 12 2 3 5 3 2" xfId="45228"/>
    <cellStyle name="SAPBEXstdData 12 2 3 5 3 2 2" xfId="45229"/>
    <cellStyle name="SAPBEXstdData 12 2 3 5 3 3" xfId="45230"/>
    <cellStyle name="SAPBEXstdData 12 2 3 5 4" xfId="6188"/>
    <cellStyle name="SAPBEXstdData 12 2 3 5 4 2" xfId="45231"/>
    <cellStyle name="SAPBEXstdData 12 2 3 5 4 2 2" xfId="45232"/>
    <cellStyle name="SAPBEXstdData 12 2 3 5 4 3" xfId="45233"/>
    <cellStyle name="SAPBEXstdData 12 2 3 5 5" xfId="45234"/>
    <cellStyle name="SAPBEXstdData 12 2 3 5 5 2" xfId="45235"/>
    <cellStyle name="SAPBEXstdData 12 2 3 5 5 3" xfId="45236"/>
    <cellStyle name="SAPBEXstdData 12 2 3 5 6" xfId="45237"/>
    <cellStyle name="SAPBEXstdData 12 2 3 5 6 2" xfId="45238"/>
    <cellStyle name="SAPBEXstdData 12 2 3 5 6 3" xfId="45239"/>
    <cellStyle name="SAPBEXstdData 12 2 3 5 7" xfId="45240"/>
    <cellStyle name="SAPBEXstdData 12 2 3 5 7 2" xfId="45241"/>
    <cellStyle name="SAPBEXstdData 12 2 3 5 7 3" xfId="45242"/>
    <cellStyle name="SAPBEXstdData 12 2 3 5 8" xfId="45243"/>
    <cellStyle name="SAPBEXstdData 12 2 3 5 8 2" xfId="45244"/>
    <cellStyle name="SAPBEXstdData 12 2 3 5 9" xfId="45245"/>
    <cellStyle name="SAPBEXstdData 12 2 3 6" xfId="6189"/>
    <cellStyle name="SAPBEXstdData 12 2 3 6 2" xfId="6190"/>
    <cellStyle name="SAPBEXstdData 12 2 3 6 2 2" xfId="6191"/>
    <cellStyle name="SAPBEXstdData 12 2 3 6 2 2 2" xfId="45246"/>
    <cellStyle name="SAPBEXstdData 12 2 3 6 2 2 3" xfId="45247"/>
    <cellStyle name="SAPBEXstdData 12 2 3 6 2 3" xfId="6192"/>
    <cellStyle name="SAPBEXstdData 12 2 3 6 2 3 2" xfId="45248"/>
    <cellStyle name="SAPBEXstdData 12 2 3 6 2 3 3" xfId="45249"/>
    <cellStyle name="SAPBEXstdData 12 2 3 6 2 4" xfId="45250"/>
    <cellStyle name="SAPBEXstdData 12 2 3 6 2 5" xfId="45251"/>
    <cellStyle name="SAPBEXstdData 12 2 3 6 3" xfId="6193"/>
    <cellStyle name="SAPBEXstdData 12 2 3 6 3 2" xfId="45252"/>
    <cellStyle name="SAPBEXstdData 12 2 3 6 3 3" xfId="45253"/>
    <cellStyle name="SAPBEXstdData 12 2 3 6 4" xfId="6194"/>
    <cellStyle name="SAPBEXstdData 12 2 3 6 4 2" xfId="45254"/>
    <cellStyle name="SAPBEXstdData 12 2 3 6 4 3" xfId="45255"/>
    <cellStyle name="SAPBEXstdData 12 2 3 6 5" xfId="45256"/>
    <cellStyle name="SAPBEXstdData 12 2 3 6 5 2" xfId="45257"/>
    <cellStyle name="SAPBEXstdData 12 2 3 6 6" xfId="45258"/>
    <cellStyle name="SAPBEXstdData 12 2 3 6 7" xfId="45259"/>
    <cellStyle name="SAPBEXstdData 12 2 3 7" xfId="6195"/>
    <cellStyle name="SAPBEXstdData 12 2 3 7 2" xfId="6196"/>
    <cellStyle name="SAPBEXstdData 12 2 3 7 2 2" xfId="6197"/>
    <cellStyle name="SAPBEXstdData 12 2 3 7 2 2 2" xfId="45260"/>
    <cellStyle name="SAPBEXstdData 12 2 3 7 2 2 3" xfId="45261"/>
    <cellStyle name="SAPBEXstdData 12 2 3 7 2 3" xfId="6198"/>
    <cellStyle name="SAPBEXstdData 12 2 3 7 2 3 2" xfId="45262"/>
    <cellStyle name="SAPBEXstdData 12 2 3 7 2 3 3" xfId="45263"/>
    <cellStyle name="SAPBEXstdData 12 2 3 7 2 4" xfId="45264"/>
    <cellStyle name="SAPBEXstdData 12 2 3 7 2 5" xfId="45265"/>
    <cellStyle name="SAPBEXstdData 12 2 3 7 3" xfId="6199"/>
    <cellStyle name="SAPBEXstdData 12 2 3 7 3 2" xfId="45266"/>
    <cellStyle name="SAPBEXstdData 12 2 3 7 3 3" xfId="45267"/>
    <cellStyle name="SAPBEXstdData 12 2 3 7 4" xfId="6200"/>
    <cellStyle name="SAPBEXstdData 12 2 3 7 4 2" xfId="45268"/>
    <cellStyle name="SAPBEXstdData 12 2 3 7 4 3" xfId="45269"/>
    <cellStyle name="SAPBEXstdData 12 2 3 7 5" xfId="45270"/>
    <cellStyle name="SAPBEXstdData 12 2 3 7 6" xfId="45271"/>
    <cellStyle name="SAPBEXstdData 12 2 3 8" xfId="6201"/>
    <cellStyle name="SAPBEXstdData 12 2 3 8 2" xfId="6202"/>
    <cellStyle name="SAPBEXstdData 12 2 3 8 2 2" xfId="45272"/>
    <cellStyle name="SAPBEXstdData 12 2 3 8 2 3" xfId="45273"/>
    <cellStyle name="SAPBEXstdData 12 2 3 8 3" xfId="6203"/>
    <cellStyle name="SAPBEXstdData 12 2 3 8 3 2" xfId="45274"/>
    <cellStyle name="SAPBEXstdData 12 2 3 8 3 3" xfId="45275"/>
    <cellStyle name="SAPBEXstdData 12 2 3 8 4" xfId="45276"/>
    <cellStyle name="SAPBEXstdData 12 2 3 8 5" xfId="45277"/>
    <cellStyle name="SAPBEXstdData 12 2 3 9" xfId="6204"/>
    <cellStyle name="SAPBEXstdData 12 2 3 9 2" xfId="6205"/>
    <cellStyle name="SAPBEXstdData 12 2 3 9 2 2" xfId="45278"/>
    <cellStyle name="SAPBEXstdData 12 2 3 9 2 3" xfId="45279"/>
    <cellStyle name="SAPBEXstdData 12 2 3 9 3" xfId="6206"/>
    <cellStyle name="SAPBEXstdData 12 2 3 9 3 2" xfId="45280"/>
    <cellStyle name="SAPBEXstdData 12 2 3 9 3 3" xfId="45281"/>
    <cellStyle name="SAPBEXstdData 12 2 3 9 4" xfId="45282"/>
    <cellStyle name="SAPBEXstdData 12 2 3 9 5" xfId="45283"/>
    <cellStyle name="SAPBEXstdData 12 2 4" xfId="6207"/>
    <cellStyle name="SAPBEXstdData 12 2 4 2" xfId="6208"/>
    <cellStyle name="SAPBEXstdData 12 2 4 2 2" xfId="6209"/>
    <cellStyle name="SAPBEXstdData 12 2 4 2 2 2" xfId="45284"/>
    <cellStyle name="SAPBEXstdData 12 2 4 2 2 2 2" xfId="45285"/>
    <cellStyle name="SAPBEXstdData 12 2 4 2 2 2 2 2" xfId="45286"/>
    <cellStyle name="SAPBEXstdData 12 2 4 2 2 2 3" xfId="45287"/>
    <cellStyle name="SAPBEXstdData 12 2 4 2 2 3" xfId="45288"/>
    <cellStyle name="SAPBEXstdData 12 2 4 2 2 3 2" xfId="45289"/>
    <cellStyle name="SAPBEXstdData 12 2 4 2 2 3 3" xfId="45290"/>
    <cellStyle name="SAPBEXstdData 12 2 4 2 2 4" xfId="45291"/>
    <cellStyle name="SAPBEXstdData 12 2 4 2 2 4 2" xfId="45292"/>
    <cellStyle name="SAPBEXstdData 12 2 4 2 2 4 3" xfId="45293"/>
    <cellStyle name="SAPBEXstdData 12 2 4 2 2 5" xfId="45294"/>
    <cellStyle name="SAPBEXstdData 12 2 4 2 2 5 2" xfId="45295"/>
    <cellStyle name="SAPBEXstdData 12 2 4 2 2 6" xfId="45296"/>
    <cellStyle name="SAPBEXstdData 12 2 4 2 2 7" xfId="45297"/>
    <cellStyle name="SAPBEXstdData 12 2 4 2 2 8" xfId="45298"/>
    <cellStyle name="SAPBEXstdData 12 2 4 2 2 9" xfId="45299"/>
    <cellStyle name="SAPBEXstdData 12 2 4 2 3" xfId="45300"/>
    <cellStyle name="SAPBEXstdData 12 2 4 2 3 2" xfId="45301"/>
    <cellStyle name="SAPBEXstdData 12 2 4 2 3 2 2" xfId="45302"/>
    <cellStyle name="SAPBEXstdData 12 2 4 2 3 3" xfId="45303"/>
    <cellStyle name="SAPBEXstdData 12 2 4 2 4" xfId="45304"/>
    <cellStyle name="SAPBEXstdData 12 2 4 2 4 2" xfId="45305"/>
    <cellStyle name="SAPBEXstdData 12 2 4 2 4 3" xfId="45306"/>
    <cellStyle name="SAPBEXstdData 12 2 4 2 5" xfId="45307"/>
    <cellStyle name="SAPBEXstdData 12 2 4 2 6" xfId="45308"/>
    <cellStyle name="SAPBEXstdData 12 2 4 3" xfId="6210"/>
    <cellStyle name="SAPBEXstdData 12 2 4 3 2" xfId="45309"/>
    <cellStyle name="SAPBEXstdData 12 2 4 3 2 2" xfId="45310"/>
    <cellStyle name="SAPBEXstdData 12 2 4 3 2 2 2" xfId="45311"/>
    <cellStyle name="SAPBEXstdData 12 2 4 3 2 3" xfId="45312"/>
    <cellStyle name="SAPBEXstdData 12 2 4 3 3" xfId="45313"/>
    <cellStyle name="SAPBEXstdData 12 2 4 3 3 2" xfId="45314"/>
    <cellStyle name="SAPBEXstdData 12 2 4 3 3 3" xfId="45315"/>
    <cellStyle name="SAPBEXstdData 12 2 4 3 4" xfId="45316"/>
    <cellStyle name="SAPBEXstdData 12 2 4 3 4 2" xfId="45317"/>
    <cellStyle name="SAPBEXstdData 12 2 4 3 4 3" xfId="45318"/>
    <cellStyle name="SAPBEXstdData 12 2 4 3 5" xfId="45319"/>
    <cellStyle name="SAPBEXstdData 12 2 4 3 5 2" xfId="45320"/>
    <cellStyle name="SAPBEXstdData 12 2 4 3 5 3" xfId="45321"/>
    <cellStyle name="SAPBEXstdData 12 2 4 3 6" xfId="45322"/>
    <cellStyle name="SAPBEXstdData 12 2 4 3 6 2" xfId="45323"/>
    <cellStyle name="SAPBEXstdData 12 2 4 3 7" xfId="45324"/>
    <cellStyle name="SAPBEXstdData 12 2 4 3 8" xfId="45325"/>
    <cellStyle name="SAPBEXstdData 12 2 4 3 9" xfId="45326"/>
    <cellStyle name="SAPBEXstdData 12 2 4 4" xfId="6211"/>
    <cellStyle name="SAPBEXstdData 12 2 4 4 2" xfId="45327"/>
    <cellStyle name="SAPBEXstdData 12 2 4 4 2 2" xfId="45328"/>
    <cellStyle name="SAPBEXstdData 12 2 4 4 3" xfId="45329"/>
    <cellStyle name="SAPBEXstdData 12 2 4 5" xfId="45330"/>
    <cellStyle name="SAPBEXstdData 12 2 4 5 2" xfId="45331"/>
    <cellStyle name="SAPBEXstdData 12 2 4 5 3" xfId="45332"/>
    <cellStyle name="SAPBEXstdData 12 2 4 6" xfId="45333"/>
    <cellStyle name="SAPBEXstdData 12 2 5" xfId="6212"/>
    <cellStyle name="SAPBEXstdData 12 2 5 2" xfId="6213"/>
    <cellStyle name="SAPBEXstdData 12 2 5 2 2" xfId="45334"/>
    <cellStyle name="SAPBEXstdData 12 2 5 2 2 2" xfId="45335"/>
    <cellStyle name="SAPBEXstdData 12 2 5 2 2 2 2" xfId="45336"/>
    <cellStyle name="SAPBEXstdData 12 2 5 2 2 3" xfId="45337"/>
    <cellStyle name="SAPBEXstdData 12 2 5 2 3" xfId="45338"/>
    <cellStyle name="SAPBEXstdData 12 2 5 2 3 2" xfId="45339"/>
    <cellStyle name="SAPBEXstdData 12 2 5 2 3 2 2" xfId="45340"/>
    <cellStyle name="SAPBEXstdData 12 2 5 2 3 3" xfId="45341"/>
    <cellStyle name="SAPBEXstdData 12 2 5 2 4" xfId="45342"/>
    <cellStyle name="SAPBEXstdData 12 2 5 2 4 2" xfId="45343"/>
    <cellStyle name="SAPBEXstdData 12 2 5 2 4 3" xfId="45344"/>
    <cellStyle name="SAPBEXstdData 12 2 5 2 5" xfId="45345"/>
    <cellStyle name="SAPBEXstdData 12 2 5 2 5 2" xfId="45346"/>
    <cellStyle name="SAPBEXstdData 12 2 5 2 6" xfId="45347"/>
    <cellStyle name="SAPBEXstdData 12 2 5 2 7" xfId="45348"/>
    <cellStyle name="SAPBEXstdData 12 2 5 2 8" xfId="45349"/>
    <cellStyle name="SAPBEXstdData 12 2 5 2 9" xfId="45350"/>
    <cellStyle name="SAPBEXstdData 12 2 5 3" xfId="6214"/>
    <cellStyle name="SAPBEXstdData 12 2 5 3 2" xfId="45351"/>
    <cellStyle name="SAPBEXstdData 12 2 5 3 2 2" xfId="45352"/>
    <cellStyle name="SAPBEXstdData 12 2 5 3 3" xfId="45353"/>
    <cellStyle name="SAPBEXstdData 12 2 5 4" xfId="6215"/>
    <cellStyle name="SAPBEXstdData 12 2 5 4 2" xfId="45354"/>
    <cellStyle name="SAPBEXstdData 12 2 5 4 3" xfId="45355"/>
    <cellStyle name="SAPBEXstdData 12 2 5 5" xfId="45356"/>
    <cellStyle name="SAPBEXstdData 12 2 5 6" xfId="45357"/>
    <cellStyle name="SAPBEXstdData 12 2 6" xfId="6216"/>
    <cellStyle name="SAPBEXstdData 12 2 6 10" xfId="45358"/>
    <cellStyle name="SAPBEXstdData 12 2 6 11" xfId="45359"/>
    <cellStyle name="SAPBEXstdData 12 2 6 2" xfId="6217"/>
    <cellStyle name="SAPBEXstdData 12 2 6 2 10" xfId="45360"/>
    <cellStyle name="SAPBEXstdData 12 2 6 2 2" xfId="6218"/>
    <cellStyle name="SAPBEXstdData 12 2 6 2 2 2" xfId="45361"/>
    <cellStyle name="SAPBEXstdData 12 2 6 2 2 2 2" xfId="45362"/>
    <cellStyle name="SAPBEXstdData 12 2 6 2 2 3" xfId="45363"/>
    <cellStyle name="SAPBEXstdData 12 2 6 2 3" xfId="45364"/>
    <cellStyle name="SAPBEXstdData 12 2 6 2 3 2" xfId="45365"/>
    <cellStyle name="SAPBEXstdData 12 2 6 2 3 2 2" xfId="45366"/>
    <cellStyle name="SAPBEXstdData 12 2 6 2 3 3" xfId="45367"/>
    <cellStyle name="SAPBEXstdData 12 2 6 2 4" xfId="45368"/>
    <cellStyle name="SAPBEXstdData 12 2 6 2 4 2" xfId="45369"/>
    <cellStyle name="SAPBEXstdData 12 2 6 2 4 3" xfId="45370"/>
    <cellStyle name="SAPBEXstdData 12 2 6 2 5" xfId="45371"/>
    <cellStyle name="SAPBEXstdData 12 2 6 2 5 2" xfId="45372"/>
    <cellStyle name="SAPBEXstdData 12 2 6 2 5 3" xfId="45373"/>
    <cellStyle name="SAPBEXstdData 12 2 6 2 6" xfId="45374"/>
    <cellStyle name="SAPBEXstdData 12 2 6 2 6 2" xfId="45375"/>
    <cellStyle name="SAPBEXstdData 12 2 6 2 7" xfId="45376"/>
    <cellStyle name="SAPBEXstdData 12 2 6 2 8" xfId="45377"/>
    <cellStyle name="SAPBEXstdData 12 2 6 2 9" xfId="45378"/>
    <cellStyle name="SAPBEXstdData 12 2 6 3" xfId="6219"/>
    <cellStyle name="SAPBEXstdData 12 2 6 3 2" xfId="45379"/>
    <cellStyle name="SAPBEXstdData 12 2 6 3 2 2" xfId="45380"/>
    <cellStyle name="SAPBEXstdData 12 2 6 3 3" xfId="45381"/>
    <cellStyle name="SAPBEXstdData 12 2 6 4" xfId="45382"/>
    <cellStyle name="SAPBEXstdData 12 2 6 4 2" xfId="45383"/>
    <cellStyle name="SAPBEXstdData 12 2 6 4 2 2" xfId="45384"/>
    <cellStyle name="SAPBEXstdData 12 2 6 4 3" xfId="45385"/>
    <cellStyle name="SAPBEXstdData 12 2 6 5" xfId="45386"/>
    <cellStyle name="SAPBEXstdData 12 2 6 5 2" xfId="45387"/>
    <cellStyle name="SAPBEXstdData 12 2 6 5 3" xfId="45388"/>
    <cellStyle name="SAPBEXstdData 12 2 6 6" xfId="45389"/>
    <cellStyle name="SAPBEXstdData 12 2 6 6 2" xfId="45390"/>
    <cellStyle name="SAPBEXstdData 12 2 6 6 3" xfId="45391"/>
    <cellStyle name="SAPBEXstdData 12 2 6 7" xfId="45392"/>
    <cellStyle name="SAPBEXstdData 12 2 6 7 2" xfId="45393"/>
    <cellStyle name="SAPBEXstdData 12 2 6 8" xfId="45394"/>
    <cellStyle name="SAPBEXstdData 12 2 6 9" xfId="45395"/>
    <cellStyle name="SAPBEXstdData 12 2 7" xfId="6220"/>
    <cellStyle name="SAPBEXstdData 12 2 7 10" xfId="45396"/>
    <cellStyle name="SAPBEXstdData 12 2 7 11" xfId="45397"/>
    <cellStyle name="SAPBEXstdData 12 2 7 2" xfId="6221"/>
    <cellStyle name="SAPBEXstdData 12 2 7 2 10" xfId="45398"/>
    <cellStyle name="SAPBEXstdData 12 2 7 2 2" xfId="6222"/>
    <cellStyle name="SAPBEXstdData 12 2 7 2 2 2" xfId="45399"/>
    <cellStyle name="SAPBEXstdData 12 2 7 2 2 2 2" xfId="45400"/>
    <cellStyle name="SAPBEXstdData 12 2 7 2 2 3" xfId="45401"/>
    <cellStyle name="SAPBEXstdData 12 2 7 2 3" xfId="6223"/>
    <cellStyle name="SAPBEXstdData 12 2 7 2 3 2" xfId="45402"/>
    <cellStyle name="SAPBEXstdData 12 2 7 2 3 2 2" xfId="45403"/>
    <cellStyle name="SAPBEXstdData 12 2 7 2 3 3" xfId="45404"/>
    <cellStyle name="SAPBEXstdData 12 2 7 2 4" xfId="45405"/>
    <cellStyle name="SAPBEXstdData 12 2 7 2 4 2" xfId="45406"/>
    <cellStyle name="SAPBEXstdData 12 2 7 2 4 3" xfId="45407"/>
    <cellStyle name="SAPBEXstdData 12 2 7 2 5" xfId="45408"/>
    <cellStyle name="SAPBEXstdData 12 2 7 2 5 2" xfId="45409"/>
    <cellStyle name="SAPBEXstdData 12 2 7 2 5 3" xfId="45410"/>
    <cellStyle name="SAPBEXstdData 12 2 7 2 6" xfId="45411"/>
    <cellStyle name="SAPBEXstdData 12 2 7 2 6 2" xfId="45412"/>
    <cellStyle name="SAPBEXstdData 12 2 7 2 6 3" xfId="45413"/>
    <cellStyle name="SAPBEXstdData 12 2 7 2 7" xfId="45414"/>
    <cellStyle name="SAPBEXstdData 12 2 7 2 7 2" xfId="45415"/>
    <cellStyle name="SAPBEXstdData 12 2 7 2 8" xfId="45416"/>
    <cellStyle name="SAPBEXstdData 12 2 7 2 9" xfId="45417"/>
    <cellStyle name="SAPBEXstdData 12 2 7 3" xfId="6224"/>
    <cellStyle name="SAPBEXstdData 12 2 7 3 2" xfId="45418"/>
    <cellStyle name="SAPBEXstdData 12 2 7 3 2 2" xfId="45419"/>
    <cellStyle name="SAPBEXstdData 12 2 7 3 3" xfId="45420"/>
    <cellStyle name="SAPBEXstdData 12 2 7 4" xfId="6225"/>
    <cellStyle name="SAPBEXstdData 12 2 7 4 2" xfId="45421"/>
    <cellStyle name="SAPBEXstdData 12 2 7 4 2 2" xfId="45422"/>
    <cellStyle name="SAPBEXstdData 12 2 7 4 3" xfId="45423"/>
    <cellStyle name="SAPBEXstdData 12 2 7 5" xfId="45424"/>
    <cellStyle name="SAPBEXstdData 12 2 7 5 2" xfId="45425"/>
    <cellStyle name="SAPBEXstdData 12 2 7 5 3" xfId="45426"/>
    <cellStyle name="SAPBEXstdData 12 2 7 6" xfId="45427"/>
    <cellStyle name="SAPBEXstdData 12 2 7 6 2" xfId="45428"/>
    <cellStyle name="SAPBEXstdData 12 2 7 6 3" xfId="45429"/>
    <cellStyle name="SAPBEXstdData 12 2 7 7" xfId="45430"/>
    <cellStyle name="SAPBEXstdData 12 2 7 7 2" xfId="45431"/>
    <cellStyle name="SAPBEXstdData 12 2 7 7 3" xfId="45432"/>
    <cellStyle name="SAPBEXstdData 12 2 7 8" xfId="45433"/>
    <cellStyle name="SAPBEXstdData 12 2 7 8 2" xfId="45434"/>
    <cellStyle name="SAPBEXstdData 12 2 7 9" xfId="45435"/>
    <cellStyle name="SAPBEXstdData 12 2 8" xfId="6226"/>
    <cellStyle name="SAPBEXstdData 12 2 8 2" xfId="6227"/>
    <cellStyle name="SAPBEXstdData 12 2 8 2 2" xfId="6228"/>
    <cellStyle name="SAPBEXstdData 12 2 8 2 2 2" xfId="45436"/>
    <cellStyle name="SAPBEXstdData 12 2 8 2 2 3" xfId="45437"/>
    <cellStyle name="SAPBEXstdData 12 2 8 2 3" xfId="6229"/>
    <cellStyle name="SAPBEXstdData 12 2 8 2 3 2" xfId="45438"/>
    <cellStyle name="SAPBEXstdData 12 2 8 2 3 3" xfId="45439"/>
    <cellStyle name="SAPBEXstdData 12 2 8 2 4" xfId="45440"/>
    <cellStyle name="SAPBEXstdData 12 2 8 2 5" xfId="45441"/>
    <cellStyle name="SAPBEXstdData 12 2 8 3" xfId="6230"/>
    <cellStyle name="SAPBEXstdData 12 2 8 3 2" xfId="45442"/>
    <cellStyle name="SAPBEXstdData 12 2 8 3 3" xfId="45443"/>
    <cellStyle name="SAPBEXstdData 12 2 8 4" xfId="6231"/>
    <cellStyle name="SAPBEXstdData 12 2 8 4 2" xfId="45444"/>
    <cellStyle name="SAPBEXstdData 12 2 8 4 3" xfId="45445"/>
    <cellStyle name="SAPBEXstdData 12 2 8 5" xfId="45446"/>
    <cellStyle name="SAPBEXstdData 12 2 8 5 2" xfId="45447"/>
    <cellStyle name="SAPBEXstdData 12 2 8 6" xfId="45448"/>
    <cellStyle name="SAPBEXstdData 12 2 8 7" xfId="45449"/>
    <cellStyle name="SAPBEXstdData 12 2 9" xfId="6232"/>
    <cellStyle name="SAPBEXstdData 12 2 9 2" xfId="6233"/>
    <cellStyle name="SAPBEXstdData 12 2 9 2 2" xfId="6234"/>
    <cellStyle name="SAPBEXstdData 12 2 9 2 2 2" xfId="45450"/>
    <cellStyle name="SAPBEXstdData 12 2 9 2 2 3" xfId="45451"/>
    <cellStyle name="SAPBEXstdData 12 2 9 2 3" xfId="6235"/>
    <cellStyle name="SAPBEXstdData 12 2 9 2 3 2" xfId="45452"/>
    <cellStyle name="SAPBEXstdData 12 2 9 2 3 3" xfId="45453"/>
    <cellStyle name="SAPBEXstdData 12 2 9 2 4" xfId="45454"/>
    <cellStyle name="SAPBEXstdData 12 2 9 2 5" xfId="45455"/>
    <cellStyle name="SAPBEXstdData 12 2 9 3" xfId="6236"/>
    <cellStyle name="SAPBEXstdData 12 2 9 3 2" xfId="45456"/>
    <cellStyle name="SAPBEXstdData 12 2 9 3 3" xfId="45457"/>
    <cellStyle name="SAPBEXstdData 12 2 9 4" xfId="6237"/>
    <cellStyle name="SAPBEXstdData 12 2 9 4 2" xfId="45458"/>
    <cellStyle name="SAPBEXstdData 12 2 9 4 3" xfId="45459"/>
    <cellStyle name="SAPBEXstdData 12 2 9 5" xfId="45460"/>
    <cellStyle name="SAPBEXstdData 12 2 9 6" xfId="45461"/>
    <cellStyle name="SAPBEXstdData 12 3" xfId="45462"/>
    <cellStyle name="SAPBEXstdData 12 3 2" xfId="45463"/>
    <cellStyle name="SAPBEXstdData 12 3 3" xfId="45464"/>
    <cellStyle name="SAPBEXstdData 12 4" xfId="45465"/>
    <cellStyle name="SAPBEXstdData 13" xfId="6238"/>
    <cellStyle name="SAPBEXstdData 13 2" xfId="6239"/>
    <cellStyle name="SAPBEXstdData 13 2 10" xfId="6240"/>
    <cellStyle name="SAPBEXstdData 13 2 10 2" xfId="6241"/>
    <cellStyle name="SAPBEXstdData 13 2 10 2 2" xfId="45466"/>
    <cellStyle name="SAPBEXstdData 13 2 10 2 3" xfId="45467"/>
    <cellStyle name="SAPBEXstdData 13 2 10 3" xfId="6242"/>
    <cellStyle name="SAPBEXstdData 13 2 10 3 2" xfId="45468"/>
    <cellStyle name="SAPBEXstdData 13 2 10 3 3" xfId="45469"/>
    <cellStyle name="SAPBEXstdData 13 2 10 4" xfId="45470"/>
    <cellStyle name="SAPBEXstdData 13 2 10 5" xfId="45471"/>
    <cellStyle name="SAPBEXstdData 13 2 11" xfId="6243"/>
    <cellStyle name="SAPBEXstdData 13 2 11 2" xfId="6244"/>
    <cellStyle name="SAPBEXstdData 13 2 11 2 2" xfId="45472"/>
    <cellStyle name="SAPBEXstdData 13 2 11 2 3" xfId="45473"/>
    <cellStyle name="SAPBEXstdData 13 2 11 3" xfId="6245"/>
    <cellStyle name="SAPBEXstdData 13 2 11 3 2" xfId="45474"/>
    <cellStyle name="SAPBEXstdData 13 2 11 3 3" xfId="45475"/>
    <cellStyle name="SAPBEXstdData 13 2 11 4" xfId="45476"/>
    <cellStyle name="SAPBEXstdData 13 2 11 5" xfId="45477"/>
    <cellStyle name="SAPBEXstdData 13 2 12" xfId="6246"/>
    <cellStyle name="SAPBEXstdData 13 2 12 2" xfId="6247"/>
    <cellStyle name="SAPBEXstdData 13 2 12 2 2" xfId="45478"/>
    <cellStyle name="SAPBEXstdData 13 2 12 2 3" xfId="45479"/>
    <cellStyle name="SAPBEXstdData 13 2 12 3" xfId="6248"/>
    <cellStyle name="SAPBEXstdData 13 2 12 3 2" xfId="45480"/>
    <cellStyle name="SAPBEXstdData 13 2 12 3 3" xfId="45481"/>
    <cellStyle name="SAPBEXstdData 13 2 12 4" xfId="45482"/>
    <cellStyle name="SAPBEXstdData 13 2 12 5" xfId="45483"/>
    <cellStyle name="SAPBEXstdData 13 2 13" xfId="45484"/>
    <cellStyle name="SAPBEXstdData 13 2 13 2" xfId="45485"/>
    <cellStyle name="SAPBEXstdData 13 2 13 3" xfId="45486"/>
    <cellStyle name="SAPBEXstdData 13 2 14" xfId="45487"/>
    <cellStyle name="SAPBEXstdData 13 2 2" xfId="6249"/>
    <cellStyle name="SAPBEXstdData 13 2 2 10" xfId="6250"/>
    <cellStyle name="SAPBEXstdData 13 2 2 10 2" xfId="6251"/>
    <cellStyle name="SAPBEXstdData 13 2 2 10 2 2" xfId="45488"/>
    <cellStyle name="SAPBEXstdData 13 2 2 10 2 3" xfId="45489"/>
    <cellStyle name="SAPBEXstdData 13 2 2 10 3" xfId="6252"/>
    <cellStyle name="SAPBEXstdData 13 2 2 10 3 2" xfId="45490"/>
    <cellStyle name="SAPBEXstdData 13 2 2 10 3 3" xfId="45491"/>
    <cellStyle name="SAPBEXstdData 13 2 2 10 4" xfId="45492"/>
    <cellStyle name="SAPBEXstdData 13 2 2 10 5" xfId="45493"/>
    <cellStyle name="SAPBEXstdData 13 2 2 11" xfId="45494"/>
    <cellStyle name="SAPBEXstdData 13 2 2 11 2" xfId="45495"/>
    <cellStyle name="SAPBEXstdData 13 2 2 11 3" xfId="45496"/>
    <cellStyle name="SAPBEXstdData 13 2 2 12" xfId="45497"/>
    <cellStyle name="SAPBEXstdData 13 2 2 2" xfId="6253"/>
    <cellStyle name="SAPBEXstdData 13 2 2 2 2" xfId="6254"/>
    <cellStyle name="SAPBEXstdData 13 2 2 2 2 2" xfId="6255"/>
    <cellStyle name="SAPBEXstdData 13 2 2 2 2 2 2" xfId="45498"/>
    <cellStyle name="SAPBEXstdData 13 2 2 2 2 2 2 2" xfId="45499"/>
    <cellStyle name="SAPBEXstdData 13 2 2 2 2 2 2 2 2" xfId="45500"/>
    <cellStyle name="SAPBEXstdData 13 2 2 2 2 2 2 3" xfId="45501"/>
    <cellStyle name="SAPBEXstdData 13 2 2 2 2 2 3" xfId="45502"/>
    <cellStyle name="SAPBEXstdData 13 2 2 2 2 2 3 2" xfId="45503"/>
    <cellStyle name="SAPBEXstdData 13 2 2 2 2 2 3 3" xfId="45504"/>
    <cellStyle name="SAPBEXstdData 13 2 2 2 2 2 4" xfId="45505"/>
    <cellStyle name="SAPBEXstdData 13 2 2 2 2 2 4 2" xfId="45506"/>
    <cellStyle name="SAPBEXstdData 13 2 2 2 2 2 4 3" xfId="45507"/>
    <cellStyle name="SAPBEXstdData 13 2 2 2 2 2 5" xfId="45508"/>
    <cellStyle name="SAPBEXstdData 13 2 2 2 2 2 5 2" xfId="45509"/>
    <cellStyle name="SAPBEXstdData 13 2 2 2 2 2 6" xfId="45510"/>
    <cellStyle name="SAPBEXstdData 13 2 2 2 2 2 7" xfId="45511"/>
    <cellStyle name="SAPBEXstdData 13 2 2 2 2 2 8" xfId="45512"/>
    <cellStyle name="SAPBEXstdData 13 2 2 2 2 2 9" xfId="45513"/>
    <cellStyle name="SAPBEXstdData 13 2 2 2 2 3" xfId="45514"/>
    <cellStyle name="SAPBEXstdData 13 2 2 2 2 3 2" xfId="45515"/>
    <cellStyle name="SAPBEXstdData 13 2 2 2 2 3 2 2" xfId="45516"/>
    <cellStyle name="SAPBEXstdData 13 2 2 2 2 3 3" xfId="45517"/>
    <cellStyle name="SAPBEXstdData 13 2 2 2 2 4" xfId="45518"/>
    <cellStyle name="SAPBEXstdData 13 2 2 2 2 4 2" xfId="45519"/>
    <cellStyle name="SAPBEXstdData 13 2 2 2 2 4 3" xfId="45520"/>
    <cellStyle name="SAPBEXstdData 13 2 2 2 2 5" xfId="45521"/>
    <cellStyle name="SAPBEXstdData 13 2 2 2 2 6" xfId="45522"/>
    <cellStyle name="SAPBEXstdData 13 2 2 2 3" xfId="6256"/>
    <cellStyle name="SAPBEXstdData 13 2 2 2 3 2" xfId="45523"/>
    <cellStyle name="SAPBEXstdData 13 2 2 2 3 2 2" xfId="45524"/>
    <cellStyle name="SAPBEXstdData 13 2 2 2 3 2 2 2" xfId="45525"/>
    <cellStyle name="SAPBEXstdData 13 2 2 2 3 2 3" xfId="45526"/>
    <cellStyle name="SAPBEXstdData 13 2 2 2 3 3" xfId="45527"/>
    <cellStyle name="SAPBEXstdData 13 2 2 2 3 3 2" xfId="45528"/>
    <cellStyle name="SAPBEXstdData 13 2 2 2 3 3 3" xfId="45529"/>
    <cellStyle name="SAPBEXstdData 13 2 2 2 3 4" xfId="45530"/>
    <cellStyle name="SAPBEXstdData 13 2 2 2 3 4 2" xfId="45531"/>
    <cellStyle name="SAPBEXstdData 13 2 2 2 3 4 3" xfId="45532"/>
    <cellStyle name="SAPBEXstdData 13 2 2 2 3 5" xfId="45533"/>
    <cellStyle name="SAPBEXstdData 13 2 2 2 3 5 2" xfId="45534"/>
    <cellStyle name="SAPBEXstdData 13 2 2 2 3 5 3" xfId="45535"/>
    <cellStyle name="SAPBEXstdData 13 2 2 2 3 6" xfId="45536"/>
    <cellStyle name="SAPBEXstdData 13 2 2 2 3 6 2" xfId="45537"/>
    <cellStyle name="SAPBEXstdData 13 2 2 2 3 7" xfId="45538"/>
    <cellStyle name="SAPBEXstdData 13 2 2 2 3 8" xfId="45539"/>
    <cellStyle name="SAPBEXstdData 13 2 2 2 3 9" xfId="45540"/>
    <cellStyle name="SAPBEXstdData 13 2 2 2 4" xfId="6257"/>
    <cellStyle name="SAPBEXstdData 13 2 2 2 4 2" xfId="45541"/>
    <cellStyle name="SAPBEXstdData 13 2 2 2 4 2 2" xfId="45542"/>
    <cellStyle name="SAPBEXstdData 13 2 2 2 4 3" xfId="45543"/>
    <cellStyle name="SAPBEXstdData 13 2 2 2 5" xfId="45544"/>
    <cellStyle name="SAPBEXstdData 13 2 2 2 5 2" xfId="45545"/>
    <cellStyle name="SAPBEXstdData 13 2 2 2 5 3" xfId="45546"/>
    <cellStyle name="SAPBEXstdData 13 2 2 2 6" xfId="45547"/>
    <cellStyle name="SAPBEXstdData 13 2 2 3" xfId="6258"/>
    <cellStyle name="SAPBEXstdData 13 2 2 3 2" xfId="6259"/>
    <cellStyle name="SAPBEXstdData 13 2 2 3 2 2" xfId="45548"/>
    <cellStyle name="SAPBEXstdData 13 2 2 3 2 2 2" xfId="45549"/>
    <cellStyle name="SAPBEXstdData 13 2 2 3 2 2 2 2" xfId="45550"/>
    <cellStyle name="SAPBEXstdData 13 2 2 3 2 2 3" xfId="45551"/>
    <cellStyle name="SAPBEXstdData 13 2 2 3 2 3" xfId="45552"/>
    <cellStyle name="SAPBEXstdData 13 2 2 3 2 3 2" xfId="45553"/>
    <cellStyle name="SAPBEXstdData 13 2 2 3 2 3 2 2" xfId="45554"/>
    <cellStyle name="SAPBEXstdData 13 2 2 3 2 3 3" xfId="45555"/>
    <cellStyle name="SAPBEXstdData 13 2 2 3 2 4" xfId="45556"/>
    <cellStyle name="SAPBEXstdData 13 2 2 3 2 4 2" xfId="45557"/>
    <cellStyle name="SAPBEXstdData 13 2 2 3 2 4 3" xfId="45558"/>
    <cellStyle name="SAPBEXstdData 13 2 2 3 2 5" xfId="45559"/>
    <cellStyle name="SAPBEXstdData 13 2 2 3 2 5 2" xfId="45560"/>
    <cellStyle name="SAPBEXstdData 13 2 2 3 2 6" xfId="45561"/>
    <cellStyle name="SAPBEXstdData 13 2 2 3 2 7" xfId="45562"/>
    <cellStyle name="SAPBEXstdData 13 2 2 3 2 8" xfId="45563"/>
    <cellStyle name="SAPBEXstdData 13 2 2 3 2 9" xfId="45564"/>
    <cellStyle name="SAPBEXstdData 13 2 2 3 3" xfId="6260"/>
    <cellStyle name="SAPBEXstdData 13 2 2 3 3 2" xfId="45565"/>
    <cellStyle name="SAPBEXstdData 13 2 2 3 3 2 2" xfId="45566"/>
    <cellStyle name="SAPBEXstdData 13 2 2 3 3 3" xfId="45567"/>
    <cellStyle name="SAPBEXstdData 13 2 2 3 4" xfId="6261"/>
    <cellStyle name="SAPBEXstdData 13 2 2 3 4 2" xfId="45568"/>
    <cellStyle name="SAPBEXstdData 13 2 2 3 4 3" xfId="45569"/>
    <cellStyle name="SAPBEXstdData 13 2 2 3 5" xfId="45570"/>
    <cellStyle name="SAPBEXstdData 13 2 2 3 6" xfId="45571"/>
    <cellStyle name="SAPBEXstdData 13 2 2 4" xfId="6262"/>
    <cellStyle name="SAPBEXstdData 13 2 2 4 10" xfId="45572"/>
    <cellStyle name="SAPBEXstdData 13 2 2 4 11" xfId="45573"/>
    <cellStyle name="SAPBEXstdData 13 2 2 4 2" xfId="6263"/>
    <cellStyle name="SAPBEXstdData 13 2 2 4 2 10" xfId="45574"/>
    <cellStyle name="SAPBEXstdData 13 2 2 4 2 2" xfId="6264"/>
    <cellStyle name="SAPBEXstdData 13 2 2 4 2 2 2" xfId="45575"/>
    <cellStyle name="SAPBEXstdData 13 2 2 4 2 2 2 2" xfId="45576"/>
    <cellStyle name="SAPBEXstdData 13 2 2 4 2 2 3" xfId="45577"/>
    <cellStyle name="SAPBEXstdData 13 2 2 4 2 3" xfId="45578"/>
    <cellStyle name="SAPBEXstdData 13 2 2 4 2 3 2" xfId="45579"/>
    <cellStyle name="SAPBEXstdData 13 2 2 4 2 3 2 2" xfId="45580"/>
    <cellStyle name="SAPBEXstdData 13 2 2 4 2 3 3" xfId="45581"/>
    <cellStyle name="SAPBEXstdData 13 2 2 4 2 4" xfId="45582"/>
    <cellStyle name="SAPBEXstdData 13 2 2 4 2 4 2" xfId="45583"/>
    <cellStyle name="SAPBEXstdData 13 2 2 4 2 4 3" xfId="45584"/>
    <cellStyle name="SAPBEXstdData 13 2 2 4 2 5" xfId="45585"/>
    <cellStyle name="SAPBEXstdData 13 2 2 4 2 5 2" xfId="45586"/>
    <cellStyle name="SAPBEXstdData 13 2 2 4 2 5 3" xfId="45587"/>
    <cellStyle name="SAPBEXstdData 13 2 2 4 2 6" xfId="45588"/>
    <cellStyle name="SAPBEXstdData 13 2 2 4 2 6 2" xfId="45589"/>
    <cellStyle name="SAPBEXstdData 13 2 2 4 2 7" xfId="45590"/>
    <cellStyle name="SAPBEXstdData 13 2 2 4 2 8" xfId="45591"/>
    <cellStyle name="SAPBEXstdData 13 2 2 4 2 9" xfId="45592"/>
    <cellStyle name="SAPBEXstdData 13 2 2 4 3" xfId="6265"/>
    <cellStyle name="SAPBEXstdData 13 2 2 4 3 2" xfId="45593"/>
    <cellStyle name="SAPBEXstdData 13 2 2 4 3 2 2" xfId="45594"/>
    <cellStyle name="SAPBEXstdData 13 2 2 4 3 3" xfId="45595"/>
    <cellStyle name="SAPBEXstdData 13 2 2 4 4" xfId="45596"/>
    <cellStyle name="SAPBEXstdData 13 2 2 4 4 2" xfId="45597"/>
    <cellStyle name="SAPBEXstdData 13 2 2 4 4 2 2" xfId="45598"/>
    <cellStyle name="SAPBEXstdData 13 2 2 4 4 3" xfId="45599"/>
    <cellStyle name="SAPBEXstdData 13 2 2 4 5" xfId="45600"/>
    <cellStyle name="SAPBEXstdData 13 2 2 4 5 2" xfId="45601"/>
    <cellStyle name="SAPBEXstdData 13 2 2 4 5 3" xfId="45602"/>
    <cellStyle name="SAPBEXstdData 13 2 2 4 6" xfId="45603"/>
    <cellStyle name="SAPBEXstdData 13 2 2 4 6 2" xfId="45604"/>
    <cellStyle name="SAPBEXstdData 13 2 2 4 6 3" xfId="45605"/>
    <cellStyle name="SAPBEXstdData 13 2 2 4 7" xfId="45606"/>
    <cellStyle name="SAPBEXstdData 13 2 2 4 7 2" xfId="45607"/>
    <cellStyle name="SAPBEXstdData 13 2 2 4 8" xfId="45608"/>
    <cellStyle name="SAPBEXstdData 13 2 2 4 9" xfId="45609"/>
    <cellStyle name="SAPBEXstdData 13 2 2 5" xfId="6266"/>
    <cellStyle name="SAPBEXstdData 13 2 2 5 10" xfId="45610"/>
    <cellStyle name="SAPBEXstdData 13 2 2 5 11" xfId="45611"/>
    <cellStyle name="SAPBEXstdData 13 2 2 5 2" xfId="6267"/>
    <cellStyle name="SAPBEXstdData 13 2 2 5 2 10" xfId="45612"/>
    <cellStyle name="SAPBEXstdData 13 2 2 5 2 2" xfId="6268"/>
    <cellStyle name="SAPBEXstdData 13 2 2 5 2 2 2" xfId="45613"/>
    <cellStyle name="SAPBEXstdData 13 2 2 5 2 2 2 2" xfId="45614"/>
    <cellStyle name="SAPBEXstdData 13 2 2 5 2 2 3" xfId="45615"/>
    <cellStyle name="SAPBEXstdData 13 2 2 5 2 3" xfId="6269"/>
    <cellStyle name="SAPBEXstdData 13 2 2 5 2 3 2" xfId="45616"/>
    <cellStyle name="SAPBEXstdData 13 2 2 5 2 3 2 2" xfId="45617"/>
    <cellStyle name="SAPBEXstdData 13 2 2 5 2 3 3" xfId="45618"/>
    <cellStyle name="SAPBEXstdData 13 2 2 5 2 4" xfId="45619"/>
    <cellStyle name="SAPBEXstdData 13 2 2 5 2 4 2" xfId="45620"/>
    <cellStyle name="SAPBEXstdData 13 2 2 5 2 4 3" xfId="45621"/>
    <cellStyle name="SAPBEXstdData 13 2 2 5 2 5" xfId="45622"/>
    <cellStyle name="SAPBEXstdData 13 2 2 5 2 5 2" xfId="45623"/>
    <cellStyle name="SAPBEXstdData 13 2 2 5 2 5 3" xfId="45624"/>
    <cellStyle name="SAPBEXstdData 13 2 2 5 2 6" xfId="45625"/>
    <cellStyle name="SAPBEXstdData 13 2 2 5 2 6 2" xfId="45626"/>
    <cellStyle name="SAPBEXstdData 13 2 2 5 2 6 3" xfId="45627"/>
    <cellStyle name="SAPBEXstdData 13 2 2 5 2 7" xfId="45628"/>
    <cellStyle name="SAPBEXstdData 13 2 2 5 2 7 2" xfId="45629"/>
    <cellStyle name="SAPBEXstdData 13 2 2 5 2 8" xfId="45630"/>
    <cellStyle name="SAPBEXstdData 13 2 2 5 2 9" xfId="45631"/>
    <cellStyle name="SAPBEXstdData 13 2 2 5 3" xfId="6270"/>
    <cellStyle name="SAPBEXstdData 13 2 2 5 3 2" xfId="45632"/>
    <cellStyle name="SAPBEXstdData 13 2 2 5 3 2 2" xfId="45633"/>
    <cellStyle name="SAPBEXstdData 13 2 2 5 3 3" xfId="45634"/>
    <cellStyle name="SAPBEXstdData 13 2 2 5 4" xfId="6271"/>
    <cellStyle name="SAPBEXstdData 13 2 2 5 4 2" xfId="45635"/>
    <cellStyle name="SAPBEXstdData 13 2 2 5 4 2 2" xfId="45636"/>
    <cellStyle name="SAPBEXstdData 13 2 2 5 4 3" xfId="45637"/>
    <cellStyle name="SAPBEXstdData 13 2 2 5 5" xfId="45638"/>
    <cellStyle name="SAPBEXstdData 13 2 2 5 5 2" xfId="45639"/>
    <cellStyle name="SAPBEXstdData 13 2 2 5 5 3" xfId="45640"/>
    <cellStyle name="SAPBEXstdData 13 2 2 5 6" xfId="45641"/>
    <cellStyle name="SAPBEXstdData 13 2 2 5 6 2" xfId="45642"/>
    <cellStyle name="SAPBEXstdData 13 2 2 5 6 3" xfId="45643"/>
    <cellStyle name="SAPBEXstdData 13 2 2 5 7" xfId="45644"/>
    <cellStyle name="SAPBEXstdData 13 2 2 5 7 2" xfId="45645"/>
    <cellStyle name="SAPBEXstdData 13 2 2 5 7 3" xfId="45646"/>
    <cellStyle name="SAPBEXstdData 13 2 2 5 8" xfId="45647"/>
    <cellStyle name="SAPBEXstdData 13 2 2 5 8 2" xfId="45648"/>
    <cellStyle name="SAPBEXstdData 13 2 2 5 9" xfId="45649"/>
    <cellStyle name="SAPBEXstdData 13 2 2 6" xfId="6272"/>
    <cellStyle name="SAPBEXstdData 13 2 2 6 2" xfId="6273"/>
    <cellStyle name="SAPBEXstdData 13 2 2 6 2 2" xfId="6274"/>
    <cellStyle name="SAPBEXstdData 13 2 2 6 2 2 2" xfId="45650"/>
    <cellStyle name="SAPBEXstdData 13 2 2 6 2 2 3" xfId="45651"/>
    <cellStyle name="SAPBEXstdData 13 2 2 6 2 3" xfId="6275"/>
    <cellStyle name="SAPBEXstdData 13 2 2 6 2 3 2" xfId="45652"/>
    <cellStyle name="SAPBEXstdData 13 2 2 6 2 3 3" xfId="45653"/>
    <cellStyle name="SAPBEXstdData 13 2 2 6 2 4" xfId="45654"/>
    <cellStyle name="SAPBEXstdData 13 2 2 6 2 5" xfId="45655"/>
    <cellStyle name="SAPBEXstdData 13 2 2 6 3" xfId="6276"/>
    <cellStyle name="SAPBEXstdData 13 2 2 6 3 2" xfId="45656"/>
    <cellStyle name="SAPBEXstdData 13 2 2 6 3 3" xfId="45657"/>
    <cellStyle name="SAPBEXstdData 13 2 2 6 4" xfId="6277"/>
    <cellStyle name="SAPBEXstdData 13 2 2 6 4 2" xfId="45658"/>
    <cellStyle name="SAPBEXstdData 13 2 2 6 4 3" xfId="45659"/>
    <cellStyle name="SAPBEXstdData 13 2 2 6 5" xfId="45660"/>
    <cellStyle name="SAPBEXstdData 13 2 2 6 5 2" xfId="45661"/>
    <cellStyle name="SAPBEXstdData 13 2 2 6 6" xfId="45662"/>
    <cellStyle name="SAPBEXstdData 13 2 2 6 7" xfId="45663"/>
    <cellStyle name="SAPBEXstdData 13 2 2 7" xfId="6278"/>
    <cellStyle name="SAPBEXstdData 13 2 2 7 2" xfId="6279"/>
    <cellStyle name="SAPBEXstdData 13 2 2 7 2 2" xfId="6280"/>
    <cellStyle name="SAPBEXstdData 13 2 2 7 2 2 2" xfId="45664"/>
    <cellStyle name="SAPBEXstdData 13 2 2 7 2 2 3" xfId="45665"/>
    <cellStyle name="SAPBEXstdData 13 2 2 7 2 3" xfId="6281"/>
    <cellStyle name="SAPBEXstdData 13 2 2 7 2 3 2" xfId="45666"/>
    <cellStyle name="SAPBEXstdData 13 2 2 7 2 3 3" xfId="45667"/>
    <cellStyle name="SAPBEXstdData 13 2 2 7 2 4" xfId="45668"/>
    <cellStyle name="SAPBEXstdData 13 2 2 7 2 5" xfId="45669"/>
    <cellStyle name="SAPBEXstdData 13 2 2 7 3" xfId="6282"/>
    <cellStyle name="SAPBEXstdData 13 2 2 7 3 2" xfId="45670"/>
    <cellStyle name="SAPBEXstdData 13 2 2 7 3 3" xfId="45671"/>
    <cellStyle name="SAPBEXstdData 13 2 2 7 4" xfId="6283"/>
    <cellStyle name="SAPBEXstdData 13 2 2 7 4 2" xfId="45672"/>
    <cellStyle name="SAPBEXstdData 13 2 2 7 4 3" xfId="45673"/>
    <cellStyle name="SAPBEXstdData 13 2 2 7 5" xfId="45674"/>
    <cellStyle name="SAPBEXstdData 13 2 2 7 6" xfId="45675"/>
    <cellStyle name="SAPBEXstdData 13 2 2 8" xfId="6284"/>
    <cellStyle name="SAPBEXstdData 13 2 2 8 2" xfId="6285"/>
    <cellStyle name="SAPBEXstdData 13 2 2 8 2 2" xfId="45676"/>
    <cellStyle name="SAPBEXstdData 13 2 2 8 2 3" xfId="45677"/>
    <cellStyle name="SAPBEXstdData 13 2 2 8 3" xfId="6286"/>
    <cellStyle name="SAPBEXstdData 13 2 2 8 3 2" xfId="45678"/>
    <cellStyle name="SAPBEXstdData 13 2 2 8 3 3" xfId="45679"/>
    <cellStyle name="SAPBEXstdData 13 2 2 8 4" xfId="45680"/>
    <cellStyle name="SAPBEXstdData 13 2 2 8 5" xfId="45681"/>
    <cellStyle name="SAPBEXstdData 13 2 2 9" xfId="6287"/>
    <cellStyle name="SAPBEXstdData 13 2 2 9 2" xfId="6288"/>
    <cellStyle name="SAPBEXstdData 13 2 2 9 2 2" xfId="45682"/>
    <cellStyle name="SAPBEXstdData 13 2 2 9 2 3" xfId="45683"/>
    <cellStyle name="SAPBEXstdData 13 2 2 9 3" xfId="6289"/>
    <cellStyle name="SAPBEXstdData 13 2 2 9 3 2" xfId="45684"/>
    <cellStyle name="SAPBEXstdData 13 2 2 9 3 3" xfId="45685"/>
    <cellStyle name="SAPBEXstdData 13 2 2 9 4" xfId="45686"/>
    <cellStyle name="SAPBEXstdData 13 2 2 9 5" xfId="45687"/>
    <cellStyle name="SAPBEXstdData 13 2 3" xfId="6290"/>
    <cellStyle name="SAPBEXstdData 13 2 3 10" xfId="6291"/>
    <cellStyle name="SAPBEXstdData 13 2 3 10 2" xfId="6292"/>
    <cellStyle name="SAPBEXstdData 13 2 3 10 2 2" xfId="45688"/>
    <cellStyle name="SAPBEXstdData 13 2 3 10 2 3" xfId="45689"/>
    <cellStyle name="SAPBEXstdData 13 2 3 10 3" xfId="6293"/>
    <cellStyle name="SAPBEXstdData 13 2 3 10 3 2" xfId="45690"/>
    <cellStyle name="SAPBEXstdData 13 2 3 10 3 3" xfId="45691"/>
    <cellStyle name="SAPBEXstdData 13 2 3 10 4" xfId="45692"/>
    <cellStyle name="SAPBEXstdData 13 2 3 10 5" xfId="45693"/>
    <cellStyle name="SAPBEXstdData 13 2 3 11" xfId="45694"/>
    <cellStyle name="SAPBEXstdData 13 2 3 11 2" xfId="45695"/>
    <cellStyle name="SAPBEXstdData 13 2 3 11 3" xfId="45696"/>
    <cellStyle name="SAPBEXstdData 13 2 3 12" xfId="45697"/>
    <cellStyle name="SAPBEXstdData 13 2 3 2" xfId="6294"/>
    <cellStyle name="SAPBEXstdData 13 2 3 2 2" xfId="6295"/>
    <cellStyle name="SAPBEXstdData 13 2 3 2 2 2" xfId="6296"/>
    <cellStyle name="SAPBEXstdData 13 2 3 2 2 2 2" xfId="45698"/>
    <cellStyle name="SAPBEXstdData 13 2 3 2 2 2 2 2" xfId="45699"/>
    <cellStyle name="SAPBEXstdData 13 2 3 2 2 2 2 2 2" xfId="45700"/>
    <cellStyle name="SAPBEXstdData 13 2 3 2 2 2 2 3" xfId="45701"/>
    <cellStyle name="SAPBEXstdData 13 2 3 2 2 2 3" xfId="45702"/>
    <cellStyle name="SAPBEXstdData 13 2 3 2 2 2 3 2" xfId="45703"/>
    <cellStyle name="SAPBEXstdData 13 2 3 2 2 2 3 3" xfId="45704"/>
    <cellStyle name="SAPBEXstdData 13 2 3 2 2 2 4" xfId="45705"/>
    <cellStyle name="SAPBEXstdData 13 2 3 2 2 2 4 2" xfId="45706"/>
    <cellStyle name="SAPBEXstdData 13 2 3 2 2 2 4 3" xfId="45707"/>
    <cellStyle name="SAPBEXstdData 13 2 3 2 2 2 5" xfId="45708"/>
    <cellStyle name="SAPBEXstdData 13 2 3 2 2 2 5 2" xfId="45709"/>
    <cellStyle name="SAPBEXstdData 13 2 3 2 2 2 6" xfId="45710"/>
    <cellStyle name="SAPBEXstdData 13 2 3 2 2 2 7" xfId="45711"/>
    <cellStyle name="SAPBEXstdData 13 2 3 2 2 2 8" xfId="45712"/>
    <cellStyle name="SAPBEXstdData 13 2 3 2 2 2 9" xfId="45713"/>
    <cellStyle name="SAPBEXstdData 13 2 3 2 2 3" xfId="45714"/>
    <cellStyle name="SAPBEXstdData 13 2 3 2 2 3 2" xfId="45715"/>
    <cellStyle name="SAPBEXstdData 13 2 3 2 2 3 2 2" xfId="45716"/>
    <cellStyle name="SAPBEXstdData 13 2 3 2 2 3 3" xfId="45717"/>
    <cellStyle name="SAPBEXstdData 13 2 3 2 2 4" xfId="45718"/>
    <cellStyle name="SAPBEXstdData 13 2 3 2 2 4 2" xfId="45719"/>
    <cellStyle name="SAPBEXstdData 13 2 3 2 2 4 3" xfId="45720"/>
    <cellStyle name="SAPBEXstdData 13 2 3 2 2 5" xfId="45721"/>
    <cellStyle name="SAPBEXstdData 13 2 3 2 2 6" xfId="45722"/>
    <cellStyle name="SAPBEXstdData 13 2 3 2 3" xfId="6297"/>
    <cellStyle name="SAPBEXstdData 13 2 3 2 3 2" xfId="45723"/>
    <cellStyle name="SAPBEXstdData 13 2 3 2 3 2 2" xfId="45724"/>
    <cellStyle name="SAPBEXstdData 13 2 3 2 3 2 2 2" xfId="45725"/>
    <cellStyle name="SAPBEXstdData 13 2 3 2 3 2 3" xfId="45726"/>
    <cellStyle name="SAPBEXstdData 13 2 3 2 3 3" xfId="45727"/>
    <cellStyle name="SAPBEXstdData 13 2 3 2 3 3 2" xfId="45728"/>
    <cellStyle name="SAPBEXstdData 13 2 3 2 3 3 3" xfId="45729"/>
    <cellStyle name="SAPBEXstdData 13 2 3 2 3 4" xfId="45730"/>
    <cellStyle name="SAPBEXstdData 13 2 3 2 3 4 2" xfId="45731"/>
    <cellStyle name="SAPBEXstdData 13 2 3 2 3 4 3" xfId="45732"/>
    <cellStyle name="SAPBEXstdData 13 2 3 2 3 5" xfId="45733"/>
    <cellStyle name="SAPBEXstdData 13 2 3 2 3 5 2" xfId="45734"/>
    <cellStyle name="SAPBEXstdData 13 2 3 2 3 5 3" xfId="45735"/>
    <cellStyle name="SAPBEXstdData 13 2 3 2 3 6" xfId="45736"/>
    <cellStyle name="SAPBEXstdData 13 2 3 2 3 6 2" xfId="45737"/>
    <cellStyle name="SAPBEXstdData 13 2 3 2 3 7" xfId="45738"/>
    <cellStyle name="SAPBEXstdData 13 2 3 2 3 8" xfId="45739"/>
    <cellStyle name="SAPBEXstdData 13 2 3 2 3 9" xfId="45740"/>
    <cellStyle name="SAPBEXstdData 13 2 3 2 4" xfId="6298"/>
    <cellStyle name="SAPBEXstdData 13 2 3 2 4 2" xfId="45741"/>
    <cellStyle name="SAPBEXstdData 13 2 3 2 4 2 2" xfId="45742"/>
    <cellStyle name="SAPBEXstdData 13 2 3 2 4 3" xfId="45743"/>
    <cellStyle name="SAPBEXstdData 13 2 3 2 5" xfId="45744"/>
    <cellStyle name="SAPBEXstdData 13 2 3 2 5 2" xfId="45745"/>
    <cellStyle name="SAPBEXstdData 13 2 3 2 5 3" xfId="45746"/>
    <cellStyle name="SAPBEXstdData 13 2 3 2 6" xfId="45747"/>
    <cellStyle name="SAPBEXstdData 13 2 3 3" xfId="6299"/>
    <cellStyle name="SAPBEXstdData 13 2 3 3 2" xfId="6300"/>
    <cellStyle name="SAPBEXstdData 13 2 3 3 2 2" xfId="45748"/>
    <cellStyle name="SAPBEXstdData 13 2 3 3 2 2 2" xfId="45749"/>
    <cellStyle name="SAPBEXstdData 13 2 3 3 2 2 2 2" xfId="45750"/>
    <cellStyle name="SAPBEXstdData 13 2 3 3 2 2 3" xfId="45751"/>
    <cellStyle name="SAPBEXstdData 13 2 3 3 2 3" xfId="45752"/>
    <cellStyle name="SAPBEXstdData 13 2 3 3 2 3 2" xfId="45753"/>
    <cellStyle name="SAPBEXstdData 13 2 3 3 2 3 2 2" xfId="45754"/>
    <cellStyle name="SAPBEXstdData 13 2 3 3 2 3 3" xfId="45755"/>
    <cellStyle name="SAPBEXstdData 13 2 3 3 2 4" xfId="45756"/>
    <cellStyle name="SAPBEXstdData 13 2 3 3 2 4 2" xfId="45757"/>
    <cellStyle name="SAPBEXstdData 13 2 3 3 2 4 3" xfId="45758"/>
    <cellStyle name="SAPBEXstdData 13 2 3 3 2 5" xfId="45759"/>
    <cellStyle name="SAPBEXstdData 13 2 3 3 2 5 2" xfId="45760"/>
    <cellStyle name="SAPBEXstdData 13 2 3 3 2 6" xfId="45761"/>
    <cellStyle name="SAPBEXstdData 13 2 3 3 2 7" xfId="45762"/>
    <cellStyle name="SAPBEXstdData 13 2 3 3 2 8" xfId="45763"/>
    <cellStyle name="SAPBEXstdData 13 2 3 3 2 9" xfId="45764"/>
    <cellStyle name="SAPBEXstdData 13 2 3 3 3" xfId="6301"/>
    <cellStyle name="SAPBEXstdData 13 2 3 3 3 2" xfId="45765"/>
    <cellStyle name="SAPBEXstdData 13 2 3 3 3 2 2" xfId="45766"/>
    <cellStyle name="SAPBEXstdData 13 2 3 3 3 3" xfId="45767"/>
    <cellStyle name="SAPBEXstdData 13 2 3 3 4" xfId="6302"/>
    <cellStyle name="SAPBEXstdData 13 2 3 3 4 2" xfId="45768"/>
    <cellStyle name="SAPBEXstdData 13 2 3 3 4 3" xfId="45769"/>
    <cellStyle name="SAPBEXstdData 13 2 3 3 5" xfId="45770"/>
    <cellStyle name="SAPBEXstdData 13 2 3 3 6" xfId="45771"/>
    <cellStyle name="SAPBEXstdData 13 2 3 4" xfId="6303"/>
    <cellStyle name="SAPBEXstdData 13 2 3 4 10" xfId="45772"/>
    <cellStyle name="SAPBEXstdData 13 2 3 4 11" xfId="45773"/>
    <cellStyle name="SAPBEXstdData 13 2 3 4 2" xfId="6304"/>
    <cellStyle name="SAPBEXstdData 13 2 3 4 2 10" xfId="45774"/>
    <cellStyle name="SAPBEXstdData 13 2 3 4 2 2" xfId="6305"/>
    <cellStyle name="SAPBEXstdData 13 2 3 4 2 2 2" xfId="45775"/>
    <cellStyle name="SAPBEXstdData 13 2 3 4 2 2 2 2" xfId="45776"/>
    <cellStyle name="SAPBEXstdData 13 2 3 4 2 2 3" xfId="45777"/>
    <cellStyle name="SAPBEXstdData 13 2 3 4 2 3" xfId="45778"/>
    <cellStyle name="SAPBEXstdData 13 2 3 4 2 3 2" xfId="45779"/>
    <cellStyle name="SAPBEXstdData 13 2 3 4 2 3 2 2" xfId="45780"/>
    <cellStyle name="SAPBEXstdData 13 2 3 4 2 3 3" xfId="45781"/>
    <cellStyle name="SAPBEXstdData 13 2 3 4 2 4" xfId="45782"/>
    <cellStyle name="SAPBEXstdData 13 2 3 4 2 4 2" xfId="45783"/>
    <cellStyle name="SAPBEXstdData 13 2 3 4 2 4 3" xfId="45784"/>
    <cellStyle name="SAPBEXstdData 13 2 3 4 2 5" xfId="45785"/>
    <cellStyle name="SAPBEXstdData 13 2 3 4 2 5 2" xfId="45786"/>
    <cellStyle name="SAPBEXstdData 13 2 3 4 2 5 3" xfId="45787"/>
    <cellStyle name="SAPBEXstdData 13 2 3 4 2 6" xfId="45788"/>
    <cellStyle name="SAPBEXstdData 13 2 3 4 2 6 2" xfId="45789"/>
    <cellStyle name="SAPBEXstdData 13 2 3 4 2 7" xfId="45790"/>
    <cellStyle name="SAPBEXstdData 13 2 3 4 2 8" xfId="45791"/>
    <cellStyle name="SAPBEXstdData 13 2 3 4 2 9" xfId="45792"/>
    <cellStyle name="SAPBEXstdData 13 2 3 4 3" xfId="6306"/>
    <cellStyle name="SAPBEXstdData 13 2 3 4 3 2" xfId="45793"/>
    <cellStyle name="SAPBEXstdData 13 2 3 4 3 2 2" xfId="45794"/>
    <cellStyle name="SAPBEXstdData 13 2 3 4 3 3" xfId="45795"/>
    <cellStyle name="SAPBEXstdData 13 2 3 4 4" xfId="45796"/>
    <cellStyle name="SAPBEXstdData 13 2 3 4 4 2" xfId="45797"/>
    <cellStyle name="SAPBEXstdData 13 2 3 4 4 2 2" xfId="45798"/>
    <cellStyle name="SAPBEXstdData 13 2 3 4 4 3" xfId="45799"/>
    <cellStyle name="SAPBEXstdData 13 2 3 4 5" xfId="45800"/>
    <cellStyle name="SAPBEXstdData 13 2 3 4 5 2" xfId="45801"/>
    <cellStyle name="SAPBEXstdData 13 2 3 4 5 3" xfId="45802"/>
    <cellStyle name="SAPBEXstdData 13 2 3 4 6" xfId="45803"/>
    <cellStyle name="SAPBEXstdData 13 2 3 4 6 2" xfId="45804"/>
    <cellStyle name="SAPBEXstdData 13 2 3 4 6 3" xfId="45805"/>
    <cellStyle name="SAPBEXstdData 13 2 3 4 7" xfId="45806"/>
    <cellStyle name="SAPBEXstdData 13 2 3 4 7 2" xfId="45807"/>
    <cellStyle name="SAPBEXstdData 13 2 3 4 8" xfId="45808"/>
    <cellStyle name="SAPBEXstdData 13 2 3 4 9" xfId="45809"/>
    <cellStyle name="SAPBEXstdData 13 2 3 5" xfId="6307"/>
    <cellStyle name="SAPBEXstdData 13 2 3 5 10" xfId="45810"/>
    <cellStyle name="SAPBEXstdData 13 2 3 5 11" xfId="45811"/>
    <cellStyle name="SAPBEXstdData 13 2 3 5 2" xfId="6308"/>
    <cellStyle name="SAPBEXstdData 13 2 3 5 2 10" xfId="45812"/>
    <cellStyle name="SAPBEXstdData 13 2 3 5 2 2" xfId="6309"/>
    <cellStyle name="SAPBEXstdData 13 2 3 5 2 2 2" xfId="45813"/>
    <cellStyle name="SAPBEXstdData 13 2 3 5 2 2 2 2" xfId="45814"/>
    <cellStyle name="SAPBEXstdData 13 2 3 5 2 2 3" xfId="45815"/>
    <cellStyle name="SAPBEXstdData 13 2 3 5 2 3" xfId="6310"/>
    <cellStyle name="SAPBEXstdData 13 2 3 5 2 3 2" xfId="45816"/>
    <cellStyle name="SAPBEXstdData 13 2 3 5 2 3 2 2" xfId="45817"/>
    <cellStyle name="SAPBEXstdData 13 2 3 5 2 3 3" xfId="45818"/>
    <cellStyle name="SAPBEXstdData 13 2 3 5 2 4" xfId="45819"/>
    <cellStyle name="SAPBEXstdData 13 2 3 5 2 4 2" xfId="45820"/>
    <cellStyle name="SAPBEXstdData 13 2 3 5 2 4 3" xfId="45821"/>
    <cellStyle name="SAPBEXstdData 13 2 3 5 2 5" xfId="45822"/>
    <cellStyle name="SAPBEXstdData 13 2 3 5 2 5 2" xfId="45823"/>
    <cellStyle name="SAPBEXstdData 13 2 3 5 2 5 3" xfId="45824"/>
    <cellStyle name="SAPBEXstdData 13 2 3 5 2 6" xfId="45825"/>
    <cellStyle name="SAPBEXstdData 13 2 3 5 2 6 2" xfId="45826"/>
    <cellStyle name="SAPBEXstdData 13 2 3 5 2 6 3" xfId="45827"/>
    <cellStyle name="SAPBEXstdData 13 2 3 5 2 7" xfId="45828"/>
    <cellStyle name="SAPBEXstdData 13 2 3 5 2 7 2" xfId="45829"/>
    <cellStyle name="SAPBEXstdData 13 2 3 5 2 8" xfId="45830"/>
    <cellStyle name="SAPBEXstdData 13 2 3 5 2 9" xfId="45831"/>
    <cellStyle name="SAPBEXstdData 13 2 3 5 3" xfId="6311"/>
    <cellStyle name="SAPBEXstdData 13 2 3 5 3 2" xfId="45832"/>
    <cellStyle name="SAPBEXstdData 13 2 3 5 3 2 2" xfId="45833"/>
    <cellStyle name="SAPBEXstdData 13 2 3 5 3 3" xfId="45834"/>
    <cellStyle name="SAPBEXstdData 13 2 3 5 4" xfId="6312"/>
    <cellStyle name="SAPBEXstdData 13 2 3 5 4 2" xfId="45835"/>
    <cellStyle name="SAPBEXstdData 13 2 3 5 4 2 2" xfId="45836"/>
    <cellStyle name="SAPBEXstdData 13 2 3 5 4 3" xfId="45837"/>
    <cellStyle name="SAPBEXstdData 13 2 3 5 5" xfId="45838"/>
    <cellStyle name="SAPBEXstdData 13 2 3 5 5 2" xfId="45839"/>
    <cellStyle name="SAPBEXstdData 13 2 3 5 5 3" xfId="45840"/>
    <cellStyle name="SAPBEXstdData 13 2 3 5 6" xfId="45841"/>
    <cellStyle name="SAPBEXstdData 13 2 3 5 6 2" xfId="45842"/>
    <cellStyle name="SAPBEXstdData 13 2 3 5 6 3" xfId="45843"/>
    <cellStyle name="SAPBEXstdData 13 2 3 5 7" xfId="45844"/>
    <cellStyle name="SAPBEXstdData 13 2 3 5 7 2" xfId="45845"/>
    <cellStyle name="SAPBEXstdData 13 2 3 5 7 3" xfId="45846"/>
    <cellStyle name="SAPBEXstdData 13 2 3 5 8" xfId="45847"/>
    <cellStyle name="SAPBEXstdData 13 2 3 5 8 2" xfId="45848"/>
    <cellStyle name="SAPBEXstdData 13 2 3 5 9" xfId="45849"/>
    <cellStyle name="SAPBEXstdData 13 2 3 6" xfId="6313"/>
    <cellStyle name="SAPBEXstdData 13 2 3 6 2" xfId="6314"/>
    <cellStyle name="SAPBEXstdData 13 2 3 6 2 2" xfId="6315"/>
    <cellStyle name="SAPBEXstdData 13 2 3 6 2 2 2" xfId="45850"/>
    <cellStyle name="SAPBEXstdData 13 2 3 6 2 2 3" xfId="45851"/>
    <cellStyle name="SAPBEXstdData 13 2 3 6 2 3" xfId="6316"/>
    <cellStyle name="SAPBEXstdData 13 2 3 6 2 3 2" xfId="45852"/>
    <cellStyle name="SAPBEXstdData 13 2 3 6 2 3 3" xfId="45853"/>
    <cellStyle name="SAPBEXstdData 13 2 3 6 2 4" xfId="45854"/>
    <cellStyle name="SAPBEXstdData 13 2 3 6 2 5" xfId="45855"/>
    <cellStyle name="SAPBEXstdData 13 2 3 6 3" xfId="6317"/>
    <cellStyle name="SAPBEXstdData 13 2 3 6 3 2" xfId="45856"/>
    <cellStyle name="SAPBEXstdData 13 2 3 6 3 3" xfId="45857"/>
    <cellStyle name="SAPBEXstdData 13 2 3 6 4" xfId="6318"/>
    <cellStyle name="SAPBEXstdData 13 2 3 6 4 2" xfId="45858"/>
    <cellStyle name="SAPBEXstdData 13 2 3 6 4 3" xfId="45859"/>
    <cellStyle name="SAPBEXstdData 13 2 3 6 5" xfId="45860"/>
    <cellStyle name="SAPBEXstdData 13 2 3 6 5 2" xfId="45861"/>
    <cellStyle name="SAPBEXstdData 13 2 3 6 6" xfId="45862"/>
    <cellStyle name="SAPBEXstdData 13 2 3 6 7" xfId="45863"/>
    <cellStyle name="SAPBEXstdData 13 2 3 7" xfId="6319"/>
    <cellStyle name="SAPBEXstdData 13 2 3 7 2" xfId="6320"/>
    <cellStyle name="SAPBEXstdData 13 2 3 7 2 2" xfId="6321"/>
    <cellStyle name="SAPBEXstdData 13 2 3 7 2 2 2" xfId="45864"/>
    <cellStyle name="SAPBEXstdData 13 2 3 7 2 2 3" xfId="45865"/>
    <cellStyle name="SAPBEXstdData 13 2 3 7 2 3" xfId="6322"/>
    <cellStyle name="SAPBEXstdData 13 2 3 7 2 3 2" xfId="45866"/>
    <cellStyle name="SAPBEXstdData 13 2 3 7 2 3 3" xfId="45867"/>
    <cellStyle name="SAPBEXstdData 13 2 3 7 2 4" xfId="45868"/>
    <cellStyle name="SAPBEXstdData 13 2 3 7 2 5" xfId="45869"/>
    <cellStyle name="SAPBEXstdData 13 2 3 7 3" xfId="6323"/>
    <cellStyle name="SAPBEXstdData 13 2 3 7 3 2" xfId="45870"/>
    <cellStyle name="SAPBEXstdData 13 2 3 7 3 3" xfId="45871"/>
    <cellStyle name="SAPBEXstdData 13 2 3 7 4" xfId="6324"/>
    <cellStyle name="SAPBEXstdData 13 2 3 7 4 2" xfId="45872"/>
    <cellStyle name="SAPBEXstdData 13 2 3 7 4 3" xfId="45873"/>
    <cellStyle name="SAPBEXstdData 13 2 3 7 5" xfId="45874"/>
    <cellStyle name="SAPBEXstdData 13 2 3 7 6" xfId="45875"/>
    <cellStyle name="SAPBEXstdData 13 2 3 8" xfId="6325"/>
    <cellStyle name="SAPBEXstdData 13 2 3 8 2" xfId="6326"/>
    <cellStyle name="SAPBEXstdData 13 2 3 8 2 2" xfId="45876"/>
    <cellStyle name="SAPBEXstdData 13 2 3 8 2 3" xfId="45877"/>
    <cellStyle name="SAPBEXstdData 13 2 3 8 3" xfId="6327"/>
    <cellStyle name="SAPBEXstdData 13 2 3 8 3 2" xfId="45878"/>
    <cellStyle name="SAPBEXstdData 13 2 3 8 3 3" xfId="45879"/>
    <cellStyle name="SAPBEXstdData 13 2 3 8 4" xfId="45880"/>
    <cellStyle name="SAPBEXstdData 13 2 3 8 5" xfId="45881"/>
    <cellStyle name="SAPBEXstdData 13 2 3 9" xfId="6328"/>
    <cellStyle name="SAPBEXstdData 13 2 3 9 2" xfId="6329"/>
    <cellStyle name="SAPBEXstdData 13 2 3 9 2 2" xfId="45882"/>
    <cellStyle name="SAPBEXstdData 13 2 3 9 2 3" xfId="45883"/>
    <cellStyle name="SAPBEXstdData 13 2 3 9 3" xfId="6330"/>
    <cellStyle name="SAPBEXstdData 13 2 3 9 3 2" xfId="45884"/>
    <cellStyle name="SAPBEXstdData 13 2 3 9 3 3" xfId="45885"/>
    <cellStyle name="SAPBEXstdData 13 2 3 9 4" xfId="45886"/>
    <cellStyle name="SAPBEXstdData 13 2 3 9 5" xfId="45887"/>
    <cellStyle name="SAPBEXstdData 13 2 4" xfId="6331"/>
    <cellStyle name="SAPBEXstdData 13 2 4 2" xfId="6332"/>
    <cellStyle name="SAPBEXstdData 13 2 4 2 2" xfId="6333"/>
    <cellStyle name="SAPBEXstdData 13 2 4 2 2 2" xfId="45888"/>
    <cellStyle name="SAPBEXstdData 13 2 4 2 2 2 2" xfId="45889"/>
    <cellStyle name="SAPBEXstdData 13 2 4 2 2 2 2 2" xfId="45890"/>
    <cellStyle name="SAPBEXstdData 13 2 4 2 2 2 3" xfId="45891"/>
    <cellStyle name="SAPBEXstdData 13 2 4 2 2 3" xfId="45892"/>
    <cellStyle name="SAPBEXstdData 13 2 4 2 2 3 2" xfId="45893"/>
    <cellStyle name="SAPBEXstdData 13 2 4 2 2 3 3" xfId="45894"/>
    <cellStyle name="SAPBEXstdData 13 2 4 2 2 4" xfId="45895"/>
    <cellStyle name="SAPBEXstdData 13 2 4 2 2 4 2" xfId="45896"/>
    <cellStyle name="SAPBEXstdData 13 2 4 2 2 4 3" xfId="45897"/>
    <cellStyle name="SAPBEXstdData 13 2 4 2 2 5" xfId="45898"/>
    <cellStyle name="SAPBEXstdData 13 2 4 2 2 5 2" xfId="45899"/>
    <cellStyle name="SAPBEXstdData 13 2 4 2 2 6" xfId="45900"/>
    <cellStyle name="SAPBEXstdData 13 2 4 2 2 7" xfId="45901"/>
    <cellStyle name="SAPBEXstdData 13 2 4 2 2 8" xfId="45902"/>
    <cellStyle name="SAPBEXstdData 13 2 4 2 2 9" xfId="45903"/>
    <cellStyle name="SAPBEXstdData 13 2 4 2 3" xfId="45904"/>
    <cellStyle name="SAPBEXstdData 13 2 4 2 3 2" xfId="45905"/>
    <cellStyle name="SAPBEXstdData 13 2 4 2 3 2 2" xfId="45906"/>
    <cellStyle name="SAPBEXstdData 13 2 4 2 3 3" xfId="45907"/>
    <cellStyle name="SAPBEXstdData 13 2 4 2 4" xfId="45908"/>
    <cellStyle name="SAPBEXstdData 13 2 4 2 4 2" xfId="45909"/>
    <cellStyle name="SAPBEXstdData 13 2 4 2 4 3" xfId="45910"/>
    <cellStyle name="SAPBEXstdData 13 2 4 2 5" xfId="45911"/>
    <cellStyle name="SAPBEXstdData 13 2 4 2 6" xfId="45912"/>
    <cellStyle name="SAPBEXstdData 13 2 4 3" xfId="6334"/>
    <cellStyle name="SAPBEXstdData 13 2 4 3 2" xfId="45913"/>
    <cellStyle name="SAPBEXstdData 13 2 4 3 2 2" xfId="45914"/>
    <cellStyle name="SAPBEXstdData 13 2 4 3 2 2 2" xfId="45915"/>
    <cellStyle name="SAPBEXstdData 13 2 4 3 2 3" xfId="45916"/>
    <cellStyle name="SAPBEXstdData 13 2 4 3 3" xfId="45917"/>
    <cellStyle name="SAPBEXstdData 13 2 4 3 3 2" xfId="45918"/>
    <cellStyle name="SAPBEXstdData 13 2 4 3 3 3" xfId="45919"/>
    <cellStyle name="SAPBEXstdData 13 2 4 3 4" xfId="45920"/>
    <cellStyle name="SAPBEXstdData 13 2 4 3 4 2" xfId="45921"/>
    <cellStyle name="SAPBEXstdData 13 2 4 3 4 3" xfId="45922"/>
    <cellStyle name="SAPBEXstdData 13 2 4 3 5" xfId="45923"/>
    <cellStyle name="SAPBEXstdData 13 2 4 3 5 2" xfId="45924"/>
    <cellStyle name="SAPBEXstdData 13 2 4 3 5 3" xfId="45925"/>
    <cellStyle name="SAPBEXstdData 13 2 4 3 6" xfId="45926"/>
    <cellStyle name="SAPBEXstdData 13 2 4 3 6 2" xfId="45927"/>
    <cellStyle name="SAPBEXstdData 13 2 4 3 7" xfId="45928"/>
    <cellStyle name="SAPBEXstdData 13 2 4 3 8" xfId="45929"/>
    <cellStyle name="SAPBEXstdData 13 2 4 3 9" xfId="45930"/>
    <cellStyle name="SAPBEXstdData 13 2 4 4" xfId="6335"/>
    <cellStyle name="SAPBEXstdData 13 2 4 4 2" xfId="45931"/>
    <cellStyle name="SAPBEXstdData 13 2 4 4 2 2" xfId="45932"/>
    <cellStyle name="SAPBEXstdData 13 2 4 4 3" xfId="45933"/>
    <cellStyle name="SAPBEXstdData 13 2 4 5" xfId="45934"/>
    <cellStyle name="SAPBEXstdData 13 2 4 5 2" xfId="45935"/>
    <cellStyle name="SAPBEXstdData 13 2 4 5 3" xfId="45936"/>
    <cellStyle name="SAPBEXstdData 13 2 4 6" xfId="45937"/>
    <cellStyle name="SAPBEXstdData 13 2 5" xfId="6336"/>
    <cellStyle name="SAPBEXstdData 13 2 5 2" xfId="6337"/>
    <cellStyle name="SAPBEXstdData 13 2 5 2 2" xfId="45938"/>
    <cellStyle name="SAPBEXstdData 13 2 5 2 2 2" xfId="45939"/>
    <cellStyle name="SAPBEXstdData 13 2 5 2 2 2 2" xfId="45940"/>
    <cellStyle name="SAPBEXstdData 13 2 5 2 2 3" xfId="45941"/>
    <cellStyle name="SAPBEXstdData 13 2 5 2 3" xfId="45942"/>
    <cellStyle name="SAPBEXstdData 13 2 5 2 3 2" xfId="45943"/>
    <cellStyle name="SAPBEXstdData 13 2 5 2 3 2 2" xfId="45944"/>
    <cellStyle name="SAPBEXstdData 13 2 5 2 3 3" xfId="45945"/>
    <cellStyle name="SAPBEXstdData 13 2 5 2 4" xfId="45946"/>
    <cellStyle name="SAPBEXstdData 13 2 5 2 4 2" xfId="45947"/>
    <cellStyle name="SAPBEXstdData 13 2 5 2 4 3" xfId="45948"/>
    <cellStyle name="SAPBEXstdData 13 2 5 2 5" xfId="45949"/>
    <cellStyle name="SAPBEXstdData 13 2 5 2 5 2" xfId="45950"/>
    <cellStyle name="SAPBEXstdData 13 2 5 2 6" xfId="45951"/>
    <cellStyle name="SAPBEXstdData 13 2 5 2 7" xfId="45952"/>
    <cellStyle name="SAPBEXstdData 13 2 5 2 8" xfId="45953"/>
    <cellStyle name="SAPBEXstdData 13 2 5 2 9" xfId="45954"/>
    <cellStyle name="SAPBEXstdData 13 2 5 3" xfId="6338"/>
    <cellStyle name="SAPBEXstdData 13 2 5 3 2" xfId="45955"/>
    <cellStyle name="SAPBEXstdData 13 2 5 3 2 2" xfId="45956"/>
    <cellStyle name="SAPBEXstdData 13 2 5 3 3" xfId="45957"/>
    <cellStyle name="SAPBEXstdData 13 2 5 4" xfId="6339"/>
    <cellStyle name="SAPBEXstdData 13 2 5 4 2" xfId="45958"/>
    <cellStyle name="SAPBEXstdData 13 2 5 4 3" xfId="45959"/>
    <cellStyle name="SAPBEXstdData 13 2 5 5" xfId="45960"/>
    <cellStyle name="SAPBEXstdData 13 2 5 6" xfId="45961"/>
    <cellStyle name="SAPBEXstdData 13 2 6" xfId="6340"/>
    <cellStyle name="SAPBEXstdData 13 2 6 10" xfId="45962"/>
    <cellStyle name="SAPBEXstdData 13 2 6 11" xfId="45963"/>
    <cellStyle name="SAPBEXstdData 13 2 6 2" xfId="6341"/>
    <cellStyle name="SAPBEXstdData 13 2 6 2 10" xfId="45964"/>
    <cellStyle name="SAPBEXstdData 13 2 6 2 2" xfId="6342"/>
    <cellStyle name="SAPBEXstdData 13 2 6 2 2 2" xfId="45965"/>
    <cellStyle name="SAPBEXstdData 13 2 6 2 2 2 2" xfId="45966"/>
    <cellStyle name="SAPBEXstdData 13 2 6 2 2 3" xfId="45967"/>
    <cellStyle name="SAPBEXstdData 13 2 6 2 3" xfId="45968"/>
    <cellStyle name="SAPBEXstdData 13 2 6 2 3 2" xfId="45969"/>
    <cellStyle name="SAPBEXstdData 13 2 6 2 3 2 2" xfId="45970"/>
    <cellStyle name="SAPBEXstdData 13 2 6 2 3 3" xfId="45971"/>
    <cellStyle name="SAPBEXstdData 13 2 6 2 4" xfId="45972"/>
    <cellStyle name="SAPBEXstdData 13 2 6 2 4 2" xfId="45973"/>
    <cellStyle name="SAPBEXstdData 13 2 6 2 4 3" xfId="45974"/>
    <cellStyle name="SAPBEXstdData 13 2 6 2 5" xfId="45975"/>
    <cellStyle name="SAPBEXstdData 13 2 6 2 5 2" xfId="45976"/>
    <cellStyle name="SAPBEXstdData 13 2 6 2 5 3" xfId="45977"/>
    <cellStyle name="SAPBEXstdData 13 2 6 2 6" xfId="45978"/>
    <cellStyle name="SAPBEXstdData 13 2 6 2 6 2" xfId="45979"/>
    <cellStyle name="SAPBEXstdData 13 2 6 2 7" xfId="45980"/>
    <cellStyle name="SAPBEXstdData 13 2 6 2 8" xfId="45981"/>
    <cellStyle name="SAPBEXstdData 13 2 6 2 9" xfId="45982"/>
    <cellStyle name="SAPBEXstdData 13 2 6 3" xfId="6343"/>
    <cellStyle name="SAPBEXstdData 13 2 6 3 2" xfId="45983"/>
    <cellStyle name="SAPBEXstdData 13 2 6 3 2 2" xfId="45984"/>
    <cellStyle name="SAPBEXstdData 13 2 6 3 3" xfId="45985"/>
    <cellStyle name="SAPBEXstdData 13 2 6 4" xfId="45986"/>
    <cellStyle name="SAPBEXstdData 13 2 6 4 2" xfId="45987"/>
    <cellStyle name="SAPBEXstdData 13 2 6 4 2 2" xfId="45988"/>
    <cellStyle name="SAPBEXstdData 13 2 6 4 3" xfId="45989"/>
    <cellStyle name="SAPBEXstdData 13 2 6 5" xfId="45990"/>
    <cellStyle name="SAPBEXstdData 13 2 6 5 2" xfId="45991"/>
    <cellStyle name="SAPBEXstdData 13 2 6 5 3" xfId="45992"/>
    <cellStyle name="SAPBEXstdData 13 2 6 6" xfId="45993"/>
    <cellStyle name="SAPBEXstdData 13 2 6 6 2" xfId="45994"/>
    <cellStyle name="SAPBEXstdData 13 2 6 6 3" xfId="45995"/>
    <cellStyle name="SAPBEXstdData 13 2 6 7" xfId="45996"/>
    <cellStyle name="SAPBEXstdData 13 2 6 7 2" xfId="45997"/>
    <cellStyle name="SAPBEXstdData 13 2 6 8" xfId="45998"/>
    <cellStyle name="SAPBEXstdData 13 2 6 9" xfId="45999"/>
    <cellStyle name="SAPBEXstdData 13 2 7" xfId="6344"/>
    <cellStyle name="SAPBEXstdData 13 2 7 10" xfId="46000"/>
    <cellStyle name="SAPBEXstdData 13 2 7 11" xfId="46001"/>
    <cellStyle name="SAPBEXstdData 13 2 7 2" xfId="6345"/>
    <cellStyle name="SAPBEXstdData 13 2 7 2 10" xfId="46002"/>
    <cellStyle name="SAPBEXstdData 13 2 7 2 2" xfId="6346"/>
    <cellStyle name="SAPBEXstdData 13 2 7 2 2 2" xfId="46003"/>
    <cellStyle name="SAPBEXstdData 13 2 7 2 2 2 2" xfId="46004"/>
    <cellStyle name="SAPBEXstdData 13 2 7 2 2 3" xfId="46005"/>
    <cellStyle name="SAPBEXstdData 13 2 7 2 3" xfId="6347"/>
    <cellStyle name="SAPBEXstdData 13 2 7 2 3 2" xfId="46006"/>
    <cellStyle name="SAPBEXstdData 13 2 7 2 3 2 2" xfId="46007"/>
    <cellStyle name="SAPBEXstdData 13 2 7 2 3 3" xfId="46008"/>
    <cellStyle name="SAPBEXstdData 13 2 7 2 4" xfId="46009"/>
    <cellStyle name="SAPBEXstdData 13 2 7 2 4 2" xfId="46010"/>
    <cellStyle name="SAPBEXstdData 13 2 7 2 4 3" xfId="46011"/>
    <cellStyle name="SAPBEXstdData 13 2 7 2 5" xfId="46012"/>
    <cellStyle name="SAPBEXstdData 13 2 7 2 5 2" xfId="46013"/>
    <cellStyle name="SAPBEXstdData 13 2 7 2 5 3" xfId="46014"/>
    <cellStyle name="SAPBEXstdData 13 2 7 2 6" xfId="46015"/>
    <cellStyle name="SAPBEXstdData 13 2 7 2 6 2" xfId="46016"/>
    <cellStyle name="SAPBEXstdData 13 2 7 2 6 3" xfId="46017"/>
    <cellStyle name="SAPBEXstdData 13 2 7 2 7" xfId="46018"/>
    <cellStyle name="SAPBEXstdData 13 2 7 2 7 2" xfId="46019"/>
    <cellStyle name="SAPBEXstdData 13 2 7 2 8" xfId="46020"/>
    <cellStyle name="SAPBEXstdData 13 2 7 2 9" xfId="46021"/>
    <cellStyle name="SAPBEXstdData 13 2 7 3" xfId="6348"/>
    <cellStyle name="SAPBEXstdData 13 2 7 3 2" xfId="46022"/>
    <cellStyle name="SAPBEXstdData 13 2 7 3 2 2" xfId="46023"/>
    <cellStyle name="SAPBEXstdData 13 2 7 3 3" xfId="46024"/>
    <cellStyle name="SAPBEXstdData 13 2 7 4" xfId="6349"/>
    <cellStyle name="SAPBEXstdData 13 2 7 4 2" xfId="46025"/>
    <cellStyle name="SAPBEXstdData 13 2 7 4 2 2" xfId="46026"/>
    <cellStyle name="SAPBEXstdData 13 2 7 4 3" xfId="46027"/>
    <cellStyle name="SAPBEXstdData 13 2 7 5" xfId="46028"/>
    <cellStyle name="SAPBEXstdData 13 2 7 5 2" xfId="46029"/>
    <cellStyle name="SAPBEXstdData 13 2 7 5 3" xfId="46030"/>
    <cellStyle name="SAPBEXstdData 13 2 7 6" xfId="46031"/>
    <cellStyle name="SAPBEXstdData 13 2 7 6 2" xfId="46032"/>
    <cellStyle name="SAPBEXstdData 13 2 7 6 3" xfId="46033"/>
    <cellStyle name="SAPBEXstdData 13 2 7 7" xfId="46034"/>
    <cellStyle name="SAPBEXstdData 13 2 7 7 2" xfId="46035"/>
    <cellStyle name="SAPBEXstdData 13 2 7 7 3" xfId="46036"/>
    <cellStyle name="SAPBEXstdData 13 2 7 8" xfId="46037"/>
    <cellStyle name="SAPBEXstdData 13 2 7 8 2" xfId="46038"/>
    <cellStyle name="SAPBEXstdData 13 2 7 9" xfId="46039"/>
    <cellStyle name="SAPBEXstdData 13 2 8" xfId="6350"/>
    <cellStyle name="SAPBEXstdData 13 2 8 2" xfId="6351"/>
    <cellStyle name="SAPBEXstdData 13 2 8 2 2" xfId="6352"/>
    <cellStyle name="SAPBEXstdData 13 2 8 2 2 2" xfId="46040"/>
    <cellStyle name="SAPBEXstdData 13 2 8 2 2 3" xfId="46041"/>
    <cellStyle name="SAPBEXstdData 13 2 8 2 3" xfId="6353"/>
    <cellStyle name="SAPBEXstdData 13 2 8 2 3 2" xfId="46042"/>
    <cellStyle name="SAPBEXstdData 13 2 8 2 3 3" xfId="46043"/>
    <cellStyle name="SAPBEXstdData 13 2 8 2 4" xfId="46044"/>
    <cellStyle name="SAPBEXstdData 13 2 8 2 5" xfId="46045"/>
    <cellStyle name="SAPBEXstdData 13 2 8 3" xfId="6354"/>
    <cellStyle name="SAPBEXstdData 13 2 8 3 2" xfId="46046"/>
    <cellStyle name="SAPBEXstdData 13 2 8 3 3" xfId="46047"/>
    <cellStyle name="SAPBEXstdData 13 2 8 4" xfId="6355"/>
    <cellStyle name="SAPBEXstdData 13 2 8 4 2" xfId="46048"/>
    <cellStyle name="SAPBEXstdData 13 2 8 4 3" xfId="46049"/>
    <cellStyle name="SAPBEXstdData 13 2 8 5" xfId="46050"/>
    <cellStyle name="SAPBEXstdData 13 2 8 5 2" xfId="46051"/>
    <cellStyle name="SAPBEXstdData 13 2 8 6" xfId="46052"/>
    <cellStyle name="SAPBEXstdData 13 2 8 7" xfId="46053"/>
    <cellStyle name="SAPBEXstdData 13 2 9" xfId="6356"/>
    <cellStyle name="SAPBEXstdData 13 2 9 2" xfId="6357"/>
    <cellStyle name="SAPBEXstdData 13 2 9 2 2" xfId="6358"/>
    <cellStyle name="SAPBEXstdData 13 2 9 2 2 2" xfId="46054"/>
    <cellStyle name="SAPBEXstdData 13 2 9 2 2 3" xfId="46055"/>
    <cellStyle name="SAPBEXstdData 13 2 9 2 3" xfId="6359"/>
    <cellStyle name="SAPBEXstdData 13 2 9 2 3 2" xfId="46056"/>
    <cellStyle name="SAPBEXstdData 13 2 9 2 3 3" xfId="46057"/>
    <cellStyle name="SAPBEXstdData 13 2 9 2 4" xfId="46058"/>
    <cellStyle name="SAPBEXstdData 13 2 9 2 5" xfId="46059"/>
    <cellStyle name="SAPBEXstdData 13 2 9 3" xfId="6360"/>
    <cellStyle name="SAPBEXstdData 13 2 9 3 2" xfId="46060"/>
    <cellStyle name="SAPBEXstdData 13 2 9 3 3" xfId="46061"/>
    <cellStyle name="SAPBEXstdData 13 2 9 4" xfId="6361"/>
    <cellStyle name="SAPBEXstdData 13 2 9 4 2" xfId="46062"/>
    <cellStyle name="SAPBEXstdData 13 2 9 4 3" xfId="46063"/>
    <cellStyle name="SAPBEXstdData 13 2 9 5" xfId="46064"/>
    <cellStyle name="SAPBEXstdData 13 2 9 6" xfId="46065"/>
    <cellStyle name="SAPBEXstdData 13 3" xfId="46066"/>
    <cellStyle name="SAPBEXstdData 13 3 2" xfId="46067"/>
    <cellStyle name="SAPBEXstdData 13 3 3" xfId="46068"/>
    <cellStyle name="SAPBEXstdData 13 4" xfId="46069"/>
    <cellStyle name="SAPBEXstdData 14" xfId="6362"/>
    <cellStyle name="SAPBEXstdData 14 2" xfId="6363"/>
    <cellStyle name="SAPBEXstdData 14 2 10" xfId="6364"/>
    <cellStyle name="SAPBEXstdData 14 2 10 2" xfId="6365"/>
    <cellStyle name="SAPBEXstdData 14 2 10 2 2" xfId="46070"/>
    <cellStyle name="SAPBEXstdData 14 2 10 2 3" xfId="46071"/>
    <cellStyle name="SAPBEXstdData 14 2 10 3" xfId="6366"/>
    <cellStyle name="SAPBEXstdData 14 2 10 3 2" xfId="46072"/>
    <cellStyle name="SAPBEXstdData 14 2 10 3 3" xfId="46073"/>
    <cellStyle name="SAPBEXstdData 14 2 10 4" xfId="46074"/>
    <cellStyle name="SAPBEXstdData 14 2 10 5" xfId="46075"/>
    <cellStyle name="SAPBEXstdData 14 2 11" xfId="6367"/>
    <cellStyle name="SAPBEXstdData 14 2 11 2" xfId="6368"/>
    <cellStyle name="SAPBEXstdData 14 2 11 2 2" xfId="46076"/>
    <cellStyle name="SAPBEXstdData 14 2 11 2 3" xfId="46077"/>
    <cellStyle name="SAPBEXstdData 14 2 11 3" xfId="6369"/>
    <cellStyle name="SAPBEXstdData 14 2 11 3 2" xfId="46078"/>
    <cellStyle name="SAPBEXstdData 14 2 11 3 3" xfId="46079"/>
    <cellStyle name="SAPBEXstdData 14 2 11 4" xfId="46080"/>
    <cellStyle name="SAPBEXstdData 14 2 11 5" xfId="46081"/>
    <cellStyle name="SAPBEXstdData 14 2 12" xfId="6370"/>
    <cellStyle name="SAPBEXstdData 14 2 12 2" xfId="6371"/>
    <cellStyle name="SAPBEXstdData 14 2 12 2 2" xfId="46082"/>
    <cellStyle name="SAPBEXstdData 14 2 12 2 3" xfId="46083"/>
    <cellStyle name="SAPBEXstdData 14 2 12 3" xfId="6372"/>
    <cellStyle name="SAPBEXstdData 14 2 12 3 2" xfId="46084"/>
    <cellStyle name="SAPBEXstdData 14 2 12 3 3" xfId="46085"/>
    <cellStyle name="SAPBEXstdData 14 2 12 4" xfId="46086"/>
    <cellStyle name="SAPBEXstdData 14 2 12 5" xfId="46087"/>
    <cellStyle name="SAPBEXstdData 14 2 13" xfId="46088"/>
    <cellStyle name="SAPBEXstdData 14 2 13 2" xfId="46089"/>
    <cellStyle name="SAPBEXstdData 14 2 13 3" xfId="46090"/>
    <cellStyle name="SAPBEXstdData 14 2 14" xfId="46091"/>
    <cellStyle name="SAPBEXstdData 14 2 2" xfId="6373"/>
    <cellStyle name="SAPBEXstdData 14 2 2 10" xfId="6374"/>
    <cellStyle name="SAPBEXstdData 14 2 2 10 2" xfId="6375"/>
    <cellStyle name="SAPBEXstdData 14 2 2 10 2 2" xfId="46092"/>
    <cellStyle name="SAPBEXstdData 14 2 2 10 2 3" xfId="46093"/>
    <cellStyle name="SAPBEXstdData 14 2 2 10 3" xfId="6376"/>
    <cellStyle name="SAPBEXstdData 14 2 2 10 3 2" xfId="46094"/>
    <cellStyle name="SAPBEXstdData 14 2 2 10 3 3" xfId="46095"/>
    <cellStyle name="SAPBEXstdData 14 2 2 10 4" xfId="46096"/>
    <cellStyle name="SAPBEXstdData 14 2 2 10 5" xfId="46097"/>
    <cellStyle name="SAPBEXstdData 14 2 2 11" xfId="46098"/>
    <cellStyle name="SAPBEXstdData 14 2 2 11 2" xfId="46099"/>
    <cellStyle name="SAPBEXstdData 14 2 2 11 3" xfId="46100"/>
    <cellStyle name="SAPBEXstdData 14 2 2 12" xfId="46101"/>
    <cellStyle name="SAPBEXstdData 14 2 2 2" xfId="6377"/>
    <cellStyle name="SAPBEXstdData 14 2 2 2 2" xfId="6378"/>
    <cellStyle name="SAPBEXstdData 14 2 2 2 2 2" xfId="6379"/>
    <cellStyle name="SAPBEXstdData 14 2 2 2 2 2 2" xfId="46102"/>
    <cellStyle name="SAPBEXstdData 14 2 2 2 2 2 2 2" xfId="46103"/>
    <cellStyle name="SAPBEXstdData 14 2 2 2 2 2 2 2 2" xfId="46104"/>
    <cellStyle name="SAPBEXstdData 14 2 2 2 2 2 2 3" xfId="46105"/>
    <cellStyle name="SAPBEXstdData 14 2 2 2 2 2 3" xfId="46106"/>
    <cellStyle name="SAPBEXstdData 14 2 2 2 2 2 3 2" xfId="46107"/>
    <cellStyle name="SAPBEXstdData 14 2 2 2 2 2 3 3" xfId="46108"/>
    <cellStyle name="SAPBEXstdData 14 2 2 2 2 2 4" xfId="46109"/>
    <cellStyle name="SAPBEXstdData 14 2 2 2 2 2 4 2" xfId="46110"/>
    <cellStyle name="SAPBEXstdData 14 2 2 2 2 2 4 3" xfId="46111"/>
    <cellStyle name="SAPBEXstdData 14 2 2 2 2 2 5" xfId="46112"/>
    <cellStyle name="SAPBEXstdData 14 2 2 2 2 2 5 2" xfId="46113"/>
    <cellStyle name="SAPBEXstdData 14 2 2 2 2 2 6" xfId="46114"/>
    <cellStyle name="SAPBEXstdData 14 2 2 2 2 2 7" xfId="46115"/>
    <cellStyle name="SAPBEXstdData 14 2 2 2 2 2 8" xfId="46116"/>
    <cellStyle name="SAPBEXstdData 14 2 2 2 2 2 9" xfId="46117"/>
    <cellStyle name="SAPBEXstdData 14 2 2 2 2 3" xfId="46118"/>
    <cellStyle name="SAPBEXstdData 14 2 2 2 2 3 2" xfId="46119"/>
    <cellStyle name="SAPBEXstdData 14 2 2 2 2 3 2 2" xfId="46120"/>
    <cellStyle name="SAPBEXstdData 14 2 2 2 2 3 3" xfId="46121"/>
    <cellStyle name="SAPBEXstdData 14 2 2 2 2 4" xfId="46122"/>
    <cellStyle name="SAPBEXstdData 14 2 2 2 2 4 2" xfId="46123"/>
    <cellStyle name="SAPBEXstdData 14 2 2 2 2 4 3" xfId="46124"/>
    <cellStyle name="SAPBEXstdData 14 2 2 2 2 5" xfId="46125"/>
    <cellStyle name="SAPBEXstdData 14 2 2 2 2 6" xfId="46126"/>
    <cellStyle name="SAPBEXstdData 14 2 2 2 3" xfId="6380"/>
    <cellStyle name="SAPBEXstdData 14 2 2 2 3 2" xfId="46127"/>
    <cellStyle name="SAPBEXstdData 14 2 2 2 3 2 2" xfId="46128"/>
    <cellStyle name="SAPBEXstdData 14 2 2 2 3 2 2 2" xfId="46129"/>
    <cellStyle name="SAPBEXstdData 14 2 2 2 3 2 3" xfId="46130"/>
    <cellStyle name="SAPBEXstdData 14 2 2 2 3 3" xfId="46131"/>
    <cellStyle name="SAPBEXstdData 14 2 2 2 3 3 2" xfId="46132"/>
    <cellStyle name="SAPBEXstdData 14 2 2 2 3 3 3" xfId="46133"/>
    <cellStyle name="SAPBEXstdData 14 2 2 2 3 4" xfId="46134"/>
    <cellStyle name="SAPBEXstdData 14 2 2 2 3 4 2" xfId="46135"/>
    <cellStyle name="SAPBEXstdData 14 2 2 2 3 4 3" xfId="46136"/>
    <cellStyle name="SAPBEXstdData 14 2 2 2 3 5" xfId="46137"/>
    <cellStyle name="SAPBEXstdData 14 2 2 2 3 5 2" xfId="46138"/>
    <cellStyle name="SAPBEXstdData 14 2 2 2 3 5 3" xfId="46139"/>
    <cellStyle name="SAPBEXstdData 14 2 2 2 3 6" xfId="46140"/>
    <cellStyle name="SAPBEXstdData 14 2 2 2 3 6 2" xfId="46141"/>
    <cellStyle name="SAPBEXstdData 14 2 2 2 3 7" xfId="46142"/>
    <cellStyle name="SAPBEXstdData 14 2 2 2 3 8" xfId="46143"/>
    <cellStyle name="SAPBEXstdData 14 2 2 2 3 9" xfId="46144"/>
    <cellStyle name="SAPBEXstdData 14 2 2 2 4" xfId="6381"/>
    <cellStyle name="SAPBEXstdData 14 2 2 2 4 2" xfId="46145"/>
    <cellStyle name="SAPBEXstdData 14 2 2 2 4 2 2" xfId="46146"/>
    <cellStyle name="SAPBEXstdData 14 2 2 2 4 3" xfId="46147"/>
    <cellStyle name="SAPBEXstdData 14 2 2 2 5" xfId="46148"/>
    <cellStyle name="SAPBEXstdData 14 2 2 2 5 2" xfId="46149"/>
    <cellStyle name="SAPBEXstdData 14 2 2 2 5 3" xfId="46150"/>
    <cellStyle name="SAPBEXstdData 14 2 2 2 6" xfId="46151"/>
    <cellStyle name="SAPBEXstdData 14 2 2 3" xfId="6382"/>
    <cellStyle name="SAPBEXstdData 14 2 2 3 2" xfId="6383"/>
    <cellStyle name="SAPBEXstdData 14 2 2 3 2 2" xfId="46152"/>
    <cellStyle name="SAPBEXstdData 14 2 2 3 2 2 2" xfId="46153"/>
    <cellStyle name="SAPBEXstdData 14 2 2 3 2 2 2 2" xfId="46154"/>
    <cellStyle name="SAPBEXstdData 14 2 2 3 2 2 3" xfId="46155"/>
    <cellStyle name="SAPBEXstdData 14 2 2 3 2 3" xfId="46156"/>
    <cellStyle name="SAPBEXstdData 14 2 2 3 2 3 2" xfId="46157"/>
    <cellStyle name="SAPBEXstdData 14 2 2 3 2 3 2 2" xfId="46158"/>
    <cellStyle name="SAPBEXstdData 14 2 2 3 2 3 3" xfId="46159"/>
    <cellStyle name="SAPBEXstdData 14 2 2 3 2 4" xfId="46160"/>
    <cellStyle name="SAPBEXstdData 14 2 2 3 2 4 2" xfId="46161"/>
    <cellStyle name="SAPBEXstdData 14 2 2 3 2 4 3" xfId="46162"/>
    <cellStyle name="SAPBEXstdData 14 2 2 3 2 5" xfId="46163"/>
    <cellStyle name="SAPBEXstdData 14 2 2 3 2 5 2" xfId="46164"/>
    <cellStyle name="SAPBEXstdData 14 2 2 3 2 6" xfId="46165"/>
    <cellStyle name="SAPBEXstdData 14 2 2 3 2 7" xfId="46166"/>
    <cellStyle name="SAPBEXstdData 14 2 2 3 2 8" xfId="46167"/>
    <cellStyle name="SAPBEXstdData 14 2 2 3 2 9" xfId="46168"/>
    <cellStyle name="SAPBEXstdData 14 2 2 3 3" xfId="6384"/>
    <cellStyle name="SAPBEXstdData 14 2 2 3 3 2" xfId="46169"/>
    <cellStyle name="SAPBEXstdData 14 2 2 3 3 2 2" xfId="46170"/>
    <cellStyle name="SAPBEXstdData 14 2 2 3 3 3" xfId="46171"/>
    <cellStyle name="SAPBEXstdData 14 2 2 3 4" xfId="6385"/>
    <cellStyle name="SAPBEXstdData 14 2 2 3 4 2" xfId="46172"/>
    <cellStyle name="SAPBEXstdData 14 2 2 3 4 3" xfId="46173"/>
    <cellStyle name="SAPBEXstdData 14 2 2 3 5" xfId="46174"/>
    <cellStyle name="SAPBEXstdData 14 2 2 3 6" xfId="46175"/>
    <cellStyle name="SAPBEXstdData 14 2 2 4" xfId="6386"/>
    <cellStyle name="SAPBEXstdData 14 2 2 4 10" xfId="46176"/>
    <cellStyle name="SAPBEXstdData 14 2 2 4 11" xfId="46177"/>
    <cellStyle name="SAPBEXstdData 14 2 2 4 2" xfId="6387"/>
    <cellStyle name="SAPBEXstdData 14 2 2 4 2 10" xfId="46178"/>
    <cellStyle name="SAPBEXstdData 14 2 2 4 2 2" xfId="6388"/>
    <cellStyle name="SAPBEXstdData 14 2 2 4 2 2 2" xfId="46179"/>
    <cellStyle name="SAPBEXstdData 14 2 2 4 2 2 2 2" xfId="46180"/>
    <cellStyle name="SAPBEXstdData 14 2 2 4 2 2 3" xfId="46181"/>
    <cellStyle name="SAPBEXstdData 14 2 2 4 2 3" xfId="46182"/>
    <cellStyle name="SAPBEXstdData 14 2 2 4 2 3 2" xfId="46183"/>
    <cellStyle name="SAPBEXstdData 14 2 2 4 2 3 2 2" xfId="46184"/>
    <cellStyle name="SAPBEXstdData 14 2 2 4 2 3 3" xfId="46185"/>
    <cellStyle name="SAPBEXstdData 14 2 2 4 2 4" xfId="46186"/>
    <cellStyle name="SAPBEXstdData 14 2 2 4 2 4 2" xfId="46187"/>
    <cellStyle name="SAPBEXstdData 14 2 2 4 2 4 3" xfId="46188"/>
    <cellStyle name="SAPBEXstdData 14 2 2 4 2 5" xfId="46189"/>
    <cellStyle name="SAPBEXstdData 14 2 2 4 2 5 2" xfId="46190"/>
    <cellStyle name="SAPBEXstdData 14 2 2 4 2 5 3" xfId="46191"/>
    <cellStyle name="SAPBEXstdData 14 2 2 4 2 6" xfId="46192"/>
    <cellStyle name="SAPBEXstdData 14 2 2 4 2 6 2" xfId="46193"/>
    <cellStyle name="SAPBEXstdData 14 2 2 4 2 7" xfId="46194"/>
    <cellStyle name="SAPBEXstdData 14 2 2 4 2 8" xfId="46195"/>
    <cellStyle name="SAPBEXstdData 14 2 2 4 2 9" xfId="46196"/>
    <cellStyle name="SAPBEXstdData 14 2 2 4 3" xfId="6389"/>
    <cellStyle name="SAPBEXstdData 14 2 2 4 3 2" xfId="46197"/>
    <cellStyle name="SAPBEXstdData 14 2 2 4 3 2 2" xfId="46198"/>
    <cellStyle name="SAPBEXstdData 14 2 2 4 3 3" xfId="46199"/>
    <cellStyle name="SAPBEXstdData 14 2 2 4 4" xfId="46200"/>
    <cellStyle name="SAPBEXstdData 14 2 2 4 4 2" xfId="46201"/>
    <cellStyle name="SAPBEXstdData 14 2 2 4 4 2 2" xfId="46202"/>
    <cellStyle name="SAPBEXstdData 14 2 2 4 4 3" xfId="46203"/>
    <cellStyle name="SAPBEXstdData 14 2 2 4 5" xfId="46204"/>
    <cellStyle name="SAPBEXstdData 14 2 2 4 5 2" xfId="46205"/>
    <cellStyle name="SAPBEXstdData 14 2 2 4 5 3" xfId="46206"/>
    <cellStyle name="SAPBEXstdData 14 2 2 4 6" xfId="46207"/>
    <cellStyle name="SAPBEXstdData 14 2 2 4 6 2" xfId="46208"/>
    <cellStyle name="SAPBEXstdData 14 2 2 4 6 3" xfId="46209"/>
    <cellStyle name="SAPBEXstdData 14 2 2 4 7" xfId="46210"/>
    <cellStyle name="SAPBEXstdData 14 2 2 4 7 2" xfId="46211"/>
    <cellStyle name="SAPBEXstdData 14 2 2 4 8" xfId="46212"/>
    <cellStyle name="SAPBEXstdData 14 2 2 4 9" xfId="46213"/>
    <cellStyle name="SAPBEXstdData 14 2 2 5" xfId="6390"/>
    <cellStyle name="SAPBEXstdData 14 2 2 5 10" xfId="46214"/>
    <cellStyle name="SAPBEXstdData 14 2 2 5 11" xfId="46215"/>
    <cellStyle name="SAPBEXstdData 14 2 2 5 2" xfId="6391"/>
    <cellStyle name="SAPBEXstdData 14 2 2 5 2 10" xfId="46216"/>
    <cellStyle name="SAPBEXstdData 14 2 2 5 2 2" xfId="6392"/>
    <cellStyle name="SAPBEXstdData 14 2 2 5 2 2 2" xfId="46217"/>
    <cellStyle name="SAPBEXstdData 14 2 2 5 2 2 2 2" xfId="46218"/>
    <cellStyle name="SAPBEXstdData 14 2 2 5 2 2 3" xfId="46219"/>
    <cellStyle name="SAPBEXstdData 14 2 2 5 2 3" xfId="6393"/>
    <cellStyle name="SAPBEXstdData 14 2 2 5 2 3 2" xfId="46220"/>
    <cellStyle name="SAPBEXstdData 14 2 2 5 2 3 2 2" xfId="46221"/>
    <cellStyle name="SAPBEXstdData 14 2 2 5 2 3 3" xfId="46222"/>
    <cellStyle name="SAPBEXstdData 14 2 2 5 2 4" xfId="46223"/>
    <cellStyle name="SAPBEXstdData 14 2 2 5 2 4 2" xfId="46224"/>
    <cellStyle name="SAPBEXstdData 14 2 2 5 2 4 3" xfId="46225"/>
    <cellStyle name="SAPBEXstdData 14 2 2 5 2 5" xfId="46226"/>
    <cellStyle name="SAPBEXstdData 14 2 2 5 2 5 2" xfId="46227"/>
    <cellStyle name="SAPBEXstdData 14 2 2 5 2 5 3" xfId="46228"/>
    <cellStyle name="SAPBEXstdData 14 2 2 5 2 6" xfId="46229"/>
    <cellStyle name="SAPBEXstdData 14 2 2 5 2 6 2" xfId="46230"/>
    <cellStyle name="SAPBEXstdData 14 2 2 5 2 6 3" xfId="46231"/>
    <cellStyle name="SAPBEXstdData 14 2 2 5 2 7" xfId="46232"/>
    <cellStyle name="SAPBEXstdData 14 2 2 5 2 7 2" xfId="46233"/>
    <cellStyle name="SAPBEXstdData 14 2 2 5 2 8" xfId="46234"/>
    <cellStyle name="SAPBEXstdData 14 2 2 5 2 9" xfId="46235"/>
    <cellStyle name="SAPBEXstdData 14 2 2 5 3" xfId="6394"/>
    <cellStyle name="SAPBEXstdData 14 2 2 5 3 2" xfId="46236"/>
    <cellStyle name="SAPBEXstdData 14 2 2 5 3 2 2" xfId="46237"/>
    <cellStyle name="SAPBEXstdData 14 2 2 5 3 3" xfId="46238"/>
    <cellStyle name="SAPBEXstdData 14 2 2 5 4" xfId="6395"/>
    <cellStyle name="SAPBEXstdData 14 2 2 5 4 2" xfId="46239"/>
    <cellStyle name="SAPBEXstdData 14 2 2 5 4 2 2" xfId="46240"/>
    <cellStyle name="SAPBEXstdData 14 2 2 5 4 3" xfId="46241"/>
    <cellStyle name="SAPBEXstdData 14 2 2 5 5" xfId="46242"/>
    <cellStyle name="SAPBEXstdData 14 2 2 5 5 2" xfId="46243"/>
    <cellStyle name="SAPBEXstdData 14 2 2 5 5 3" xfId="46244"/>
    <cellStyle name="SAPBEXstdData 14 2 2 5 6" xfId="46245"/>
    <cellStyle name="SAPBEXstdData 14 2 2 5 6 2" xfId="46246"/>
    <cellStyle name="SAPBEXstdData 14 2 2 5 6 3" xfId="46247"/>
    <cellStyle name="SAPBEXstdData 14 2 2 5 7" xfId="46248"/>
    <cellStyle name="SAPBEXstdData 14 2 2 5 7 2" xfId="46249"/>
    <cellStyle name="SAPBEXstdData 14 2 2 5 7 3" xfId="46250"/>
    <cellStyle name="SAPBEXstdData 14 2 2 5 8" xfId="46251"/>
    <cellStyle name="SAPBEXstdData 14 2 2 5 8 2" xfId="46252"/>
    <cellStyle name="SAPBEXstdData 14 2 2 5 9" xfId="46253"/>
    <cellStyle name="SAPBEXstdData 14 2 2 6" xfId="6396"/>
    <cellStyle name="SAPBEXstdData 14 2 2 6 2" xfId="6397"/>
    <cellStyle name="SAPBEXstdData 14 2 2 6 2 2" xfId="6398"/>
    <cellStyle name="SAPBEXstdData 14 2 2 6 2 2 2" xfId="46254"/>
    <cellStyle name="SAPBEXstdData 14 2 2 6 2 2 3" xfId="46255"/>
    <cellStyle name="SAPBEXstdData 14 2 2 6 2 3" xfId="6399"/>
    <cellStyle name="SAPBEXstdData 14 2 2 6 2 3 2" xfId="46256"/>
    <cellStyle name="SAPBEXstdData 14 2 2 6 2 3 3" xfId="46257"/>
    <cellStyle name="SAPBEXstdData 14 2 2 6 2 4" xfId="46258"/>
    <cellStyle name="SAPBEXstdData 14 2 2 6 2 5" xfId="46259"/>
    <cellStyle name="SAPBEXstdData 14 2 2 6 3" xfId="6400"/>
    <cellStyle name="SAPBEXstdData 14 2 2 6 3 2" xfId="46260"/>
    <cellStyle name="SAPBEXstdData 14 2 2 6 3 3" xfId="46261"/>
    <cellStyle name="SAPBEXstdData 14 2 2 6 4" xfId="6401"/>
    <cellStyle name="SAPBEXstdData 14 2 2 6 4 2" xfId="46262"/>
    <cellStyle name="SAPBEXstdData 14 2 2 6 4 3" xfId="46263"/>
    <cellStyle name="SAPBEXstdData 14 2 2 6 5" xfId="46264"/>
    <cellStyle name="SAPBEXstdData 14 2 2 6 5 2" xfId="46265"/>
    <cellStyle name="SAPBEXstdData 14 2 2 6 6" xfId="46266"/>
    <cellStyle name="SAPBEXstdData 14 2 2 6 7" xfId="46267"/>
    <cellStyle name="SAPBEXstdData 14 2 2 7" xfId="6402"/>
    <cellStyle name="SAPBEXstdData 14 2 2 7 2" xfId="6403"/>
    <cellStyle name="SAPBEXstdData 14 2 2 7 2 2" xfId="6404"/>
    <cellStyle name="SAPBEXstdData 14 2 2 7 2 2 2" xfId="46268"/>
    <cellStyle name="SAPBEXstdData 14 2 2 7 2 2 3" xfId="46269"/>
    <cellStyle name="SAPBEXstdData 14 2 2 7 2 3" xfId="6405"/>
    <cellStyle name="SAPBEXstdData 14 2 2 7 2 3 2" xfId="46270"/>
    <cellStyle name="SAPBEXstdData 14 2 2 7 2 3 3" xfId="46271"/>
    <cellStyle name="SAPBEXstdData 14 2 2 7 2 4" xfId="46272"/>
    <cellStyle name="SAPBEXstdData 14 2 2 7 2 5" xfId="46273"/>
    <cellStyle name="SAPBEXstdData 14 2 2 7 3" xfId="6406"/>
    <cellStyle name="SAPBEXstdData 14 2 2 7 3 2" xfId="46274"/>
    <cellStyle name="SAPBEXstdData 14 2 2 7 3 3" xfId="46275"/>
    <cellStyle name="SAPBEXstdData 14 2 2 7 4" xfId="6407"/>
    <cellStyle name="SAPBEXstdData 14 2 2 7 4 2" xfId="46276"/>
    <cellStyle name="SAPBEXstdData 14 2 2 7 4 3" xfId="46277"/>
    <cellStyle name="SAPBEXstdData 14 2 2 7 5" xfId="46278"/>
    <cellStyle name="SAPBEXstdData 14 2 2 7 6" xfId="46279"/>
    <cellStyle name="SAPBEXstdData 14 2 2 8" xfId="6408"/>
    <cellStyle name="SAPBEXstdData 14 2 2 8 2" xfId="6409"/>
    <cellStyle name="SAPBEXstdData 14 2 2 8 2 2" xfId="46280"/>
    <cellStyle name="SAPBEXstdData 14 2 2 8 2 3" xfId="46281"/>
    <cellStyle name="SAPBEXstdData 14 2 2 8 3" xfId="6410"/>
    <cellStyle name="SAPBEXstdData 14 2 2 8 3 2" xfId="46282"/>
    <cellStyle name="SAPBEXstdData 14 2 2 8 3 3" xfId="46283"/>
    <cellStyle name="SAPBEXstdData 14 2 2 8 4" xfId="46284"/>
    <cellStyle name="SAPBEXstdData 14 2 2 8 5" xfId="46285"/>
    <cellStyle name="SAPBEXstdData 14 2 2 9" xfId="6411"/>
    <cellStyle name="SAPBEXstdData 14 2 2 9 2" xfId="6412"/>
    <cellStyle name="SAPBEXstdData 14 2 2 9 2 2" xfId="46286"/>
    <cellStyle name="SAPBEXstdData 14 2 2 9 2 3" xfId="46287"/>
    <cellStyle name="SAPBEXstdData 14 2 2 9 3" xfId="6413"/>
    <cellStyle name="SAPBEXstdData 14 2 2 9 3 2" xfId="46288"/>
    <cellStyle name="SAPBEXstdData 14 2 2 9 3 3" xfId="46289"/>
    <cellStyle name="SAPBEXstdData 14 2 2 9 4" xfId="46290"/>
    <cellStyle name="SAPBEXstdData 14 2 2 9 5" xfId="46291"/>
    <cellStyle name="SAPBEXstdData 14 2 3" xfId="6414"/>
    <cellStyle name="SAPBEXstdData 14 2 3 10" xfId="6415"/>
    <cellStyle name="SAPBEXstdData 14 2 3 10 2" xfId="6416"/>
    <cellStyle name="SAPBEXstdData 14 2 3 10 2 2" xfId="46292"/>
    <cellStyle name="SAPBEXstdData 14 2 3 10 2 3" xfId="46293"/>
    <cellStyle name="SAPBEXstdData 14 2 3 10 3" xfId="6417"/>
    <cellStyle name="SAPBEXstdData 14 2 3 10 3 2" xfId="46294"/>
    <cellStyle name="SAPBEXstdData 14 2 3 10 3 3" xfId="46295"/>
    <cellStyle name="SAPBEXstdData 14 2 3 10 4" xfId="46296"/>
    <cellStyle name="SAPBEXstdData 14 2 3 10 5" xfId="46297"/>
    <cellStyle name="SAPBEXstdData 14 2 3 11" xfId="46298"/>
    <cellStyle name="SAPBEXstdData 14 2 3 11 2" xfId="46299"/>
    <cellStyle name="SAPBEXstdData 14 2 3 11 3" xfId="46300"/>
    <cellStyle name="SAPBEXstdData 14 2 3 12" xfId="46301"/>
    <cellStyle name="SAPBEXstdData 14 2 3 2" xfId="6418"/>
    <cellStyle name="SAPBEXstdData 14 2 3 2 2" xfId="6419"/>
    <cellStyle name="SAPBEXstdData 14 2 3 2 2 2" xfId="6420"/>
    <cellStyle name="SAPBEXstdData 14 2 3 2 2 2 2" xfId="46302"/>
    <cellStyle name="SAPBEXstdData 14 2 3 2 2 2 2 2" xfId="46303"/>
    <cellStyle name="SAPBEXstdData 14 2 3 2 2 2 2 2 2" xfId="46304"/>
    <cellStyle name="SAPBEXstdData 14 2 3 2 2 2 2 3" xfId="46305"/>
    <cellStyle name="SAPBEXstdData 14 2 3 2 2 2 3" xfId="46306"/>
    <cellStyle name="SAPBEXstdData 14 2 3 2 2 2 3 2" xfId="46307"/>
    <cellStyle name="SAPBEXstdData 14 2 3 2 2 2 3 3" xfId="46308"/>
    <cellStyle name="SAPBEXstdData 14 2 3 2 2 2 4" xfId="46309"/>
    <cellStyle name="SAPBEXstdData 14 2 3 2 2 2 4 2" xfId="46310"/>
    <cellStyle name="SAPBEXstdData 14 2 3 2 2 2 4 3" xfId="46311"/>
    <cellStyle name="SAPBEXstdData 14 2 3 2 2 2 5" xfId="46312"/>
    <cellStyle name="SAPBEXstdData 14 2 3 2 2 2 5 2" xfId="46313"/>
    <cellStyle name="SAPBEXstdData 14 2 3 2 2 2 6" xfId="46314"/>
    <cellStyle name="SAPBEXstdData 14 2 3 2 2 2 7" xfId="46315"/>
    <cellStyle name="SAPBEXstdData 14 2 3 2 2 2 8" xfId="46316"/>
    <cellStyle name="SAPBEXstdData 14 2 3 2 2 2 9" xfId="46317"/>
    <cellStyle name="SAPBEXstdData 14 2 3 2 2 3" xfId="46318"/>
    <cellStyle name="SAPBEXstdData 14 2 3 2 2 3 2" xfId="46319"/>
    <cellStyle name="SAPBEXstdData 14 2 3 2 2 3 2 2" xfId="46320"/>
    <cellStyle name="SAPBEXstdData 14 2 3 2 2 3 3" xfId="46321"/>
    <cellStyle name="SAPBEXstdData 14 2 3 2 2 4" xfId="46322"/>
    <cellStyle name="SAPBEXstdData 14 2 3 2 2 4 2" xfId="46323"/>
    <cellStyle name="SAPBEXstdData 14 2 3 2 2 4 3" xfId="46324"/>
    <cellStyle name="SAPBEXstdData 14 2 3 2 2 5" xfId="46325"/>
    <cellStyle name="SAPBEXstdData 14 2 3 2 2 6" xfId="46326"/>
    <cellStyle name="SAPBEXstdData 14 2 3 2 3" xfId="6421"/>
    <cellStyle name="SAPBEXstdData 14 2 3 2 3 2" xfId="46327"/>
    <cellStyle name="SAPBEXstdData 14 2 3 2 3 2 2" xfId="46328"/>
    <cellStyle name="SAPBEXstdData 14 2 3 2 3 2 2 2" xfId="46329"/>
    <cellStyle name="SAPBEXstdData 14 2 3 2 3 2 3" xfId="46330"/>
    <cellStyle name="SAPBEXstdData 14 2 3 2 3 3" xfId="46331"/>
    <cellStyle name="SAPBEXstdData 14 2 3 2 3 3 2" xfId="46332"/>
    <cellStyle name="SAPBEXstdData 14 2 3 2 3 3 3" xfId="46333"/>
    <cellStyle name="SAPBEXstdData 14 2 3 2 3 4" xfId="46334"/>
    <cellStyle name="SAPBEXstdData 14 2 3 2 3 4 2" xfId="46335"/>
    <cellStyle name="SAPBEXstdData 14 2 3 2 3 4 3" xfId="46336"/>
    <cellStyle name="SAPBEXstdData 14 2 3 2 3 5" xfId="46337"/>
    <cellStyle name="SAPBEXstdData 14 2 3 2 3 5 2" xfId="46338"/>
    <cellStyle name="SAPBEXstdData 14 2 3 2 3 5 3" xfId="46339"/>
    <cellStyle name="SAPBEXstdData 14 2 3 2 3 6" xfId="46340"/>
    <cellStyle name="SAPBEXstdData 14 2 3 2 3 6 2" xfId="46341"/>
    <cellStyle name="SAPBEXstdData 14 2 3 2 3 7" xfId="46342"/>
    <cellStyle name="SAPBEXstdData 14 2 3 2 3 8" xfId="46343"/>
    <cellStyle name="SAPBEXstdData 14 2 3 2 3 9" xfId="46344"/>
    <cellStyle name="SAPBEXstdData 14 2 3 2 4" xfId="6422"/>
    <cellStyle name="SAPBEXstdData 14 2 3 2 4 2" xfId="46345"/>
    <cellStyle name="SAPBEXstdData 14 2 3 2 4 2 2" xfId="46346"/>
    <cellStyle name="SAPBEXstdData 14 2 3 2 4 3" xfId="46347"/>
    <cellStyle name="SAPBEXstdData 14 2 3 2 5" xfId="46348"/>
    <cellStyle name="SAPBEXstdData 14 2 3 2 5 2" xfId="46349"/>
    <cellStyle name="SAPBEXstdData 14 2 3 2 5 3" xfId="46350"/>
    <cellStyle name="SAPBEXstdData 14 2 3 2 6" xfId="46351"/>
    <cellStyle name="SAPBEXstdData 14 2 3 3" xfId="6423"/>
    <cellStyle name="SAPBEXstdData 14 2 3 3 2" xfId="6424"/>
    <cellStyle name="SAPBEXstdData 14 2 3 3 2 2" xfId="46352"/>
    <cellStyle name="SAPBEXstdData 14 2 3 3 2 2 2" xfId="46353"/>
    <cellStyle name="SAPBEXstdData 14 2 3 3 2 2 2 2" xfId="46354"/>
    <cellStyle name="SAPBEXstdData 14 2 3 3 2 2 3" xfId="46355"/>
    <cellStyle name="SAPBEXstdData 14 2 3 3 2 3" xfId="46356"/>
    <cellStyle name="SAPBEXstdData 14 2 3 3 2 3 2" xfId="46357"/>
    <cellStyle name="SAPBEXstdData 14 2 3 3 2 3 2 2" xfId="46358"/>
    <cellStyle name="SAPBEXstdData 14 2 3 3 2 3 3" xfId="46359"/>
    <cellStyle name="SAPBEXstdData 14 2 3 3 2 4" xfId="46360"/>
    <cellStyle name="SAPBEXstdData 14 2 3 3 2 4 2" xfId="46361"/>
    <cellStyle name="SAPBEXstdData 14 2 3 3 2 4 3" xfId="46362"/>
    <cellStyle name="SAPBEXstdData 14 2 3 3 2 5" xfId="46363"/>
    <cellStyle name="SAPBEXstdData 14 2 3 3 2 5 2" xfId="46364"/>
    <cellStyle name="SAPBEXstdData 14 2 3 3 2 6" xfId="46365"/>
    <cellStyle name="SAPBEXstdData 14 2 3 3 2 7" xfId="46366"/>
    <cellStyle name="SAPBEXstdData 14 2 3 3 2 8" xfId="46367"/>
    <cellStyle name="SAPBEXstdData 14 2 3 3 2 9" xfId="46368"/>
    <cellStyle name="SAPBEXstdData 14 2 3 3 3" xfId="6425"/>
    <cellStyle name="SAPBEXstdData 14 2 3 3 3 2" xfId="46369"/>
    <cellStyle name="SAPBEXstdData 14 2 3 3 3 2 2" xfId="46370"/>
    <cellStyle name="SAPBEXstdData 14 2 3 3 3 3" xfId="46371"/>
    <cellStyle name="SAPBEXstdData 14 2 3 3 4" xfId="6426"/>
    <cellStyle name="SAPBEXstdData 14 2 3 3 4 2" xfId="46372"/>
    <cellStyle name="SAPBEXstdData 14 2 3 3 4 3" xfId="46373"/>
    <cellStyle name="SAPBEXstdData 14 2 3 3 5" xfId="46374"/>
    <cellStyle name="SAPBEXstdData 14 2 3 3 6" xfId="46375"/>
    <cellStyle name="SAPBEXstdData 14 2 3 4" xfId="6427"/>
    <cellStyle name="SAPBEXstdData 14 2 3 4 10" xfId="46376"/>
    <cellStyle name="SAPBEXstdData 14 2 3 4 11" xfId="46377"/>
    <cellStyle name="SAPBEXstdData 14 2 3 4 2" xfId="6428"/>
    <cellStyle name="SAPBEXstdData 14 2 3 4 2 10" xfId="46378"/>
    <cellStyle name="SAPBEXstdData 14 2 3 4 2 2" xfId="6429"/>
    <cellStyle name="SAPBEXstdData 14 2 3 4 2 2 2" xfId="46379"/>
    <cellStyle name="SAPBEXstdData 14 2 3 4 2 2 2 2" xfId="46380"/>
    <cellStyle name="SAPBEXstdData 14 2 3 4 2 2 3" xfId="46381"/>
    <cellStyle name="SAPBEXstdData 14 2 3 4 2 3" xfId="46382"/>
    <cellStyle name="SAPBEXstdData 14 2 3 4 2 3 2" xfId="46383"/>
    <cellStyle name="SAPBEXstdData 14 2 3 4 2 3 2 2" xfId="46384"/>
    <cellStyle name="SAPBEXstdData 14 2 3 4 2 3 3" xfId="46385"/>
    <cellStyle name="SAPBEXstdData 14 2 3 4 2 4" xfId="46386"/>
    <cellStyle name="SAPBEXstdData 14 2 3 4 2 4 2" xfId="46387"/>
    <cellStyle name="SAPBEXstdData 14 2 3 4 2 4 3" xfId="46388"/>
    <cellStyle name="SAPBEXstdData 14 2 3 4 2 5" xfId="46389"/>
    <cellStyle name="SAPBEXstdData 14 2 3 4 2 5 2" xfId="46390"/>
    <cellStyle name="SAPBEXstdData 14 2 3 4 2 5 3" xfId="46391"/>
    <cellStyle name="SAPBEXstdData 14 2 3 4 2 6" xfId="46392"/>
    <cellStyle name="SAPBEXstdData 14 2 3 4 2 6 2" xfId="46393"/>
    <cellStyle name="SAPBEXstdData 14 2 3 4 2 7" xfId="46394"/>
    <cellStyle name="SAPBEXstdData 14 2 3 4 2 8" xfId="46395"/>
    <cellStyle name="SAPBEXstdData 14 2 3 4 2 9" xfId="46396"/>
    <cellStyle name="SAPBEXstdData 14 2 3 4 3" xfId="6430"/>
    <cellStyle name="SAPBEXstdData 14 2 3 4 3 2" xfId="46397"/>
    <cellStyle name="SAPBEXstdData 14 2 3 4 3 2 2" xfId="46398"/>
    <cellStyle name="SAPBEXstdData 14 2 3 4 3 3" xfId="46399"/>
    <cellStyle name="SAPBEXstdData 14 2 3 4 4" xfId="46400"/>
    <cellStyle name="SAPBEXstdData 14 2 3 4 4 2" xfId="46401"/>
    <cellStyle name="SAPBEXstdData 14 2 3 4 4 2 2" xfId="46402"/>
    <cellStyle name="SAPBEXstdData 14 2 3 4 4 3" xfId="46403"/>
    <cellStyle name="SAPBEXstdData 14 2 3 4 5" xfId="46404"/>
    <cellStyle name="SAPBEXstdData 14 2 3 4 5 2" xfId="46405"/>
    <cellStyle name="SAPBEXstdData 14 2 3 4 5 3" xfId="46406"/>
    <cellStyle name="SAPBEXstdData 14 2 3 4 6" xfId="46407"/>
    <cellStyle name="SAPBEXstdData 14 2 3 4 6 2" xfId="46408"/>
    <cellStyle name="SAPBEXstdData 14 2 3 4 6 3" xfId="46409"/>
    <cellStyle name="SAPBEXstdData 14 2 3 4 7" xfId="46410"/>
    <cellStyle name="SAPBEXstdData 14 2 3 4 7 2" xfId="46411"/>
    <cellStyle name="SAPBEXstdData 14 2 3 4 8" xfId="46412"/>
    <cellStyle name="SAPBEXstdData 14 2 3 4 9" xfId="46413"/>
    <cellStyle name="SAPBEXstdData 14 2 3 5" xfId="6431"/>
    <cellStyle name="SAPBEXstdData 14 2 3 5 10" xfId="46414"/>
    <cellStyle name="SAPBEXstdData 14 2 3 5 11" xfId="46415"/>
    <cellStyle name="SAPBEXstdData 14 2 3 5 2" xfId="6432"/>
    <cellStyle name="SAPBEXstdData 14 2 3 5 2 10" xfId="46416"/>
    <cellStyle name="SAPBEXstdData 14 2 3 5 2 2" xfId="6433"/>
    <cellStyle name="SAPBEXstdData 14 2 3 5 2 2 2" xfId="46417"/>
    <cellStyle name="SAPBEXstdData 14 2 3 5 2 2 2 2" xfId="46418"/>
    <cellStyle name="SAPBEXstdData 14 2 3 5 2 2 3" xfId="46419"/>
    <cellStyle name="SAPBEXstdData 14 2 3 5 2 3" xfId="6434"/>
    <cellStyle name="SAPBEXstdData 14 2 3 5 2 3 2" xfId="46420"/>
    <cellStyle name="SAPBEXstdData 14 2 3 5 2 3 2 2" xfId="46421"/>
    <cellStyle name="SAPBEXstdData 14 2 3 5 2 3 3" xfId="46422"/>
    <cellStyle name="SAPBEXstdData 14 2 3 5 2 4" xfId="46423"/>
    <cellStyle name="SAPBEXstdData 14 2 3 5 2 4 2" xfId="46424"/>
    <cellStyle name="SAPBEXstdData 14 2 3 5 2 4 3" xfId="46425"/>
    <cellStyle name="SAPBEXstdData 14 2 3 5 2 5" xfId="46426"/>
    <cellStyle name="SAPBEXstdData 14 2 3 5 2 5 2" xfId="46427"/>
    <cellStyle name="SAPBEXstdData 14 2 3 5 2 5 3" xfId="46428"/>
    <cellStyle name="SAPBEXstdData 14 2 3 5 2 6" xfId="46429"/>
    <cellStyle name="SAPBEXstdData 14 2 3 5 2 6 2" xfId="46430"/>
    <cellStyle name="SAPBEXstdData 14 2 3 5 2 6 3" xfId="46431"/>
    <cellStyle name="SAPBEXstdData 14 2 3 5 2 7" xfId="46432"/>
    <cellStyle name="SAPBEXstdData 14 2 3 5 2 7 2" xfId="46433"/>
    <cellStyle name="SAPBEXstdData 14 2 3 5 2 8" xfId="46434"/>
    <cellStyle name="SAPBEXstdData 14 2 3 5 2 9" xfId="46435"/>
    <cellStyle name="SAPBEXstdData 14 2 3 5 3" xfId="6435"/>
    <cellStyle name="SAPBEXstdData 14 2 3 5 3 2" xfId="46436"/>
    <cellStyle name="SAPBEXstdData 14 2 3 5 3 2 2" xfId="46437"/>
    <cellStyle name="SAPBEXstdData 14 2 3 5 3 3" xfId="46438"/>
    <cellStyle name="SAPBEXstdData 14 2 3 5 4" xfId="6436"/>
    <cellStyle name="SAPBEXstdData 14 2 3 5 4 2" xfId="46439"/>
    <cellStyle name="SAPBEXstdData 14 2 3 5 4 2 2" xfId="46440"/>
    <cellStyle name="SAPBEXstdData 14 2 3 5 4 3" xfId="46441"/>
    <cellStyle name="SAPBEXstdData 14 2 3 5 5" xfId="46442"/>
    <cellStyle name="SAPBEXstdData 14 2 3 5 5 2" xfId="46443"/>
    <cellStyle name="SAPBEXstdData 14 2 3 5 5 3" xfId="46444"/>
    <cellStyle name="SAPBEXstdData 14 2 3 5 6" xfId="46445"/>
    <cellStyle name="SAPBEXstdData 14 2 3 5 6 2" xfId="46446"/>
    <cellStyle name="SAPBEXstdData 14 2 3 5 6 3" xfId="46447"/>
    <cellStyle name="SAPBEXstdData 14 2 3 5 7" xfId="46448"/>
    <cellStyle name="SAPBEXstdData 14 2 3 5 7 2" xfId="46449"/>
    <cellStyle name="SAPBEXstdData 14 2 3 5 7 3" xfId="46450"/>
    <cellStyle name="SAPBEXstdData 14 2 3 5 8" xfId="46451"/>
    <cellStyle name="SAPBEXstdData 14 2 3 5 8 2" xfId="46452"/>
    <cellStyle name="SAPBEXstdData 14 2 3 5 9" xfId="46453"/>
    <cellStyle name="SAPBEXstdData 14 2 3 6" xfId="6437"/>
    <cellStyle name="SAPBEXstdData 14 2 3 6 2" xfId="6438"/>
    <cellStyle name="SAPBEXstdData 14 2 3 6 2 2" xfId="6439"/>
    <cellStyle name="SAPBEXstdData 14 2 3 6 2 2 2" xfId="46454"/>
    <cellStyle name="SAPBEXstdData 14 2 3 6 2 2 3" xfId="46455"/>
    <cellStyle name="SAPBEXstdData 14 2 3 6 2 3" xfId="6440"/>
    <cellStyle name="SAPBEXstdData 14 2 3 6 2 3 2" xfId="46456"/>
    <cellStyle name="SAPBEXstdData 14 2 3 6 2 3 3" xfId="46457"/>
    <cellStyle name="SAPBEXstdData 14 2 3 6 2 4" xfId="46458"/>
    <cellStyle name="SAPBEXstdData 14 2 3 6 2 5" xfId="46459"/>
    <cellStyle name="SAPBEXstdData 14 2 3 6 3" xfId="6441"/>
    <cellStyle name="SAPBEXstdData 14 2 3 6 3 2" xfId="46460"/>
    <cellStyle name="SAPBEXstdData 14 2 3 6 3 3" xfId="46461"/>
    <cellStyle name="SAPBEXstdData 14 2 3 6 4" xfId="6442"/>
    <cellStyle name="SAPBEXstdData 14 2 3 6 4 2" xfId="46462"/>
    <cellStyle name="SAPBEXstdData 14 2 3 6 4 3" xfId="46463"/>
    <cellStyle name="SAPBEXstdData 14 2 3 6 5" xfId="46464"/>
    <cellStyle name="SAPBEXstdData 14 2 3 6 5 2" xfId="46465"/>
    <cellStyle name="SAPBEXstdData 14 2 3 6 6" xfId="46466"/>
    <cellStyle name="SAPBEXstdData 14 2 3 6 7" xfId="46467"/>
    <cellStyle name="SAPBEXstdData 14 2 3 7" xfId="6443"/>
    <cellStyle name="SAPBEXstdData 14 2 3 7 2" xfId="6444"/>
    <cellStyle name="SAPBEXstdData 14 2 3 7 2 2" xfId="6445"/>
    <cellStyle name="SAPBEXstdData 14 2 3 7 2 2 2" xfId="46468"/>
    <cellStyle name="SAPBEXstdData 14 2 3 7 2 2 3" xfId="46469"/>
    <cellStyle name="SAPBEXstdData 14 2 3 7 2 3" xfId="6446"/>
    <cellStyle name="SAPBEXstdData 14 2 3 7 2 3 2" xfId="46470"/>
    <cellStyle name="SAPBEXstdData 14 2 3 7 2 3 3" xfId="46471"/>
    <cellStyle name="SAPBEXstdData 14 2 3 7 2 4" xfId="46472"/>
    <cellStyle name="SAPBEXstdData 14 2 3 7 2 5" xfId="46473"/>
    <cellStyle name="SAPBEXstdData 14 2 3 7 3" xfId="6447"/>
    <cellStyle name="SAPBEXstdData 14 2 3 7 3 2" xfId="46474"/>
    <cellStyle name="SAPBEXstdData 14 2 3 7 3 3" xfId="46475"/>
    <cellStyle name="SAPBEXstdData 14 2 3 7 4" xfId="6448"/>
    <cellStyle name="SAPBEXstdData 14 2 3 7 4 2" xfId="46476"/>
    <cellStyle name="SAPBEXstdData 14 2 3 7 4 3" xfId="46477"/>
    <cellStyle name="SAPBEXstdData 14 2 3 7 5" xfId="46478"/>
    <cellStyle name="SAPBEXstdData 14 2 3 7 6" xfId="46479"/>
    <cellStyle name="SAPBEXstdData 14 2 3 8" xfId="6449"/>
    <cellStyle name="SAPBEXstdData 14 2 3 8 2" xfId="6450"/>
    <cellStyle name="SAPBEXstdData 14 2 3 8 2 2" xfId="46480"/>
    <cellStyle name="SAPBEXstdData 14 2 3 8 2 3" xfId="46481"/>
    <cellStyle name="SAPBEXstdData 14 2 3 8 3" xfId="6451"/>
    <cellStyle name="SAPBEXstdData 14 2 3 8 3 2" xfId="46482"/>
    <cellStyle name="SAPBEXstdData 14 2 3 8 3 3" xfId="46483"/>
    <cellStyle name="SAPBEXstdData 14 2 3 8 4" xfId="46484"/>
    <cellStyle name="SAPBEXstdData 14 2 3 8 5" xfId="46485"/>
    <cellStyle name="SAPBEXstdData 14 2 3 9" xfId="6452"/>
    <cellStyle name="SAPBEXstdData 14 2 3 9 2" xfId="6453"/>
    <cellStyle name="SAPBEXstdData 14 2 3 9 2 2" xfId="46486"/>
    <cellStyle name="SAPBEXstdData 14 2 3 9 2 3" xfId="46487"/>
    <cellStyle name="SAPBEXstdData 14 2 3 9 3" xfId="6454"/>
    <cellStyle name="SAPBEXstdData 14 2 3 9 3 2" xfId="46488"/>
    <cellStyle name="SAPBEXstdData 14 2 3 9 3 3" xfId="46489"/>
    <cellStyle name="SAPBEXstdData 14 2 3 9 4" xfId="46490"/>
    <cellStyle name="SAPBEXstdData 14 2 3 9 5" xfId="46491"/>
    <cellStyle name="SAPBEXstdData 14 2 4" xfId="6455"/>
    <cellStyle name="SAPBEXstdData 14 2 4 2" xfId="6456"/>
    <cellStyle name="SAPBEXstdData 14 2 4 2 2" xfId="6457"/>
    <cellStyle name="SAPBEXstdData 14 2 4 2 2 2" xfId="46492"/>
    <cellStyle name="SAPBEXstdData 14 2 4 2 2 2 2" xfId="46493"/>
    <cellStyle name="SAPBEXstdData 14 2 4 2 2 2 2 2" xfId="46494"/>
    <cellStyle name="SAPBEXstdData 14 2 4 2 2 2 3" xfId="46495"/>
    <cellStyle name="SAPBEXstdData 14 2 4 2 2 3" xfId="46496"/>
    <cellStyle name="SAPBEXstdData 14 2 4 2 2 3 2" xfId="46497"/>
    <cellStyle name="SAPBEXstdData 14 2 4 2 2 3 3" xfId="46498"/>
    <cellStyle name="SAPBEXstdData 14 2 4 2 2 4" xfId="46499"/>
    <cellStyle name="SAPBEXstdData 14 2 4 2 2 4 2" xfId="46500"/>
    <cellStyle name="SAPBEXstdData 14 2 4 2 2 4 3" xfId="46501"/>
    <cellStyle name="SAPBEXstdData 14 2 4 2 2 5" xfId="46502"/>
    <cellStyle name="SAPBEXstdData 14 2 4 2 2 5 2" xfId="46503"/>
    <cellStyle name="SAPBEXstdData 14 2 4 2 2 6" xfId="46504"/>
    <cellStyle name="SAPBEXstdData 14 2 4 2 2 7" xfId="46505"/>
    <cellStyle name="SAPBEXstdData 14 2 4 2 2 8" xfId="46506"/>
    <cellStyle name="SAPBEXstdData 14 2 4 2 2 9" xfId="46507"/>
    <cellStyle name="SAPBEXstdData 14 2 4 2 3" xfId="46508"/>
    <cellStyle name="SAPBEXstdData 14 2 4 2 3 2" xfId="46509"/>
    <cellStyle name="SAPBEXstdData 14 2 4 2 3 2 2" xfId="46510"/>
    <cellStyle name="SAPBEXstdData 14 2 4 2 3 3" xfId="46511"/>
    <cellStyle name="SAPBEXstdData 14 2 4 2 4" xfId="46512"/>
    <cellStyle name="SAPBEXstdData 14 2 4 2 4 2" xfId="46513"/>
    <cellStyle name="SAPBEXstdData 14 2 4 2 4 3" xfId="46514"/>
    <cellStyle name="SAPBEXstdData 14 2 4 2 5" xfId="46515"/>
    <cellStyle name="SAPBEXstdData 14 2 4 2 6" xfId="46516"/>
    <cellStyle name="SAPBEXstdData 14 2 4 3" xfId="6458"/>
    <cellStyle name="SAPBEXstdData 14 2 4 3 2" xfId="46517"/>
    <cellStyle name="SAPBEXstdData 14 2 4 3 2 2" xfId="46518"/>
    <cellStyle name="SAPBEXstdData 14 2 4 3 2 2 2" xfId="46519"/>
    <cellStyle name="SAPBEXstdData 14 2 4 3 2 3" xfId="46520"/>
    <cellStyle name="SAPBEXstdData 14 2 4 3 3" xfId="46521"/>
    <cellStyle name="SAPBEXstdData 14 2 4 3 3 2" xfId="46522"/>
    <cellStyle name="SAPBEXstdData 14 2 4 3 3 3" xfId="46523"/>
    <cellStyle name="SAPBEXstdData 14 2 4 3 4" xfId="46524"/>
    <cellStyle name="SAPBEXstdData 14 2 4 3 4 2" xfId="46525"/>
    <cellStyle name="SAPBEXstdData 14 2 4 3 4 3" xfId="46526"/>
    <cellStyle name="SAPBEXstdData 14 2 4 3 5" xfId="46527"/>
    <cellStyle name="SAPBEXstdData 14 2 4 3 5 2" xfId="46528"/>
    <cellStyle name="SAPBEXstdData 14 2 4 3 5 3" xfId="46529"/>
    <cellStyle name="SAPBEXstdData 14 2 4 3 6" xfId="46530"/>
    <cellStyle name="SAPBEXstdData 14 2 4 3 6 2" xfId="46531"/>
    <cellStyle name="SAPBEXstdData 14 2 4 3 7" xfId="46532"/>
    <cellStyle name="SAPBEXstdData 14 2 4 3 8" xfId="46533"/>
    <cellStyle name="SAPBEXstdData 14 2 4 3 9" xfId="46534"/>
    <cellStyle name="SAPBEXstdData 14 2 4 4" xfId="6459"/>
    <cellStyle name="SAPBEXstdData 14 2 4 4 2" xfId="46535"/>
    <cellStyle name="SAPBEXstdData 14 2 4 4 2 2" xfId="46536"/>
    <cellStyle name="SAPBEXstdData 14 2 4 4 3" xfId="46537"/>
    <cellStyle name="SAPBEXstdData 14 2 4 5" xfId="46538"/>
    <cellStyle name="SAPBEXstdData 14 2 4 5 2" xfId="46539"/>
    <cellStyle name="SAPBEXstdData 14 2 4 5 3" xfId="46540"/>
    <cellStyle name="SAPBEXstdData 14 2 4 6" xfId="46541"/>
    <cellStyle name="SAPBEXstdData 14 2 5" xfId="6460"/>
    <cellStyle name="SAPBEXstdData 14 2 5 2" xfId="6461"/>
    <cellStyle name="SAPBEXstdData 14 2 5 2 2" xfId="46542"/>
    <cellStyle name="SAPBEXstdData 14 2 5 2 2 2" xfId="46543"/>
    <cellStyle name="SAPBEXstdData 14 2 5 2 2 2 2" xfId="46544"/>
    <cellStyle name="SAPBEXstdData 14 2 5 2 2 3" xfId="46545"/>
    <cellStyle name="SAPBEXstdData 14 2 5 2 3" xfId="46546"/>
    <cellStyle name="SAPBEXstdData 14 2 5 2 3 2" xfId="46547"/>
    <cellStyle name="SAPBEXstdData 14 2 5 2 3 2 2" xfId="46548"/>
    <cellStyle name="SAPBEXstdData 14 2 5 2 3 3" xfId="46549"/>
    <cellStyle name="SAPBEXstdData 14 2 5 2 4" xfId="46550"/>
    <cellStyle name="SAPBEXstdData 14 2 5 2 4 2" xfId="46551"/>
    <cellStyle name="SAPBEXstdData 14 2 5 2 4 3" xfId="46552"/>
    <cellStyle name="SAPBEXstdData 14 2 5 2 5" xfId="46553"/>
    <cellStyle name="SAPBEXstdData 14 2 5 2 5 2" xfId="46554"/>
    <cellStyle name="SAPBEXstdData 14 2 5 2 6" xfId="46555"/>
    <cellStyle name="SAPBEXstdData 14 2 5 2 7" xfId="46556"/>
    <cellStyle name="SAPBEXstdData 14 2 5 2 8" xfId="46557"/>
    <cellStyle name="SAPBEXstdData 14 2 5 2 9" xfId="46558"/>
    <cellStyle name="SAPBEXstdData 14 2 5 3" xfId="6462"/>
    <cellStyle name="SAPBEXstdData 14 2 5 3 2" xfId="46559"/>
    <cellStyle name="SAPBEXstdData 14 2 5 3 2 2" xfId="46560"/>
    <cellStyle name="SAPBEXstdData 14 2 5 3 3" xfId="46561"/>
    <cellStyle name="SAPBEXstdData 14 2 5 4" xfId="6463"/>
    <cellStyle name="SAPBEXstdData 14 2 5 4 2" xfId="46562"/>
    <cellStyle name="SAPBEXstdData 14 2 5 4 3" xfId="46563"/>
    <cellStyle name="SAPBEXstdData 14 2 5 5" xfId="46564"/>
    <cellStyle name="SAPBEXstdData 14 2 5 6" xfId="46565"/>
    <cellStyle name="SAPBEXstdData 14 2 6" xfId="6464"/>
    <cellStyle name="SAPBEXstdData 14 2 6 10" xfId="46566"/>
    <cellStyle name="SAPBEXstdData 14 2 6 11" xfId="46567"/>
    <cellStyle name="SAPBEXstdData 14 2 6 2" xfId="6465"/>
    <cellStyle name="SAPBEXstdData 14 2 6 2 10" xfId="46568"/>
    <cellStyle name="SAPBEXstdData 14 2 6 2 2" xfId="6466"/>
    <cellStyle name="SAPBEXstdData 14 2 6 2 2 2" xfId="46569"/>
    <cellStyle name="SAPBEXstdData 14 2 6 2 2 2 2" xfId="46570"/>
    <cellStyle name="SAPBEXstdData 14 2 6 2 2 3" xfId="46571"/>
    <cellStyle name="SAPBEXstdData 14 2 6 2 3" xfId="46572"/>
    <cellStyle name="SAPBEXstdData 14 2 6 2 3 2" xfId="46573"/>
    <cellStyle name="SAPBEXstdData 14 2 6 2 3 2 2" xfId="46574"/>
    <cellStyle name="SAPBEXstdData 14 2 6 2 3 3" xfId="46575"/>
    <cellStyle name="SAPBEXstdData 14 2 6 2 4" xfId="46576"/>
    <cellStyle name="SAPBEXstdData 14 2 6 2 4 2" xfId="46577"/>
    <cellStyle name="SAPBEXstdData 14 2 6 2 4 3" xfId="46578"/>
    <cellStyle name="SAPBEXstdData 14 2 6 2 5" xfId="46579"/>
    <cellStyle name="SAPBEXstdData 14 2 6 2 5 2" xfId="46580"/>
    <cellStyle name="SAPBEXstdData 14 2 6 2 5 3" xfId="46581"/>
    <cellStyle name="SAPBEXstdData 14 2 6 2 6" xfId="46582"/>
    <cellStyle name="SAPBEXstdData 14 2 6 2 6 2" xfId="46583"/>
    <cellStyle name="SAPBEXstdData 14 2 6 2 7" xfId="46584"/>
    <cellStyle name="SAPBEXstdData 14 2 6 2 8" xfId="46585"/>
    <cellStyle name="SAPBEXstdData 14 2 6 2 9" xfId="46586"/>
    <cellStyle name="SAPBEXstdData 14 2 6 3" xfId="6467"/>
    <cellStyle name="SAPBEXstdData 14 2 6 3 2" xfId="46587"/>
    <cellStyle name="SAPBEXstdData 14 2 6 3 2 2" xfId="46588"/>
    <cellStyle name="SAPBEXstdData 14 2 6 3 3" xfId="46589"/>
    <cellStyle name="SAPBEXstdData 14 2 6 4" xfId="46590"/>
    <cellStyle name="SAPBEXstdData 14 2 6 4 2" xfId="46591"/>
    <cellStyle name="SAPBEXstdData 14 2 6 4 2 2" xfId="46592"/>
    <cellStyle name="SAPBEXstdData 14 2 6 4 3" xfId="46593"/>
    <cellStyle name="SAPBEXstdData 14 2 6 5" xfId="46594"/>
    <cellStyle name="SAPBEXstdData 14 2 6 5 2" xfId="46595"/>
    <cellStyle name="SAPBEXstdData 14 2 6 5 3" xfId="46596"/>
    <cellStyle name="SAPBEXstdData 14 2 6 6" xfId="46597"/>
    <cellStyle name="SAPBEXstdData 14 2 6 6 2" xfId="46598"/>
    <cellStyle name="SAPBEXstdData 14 2 6 6 3" xfId="46599"/>
    <cellStyle name="SAPBEXstdData 14 2 6 7" xfId="46600"/>
    <cellStyle name="SAPBEXstdData 14 2 6 7 2" xfId="46601"/>
    <cellStyle name="SAPBEXstdData 14 2 6 8" xfId="46602"/>
    <cellStyle name="SAPBEXstdData 14 2 6 9" xfId="46603"/>
    <cellStyle name="SAPBEXstdData 14 2 7" xfId="6468"/>
    <cellStyle name="SAPBEXstdData 14 2 7 10" xfId="46604"/>
    <cellStyle name="SAPBEXstdData 14 2 7 11" xfId="46605"/>
    <cellStyle name="SAPBEXstdData 14 2 7 2" xfId="6469"/>
    <cellStyle name="SAPBEXstdData 14 2 7 2 10" xfId="46606"/>
    <cellStyle name="SAPBEXstdData 14 2 7 2 2" xfId="6470"/>
    <cellStyle name="SAPBEXstdData 14 2 7 2 2 2" xfId="46607"/>
    <cellStyle name="SAPBEXstdData 14 2 7 2 2 2 2" xfId="46608"/>
    <cellStyle name="SAPBEXstdData 14 2 7 2 2 3" xfId="46609"/>
    <cellStyle name="SAPBEXstdData 14 2 7 2 3" xfId="6471"/>
    <cellStyle name="SAPBEXstdData 14 2 7 2 3 2" xfId="46610"/>
    <cellStyle name="SAPBEXstdData 14 2 7 2 3 2 2" xfId="46611"/>
    <cellStyle name="SAPBEXstdData 14 2 7 2 3 3" xfId="46612"/>
    <cellStyle name="SAPBEXstdData 14 2 7 2 4" xfId="46613"/>
    <cellStyle name="SAPBEXstdData 14 2 7 2 4 2" xfId="46614"/>
    <cellStyle name="SAPBEXstdData 14 2 7 2 4 3" xfId="46615"/>
    <cellStyle name="SAPBEXstdData 14 2 7 2 5" xfId="46616"/>
    <cellStyle name="SAPBEXstdData 14 2 7 2 5 2" xfId="46617"/>
    <cellStyle name="SAPBEXstdData 14 2 7 2 5 3" xfId="46618"/>
    <cellStyle name="SAPBEXstdData 14 2 7 2 6" xfId="46619"/>
    <cellStyle name="SAPBEXstdData 14 2 7 2 6 2" xfId="46620"/>
    <cellStyle name="SAPBEXstdData 14 2 7 2 6 3" xfId="46621"/>
    <cellStyle name="SAPBEXstdData 14 2 7 2 7" xfId="46622"/>
    <cellStyle name="SAPBEXstdData 14 2 7 2 7 2" xfId="46623"/>
    <cellStyle name="SAPBEXstdData 14 2 7 2 8" xfId="46624"/>
    <cellStyle name="SAPBEXstdData 14 2 7 2 9" xfId="46625"/>
    <cellStyle name="SAPBEXstdData 14 2 7 3" xfId="6472"/>
    <cellStyle name="SAPBEXstdData 14 2 7 3 2" xfId="46626"/>
    <cellStyle name="SAPBEXstdData 14 2 7 3 2 2" xfId="46627"/>
    <cellStyle name="SAPBEXstdData 14 2 7 3 3" xfId="46628"/>
    <cellStyle name="SAPBEXstdData 14 2 7 4" xfId="6473"/>
    <cellStyle name="SAPBEXstdData 14 2 7 4 2" xfId="46629"/>
    <cellStyle name="SAPBEXstdData 14 2 7 4 2 2" xfId="46630"/>
    <cellStyle name="SAPBEXstdData 14 2 7 4 3" xfId="46631"/>
    <cellStyle name="SAPBEXstdData 14 2 7 5" xfId="46632"/>
    <cellStyle name="SAPBEXstdData 14 2 7 5 2" xfId="46633"/>
    <cellStyle name="SAPBEXstdData 14 2 7 5 3" xfId="46634"/>
    <cellStyle name="SAPBEXstdData 14 2 7 6" xfId="46635"/>
    <cellStyle name="SAPBEXstdData 14 2 7 6 2" xfId="46636"/>
    <cellStyle name="SAPBEXstdData 14 2 7 6 3" xfId="46637"/>
    <cellStyle name="SAPBEXstdData 14 2 7 7" xfId="46638"/>
    <cellStyle name="SAPBEXstdData 14 2 7 7 2" xfId="46639"/>
    <cellStyle name="SAPBEXstdData 14 2 7 7 3" xfId="46640"/>
    <cellStyle name="SAPBEXstdData 14 2 7 8" xfId="46641"/>
    <cellStyle name="SAPBEXstdData 14 2 7 8 2" xfId="46642"/>
    <cellStyle name="SAPBEXstdData 14 2 7 9" xfId="46643"/>
    <cellStyle name="SAPBEXstdData 14 2 8" xfId="6474"/>
    <cellStyle name="SAPBEXstdData 14 2 8 2" xfId="6475"/>
    <cellStyle name="SAPBEXstdData 14 2 8 2 2" xfId="6476"/>
    <cellStyle name="SAPBEXstdData 14 2 8 2 2 2" xfId="46644"/>
    <cellStyle name="SAPBEXstdData 14 2 8 2 2 3" xfId="46645"/>
    <cellStyle name="SAPBEXstdData 14 2 8 2 3" xfId="6477"/>
    <cellStyle name="SAPBEXstdData 14 2 8 2 3 2" xfId="46646"/>
    <cellStyle name="SAPBEXstdData 14 2 8 2 3 3" xfId="46647"/>
    <cellStyle name="SAPBEXstdData 14 2 8 2 4" xfId="46648"/>
    <cellStyle name="SAPBEXstdData 14 2 8 2 5" xfId="46649"/>
    <cellStyle name="SAPBEXstdData 14 2 8 3" xfId="6478"/>
    <cellStyle name="SAPBEXstdData 14 2 8 3 2" xfId="46650"/>
    <cellStyle name="SAPBEXstdData 14 2 8 3 3" xfId="46651"/>
    <cellStyle name="SAPBEXstdData 14 2 8 4" xfId="6479"/>
    <cellStyle name="SAPBEXstdData 14 2 8 4 2" xfId="46652"/>
    <cellStyle name="SAPBEXstdData 14 2 8 4 3" xfId="46653"/>
    <cellStyle name="SAPBEXstdData 14 2 8 5" xfId="46654"/>
    <cellStyle name="SAPBEXstdData 14 2 8 5 2" xfId="46655"/>
    <cellStyle name="SAPBEXstdData 14 2 8 6" xfId="46656"/>
    <cellStyle name="SAPBEXstdData 14 2 8 7" xfId="46657"/>
    <cellStyle name="SAPBEXstdData 14 2 9" xfId="6480"/>
    <cellStyle name="SAPBEXstdData 14 2 9 2" xfId="6481"/>
    <cellStyle name="SAPBEXstdData 14 2 9 2 2" xfId="6482"/>
    <cellStyle name="SAPBEXstdData 14 2 9 2 2 2" xfId="46658"/>
    <cellStyle name="SAPBEXstdData 14 2 9 2 2 3" xfId="46659"/>
    <cellStyle name="SAPBEXstdData 14 2 9 2 3" xfId="6483"/>
    <cellStyle name="SAPBEXstdData 14 2 9 2 3 2" xfId="46660"/>
    <cellStyle name="SAPBEXstdData 14 2 9 2 3 3" xfId="46661"/>
    <cellStyle name="SAPBEXstdData 14 2 9 2 4" xfId="46662"/>
    <cellStyle name="SAPBEXstdData 14 2 9 2 5" xfId="46663"/>
    <cellStyle name="SAPBEXstdData 14 2 9 3" xfId="6484"/>
    <cellStyle name="SAPBEXstdData 14 2 9 3 2" xfId="46664"/>
    <cellStyle name="SAPBEXstdData 14 2 9 3 3" xfId="46665"/>
    <cellStyle name="SAPBEXstdData 14 2 9 4" xfId="6485"/>
    <cellStyle name="SAPBEXstdData 14 2 9 4 2" xfId="46666"/>
    <cellStyle name="SAPBEXstdData 14 2 9 4 3" xfId="46667"/>
    <cellStyle name="SAPBEXstdData 14 2 9 5" xfId="46668"/>
    <cellStyle name="SAPBEXstdData 14 2 9 6" xfId="46669"/>
    <cellStyle name="SAPBEXstdData 14 3" xfId="46670"/>
    <cellStyle name="SAPBEXstdData 14 3 2" xfId="46671"/>
    <cellStyle name="SAPBEXstdData 14 3 3" xfId="46672"/>
    <cellStyle name="SAPBEXstdData 14 4" xfId="46673"/>
    <cellStyle name="SAPBEXstdData 15" xfId="6486"/>
    <cellStyle name="SAPBEXstdData 15 10" xfId="6487"/>
    <cellStyle name="SAPBEXstdData 15 10 2" xfId="6488"/>
    <cellStyle name="SAPBEXstdData 15 10 2 2" xfId="46674"/>
    <cellStyle name="SAPBEXstdData 15 10 2 3" xfId="46675"/>
    <cellStyle name="SAPBEXstdData 15 10 3" xfId="6489"/>
    <cellStyle name="SAPBEXstdData 15 10 3 2" xfId="46676"/>
    <cellStyle name="SAPBEXstdData 15 10 3 3" xfId="46677"/>
    <cellStyle name="SAPBEXstdData 15 10 4" xfId="46678"/>
    <cellStyle name="SAPBEXstdData 15 10 5" xfId="46679"/>
    <cellStyle name="SAPBEXstdData 15 11" xfId="6490"/>
    <cellStyle name="SAPBEXstdData 15 11 2" xfId="6491"/>
    <cellStyle name="SAPBEXstdData 15 11 2 2" xfId="46680"/>
    <cellStyle name="SAPBEXstdData 15 11 2 3" xfId="46681"/>
    <cellStyle name="SAPBEXstdData 15 11 3" xfId="6492"/>
    <cellStyle name="SAPBEXstdData 15 11 3 2" xfId="46682"/>
    <cellStyle name="SAPBEXstdData 15 11 3 3" xfId="46683"/>
    <cellStyle name="SAPBEXstdData 15 11 4" xfId="46684"/>
    <cellStyle name="SAPBEXstdData 15 11 5" xfId="46685"/>
    <cellStyle name="SAPBEXstdData 15 12" xfId="6493"/>
    <cellStyle name="SAPBEXstdData 15 12 2" xfId="6494"/>
    <cellStyle name="SAPBEXstdData 15 12 2 2" xfId="46686"/>
    <cellStyle name="SAPBEXstdData 15 12 2 3" xfId="46687"/>
    <cellStyle name="SAPBEXstdData 15 12 3" xfId="6495"/>
    <cellStyle name="SAPBEXstdData 15 12 3 2" xfId="46688"/>
    <cellStyle name="SAPBEXstdData 15 12 3 3" xfId="46689"/>
    <cellStyle name="SAPBEXstdData 15 12 4" xfId="46690"/>
    <cellStyle name="SAPBEXstdData 15 12 5" xfId="46691"/>
    <cellStyle name="SAPBEXstdData 15 13" xfId="46692"/>
    <cellStyle name="SAPBEXstdData 15 13 2" xfId="46693"/>
    <cellStyle name="SAPBEXstdData 15 13 3" xfId="46694"/>
    <cellStyle name="SAPBEXstdData 15 14" xfId="46695"/>
    <cellStyle name="SAPBEXstdData 15 2" xfId="6496"/>
    <cellStyle name="SAPBEXstdData 15 2 10" xfId="6497"/>
    <cellStyle name="SAPBEXstdData 15 2 10 2" xfId="6498"/>
    <cellStyle name="SAPBEXstdData 15 2 10 2 2" xfId="46696"/>
    <cellStyle name="SAPBEXstdData 15 2 10 2 3" xfId="46697"/>
    <cellStyle name="SAPBEXstdData 15 2 10 3" xfId="6499"/>
    <cellStyle name="SAPBEXstdData 15 2 10 3 2" xfId="46698"/>
    <cellStyle name="SAPBEXstdData 15 2 10 3 3" xfId="46699"/>
    <cellStyle name="SAPBEXstdData 15 2 10 4" xfId="46700"/>
    <cellStyle name="SAPBEXstdData 15 2 10 5" xfId="46701"/>
    <cellStyle name="SAPBEXstdData 15 2 11" xfId="46702"/>
    <cellStyle name="SAPBEXstdData 15 2 11 2" xfId="46703"/>
    <cellStyle name="SAPBEXstdData 15 2 11 3" xfId="46704"/>
    <cellStyle name="SAPBEXstdData 15 2 12" xfId="46705"/>
    <cellStyle name="SAPBEXstdData 15 2 2" xfId="6500"/>
    <cellStyle name="SAPBEXstdData 15 2 2 2" xfId="6501"/>
    <cellStyle name="SAPBEXstdData 15 2 2 2 2" xfId="6502"/>
    <cellStyle name="SAPBEXstdData 15 2 2 2 2 2" xfId="46706"/>
    <cellStyle name="SAPBEXstdData 15 2 2 2 2 2 2" xfId="46707"/>
    <cellStyle name="SAPBEXstdData 15 2 2 2 2 2 2 2" xfId="46708"/>
    <cellStyle name="SAPBEXstdData 15 2 2 2 2 2 3" xfId="46709"/>
    <cellStyle name="SAPBEXstdData 15 2 2 2 2 3" xfId="46710"/>
    <cellStyle name="SAPBEXstdData 15 2 2 2 2 3 2" xfId="46711"/>
    <cellStyle name="SAPBEXstdData 15 2 2 2 2 3 3" xfId="46712"/>
    <cellStyle name="SAPBEXstdData 15 2 2 2 2 4" xfId="46713"/>
    <cellStyle name="SAPBEXstdData 15 2 2 2 2 4 2" xfId="46714"/>
    <cellStyle name="SAPBEXstdData 15 2 2 2 2 4 3" xfId="46715"/>
    <cellStyle name="SAPBEXstdData 15 2 2 2 2 5" xfId="46716"/>
    <cellStyle name="SAPBEXstdData 15 2 2 2 2 5 2" xfId="46717"/>
    <cellStyle name="SAPBEXstdData 15 2 2 2 2 6" xfId="46718"/>
    <cellStyle name="SAPBEXstdData 15 2 2 2 2 7" xfId="46719"/>
    <cellStyle name="SAPBEXstdData 15 2 2 2 2 8" xfId="46720"/>
    <cellStyle name="SAPBEXstdData 15 2 2 2 2 9" xfId="46721"/>
    <cellStyle name="SAPBEXstdData 15 2 2 2 3" xfId="46722"/>
    <cellStyle name="SAPBEXstdData 15 2 2 2 3 2" xfId="46723"/>
    <cellStyle name="SAPBEXstdData 15 2 2 2 3 2 2" xfId="46724"/>
    <cellStyle name="SAPBEXstdData 15 2 2 2 3 3" xfId="46725"/>
    <cellStyle name="SAPBEXstdData 15 2 2 2 4" xfId="46726"/>
    <cellStyle name="SAPBEXstdData 15 2 2 2 4 2" xfId="46727"/>
    <cellStyle name="SAPBEXstdData 15 2 2 2 4 3" xfId="46728"/>
    <cellStyle name="SAPBEXstdData 15 2 2 2 5" xfId="46729"/>
    <cellStyle name="SAPBEXstdData 15 2 2 2 6" xfId="46730"/>
    <cellStyle name="SAPBEXstdData 15 2 2 3" xfId="6503"/>
    <cellStyle name="SAPBEXstdData 15 2 2 3 2" xfId="46731"/>
    <cellStyle name="SAPBEXstdData 15 2 2 3 2 2" xfId="46732"/>
    <cellStyle name="SAPBEXstdData 15 2 2 3 2 2 2" xfId="46733"/>
    <cellStyle name="SAPBEXstdData 15 2 2 3 2 3" xfId="46734"/>
    <cellStyle name="SAPBEXstdData 15 2 2 3 3" xfId="46735"/>
    <cellStyle name="SAPBEXstdData 15 2 2 3 3 2" xfId="46736"/>
    <cellStyle name="SAPBEXstdData 15 2 2 3 3 3" xfId="46737"/>
    <cellStyle name="SAPBEXstdData 15 2 2 3 4" xfId="46738"/>
    <cellStyle name="SAPBEXstdData 15 2 2 3 4 2" xfId="46739"/>
    <cellStyle name="SAPBEXstdData 15 2 2 3 4 3" xfId="46740"/>
    <cellStyle name="SAPBEXstdData 15 2 2 3 5" xfId="46741"/>
    <cellStyle name="SAPBEXstdData 15 2 2 3 5 2" xfId="46742"/>
    <cellStyle name="SAPBEXstdData 15 2 2 3 5 3" xfId="46743"/>
    <cellStyle name="SAPBEXstdData 15 2 2 3 6" xfId="46744"/>
    <cellStyle name="SAPBEXstdData 15 2 2 3 6 2" xfId="46745"/>
    <cellStyle name="SAPBEXstdData 15 2 2 3 7" xfId="46746"/>
    <cellStyle name="SAPBEXstdData 15 2 2 3 8" xfId="46747"/>
    <cellStyle name="SAPBEXstdData 15 2 2 3 9" xfId="46748"/>
    <cellStyle name="SAPBEXstdData 15 2 2 4" xfId="6504"/>
    <cellStyle name="SAPBEXstdData 15 2 2 4 2" xfId="46749"/>
    <cellStyle name="SAPBEXstdData 15 2 2 4 2 2" xfId="46750"/>
    <cellStyle name="SAPBEXstdData 15 2 2 4 3" xfId="46751"/>
    <cellStyle name="SAPBEXstdData 15 2 2 5" xfId="46752"/>
    <cellStyle name="SAPBEXstdData 15 2 2 5 2" xfId="46753"/>
    <cellStyle name="SAPBEXstdData 15 2 2 5 3" xfId="46754"/>
    <cellStyle name="SAPBEXstdData 15 2 2 6" xfId="46755"/>
    <cellStyle name="SAPBEXstdData 15 2 3" xfId="6505"/>
    <cellStyle name="SAPBEXstdData 15 2 3 2" xfId="6506"/>
    <cellStyle name="SAPBEXstdData 15 2 3 2 2" xfId="46756"/>
    <cellStyle name="SAPBEXstdData 15 2 3 2 2 2" xfId="46757"/>
    <cellStyle name="SAPBEXstdData 15 2 3 2 2 2 2" xfId="46758"/>
    <cellStyle name="SAPBEXstdData 15 2 3 2 2 3" xfId="46759"/>
    <cellStyle name="SAPBEXstdData 15 2 3 2 3" xfId="46760"/>
    <cellStyle name="SAPBEXstdData 15 2 3 2 3 2" xfId="46761"/>
    <cellStyle name="SAPBEXstdData 15 2 3 2 3 2 2" xfId="46762"/>
    <cellStyle name="SAPBEXstdData 15 2 3 2 3 3" xfId="46763"/>
    <cellStyle name="SAPBEXstdData 15 2 3 2 4" xfId="46764"/>
    <cellStyle name="SAPBEXstdData 15 2 3 2 4 2" xfId="46765"/>
    <cellStyle name="SAPBEXstdData 15 2 3 2 4 3" xfId="46766"/>
    <cellStyle name="SAPBEXstdData 15 2 3 2 5" xfId="46767"/>
    <cellStyle name="SAPBEXstdData 15 2 3 2 5 2" xfId="46768"/>
    <cellStyle name="SAPBEXstdData 15 2 3 2 6" xfId="46769"/>
    <cellStyle name="SAPBEXstdData 15 2 3 2 7" xfId="46770"/>
    <cellStyle name="SAPBEXstdData 15 2 3 2 8" xfId="46771"/>
    <cellStyle name="SAPBEXstdData 15 2 3 2 9" xfId="46772"/>
    <cellStyle name="SAPBEXstdData 15 2 3 3" xfId="6507"/>
    <cellStyle name="SAPBEXstdData 15 2 3 3 2" xfId="46773"/>
    <cellStyle name="SAPBEXstdData 15 2 3 3 2 2" xfId="46774"/>
    <cellStyle name="SAPBEXstdData 15 2 3 3 3" xfId="46775"/>
    <cellStyle name="SAPBEXstdData 15 2 3 4" xfId="6508"/>
    <cellStyle name="SAPBEXstdData 15 2 3 4 2" xfId="46776"/>
    <cellStyle name="SAPBEXstdData 15 2 3 4 3" xfId="46777"/>
    <cellStyle name="SAPBEXstdData 15 2 3 5" xfId="46778"/>
    <cellStyle name="SAPBEXstdData 15 2 3 6" xfId="46779"/>
    <cellStyle name="SAPBEXstdData 15 2 4" xfId="6509"/>
    <cellStyle name="SAPBEXstdData 15 2 4 10" xfId="46780"/>
    <cellStyle name="SAPBEXstdData 15 2 4 11" xfId="46781"/>
    <cellStyle name="SAPBEXstdData 15 2 4 2" xfId="6510"/>
    <cellStyle name="SAPBEXstdData 15 2 4 2 10" xfId="46782"/>
    <cellStyle name="SAPBEXstdData 15 2 4 2 2" xfId="6511"/>
    <cellStyle name="SAPBEXstdData 15 2 4 2 2 2" xfId="46783"/>
    <cellStyle name="SAPBEXstdData 15 2 4 2 2 2 2" xfId="46784"/>
    <cellStyle name="SAPBEXstdData 15 2 4 2 2 3" xfId="46785"/>
    <cellStyle name="SAPBEXstdData 15 2 4 2 3" xfId="46786"/>
    <cellStyle name="SAPBEXstdData 15 2 4 2 3 2" xfId="46787"/>
    <cellStyle name="SAPBEXstdData 15 2 4 2 3 2 2" xfId="46788"/>
    <cellStyle name="SAPBEXstdData 15 2 4 2 3 3" xfId="46789"/>
    <cellStyle name="SAPBEXstdData 15 2 4 2 4" xfId="46790"/>
    <cellStyle name="SAPBEXstdData 15 2 4 2 4 2" xfId="46791"/>
    <cellStyle name="SAPBEXstdData 15 2 4 2 4 3" xfId="46792"/>
    <cellStyle name="SAPBEXstdData 15 2 4 2 5" xfId="46793"/>
    <cellStyle name="SAPBEXstdData 15 2 4 2 5 2" xfId="46794"/>
    <cellStyle name="SAPBEXstdData 15 2 4 2 5 3" xfId="46795"/>
    <cellStyle name="SAPBEXstdData 15 2 4 2 6" xfId="46796"/>
    <cellStyle name="SAPBEXstdData 15 2 4 2 6 2" xfId="46797"/>
    <cellStyle name="SAPBEXstdData 15 2 4 2 7" xfId="46798"/>
    <cellStyle name="SAPBEXstdData 15 2 4 2 8" xfId="46799"/>
    <cellStyle name="SAPBEXstdData 15 2 4 2 9" xfId="46800"/>
    <cellStyle name="SAPBEXstdData 15 2 4 3" xfId="6512"/>
    <cellStyle name="SAPBEXstdData 15 2 4 3 2" xfId="46801"/>
    <cellStyle name="SAPBEXstdData 15 2 4 3 2 2" xfId="46802"/>
    <cellStyle name="SAPBEXstdData 15 2 4 3 3" xfId="46803"/>
    <cellStyle name="SAPBEXstdData 15 2 4 4" xfId="46804"/>
    <cellStyle name="SAPBEXstdData 15 2 4 4 2" xfId="46805"/>
    <cellStyle name="SAPBEXstdData 15 2 4 4 2 2" xfId="46806"/>
    <cellStyle name="SAPBEXstdData 15 2 4 4 3" xfId="46807"/>
    <cellStyle name="SAPBEXstdData 15 2 4 5" xfId="46808"/>
    <cellStyle name="SAPBEXstdData 15 2 4 5 2" xfId="46809"/>
    <cellStyle name="SAPBEXstdData 15 2 4 5 3" xfId="46810"/>
    <cellStyle name="SAPBEXstdData 15 2 4 6" xfId="46811"/>
    <cellStyle name="SAPBEXstdData 15 2 4 6 2" xfId="46812"/>
    <cellStyle name="SAPBEXstdData 15 2 4 6 3" xfId="46813"/>
    <cellStyle name="SAPBEXstdData 15 2 4 7" xfId="46814"/>
    <cellStyle name="SAPBEXstdData 15 2 4 7 2" xfId="46815"/>
    <cellStyle name="SAPBEXstdData 15 2 4 8" xfId="46816"/>
    <cellStyle name="SAPBEXstdData 15 2 4 9" xfId="46817"/>
    <cellStyle name="SAPBEXstdData 15 2 5" xfId="6513"/>
    <cellStyle name="SAPBEXstdData 15 2 5 10" xfId="46818"/>
    <cellStyle name="SAPBEXstdData 15 2 5 11" xfId="46819"/>
    <cellStyle name="SAPBEXstdData 15 2 5 2" xfId="6514"/>
    <cellStyle name="SAPBEXstdData 15 2 5 2 10" xfId="46820"/>
    <cellStyle name="SAPBEXstdData 15 2 5 2 2" xfId="6515"/>
    <cellStyle name="SAPBEXstdData 15 2 5 2 2 2" xfId="46821"/>
    <cellStyle name="SAPBEXstdData 15 2 5 2 2 2 2" xfId="46822"/>
    <cellStyle name="SAPBEXstdData 15 2 5 2 2 3" xfId="46823"/>
    <cellStyle name="SAPBEXstdData 15 2 5 2 3" xfId="6516"/>
    <cellStyle name="SAPBEXstdData 15 2 5 2 3 2" xfId="46824"/>
    <cellStyle name="SAPBEXstdData 15 2 5 2 3 2 2" xfId="46825"/>
    <cellStyle name="SAPBEXstdData 15 2 5 2 3 3" xfId="46826"/>
    <cellStyle name="SAPBEXstdData 15 2 5 2 4" xfId="46827"/>
    <cellStyle name="SAPBEXstdData 15 2 5 2 4 2" xfId="46828"/>
    <cellStyle name="SAPBEXstdData 15 2 5 2 4 3" xfId="46829"/>
    <cellStyle name="SAPBEXstdData 15 2 5 2 5" xfId="46830"/>
    <cellStyle name="SAPBEXstdData 15 2 5 2 5 2" xfId="46831"/>
    <cellStyle name="SAPBEXstdData 15 2 5 2 5 3" xfId="46832"/>
    <cellStyle name="SAPBEXstdData 15 2 5 2 6" xfId="46833"/>
    <cellStyle name="SAPBEXstdData 15 2 5 2 6 2" xfId="46834"/>
    <cellStyle name="SAPBEXstdData 15 2 5 2 6 3" xfId="46835"/>
    <cellStyle name="SAPBEXstdData 15 2 5 2 7" xfId="46836"/>
    <cellStyle name="SAPBEXstdData 15 2 5 2 7 2" xfId="46837"/>
    <cellStyle name="SAPBEXstdData 15 2 5 2 8" xfId="46838"/>
    <cellStyle name="SAPBEXstdData 15 2 5 2 9" xfId="46839"/>
    <cellStyle name="SAPBEXstdData 15 2 5 3" xfId="6517"/>
    <cellStyle name="SAPBEXstdData 15 2 5 3 2" xfId="46840"/>
    <cellStyle name="SAPBEXstdData 15 2 5 3 2 2" xfId="46841"/>
    <cellStyle name="SAPBEXstdData 15 2 5 3 3" xfId="46842"/>
    <cellStyle name="SAPBEXstdData 15 2 5 4" xfId="6518"/>
    <cellStyle name="SAPBEXstdData 15 2 5 4 2" xfId="46843"/>
    <cellStyle name="SAPBEXstdData 15 2 5 4 2 2" xfId="46844"/>
    <cellStyle name="SAPBEXstdData 15 2 5 4 3" xfId="46845"/>
    <cellStyle name="SAPBEXstdData 15 2 5 5" xfId="46846"/>
    <cellStyle name="SAPBEXstdData 15 2 5 5 2" xfId="46847"/>
    <cellStyle name="SAPBEXstdData 15 2 5 5 3" xfId="46848"/>
    <cellStyle name="SAPBEXstdData 15 2 5 6" xfId="46849"/>
    <cellStyle name="SAPBEXstdData 15 2 5 6 2" xfId="46850"/>
    <cellStyle name="SAPBEXstdData 15 2 5 6 3" xfId="46851"/>
    <cellStyle name="SAPBEXstdData 15 2 5 7" xfId="46852"/>
    <cellStyle name="SAPBEXstdData 15 2 5 7 2" xfId="46853"/>
    <cellStyle name="SAPBEXstdData 15 2 5 7 3" xfId="46854"/>
    <cellStyle name="SAPBEXstdData 15 2 5 8" xfId="46855"/>
    <cellStyle name="SAPBEXstdData 15 2 5 8 2" xfId="46856"/>
    <cellStyle name="SAPBEXstdData 15 2 5 9" xfId="46857"/>
    <cellStyle name="SAPBEXstdData 15 2 6" xfId="6519"/>
    <cellStyle name="SAPBEXstdData 15 2 6 2" xfId="6520"/>
    <cellStyle name="SAPBEXstdData 15 2 6 2 2" xfId="6521"/>
    <cellStyle name="SAPBEXstdData 15 2 6 2 2 2" xfId="46858"/>
    <cellStyle name="SAPBEXstdData 15 2 6 2 2 3" xfId="46859"/>
    <cellStyle name="SAPBEXstdData 15 2 6 2 3" xfId="6522"/>
    <cellStyle name="SAPBEXstdData 15 2 6 2 3 2" xfId="46860"/>
    <cellStyle name="SAPBEXstdData 15 2 6 2 3 3" xfId="46861"/>
    <cellStyle name="SAPBEXstdData 15 2 6 2 4" xfId="46862"/>
    <cellStyle name="SAPBEXstdData 15 2 6 2 5" xfId="46863"/>
    <cellStyle name="SAPBEXstdData 15 2 6 3" xfId="6523"/>
    <cellStyle name="SAPBEXstdData 15 2 6 3 2" xfId="46864"/>
    <cellStyle name="SAPBEXstdData 15 2 6 3 3" xfId="46865"/>
    <cellStyle name="SAPBEXstdData 15 2 6 4" xfId="6524"/>
    <cellStyle name="SAPBEXstdData 15 2 6 4 2" xfId="46866"/>
    <cellStyle name="SAPBEXstdData 15 2 6 4 3" xfId="46867"/>
    <cellStyle name="SAPBEXstdData 15 2 6 5" xfId="46868"/>
    <cellStyle name="SAPBEXstdData 15 2 6 5 2" xfId="46869"/>
    <cellStyle name="SAPBEXstdData 15 2 6 6" xfId="46870"/>
    <cellStyle name="SAPBEXstdData 15 2 6 7" xfId="46871"/>
    <cellStyle name="SAPBEXstdData 15 2 7" xfId="6525"/>
    <cellStyle name="SAPBEXstdData 15 2 7 2" xfId="6526"/>
    <cellStyle name="SAPBEXstdData 15 2 7 2 2" xfId="6527"/>
    <cellStyle name="SAPBEXstdData 15 2 7 2 2 2" xfId="46872"/>
    <cellStyle name="SAPBEXstdData 15 2 7 2 2 3" xfId="46873"/>
    <cellStyle name="SAPBEXstdData 15 2 7 2 3" xfId="6528"/>
    <cellStyle name="SAPBEXstdData 15 2 7 2 3 2" xfId="46874"/>
    <cellStyle name="SAPBEXstdData 15 2 7 2 3 3" xfId="46875"/>
    <cellStyle name="SAPBEXstdData 15 2 7 2 4" xfId="46876"/>
    <cellStyle name="SAPBEXstdData 15 2 7 2 5" xfId="46877"/>
    <cellStyle name="SAPBEXstdData 15 2 7 3" xfId="6529"/>
    <cellStyle name="SAPBEXstdData 15 2 7 3 2" xfId="46878"/>
    <cellStyle name="SAPBEXstdData 15 2 7 3 3" xfId="46879"/>
    <cellStyle name="SAPBEXstdData 15 2 7 4" xfId="6530"/>
    <cellStyle name="SAPBEXstdData 15 2 7 4 2" xfId="46880"/>
    <cellStyle name="SAPBEXstdData 15 2 7 4 3" xfId="46881"/>
    <cellStyle name="SAPBEXstdData 15 2 7 5" xfId="46882"/>
    <cellStyle name="SAPBEXstdData 15 2 7 6" xfId="46883"/>
    <cellStyle name="SAPBEXstdData 15 2 8" xfId="6531"/>
    <cellStyle name="SAPBEXstdData 15 2 8 2" xfId="6532"/>
    <cellStyle name="SAPBEXstdData 15 2 8 2 2" xfId="46884"/>
    <cellStyle name="SAPBEXstdData 15 2 8 2 3" xfId="46885"/>
    <cellStyle name="SAPBEXstdData 15 2 8 3" xfId="6533"/>
    <cellStyle name="SAPBEXstdData 15 2 8 3 2" xfId="46886"/>
    <cellStyle name="SAPBEXstdData 15 2 8 3 3" xfId="46887"/>
    <cellStyle name="SAPBEXstdData 15 2 8 4" xfId="46888"/>
    <cellStyle name="SAPBEXstdData 15 2 8 5" xfId="46889"/>
    <cellStyle name="SAPBEXstdData 15 2 9" xfId="6534"/>
    <cellStyle name="SAPBEXstdData 15 2 9 2" xfId="6535"/>
    <cellStyle name="SAPBEXstdData 15 2 9 2 2" xfId="46890"/>
    <cellStyle name="SAPBEXstdData 15 2 9 2 3" xfId="46891"/>
    <cellStyle name="SAPBEXstdData 15 2 9 3" xfId="6536"/>
    <cellStyle name="SAPBEXstdData 15 2 9 3 2" xfId="46892"/>
    <cellStyle name="SAPBEXstdData 15 2 9 3 3" xfId="46893"/>
    <cellStyle name="SAPBEXstdData 15 2 9 4" xfId="46894"/>
    <cellStyle name="SAPBEXstdData 15 2 9 5" xfId="46895"/>
    <cellStyle name="SAPBEXstdData 15 3" xfId="6537"/>
    <cellStyle name="SAPBEXstdData 15 3 10" xfId="6538"/>
    <cellStyle name="SAPBEXstdData 15 3 10 2" xfId="6539"/>
    <cellStyle name="SAPBEXstdData 15 3 10 2 2" xfId="46896"/>
    <cellStyle name="SAPBEXstdData 15 3 10 2 3" xfId="46897"/>
    <cellStyle name="SAPBEXstdData 15 3 10 3" xfId="6540"/>
    <cellStyle name="SAPBEXstdData 15 3 10 3 2" xfId="46898"/>
    <cellStyle name="SAPBEXstdData 15 3 10 3 3" xfId="46899"/>
    <cellStyle name="SAPBEXstdData 15 3 10 4" xfId="46900"/>
    <cellStyle name="SAPBEXstdData 15 3 10 5" xfId="46901"/>
    <cellStyle name="SAPBEXstdData 15 3 11" xfId="46902"/>
    <cellStyle name="SAPBEXstdData 15 3 11 2" xfId="46903"/>
    <cellStyle name="SAPBEXstdData 15 3 11 3" xfId="46904"/>
    <cellStyle name="SAPBEXstdData 15 3 12" xfId="46905"/>
    <cellStyle name="SAPBEXstdData 15 3 2" xfId="6541"/>
    <cellStyle name="SAPBEXstdData 15 3 2 2" xfId="6542"/>
    <cellStyle name="SAPBEXstdData 15 3 2 2 2" xfId="6543"/>
    <cellStyle name="SAPBEXstdData 15 3 2 2 2 2" xfId="46906"/>
    <cellStyle name="SAPBEXstdData 15 3 2 2 2 2 2" xfId="46907"/>
    <cellStyle name="SAPBEXstdData 15 3 2 2 2 2 2 2" xfId="46908"/>
    <cellStyle name="SAPBEXstdData 15 3 2 2 2 2 3" xfId="46909"/>
    <cellStyle name="SAPBEXstdData 15 3 2 2 2 3" xfId="46910"/>
    <cellStyle name="SAPBEXstdData 15 3 2 2 2 3 2" xfId="46911"/>
    <cellStyle name="SAPBEXstdData 15 3 2 2 2 3 3" xfId="46912"/>
    <cellStyle name="SAPBEXstdData 15 3 2 2 2 4" xfId="46913"/>
    <cellStyle name="SAPBEXstdData 15 3 2 2 2 4 2" xfId="46914"/>
    <cellStyle name="SAPBEXstdData 15 3 2 2 2 4 3" xfId="46915"/>
    <cellStyle name="SAPBEXstdData 15 3 2 2 2 5" xfId="46916"/>
    <cellStyle name="SAPBEXstdData 15 3 2 2 2 5 2" xfId="46917"/>
    <cellStyle name="SAPBEXstdData 15 3 2 2 2 6" xfId="46918"/>
    <cellStyle name="SAPBEXstdData 15 3 2 2 2 7" xfId="46919"/>
    <cellStyle name="SAPBEXstdData 15 3 2 2 2 8" xfId="46920"/>
    <cellStyle name="SAPBEXstdData 15 3 2 2 2 9" xfId="46921"/>
    <cellStyle name="SAPBEXstdData 15 3 2 2 3" xfId="46922"/>
    <cellStyle name="SAPBEXstdData 15 3 2 2 3 2" xfId="46923"/>
    <cellStyle name="SAPBEXstdData 15 3 2 2 3 2 2" xfId="46924"/>
    <cellStyle name="SAPBEXstdData 15 3 2 2 3 3" xfId="46925"/>
    <cellStyle name="SAPBEXstdData 15 3 2 2 4" xfId="46926"/>
    <cellStyle name="SAPBEXstdData 15 3 2 2 4 2" xfId="46927"/>
    <cellStyle name="SAPBEXstdData 15 3 2 2 4 3" xfId="46928"/>
    <cellStyle name="SAPBEXstdData 15 3 2 2 5" xfId="46929"/>
    <cellStyle name="SAPBEXstdData 15 3 2 2 6" xfId="46930"/>
    <cellStyle name="SAPBEXstdData 15 3 2 3" xfId="6544"/>
    <cellStyle name="SAPBEXstdData 15 3 2 3 2" xfId="46931"/>
    <cellStyle name="SAPBEXstdData 15 3 2 3 2 2" xfId="46932"/>
    <cellStyle name="SAPBEXstdData 15 3 2 3 2 2 2" xfId="46933"/>
    <cellStyle name="SAPBEXstdData 15 3 2 3 2 3" xfId="46934"/>
    <cellStyle name="SAPBEXstdData 15 3 2 3 3" xfId="46935"/>
    <cellStyle name="SAPBEXstdData 15 3 2 3 3 2" xfId="46936"/>
    <cellStyle name="SAPBEXstdData 15 3 2 3 3 3" xfId="46937"/>
    <cellStyle name="SAPBEXstdData 15 3 2 3 4" xfId="46938"/>
    <cellStyle name="SAPBEXstdData 15 3 2 3 4 2" xfId="46939"/>
    <cellStyle name="SAPBEXstdData 15 3 2 3 4 3" xfId="46940"/>
    <cellStyle name="SAPBEXstdData 15 3 2 3 5" xfId="46941"/>
    <cellStyle name="SAPBEXstdData 15 3 2 3 5 2" xfId="46942"/>
    <cellStyle name="SAPBEXstdData 15 3 2 3 5 3" xfId="46943"/>
    <cellStyle name="SAPBEXstdData 15 3 2 3 6" xfId="46944"/>
    <cellStyle name="SAPBEXstdData 15 3 2 3 6 2" xfId="46945"/>
    <cellStyle name="SAPBEXstdData 15 3 2 3 7" xfId="46946"/>
    <cellStyle name="SAPBEXstdData 15 3 2 3 8" xfId="46947"/>
    <cellStyle name="SAPBEXstdData 15 3 2 3 9" xfId="46948"/>
    <cellStyle name="SAPBEXstdData 15 3 2 4" xfId="6545"/>
    <cellStyle name="SAPBEXstdData 15 3 2 4 2" xfId="46949"/>
    <cellStyle name="SAPBEXstdData 15 3 2 4 2 2" xfId="46950"/>
    <cellStyle name="SAPBEXstdData 15 3 2 4 3" xfId="46951"/>
    <cellStyle name="SAPBEXstdData 15 3 2 5" xfId="46952"/>
    <cellStyle name="SAPBEXstdData 15 3 2 5 2" xfId="46953"/>
    <cellStyle name="SAPBEXstdData 15 3 2 5 3" xfId="46954"/>
    <cellStyle name="SAPBEXstdData 15 3 2 6" xfId="46955"/>
    <cellStyle name="SAPBEXstdData 15 3 3" xfId="6546"/>
    <cellStyle name="SAPBEXstdData 15 3 3 2" xfId="6547"/>
    <cellStyle name="SAPBEXstdData 15 3 3 2 2" xfId="46956"/>
    <cellStyle name="SAPBEXstdData 15 3 3 2 2 2" xfId="46957"/>
    <cellStyle name="SAPBEXstdData 15 3 3 2 2 2 2" xfId="46958"/>
    <cellStyle name="SAPBEXstdData 15 3 3 2 2 3" xfId="46959"/>
    <cellStyle name="SAPBEXstdData 15 3 3 2 3" xfId="46960"/>
    <cellStyle name="SAPBEXstdData 15 3 3 2 3 2" xfId="46961"/>
    <cellStyle name="SAPBEXstdData 15 3 3 2 3 2 2" xfId="46962"/>
    <cellStyle name="SAPBEXstdData 15 3 3 2 3 3" xfId="46963"/>
    <cellStyle name="SAPBEXstdData 15 3 3 2 4" xfId="46964"/>
    <cellStyle name="SAPBEXstdData 15 3 3 2 4 2" xfId="46965"/>
    <cellStyle name="SAPBEXstdData 15 3 3 2 4 3" xfId="46966"/>
    <cellStyle name="SAPBEXstdData 15 3 3 2 5" xfId="46967"/>
    <cellStyle name="SAPBEXstdData 15 3 3 2 5 2" xfId="46968"/>
    <cellStyle name="SAPBEXstdData 15 3 3 2 6" xfId="46969"/>
    <cellStyle name="SAPBEXstdData 15 3 3 2 7" xfId="46970"/>
    <cellStyle name="SAPBEXstdData 15 3 3 2 8" xfId="46971"/>
    <cellStyle name="SAPBEXstdData 15 3 3 2 9" xfId="46972"/>
    <cellStyle name="SAPBEXstdData 15 3 3 3" xfId="6548"/>
    <cellStyle name="SAPBEXstdData 15 3 3 3 2" xfId="46973"/>
    <cellStyle name="SAPBEXstdData 15 3 3 3 2 2" xfId="46974"/>
    <cellStyle name="SAPBEXstdData 15 3 3 3 3" xfId="46975"/>
    <cellStyle name="SAPBEXstdData 15 3 3 4" xfId="6549"/>
    <cellStyle name="SAPBEXstdData 15 3 3 4 2" xfId="46976"/>
    <cellStyle name="SAPBEXstdData 15 3 3 4 3" xfId="46977"/>
    <cellStyle name="SAPBEXstdData 15 3 3 5" xfId="46978"/>
    <cellStyle name="SAPBEXstdData 15 3 3 6" xfId="46979"/>
    <cellStyle name="SAPBEXstdData 15 3 4" xfId="6550"/>
    <cellStyle name="SAPBEXstdData 15 3 4 10" xfId="46980"/>
    <cellStyle name="SAPBEXstdData 15 3 4 11" xfId="46981"/>
    <cellStyle name="SAPBEXstdData 15 3 4 2" xfId="6551"/>
    <cellStyle name="SAPBEXstdData 15 3 4 2 10" xfId="46982"/>
    <cellStyle name="SAPBEXstdData 15 3 4 2 2" xfId="6552"/>
    <cellStyle name="SAPBEXstdData 15 3 4 2 2 2" xfId="46983"/>
    <cellStyle name="SAPBEXstdData 15 3 4 2 2 2 2" xfId="46984"/>
    <cellStyle name="SAPBEXstdData 15 3 4 2 2 3" xfId="46985"/>
    <cellStyle name="SAPBEXstdData 15 3 4 2 3" xfId="46986"/>
    <cellStyle name="SAPBEXstdData 15 3 4 2 3 2" xfId="46987"/>
    <cellStyle name="SAPBEXstdData 15 3 4 2 3 2 2" xfId="46988"/>
    <cellStyle name="SAPBEXstdData 15 3 4 2 3 3" xfId="46989"/>
    <cellStyle name="SAPBEXstdData 15 3 4 2 4" xfId="46990"/>
    <cellStyle name="SAPBEXstdData 15 3 4 2 4 2" xfId="46991"/>
    <cellStyle name="SAPBEXstdData 15 3 4 2 4 3" xfId="46992"/>
    <cellStyle name="SAPBEXstdData 15 3 4 2 5" xfId="46993"/>
    <cellStyle name="SAPBEXstdData 15 3 4 2 5 2" xfId="46994"/>
    <cellStyle name="SAPBEXstdData 15 3 4 2 5 3" xfId="46995"/>
    <cellStyle name="SAPBEXstdData 15 3 4 2 6" xfId="46996"/>
    <cellStyle name="SAPBEXstdData 15 3 4 2 6 2" xfId="46997"/>
    <cellStyle name="SAPBEXstdData 15 3 4 2 7" xfId="46998"/>
    <cellStyle name="SAPBEXstdData 15 3 4 2 8" xfId="46999"/>
    <cellStyle name="SAPBEXstdData 15 3 4 2 9" xfId="47000"/>
    <cellStyle name="SAPBEXstdData 15 3 4 3" xfId="6553"/>
    <cellStyle name="SAPBEXstdData 15 3 4 3 2" xfId="47001"/>
    <cellStyle name="SAPBEXstdData 15 3 4 3 2 2" xfId="47002"/>
    <cellStyle name="SAPBEXstdData 15 3 4 3 3" xfId="47003"/>
    <cellStyle name="SAPBEXstdData 15 3 4 4" xfId="47004"/>
    <cellStyle name="SAPBEXstdData 15 3 4 4 2" xfId="47005"/>
    <cellStyle name="SAPBEXstdData 15 3 4 4 2 2" xfId="47006"/>
    <cellStyle name="SAPBEXstdData 15 3 4 4 3" xfId="47007"/>
    <cellStyle name="SAPBEXstdData 15 3 4 5" xfId="47008"/>
    <cellStyle name="SAPBEXstdData 15 3 4 5 2" xfId="47009"/>
    <cellStyle name="SAPBEXstdData 15 3 4 5 3" xfId="47010"/>
    <cellStyle name="SAPBEXstdData 15 3 4 6" xfId="47011"/>
    <cellStyle name="SAPBEXstdData 15 3 4 6 2" xfId="47012"/>
    <cellStyle name="SAPBEXstdData 15 3 4 6 3" xfId="47013"/>
    <cellStyle name="SAPBEXstdData 15 3 4 7" xfId="47014"/>
    <cellStyle name="SAPBEXstdData 15 3 4 7 2" xfId="47015"/>
    <cellStyle name="SAPBEXstdData 15 3 4 8" xfId="47016"/>
    <cellStyle name="SAPBEXstdData 15 3 4 9" xfId="47017"/>
    <cellStyle name="SAPBEXstdData 15 3 5" xfId="6554"/>
    <cellStyle name="SAPBEXstdData 15 3 5 10" xfId="47018"/>
    <cellStyle name="SAPBEXstdData 15 3 5 11" xfId="47019"/>
    <cellStyle name="SAPBEXstdData 15 3 5 2" xfId="6555"/>
    <cellStyle name="SAPBEXstdData 15 3 5 2 10" xfId="47020"/>
    <cellStyle name="SAPBEXstdData 15 3 5 2 2" xfId="6556"/>
    <cellStyle name="SAPBEXstdData 15 3 5 2 2 2" xfId="47021"/>
    <cellStyle name="SAPBEXstdData 15 3 5 2 2 2 2" xfId="47022"/>
    <cellStyle name="SAPBEXstdData 15 3 5 2 2 3" xfId="47023"/>
    <cellStyle name="SAPBEXstdData 15 3 5 2 3" xfId="6557"/>
    <cellStyle name="SAPBEXstdData 15 3 5 2 3 2" xfId="47024"/>
    <cellStyle name="SAPBEXstdData 15 3 5 2 3 2 2" xfId="47025"/>
    <cellStyle name="SAPBEXstdData 15 3 5 2 3 3" xfId="47026"/>
    <cellStyle name="SAPBEXstdData 15 3 5 2 4" xfId="47027"/>
    <cellStyle name="SAPBEXstdData 15 3 5 2 4 2" xfId="47028"/>
    <cellStyle name="SAPBEXstdData 15 3 5 2 4 3" xfId="47029"/>
    <cellStyle name="SAPBEXstdData 15 3 5 2 5" xfId="47030"/>
    <cellStyle name="SAPBEXstdData 15 3 5 2 5 2" xfId="47031"/>
    <cellStyle name="SAPBEXstdData 15 3 5 2 5 3" xfId="47032"/>
    <cellStyle name="SAPBEXstdData 15 3 5 2 6" xfId="47033"/>
    <cellStyle name="SAPBEXstdData 15 3 5 2 6 2" xfId="47034"/>
    <cellStyle name="SAPBEXstdData 15 3 5 2 6 3" xfId="47035"/>
    <cellStyle name="SAPBEXstdData 15 3 5 2 7" xfId="47036"/>
    <cellStyle name="SAPBEXstdData 15 3 5 2 7 2" xfId="47037"/>
    <cellStyle name="SAPBEXstdData 15 3 5 2 8" xfId="47038"/>
    <cellStyle name="SAPBEXstdData 15 3 5 2 9" xfId="47039"/>
    <cellStyle name="SAPBEXstdData 15 3 5 3" xfId="6558"/>
    <cellStyle name="SAPBEXstdData 15 3 5 3 2" xfId="47040"/>
    <cellStyle name="SAPBEXstdData 15 3 5 3 2 2" xfId="47041"/>
    <cellStyle name="SAPBEXstdData 15 3 5 3 3" xfId="47042"/>
    <cellStyle name="SAPBEXstdData 15 3 5 4" xfId="6559"/>
    <cellStyle name="SAPBEXstdData 15 3 5 4 2" xfId="47043"/>
    <cellStyle name="SAPBEXstdData 15 3 5 4 2 2" xfId="47044"/>
    <cellStyle name="SAPBEXstdData 15 3 5 4 3" xfId="47045"/>
    <cellStyle name="SAPBEXstdData 15 3 5 5" xfId="47046"/>
    <cellStyle name="SAPBEXstdData 15 3 5 5 2" xfId="47047"/>
    <cellStyle name="SAPBEXstdData 15 3 5 5 3" xfId="47048"/>
    <cellStyle name="SAPBEXstdData 15 3 5 6" xfId="47049"/>
    <cellStyle name="SAPBEXstdData 15 3 5 6 2" xfId="47050"/>
    <cellStyle name="SAPBEXstdData 15 3 5 6 3" xfId="47051"/>
    <cellStyle name="SAPBEXstdData 15 3 5 7" xfId="47052"/>
    <cellStyle name="SAPBEXstdData 15 3 5 7 2" xfId="47053"/>
    <cellStyle name="SAPBEXstdData 15 3 5 7 3" xfId="47054"/>
    <cellStyle name="SAPBEXstdData 15 3 5 8" xfId="47055"/>
    <cellStyle name="SAPBEXstdData 15 3 5 8 2" xfId="47056"/>
    <cellStyle name="SAPBEXstdData 15 3 5 9" xfId="47057"/>
    <cellStyle name="SAPBEXstdData 15 3 6" xfId="6560"/>
    <cellStyle name="SAPBEXstdData 15 3 6 2" xfId="6561"/>
    <cellStyle name="SAPBEXstdData 15 3 6 2 2" xfId="6562"/>
    <cellStyle name="SAPBEXstdData 15 3 6 2 2 2" xfId="47058"/>
    <cellStyle name="SAPBEXstdData 15 3 6 2 2 3" xfId="47059"/>
    <cellStyle name="SAPBEXstdData 15 3 6 2 3" xfId="6563"/>
    <cellStyle name="SAPBEXstdData 15 3 6 2 3 2" xfId="47060"/>
    <cellStyle name="SAPBEXstdData 15 3 6 2 3 3" xfId="47061"/>
    <cellStyle name="SAPBEXstdData 15 3 6 2 4" xfId="47062"/>
    <cellStyle name="SAPBEXstdData 15 3 6 2 5" xfId="47063"/>
    <cellStyle name="SAPBEXstdData 15 3 6 3" xfId="6564"/>
    <cellStyle name="SAPBEXstdData 15 3 6 3 2" xfId="47064"/>
    <cellStyle name="SAPBEXstdData 15 3 6 3 3" xfId="47065"/>
    <cellStyle name="SAPBEXstdData 15 3 6 4" xfId="6565"/>
    <cellStyle name="SAPBEXstdData 15 3 6 4 2" xfId="47066"/>
    <cellStyle name="SAPBEXstdData 15 3 6 4 3" xfId="47067"/>
    <cellStyle name="SAPBEXstdData 15 3 6 5" xfId="47068"/>
    <cellStyle name="SAPBEXstdData 15 3 6 5 2" xfId="47069"/>
    <cellStyle name="SAPBEXstdData 15 3 6 6" xfId="47070"/>
    <cellStyle name="SAPBEXstdData 15 3 6 7" xfId="47071"/>
    <cellStyle name="SAPBEXstdData 15 3 7" xfId="6566"/>
    <cellStyle name="SAPBEXstdData 15 3 7 2" xfId="6567"/>
    <cellStyle name="SAPBEXstdData 15 3 7 2 2" xfId="6568"/>
    <cellStyle name="SAPBEXstdData 15 3 7 2 2 2" xfId="47072"/>
    <cellStyle name="SAPBEXstdData 15 3 7 2 2 3" xfId="47073"/>
    <cellStyle name="SAPBEXstdData 15 3 7 2 3" xfId="6569"/>
    <cellStyle name="SAPBEXstdData 15 3 7 2 3 2" xfId="47074"/>
    <cellStyle name="SAPBEXstdData 15 3 7 2 3 3" xfId="47075"/>
    <cellStyle name="SAPBEXstdData 15 3 7 2 4" xfId="47076"/>
    <cellStyle name="SAPBEXstdData 15 3 7 2 5" xfId="47077"/>
    <cellStyle name="SAPBEXstdData 15 3 7 3" xfId="6570"/>
    <cellStyle name="SAPBEXstdData 15 3 7 3 2" xfId="47078"/>
    <cellStyle name="SAPBEXstdData 15 3 7 3 3" xfId="47079"/>
    <cellStyle name="SAPBEXstdData 15 3 7 4" xfId="6571"/>
    <cellStyle name="SAPBEXstdData 15 3 7 4 2" xfId="47080"/>
    <cellStyle name="SAPBEXstdData 15 3 7 4 3" xfId="47081"/>
    <cellStyle name="SAPBEXstdData 15 3 7 5" xfId="47082"/>
    <cellStyle name="SAPBEXstdData 15 3 7 6" xfId="47083"/>
    <cellStyle name="SAPBEXstdData 15 3 8" xfId="6572"/>
    <cellStyle name="SAPBEXstdData 15 3 8 2" xfId="6573"/>
    <cellStyle name="SAPBEXstdData 15 3 8 2 2" xfId="47084"/>
    <cellStyle name="SAPBEXstdData 15 3 8 2 3" xfId="47085"/>
    <cellStyle name="SAPBEXstdData 15 3 8 3" xfId="6574"/>
    <cellStyle name="SAPBEXstdData 15 3 8 3 2" xfId="47086"/>
    <cellStyle name="SAPBEXstdData 15 3 8 3 3" xfId="47087"/>
    <cellStyle name="SAPBEXstdData 15 3 8 4" xfId="47088"/>
    <cellStyle name="SAPBEXstdData 15 3 8 5" xfId="47089"/>
    <cellStyle name="SAPBEXstdData 15 3 9" xfId="6575"/>
    <cellStyle name="SAPBEXstdData 15 3 9 2" xfId="6576"/>
    <cellStyle name="SAPBEXstdData 15 3 9 2 2" xfId="47090"/>
    <cellStyle name="SAPBEXstdData 15 3 9 2 3" xfId="47091"/>
    <cellStyle name="SAPBEXstdData 15 3 9 3" xfId="6577"/>
    <cellStyle name="SAPBEXstdData 15 3 9 3 2" xfId="47092"/>
    <cellStyle name="SAPBEXstdData 15 3 9 3 3" xfId="47093"/>
    <cellStyle name="SAPBEXstdData 15 3 9 4" xfId="47094"/>
    <cellStyle name="SAPBEXstdData 15 3 9 5" xfId="47095"/>
    <cellStyle name="SAPBEXstdData 15 4" xfId="6578"/>
    <cellStyle name="SAPBEXstdData 15 4 2" xfId="6579"/>
    <cellStyle name="SAPBEXstdData 15 4 2 2" xfId="6580"/>
    <cellStyle name="SAPBEXstdData 15 4 2 2 2" xfId="47096"/>
    <cellStyle name="SAPBEXstdData 15 4 2 2 2 2" xfId="47097"/>
    <cellStyle name="SAPBEXstdData 15 4 2 2 2 2 2" xfId="47098"/>
    <cellStyle name="SAPBEXstdData 15 4 2 2 2 3" xfId="47099"/>
    <cellStyle name="SAPBEXstdData 15 4 2 2 3" xfId="47100"/>
    <cellStyle name="SAPBEXstdData 15 4 2 2 3 2" xfId="47101"/>
    <cellStyle name="SAPBEXstdData 15 4 2 2 3 3" xfId="47102"/>
    <cellStyle name="SAPBEXstdData 15 4 2 2 4" xfId="47103"/>
    <cellStyle name="SAPBEXstdData 15 4 2 2 4 2" xfId="47104"/>
    <cellStyle name="SAPBEXstdData 15 4 2 2 4 3" xfId="47105"/>
    <cellStyle name="SAPBEXstdData 15 4 2 2 5" xfId="47106"/>
    <cellStyle name="SAPBEXstdData 15 4 2 2 5 2" xfId="47107"/>
    <cellStyle name="SAPBEXstdData 15 4 2 2 6" xfId="47108"/>
    <cellStyle name="SAPBEXstdData 15 4 2 2 7" xfId="47109"/>
    <cellStyle name="SAPBEXstdData 15 4 2 2 8" xfId="47110"/>
    <cellStyle name="SAPBEXstdData 15 4 2 2 9" xfId="47111"/>
    <cellStyle name="SAPBEXstdData 15 4 2 3" xfId="47112"/>
    <cellStyle name="SAPBEXstdData 15 4 2 3 2" xfId="47113"/>
    <cellStyle name="SAPBEXstdData 15 4 2 3 2 2" xfId="47114"/>
    <cellStyle name="SAPBEXstdData 15 4 2 3 3" xfId="47115"/>
    <cellStyle name="SAPBEXstdData 15 4 2 4" xfId="47116"/>
    <cellStyle name="SAPBEXstdData 15 4 2 4 2" xfId="47117"/>
    <cellStyle name="SAPBEXstdData 15 4 2 4 3" xfId="47118"/>
    <cellStyle name="SAPBEXstdData 15 4 2 5" xfId="47119"/>
    <cellStyle name="SAPBEXstdData 15 4 2 6" xfId="47120"/>
    <cellStyle name="SAPBEXstdData 15 4 3" xfId="6581"/>
    <cellStyle name="SAPBEXstdData 15 4 3 2" xfId="47121"/>
    <cellStyle name="SAPBEXstdData 15 4 3 2 2" xfId="47122"/>
    <cellStyle name="SAPBEXstdData 15 4 3 2 2 2" xfId="47123"/>
    <cellStyle name="SAPBEXstdData 15 4 3 2 3" xfId="47124"/>
    <cellStyle name="SAPBEXstdData 15 4 3 3" xfId="47125"/>
    <cellStyle name="SAPBEXstdData 15 4 3 3 2" xfId="47126"/>
    <cellStyle name="SAPBEXstdData 15 4 3 3 3" xfId="47127"/>
    <cellStyle name="SAPBEXstdData 15 4 3 4" xfId="47128"/>
    <cellStyle name="SAPBEXstdData 15 4 3 4 2" xfId="47129"/>
    <cellStyle name="SAPBEXstdData 15 4 3 4 3" xfId="47130"/>
    <cellStyle name="SAPBEXstdData 15 4 3 5" xfId="47131"/>
    <cellStyle name="SAPBEXstdData 15 4 3 5 2" xfId="47132"/>
    <cellStyle name="SAPBEXstdData 15 4 3 5 3" xfId="47133"/>
    <cellStyle name="SAPBEXstdData 15 4 3 6" xfId="47134"/>
    <cellStyle name="SAPBEXstdData 15 4 3 6 2" xfId="47135"/>
    <cellStyle name="SAPBEXstdData 15 4 3 7" xfId="47136"/>
    <cellStyle name="SAPBEXstdData 15 4 3 8" xfId="47137"/>
    <cellStyle name="SAPBEXstdData 15 4 3 9" xfId="47138"/>
    <cellStyle name="SAPBEXstdData 15 4 4" xfId="6582"/>
    <cellStyle name="SAPBEXstdData 15 4 4 2" xfId="47139"/>
    <cellStyle name="SAPBEXstdData 15 4 4 2 2" xfId="47140"/>
    <cellStyle name="SAPBEXstdData 15 4 4 3" xfId="47141"/>
    <cellStyle name="SAPBEXstdData 15 4 5" xfId="47142"/>
    <cellStyle name="SAPBEXstdData 15 4 5 2" xfId="47143"/>
    <cellStyle name="SAPBEXstdData 15 4 5 3" xfId="47144"/>
    <cellStyle name="SAPBEXstdData 15 4 6" xfId="47145"/>
    <cellStyle name="SAPBEXstdData 15 5" xfId="6583"/>
    <cellStyle name="SAPBEXstdData 15 5 2" xfId="6584"/>
    <cellStyle name="SAPBEXstdData 15 5 2 2" xfId="47146"/>
    <cellStyle name="SAPBEXstdData 15 5 2 2 2" xfId="47147"/>
    <cellStyle name="SAPBEXstdData 15 5 2 2 2 2" xfId="47148"/>
    <cellStyle name="SAPBEXstdData 15 5 2 2 3" xfId="47149"/>
    <cellStyle name="SAPBEXstdData 15 5 2 3" xfId="47150"/>
    <cellStyle name="SAPBEXstdData 15 5 2 3 2" xfId="47151"/>
    <cellStyle name="SAPBEXstdData 15 5 2 3 2 2" xfId="47152"/>
    <cellStyle name="SAPBEXstdData 15 5 2 3 3" xfId="47153"/>
    <cellStyle name="SAPBEXstdData 15 5 2 4" xfId="47154"/>
    <cellStyle name="SAPBEXstdData 15 5 2 4 2" xfId="47155"/>
    <cellStyle name="SAPBEXstdData 15 5 2 4 3" xfId="47156"/>
    <cellStyle name="SAPBEXstdData 15 5 2 5" xfId="47157"/>
    <cellStyle name="SAPBEXstdData 15 5 2 5 2" xfId="47158"/>
    <cellStyle name="SAPBEXstdData 15 5 2 6" xfId="47159"/>
    <cellStyle name="SAPBEXstdData 15 5 2 7" xfId="47160"/>
    <cellStyle name="SAPBEXstdData 15 5 2 8" xfId="47161"/>
    <cellStyle name="SAPBEXstdData 15 5 2 9" xfId="47162"/>
    <cellStyle name="SAPBEXstdData 15 5 3" xfId="6585"/>
    <cellStyle name="SAPBEXstdData 15 5 3 2" xfId="47163"/>
    <cellStyle name="SAPBEXstdData 15 5 3 2 2" xfId="47164"/>
    <cellStyle name="SAPBEXstdData 15 5 3 3" xfId="47165"/>
    <cellStyle name="SAPBEXstdData 15 5 4" xfId="6586"/>
    <cellStyle name="SAPBEXstdData 15 5 4 2" xfId="47166"/>
    <cellStyle name="SAPBEXstdData 15 5 4 3" xfId="47167"/>
    <cellStyle name="SAPBEXstdData 15 5 5" xfId="47168"/>
    <cellStyle name="SAPBEXstdData 15 5 6" xfId="47169"/>
    <cellStyle name="SAPBEXstdData 15 6" xfId="6587"/>
    <cellStyle name="SAPBEXstdData 15 6 10" xfId="47170"/>
    <cellStyle name="SAPBEXstdData 15 6 11" xfId="47171"/>
    <cellStyle name="SAPBEXstdData 15 6 2" xfId="6588"/>
    <cellStyle name="SAPBEXstdData 15 6 2 10" xfId="47172"/>
    <cellStyle name="SAPBEXstdData 15 6 2 2" xfId="6589"/>
    <cellStyle name="SAPBEXstdData 15 6 2 2 2" xfId="47173"/>
    <cellStyle name="SAPBEXstdData 15 6 2 2 2 2" xfId="47174"/>
    <cellStyle name="SAPBEXstdData 15 6 2 2 3" xfId="47175"/>
    <cellStyle name="SAPBEXstdData 15 6 2 3" xfId="47176"/>
    <cellStyle name="SAPBEXstdData 15 6 2 3 2" xfId="47177"/>
    <cellStyle name="SAPBEXstdData 15 6 2 3 2 2" xfId="47178"/>
    <cellStyle name="SAPBEXstdData 15 6 2 3 3" xfId="47179"/>
    <cellStyle name="SAPBEXstdData 15 6 2 4" xfId="47180"/>
    <cellStyle name="SAPBEXstdData 15 6 2 4 2" xfId="47181"/>
    <cellStyle name="SAPBEXstdData 15 6 2 4 3" xfId="47182"/>
    <cellStyle name="SAPBEXstdData 15 6 2 5" xfId="47183"/>
    <cellStyle name="SAPBEXstdData 15 6 2 5 2" xfId="47184"/>
    <cellStyle name="SAPBEXstdData 15 6 2 5 3" xfId="47185"/>
    <cellStyle name="SAPBEXstdData 15 6 2 6" xfId="47186"/>
    <cellStyle name="SAPBEXstdData 15 6 2 6 2" xfId="47187"/>
    <cellStyle name="SAPBEXstdData 15 6 2 7" xfId="47188"/>
    <cellStyle name="SAPBEXstdData 15 6 2 8" xfId="47189"/>
    <cellStyle name="SAPBEXstdData 15 6 2 9" xfId="47190"/>
    <cellStyle name="SAPBEXstdData 15 6 3" xfId="6590"/>
    <cellStyle name="SAPBEXstdData 15 6 3 2" xfId="47191"/>
    <cellStyle name="SAPBEXstdData 15 6 3 2 2" xfId="47192"/>
    <cellStyle name="SAPBEXstdData 15 6 3 3" xfId="47193"/>
    <cellStyle name="SAPBEXstdData 15 6 4" xfId="47194"/>
    <cellStyle name="SAPBEXstdData 15 6 4 2" xfId="47195"/>
    <cellStyle name="SAPBEXstdData 15 6 4 2 2" xfId="47196"/>
    <cellStyle name="SAPBEXstdData 15 6 4 3" xfId="47197"/>
    <cellStyle name="SAPBEXstdData 15 6 5" xfId="47198"/>
    <cellStyle name="SAPBEXstdData 15 6 5 2" xfId="47199"/>
    <cellStyle name="SAPBEXstdData 15 6 5 3" xfId="47200"/>
    <cellStyle name="SAPBEXstdData 15 6 6" xfId="47201"/>
    <cellStyle name="SAPBEXstdData 15 6 6 2" xfId="47202"/>
    <cellStyle name="SAPBEXstdData 15 6 6 3" xfId="47203"/>
    <cellStyle name="SAPBEXstdData 15 6 7" xfId="47204"/>
    <cellStyle name="SAPBEXstdData 15 6 7 2" xfId="47205"/>
    <cellStyle name="SAPBEXstdData 15 6 8" xfId="47206"/>
    <cellStyle name="SAPBEXstdData 15 6 9" xfId="47207"/>
    <cellStyle name="SAPBEXstdData 15 7" xfId="6591"/>
    <cellStyle name="SAPBEXstdData 15 7 10" xfId="47208"/>
    <cellStyle name="SAPBEXstdData 15 7 11" xfId="47209"/>
    <cellStyle name="SAPBEXstdData 15 7 2" xfId="6592"/>
    <cellStyle name="SAPBEXstdData 15 7 2 10" xfId="47210"/>
    <cellStyle name="SAPBEXstdData 15 7 2 2" xfId="6593"/>
    <cellStyle name="SAPBEXstdData 15 7 2 2 2" xfId="47211"/>
    <cellStyle name="SAPBEXstdData 15 7 2 2 2 2" xfId="47212"/>
    <cellStyle name="SAPBEXstdData 15 7 2 2 3" xfId="47213"/>
    <cellStyle name="SAPBEXstdData 15 7 2 3" xfId="6594"/>
    <cellStyle name="SAPBEXstdData 15 7 2 3 2" xfId="47214"/>
    <cellStyle name="SAPBEXstdData 15 7 2 3 2 2" xfId="47215"/>
    <cellStyle name="SAPBEXstdData 15 7 2 3 3" xfId="47216"/>
    <cellStyle name="SAPBEXstdData 15 7 2 4" xfId="47217"/>
    <cellStyle name="SAPBEXstdData 15 7 2 4 2" xfId="47218"/>
    <cellStyle name="SAPBEXstdData 15 7 2 4 3" xfId="47219"/>
    <cellStyle name="SAPBEXstdData 15 7 2 5" xfId="47220"/>
    <cellStyle name="SAPBEXstdData 15 7 2 5 2" xfId="47221"/>
    <cellStyle name="SAPBEXstdData 15 7 2 5 3" xfId="47222"/>
    <cellStyle name="SAPBEXstdData 15 7 2 6" xfId="47223"/>
    <cellStyle name="SAPBEXstdData 15 7 2 6 2" xfId="47224"/>
    <cellStyle name="SAPBEXstdData 15 7 2 6 3" xfId="47225"/>
    <cellStyle name="SAPBEXstdData 15 7 2 7" xfId="47226"/>
    <cellStyle name="SAPBEXstdData 15 7 2 7 2" xfId="47227"/>
    <cellStyle name="SAPBEXstdData 15 7 2 8" xfId="47228"/>
    <cellStyle name="SAPBEXstdData 15 7 2 9" xfId="47229"/>
    <cellStyle name="SAPBEXstdData 15 7 3" xfId="6595"/>
    <cellStyle name="SAPBEXstdData 15 7 3 2" xfId="47230"/>
    <cellStyle name="SAPBEXstdData 15 7 3 2 2" xfId="47231"/>
    <cellStyle name="SAPBEXstdData 15 7 3 3" xfId="47232"/>
    <cellStyle name="SAPBEXstdData 15 7 4" xfId="6596"/>
    <cellStyle name="SAPBEXstdData 15 7 4 2" xfId="47233"/>
    <cellStyle name="SAPBEXstdData 15 7 4 2 2" xfId="47234"/>
    <cellStyle name="SAPBEXstdData 15 7 4 3" xfId="47235"/>
    <cellStyle name="SAPBEXstdData 15 7 5" xfId="47236"/>
    <cellStyle name="SAPBEXstdData 15 7 5 2" xfId="47237"/>
    <cellStyle name="SAPBEXstdData 15 7 5 3" xfId="47238"/>
    <cellStyle name="SAPBEXstdData 15 7 6" xfId="47239"/>
    <cellStyle name="SAPBEXstdData 15 7 6 2" xfId="47240"/>
    <cellStyle name="SAPBEXstdData 15 7 6 3" xfId="47241"/>
    <cellStyle name="SAPBEXstdData 15 7 7" xfId="47242"/>
    <cellStyle name="SAPBEXstdData 15 7 7 2" xfId="47243"/>
    <cellStyle name="SAPBEXstdData 15 7 7 3" xfId="47244"/>
    <cellStyle name="SAPBEXstdData 15 7 8" xfId="47245"/>
    <cellStyle name="SAPBEXstdData 15 7 8 2" xfId="47246"/>
    <cellStyle name="SAPBEXstdData 15 7 9" xfId="47247"/>
    <cellStyle name="SAPBEXstdData 15 8" xfId="6597"/>
    <cellStyle name="SAPBEXstdData 15 8 2" xfId="6598"/>
    <cellStyle name="SAPBEXstdData 15 8 2 2" xfId="6599"/>
    <cellStyle name="SAPBEXstdData 15 8 2 2 2" xfId="47248"/>
    <cellStyle name="SAPBEXstdData 15 8 2 2 3" xfId="47249"/>
    <cellStyle name="SAPBEXstdData 15 8 2 3" xfId="6600"/>
    <cellStyle name="SAPBEXstdData 15 8 2 3 2" xfId="47250"/>
    <cellStyle name="SAPBEXstdData 15 8 2 3 3" xfId="47251"/>
    <cellStyle name="SAPBEXstdData 15 8 2 4" xfId="47252"/>
    <cellStyle name="SAPBEXstdData 15 8 2 5" xfId="47253"/>
    <cellStyle name="SAPBEXstdData 15 8 3" xfId="6601"/>
    <cellStyle name="SAPBEXstdData 15 8 3 2" xfId="47254"/>
    <cellStyle name="SAPBEXstdData 15 8 3 3" xfId="47255"/>
    <cellStyle name="SAPBEXstdData 15 8 4" xfId="6602"/>
    <cellStyle name="SAPBEXstdData 15 8 4 2" xfId="47256"/>
    <cellStyle name="SAPBEXstdData 15 8 4 3" xfId="47257"/>
    <cellStyle name="SAPBEXstdData 15 8 5" xfId="47258"/>
    <cellStyle name="SAPBEXstdData 15 8 5 2" xfId="47259"/>
    <cellStyle name="SAPBEXstdData 15 8 6" xfId="47260"/>
    <cellStyle name="SAPBEXstdData 15 8 7" xfId="47261"/>
    <cellStyle name="SAPBEXstdData 15 9" xfId="6603"/>
    <cellStyle name="SAPBEXstdData 15 9 2" xfId="6604"/>
    <cellStyle name="SAPBEXstdData 15 9 2 2" xfId="6605"/>
    <cellStyle name="SAPBEXstdData 15 9 2 2 2" xfId="47262"/>
    <cellStyle name="SAPBEXstdData 15 9 2 2 3" xfId="47263"/>
    <cellStyle name="SAPBEXstdData 15 9 2 3" xfId="6606"/>
    <cellStyle name="SAPBEXstdData 15 9 2 3 2" xfId="47264"/>
    <cellStyle name="SAPBEXstdData 15 9 2 3 3" xfId="47265"/>
    <cellStyle name="SAPBEXstdData 15 9 2 4" xfId="47266"/>
    <cellStyle name="SAPBEXstdData 15 9 2 5" xfId="47267"/>
    <cellStyle name="SAPBEXstdData 15 9 3" xfId="6607"/>
    <cellStyle name="SAPBEXstdData 15 9 3 2" xfId="47268"/>
    <cellStyle name="SAPBEXstdData 15 9 3 3" xfId="47269"/>
    <cellStyle name="SAPBEXstdData 15 9 4" xfId="6608"/>
    <cellStyle name="SAPBEXstdData 15 9 4 2" xfId="47270"/>
    <cellStyle name="SAPBEXstdData 15 9 4 3" xfId="47271"/>
    <cellStyle name="SAPBEXstdData 15 9 5" xfId="47272"/>
    <cellStyle name="SAPBEXstdData 15 9 6" xfId="47273"/>
    <cellStyle name="SAPBEXstdData 16" xfId="47274"/>
    <cellStyle name="SAPBEXstdData 16 2" xfId="47275"/>
    <cellStyle name="SAPBEXstdData 16 3" xfId="47276"/>
    <cellStyle name="SAPBEXstdData 17" xfId="47277"/>
    <cellStyle name="SAPBEXstdData 18" xfId="64133"/>
    <cellStyle name="SAPBEXstdData 2" xfId="6609"/>
    <cellStyle name="SAPBEXstdData 2 2" xfId="6610"/>
    <cellStyle name="SAPBEXstdData 2 2 10" xfId="6611"/>
    <cellStyle name="SAPBEXstdData 2 2 10 2" xfId="6612"/>
    <cellStyle name="SAPBEXstdData 2 2 10 2 2" xfId="47278"/>
    <cellStyle name="SAPBEXstdData 2 2 10 2 3" xfId="47279"/>
    <cellStyle name="SAPBEXstdData 2 2 10 3" xfId="6613"/>
    <cellStyle name="SAPBEXstdData 2 2 10 3 2" xfId="47280"/>
    <cellStyle name="SAPBEXstdData 2 2 10 3 3" xfId="47281"/>
    <cellStyle name="SAPBEXstdData 2 2 10 4" xfId="47282"/>
    <cellStyle name="SAPBEXstdData 2 2 10 5" xfId="47283"/>
    <cellStyle name="SAPBEXstdData 2 2 11" xfId="6614"/>
    <cellStyle name="SAPBEXstdData 2 2 11 2" xfId="6615"/>
    <cellStyle name="SAPBEXstdData 2 2 11 2 2" xfId="47284"/>
    <cellStyle name="SAPBEXstdData 2 2 11 2 3" xfId="47285"/>
    <cellStyle name="SAPBEXstdData 2 2 11 3" xfId="6616"/>
    <cellStyle name="SAPBEXstdData 2 2 11 3 2" xfId="47286"/>
    <cellStyle name="SAPBEXstdData 2 2 11 3 3" xfId="47287"/>
    <cellStyle name="SAPBEXstdData 2 2 11 4" xfId="47288"/>
    <cellStyle name="SAPBEXstdData 2 2 11 5" xfId="47289"/>
    <cellStyle name="SAPBEXstdData 2 2 12" xfId="6617"/>
    <cellStyle name="SAPBEXstdData 2 2 12 2" xfId="6618"/>
    <cellStyle name="SAPBEXstdData 2 2 12 2 2" xfId="47290"/>
    <cellStyle name="SAPBEXstdData 2 2 12 2 3" xfId="47291"/>
    <cellStyle name="SAPBEXstdData 2 2 12 3" xfId="6619"/>
    <cellStyle name="SAPBEXstdData 2 2 12 3 2" xfId="47292"/>
    <cellStyle name="SAPBEXstdData 2 2 12 3 3" xfId="47293"/>
    <cellStyle name="SAPBEXstdData 2 2 12 4" xfId="47294"/>
    <cellStyle name="SAPBEXstdData 2 2 12 5" xfId="47295"/>
    <cellStyle name="SAPBEXstdData 2 2 13" xfId="47296"/>
    <cellStyle name="SAPBEXstdData 2 2 13 2" xfId="47297"/>
    <cellStyle name="SAPBEXstdData 2 2 13 3" xfId="47298"/>
    <cellStyle name="SAPBEXstdData 2 2 14" xfId="47299"/>
    <cellStyle name="SAPBEXstdData 2 2 2" xfId="6620"/>
    <cellStyle name="SAPBEXstdData 2 2 2 10" xfId="6621"/>
    <cellStyle name="SAPBEXstdData 2 2 2 10 2" xfId="6622"/>
    <cellStyle name="SAPBEXstdData 2 2 2 10 2 2" xfId="47300"/>
    <cellStyle name="SAPBEXstdData 2 2 2 10 2 3" xfId="47301"/>
    <cellStyle name="SAPBEXstdData 2 2 2 10 3" xfId="6623"/>
    <cellStyle name="SAPBEXstdData 2 2 2 10 3 2" xfId="47302"/>
    <cellStyle name="SAPBEXstdData 2 2 2 10 3 3" xfId="47303"/>
    <cellStyle name="SAPBEXstdData 2 2 2 10 4" xfId="47304"/>
    <cellStyle name="SAPBEXstdData 2 2 2 10 5" xfId="47305"/>
    <cellStyle name="SAPBEXstdData 2 2 2 11" xfId="47306"/>
    <cellStyle name="SAPBEXstdData 2 2 2 11 2" xfId="47307"/>
    <cellStyle name="SAPBEXstdData 2 2 2 11 3" xfId="47308"/>
    <cellStyle name="SAPBEXstdData 2 2 2 12" xfId="47309"/>
    <cellStyle name="SAPBEXstdData 2 2 2 2" xfId="6624"/>
    <cellStyle name="SAPBEXstdData 2 2 2 2 2" xfId="6625"/>
    <cellStyle name="SAPBEXstdData 2 2 2 2 2 2" xfId="6626"/>
    <cellStyle name="SAPBEXstdData 2 2 2 2 2 2 2" xfId="47310"/>
    <cellStyle name="SAPBEXstdData 2 2 2 2 2 2 2 2" xfId="47311"/>
    <cellStyle name="SAPBEXstdData 2 2 2 2 2 2 2 2 2" xfId="47312"/>
    <cellStyle name="SAPBEXstdData 2 2 2 2 2 2 2 3" xfId="47313"/>
    <cellStyle name="SAPBEXstdData 2 2 2 2 2 2 3" xfId="47314"/>
    <cellStyle name="SAPBEXstdData 2 2 2 2 2 2 3 2" xfId="47315"/>
    <cellStyle name="SAPBEXstdData 2 2 2 2 2 2 3 3" xfId="47316"/>
    <cellStyle name="SAPBEXstdData 2 2 2 2 2 2 4" xfId="47317"/>
    <cellStyle name="SAPBEXstdData 2 2 2 2 2 2 4 2" xfId="47318"/>
    <cellStyle name="SAPBEXstdData 2 2 2 2 2 2 4 3" xfId="47319"/>
    <cellStyle name="SAPBEXstdData 2 2 2 2 2 2 5" xfId="47320"/>
    <cellStyle name="SAPBEXstdData 2 2 2 2 2 2 5 2" xfId="47321"/>
    <cellStyle name="SAPBEXstdData 2 2 2 2 2 2 6" xfId="47322"/>
    <cellStyle name="SAPBEXstdData 2 2 2 2 2 2 7" xfId="47323"/>
    <cellStyle name="SAPBEXstdData 2 2 2 2 2 2 8" xfId="47324"/>
    <cellStyle name="SAPBEXstdData 2 2 2 2 2 2 9" xfId="47325"/>
    <cellStyle name="SAPBEXstdData 2 2 2 2 2 3" xfId="47326"/>
    <cellStyle name="SAPBEXstdData 2 2 2 2 2 3 2" xfId="47327"/>
    <cellStyle name="SAPBEXstdData 2 2 2 2 2 3 2 2" xfId="47328"/>
    <cellStyle name="SAPBEXstdData 2 2 2 2 2 3 3" xfId="47329"/>
    <cellStyle name="SAPBEXstdData 2 2 2 2 2 4" xfId="47330"/>
    <cellStyle name="SAPBEXstdData 2 2 2 2 2 4 2" xfId="47331"/>
    <cellStyle name="SAPBEXstdData 2 2 2 2 2 4 3" xfId="47332"/>
    <cellStyle name="SAPBEXstdData 2 2 2 2 2 5" xfId="47333"/>
    <cellStyle name="SAPBEXstdData 2 2 2 2 2 6" xfId="47334"/>
    <cellStyle name="SAPBEXstdData 2 2 2 2 3" xfId="6627"/>
    <cellStyle name="SAPBEXstdData 2 2 2 2 3 2" xfId="47335"/>
    <cellStyle name="SAPBEXstdData 2 2 2 2 3 2 2" xfId="47336"/>
    <cellStyle name="SAPBEXstdData 2 2 2 2 3 2 2 2" xfId="47337"/>
    <cellStyle name="SAPBEXstdData 2 2 2 2 3 2 3" xfId="47338"/>
    <cellStyle name="SAPBEXstdData 2 2 2 2 3 3" xfId="47339"/>
    <cellStyle name="SAPBEXstdData 2 2 2 2 3 3 2" xfId="47340"/>
    <cellStyle name="SAPBEXstdData 2 2 2 2 3 3 3" xfId="47341"/>
    <cellStyle name="SAPBEXstdData 2 2 2 2 3 4" xfId="47342"/>
    <cellStyle name="SAPBEXstdData 2 2 2 2 3 4 2" xfId="47343"/>
    <cellStyle name="SAPBEXstdData 2 2 2 2 3 4 3" xfId="47344"/>
    <cellStyle name="SAPBEXstdData 2 2 2 2 3 5" xfId="47345"/>
    <cellStyle name="SAPBEXstdData 2 2 2 2 3 5 2" xfId="47346"/>
    <cellStyle name="SAPBEXstdData 2 2 2 2 3 5 3" xfId="47347"/>
    <cellStyle name="SAPBEXstdData 2 2 2 2 3 6" xfId="47348"/>
    <cellStyle name="SAPBEXstdData 2 2 2 2 3 6 2" xfId="47349"/>
    <cellStyle name="SAPBEXstdData 2 2 2 2 3 7" xfId="47350"/>
    <cellStyle name="SAPBEXstdData 2 2 2 2 3 8" xfId="47351"/>
    <cellStyle name="SAPBEXstdData 2 2 2 2 3 9" xfId="47352"/>
    <cellStyle name="SAPBEXstdData 2 2 2 2 4" xfId="6628"/>
    <cellStyle name="SAPBEXstdData 2 2 2 2 4 2" xfId="47353"/>
    <cellStyle name="SAPBEXstdData 2 2 2 2 4 2 2" xfId="47354"/>
    <cellStyle name="SAPBEXstdData 2 2 2 2 4 3" xfId="47355"/>
    <cellStyle name="SAPBEXstdData 2 2 2 2 5" xfId="47356"/>
    <cellStyle name="SAPBEXstdData 2 2 2 2 5 2" xfId="47357"/>
    <cellStyle name="SAPBEXstdData 2 2 2 2 5 3" xfId="47358"/>
    <cellStyle name="SAPBEXstdData 2 2 2 2 6" xfId="47359"/>
    <cellStyle name="SAPBEXstdData 2 2 2 3" xfId="6629"/>
    <cellStyle name="SAPBEXstdData 2 2 2 3 2" xfId="6630"/>
    <cellStyle name="SAPBEXstdData 2 2 2 3 2 2" xfId="47360"/>
    <cellStyle name="SAPBEXstdData 2 2 2 3 2 2 2" xfId="47361"/>
    <cellStyle name="SAPBEXstdData 2 2 2 3 2 2 2 2" xfId="47362"/>
    <cellStyle name="SAPBEXstdData 2 2 2 3 2 2 3" xfId="47363"/>
    <cellStyle name="SAPBEXstdData 2 2 2 3 2 3" xfId="47364"/>
    <cellStyle name="SAPBEXstdData 2 2 2 3 2 3 2" xfId="47365"/>
    <cellStyle name="SAPBEXstdData 2 2 2 3 2 3 2 2" xfId="47366"/>
    <cellStyle name="SAPBEXstdData 2 2 2 3 2 3 3" xfId="47367"/>
    <cellStyle name="SAPBEXstdData 2 2 2 3 2 4" xfId="47368"/>
    <cellStyle name="SAPBEXstdData 2 2 2 3 2 4 2" xfId="47369"/>
    <cellStyle name="SAPBEXstdData 2 2 2 3 2 4 3" xfId="47370"/>
    <cellStyle name="SAPBEXstdData 2 2 2 3 2 5" xfId="47371"/>
    <cellStyle name="SAPBEXstdData 2 2 2 3 2 5 2" xfId="47372"/>
    <cellStyle name="SAPBEXstdData 2 2 2 3 2 6" xfId="47373"/>
    <cellStyle name="SAPBEXstdData 2 2 2 3 2 7" xfId="47374"/>
    <cellStyle name="SAPBEXstdData 2 2 2 3 2 8" xfId="47375"/>
    <cellStyle name="SAPBEXstdData 2 2 2 3 2 9" xfId="47376"/>
    <cellStyle name="SAPBEXstdData 2 2 2 3 3" xfId="6631"/>
    <cellStyle name="SAPBEXstdData 2 2 2 3 3 2" xfId="47377"/>
    <cellStyle name="SAPBEXstdData 2 2 2 3 3 2 2" xfId="47378"/>
    <cellStyle name="SAPBEXstdData 2 2 2 3 3 3" xfId="47379"/>
    <cellStyle name="SAPBEXstdData 2 2 2 3 4" xfId="6632"/>
    <cellStyle name="SAPBEXstdData 2 2 2 3 4 2" xfId="47380"/>
    <cellStyle name="SAPBEXstdData 2 2 2 3 4 3" xfId="47381"/>
    <cellStyle name="SAPBEXstdData 2 2 2 3 5" xfId="47382"/>
    <cellStyle name="SAPBEXstdData 2 2 2 3 6" xfId="47383"/>
    <cellStyle name="SAPBEXstdData 2 2 2 4" xfId="6633"/>
    <cellStyle name="SAPBEXstdData 2 2 2 4 10" xfId="47384"/>
    <cellStyle name="SAPBEXstdData 2 2 2 4 11" xfId="47385"/>
    <cellStyle name="SAPBEXstdData 2 2 2 4 2" xfId="6634"/>
    <cellStyle name="SAPBEXstdData 2 2 2 4 2 10" xfId="47386"/>
    <cellStyle name="SAPBEXstdData 2 2 2 4 2 2" xfId="6635"/>
    <cellStyle name="SAPBEXstdData 2 2 2 4 2 2 2" xfId="47387"/>
    <cellStyle name="SAPBEXstdData 2 2 2 4 2 2 2 2" xfId="47388"/>
    <cellStyle name="SAPBEXstdData 2 2 2 4 2 2 3" xfId="47389"/>
    <cellStyle name="SAPBEXstdData 2 2 2 4 2 3" xfId="47390"/>
    <cellStyle name="SAPBEXstdData 2 2 2 4 2 3 2" xfId="47391"/>
    <cellStyle name="SAPBEXstdData 2 2 2 4 2 3 2 2" xfId="47392"/>
    <cellStyle name="SAPBEXstdData 2 2 2 4 2 3 3" xfId="47393"/>
    <cellStyle name="SAPBEXstdData 2 2 2 4 2 4" xfId="47394"/>
    <cellStyle name="SAPBEXstdData 2 2 2 4 2 4 2" xfId="47395"/>
    <cellStyle name="SAPBEXstdData 2 2 2 4 2 4 3" xfId="47396"/>
    <cellStyle name="SAPBEXstdData 2 2 2 4 2 5" xfId="47397"/>
    <cellStyle name="SAPBEXstdData 2 2 2 4 2 5 2" xfId="47398"/>
    <cellStyle name="SAPBEXstdData 2 2 2 4 2 5 3" xfId="47399"/>
    <cellStyle name="SAPBEXstdData 2 2 2 4 2 6" xfId="47400"/>
    <cellStyle name="SAPBEXstdData 2 2 2 4 2 6 2" xfId="47401"/>
    <cellStyle name="SAPBEXstdData 2 2 2 4 2 7" xfId="47402"/>
    <cellStyle name="SAPBEXstdData 2 2 2 4 2 8" xfId="47403"/>
    <cellStyle name="SAPBEXstdData 2 2 2 4 2 9" xfId="47404"/>
    <cellStyle name="SAPBEXstdData 2 2 2 4 3" xfId="6636"/>
    <cellStyle name="SAPBEXstdData 2 2 2 4 3 2" xfId="47405"/>
    <cellStyle name="SAPBEXstdData 2 2 2 4 3 2 2" xfId="47406"/>
    <cellStyle name="SAPBEXstdData 2 2 2 4 3 3" xfId="47407"/>
    <cellStyle name="SAPBEXstdData 2 2 2 4 4" xfId="47408"/>
    <cellStyle name="SAPBEXstdData 2 2 2 4 4 2" xfId="47409"/>
    <cellStyle name="SAPBEXstdData 2 2 2 4 4 2 2" xfId="47410"/>
    <cellStyle name="SAPBEXstdData 2 2 2 4 4 3" xfId="47411"/>
    <cellStyle name="SAPBEXstdData 2 2 2 4 5" xfId="47412"/>
    <cellStyle name="SAPBEXstdData 2 2 2 4 5 2" xfId="47413"/>
    <cellStyle name="SAPBEXstdData 2 2 2 4 5 3" xfId="47414"/>
    <cellStyle name="SAPBEXstdData 2 2 2 4 6" xfId="47415"/>
    <cellStyle name="SAPBEXstdData 2 2 2 4 6 2" xfId="47416"/>
    <cellStyle name="SAPBEXstdData 2 2 2 4 6 3" xfId="47417"/>
    <cellStyle name="SAPBEXstdData 2 2 2 4 7" xfId="47418"/>
    <cellStyle name="SAPBEXstdData 2 2 2 4 7 2" xfId="47419"/>
    <cellStyle name="SAPBEXstdData 2 2 2 4 8" xfId="47420"/>
    <cellStyle name="SAPBEXstdData 2 2 2 4 9" xfId="47421"/>
    <cellStyle name="SAPBEXstdData 2 2 2 5" xfId="6637"/>
    <cellStyle name="SAPBEXstdData 2 2 2 5 10" xfId="47422"/>
    <cellStyle name="SAPBEXstdData 2 2 2 5 11" xfId="47423"/>
    <cellStyle name="SAPBEXstdData 2 2 2 5 2" xfId="6638"/>
    <cellStyle name="SAPBEXstdData 2 2 2 5 2 10" xfId="47424"/>
    <cellStyle name="SAPBEXstdData 2 2 2 5 2 2" xfId="6639"/>
    <cellStyle name="SAPBEXstdData 2 2 2 5 2 2 2" xfId="47425"/>
    <cellStyle name="SAPBEXstdData 2 2 2 5 2 2 2 2" xfId="47426"/>
    <cellStyle name="SAPBEXstdData 2 2 2 5 2 2 3" xfId="47427"/>
    <cellStyle name="SAPBEXstdData 2 2 2 5 2 3" xfId="6640"/>
    <cellStyle name="SAPBEXstdData 2 2 2 5 2 3 2" xfId="47428"/>
    <cellStyle name="SAPBEXstdData 2 2 2 5 2 3 2 2" xfId="47429"/>
    <cellStyle name="SAPBEXstdData 2 2 2 5 2 3 3" xfId="47430"/>
    <cellStyle name="SAPBEXstdData 2 2 2 5 2 4" xfId="47431"/>
    <cellStyle name="SAPBEXstdData 2 2 2 5 2 4 2" xfId="47432"/>
    <cellStyle name="SAPBEXstdData 2 2 2 5 2 4 3" xfId="47433"/>
    <cellStyle name="SAPBEXstdData 2 2 2 5 2 5" xfId="47434"/>
    <cellStyle name="SAPBEXstdData 2 2 2 5 2 5 2" xfId="47435"/>
    <cellStyle name="SAPBEXstdData 2 2 2 5 2 5 3" xfId="47436"/>
    <cellStyle name="SAPBEXstdData 2 2 2 5 2 6" xfId="47437"/>
    <cellStyle name="SAPBEXstdData 2 2 2 5 2 6 2" xfId="47438"/>
    <cellStyle name="SAPBEXstdData 2 2 2 5 2 6 3" xfId="47439"/>
    <cellStyle name="SAPBEXstdData 2 2 2 5 2 7" xfId="47440"/>
    <cellStyle name="SAPBEXstdData 2 2 2 5 2 7 2" xfId="47441"/>
    <cellStyle name="SAPBEXstdData 2 2 2 5 2 8" xfId="47442"/>
    <cellStyle name="SAPBEXstdData 2 2 2 5 2 9" xfId="47443"/>
    <cellStyle name="SAPBEXstdData 2 2 2 5 3" xfId="6641"/>
    <cellStyle name="SAPBEXstdData 2 2 2 5 3 2" xfId="47444"/>
    <cellStyle name="SAPBEXstdData 2 2 2 5 3 2 2" xfId="47445"/>
    <cellStyle name="SAPBEXstdData 2 2 2 5 3 3" xfId="47446"/>
    <cellStyle name="SAPBEXstdData 2 2 2 5 4" xfId="6642"/>
    <cellStyle name="SAPBEXstdData 2 2 2 5 4 2" xfId="47447"/>
    <cellStyle name="SAPBEXstdData 2 2 2 5 4 2 2" xfId="47448"/>
    <cellStyle name="SAPBEXstdData 2 2 2 5 4 3" xfId="47449"/>
    <cellStyle name="SAPBEXstdData 2 2 2 5 5" xfId="47450"/>
    <cellStyle name="SAPBEXstdData 2 2 2 5 5 2" xfId="47451"/>
    <cellStyle name="SAPBEXstdData 2 2 2 5 5 3" xfId="47452"/>
    <cellStyle name="SAPBEXstdData 2 2 2 5 6" xfId="47453"/>
    <cellStyle name="SAPBEXstdData 2 2 2 5 6 2" xfId="47454"/>
    <cellStyle name="SAPBEXstdData 2 2 2 5 6 3" xfId="47455"/>
    <cellStyle name="SAPBEXstdData 2 2 2 5 7" xfId="47456"/>
    <cellStyle name="SAPBEXstdData 2 2 2 5 7 2" xfId="47457"/>
    <cellStyle name="SAPBEXstdData 2 2 2 5 7 3" xfId="47458"/>
    <cellStyle name="SAPBEXstdData 2 2 2 5 8" xfId="47459"/>
    <cellStyle name="SAPBEXstdData 2 2 2 5 8 2" xfId="47460"/>
    <cellStyle name="SAPBEXstdData 2 2 2 5 9" xfId="47461"/>
    <cellStyle name="SAPBEXstdData 2 2 2 6" xfId="6643"/>
    <cellStyle name="SAPBEXstdData 2 2 2 6 2" xfId="6644"/>
    <cellStyle name="SAPBEXstdData 2 2 2 6 2 2" xfId="6645"/>
    <cellStyle name="SAPBEXstdData 2 2 2 6 2 2 2" xfId="47462"/>
    <cellStyle name="SAPBEXstdData 2 2 2 6 2 2 3" xfId="47463"/>
    <cellStyle name="SAPBEXstdData 2 2 2 6 2 3" xfId="6646"/>
    <cellStyle name="SAPBEXstdData 2 2 2 6 2 3 2" xfId="47464"/>
    <cellStyle name="SAPBEXstdData 2 2 2 6 2 3 3" xfId="47465"/>
    <cellStyle name="SAPBEXstdData 2 2 2 6 2 4" xfId="47466"/>
    <cellStyle name="SAPBEXstdData 2 2 2 6 2 5" xfId="47467"/>
    <cellStyle name="SAPBEXstdData 2 2 2 6 3" xfId="6647"/>
    <cellStyle name="SAPBEXstdData 2 2 2 6 3 2" xfId="47468"/>
    <cellStyle name="SAPBEXstdData 2 2 2 6 3 3" xfId="47469"/>
    <cellStyle name="SAPBEXstdData 2 2 2 6 4" xfId="6648"/>
    <cellStyle name="SAPBEXstdData 2 2 2 6 4 2" xfId="47470"/>
    <cellStyle name="SAPBEXstdData 2 2 2 6 4 3" xfId="47471"/>
    <cellStyle name="SAPBEXstdData 2 2 2 6 5" xfId="47472"/>
    <cellStyle name="SAPBEXstdData 2 2 2 6 5 2" xfId="47473"/>
    <cellStyle name="SAPBEXstdData 2 2 2 6 6" xfId="47474"/>
    <cellStyle name="SAPBEXstdData 2 2 2 6 7" xfId="47475"/>
    <cellStyle name="SAPBEXstdData 2 2 2 7" xfId="6649"/>
    <cellStyle name="SAPBEXstdData 2 2 2 7 2" xfId="6650"/>
    <cellStyle name="SAPBEXstdData 2 2 2 7 2 2" xfId="6651"/>
    <cellStyle name="SAPBEXstdData 2 2 2 7 2 2 2" xfId="47476"/>
    <cellStyle name="SAPBEXstdData 2 2 2 7 2 2 3" xfId="47477"/>
    <cellStyle name="SAPBEXstdData 2 2 2 7 2 3" xfId="6652"/>
    <cellStyle name="SAPBEXstdData 2 2 2 7 2 3 2" xfId="47478"/>
    <cellStyle name="SAPBEXstdData 2 2 2 7 2 3 3" xfId="47479"/>
    <cellStyle name="SAPBEXstdData 2 2 2 7 2 4" xfId="47480"/>
    <cellStyle name="SAPBEXstdData 2 2 2 7 2 5" xfId="47481"/>
    <cellStyle name="SAPBEXstdData 2 2 2 7 3" xfId="6653"/>
    <cellStyle name="SAPBEXstdData 2 2 2 7 3 2" xfId="47482"/>
    <cellStyle name="SAPBEXstdData 2 2 2 7 3 3" xfId="47483"/>
    <cellStyle name="SAPBEXstdData 2 2 2 7 4" xfId="6654"/>
    <cellStyle name="SAPBEXstdData 2 2 2 7 4 2" xfId="47484"/>
    <cellStyle name="SAPBEXstdData 2 2 2 7 4 3" xfId="47485"/>
    <cellStyle name="SAPBEXstdData 2 2 2 7 5" xfId="47486"/>
    <cellStyle name="SAPBEXstdData 2 2 2 7 6" xfId="47487"/>
    <cellStyle name="SAPBEXstdData 2 2 2 8" xfId="6655"/>
    <cellStyle name="SAPBEXstdData 2 2 2 8 2" xfId="6656"/>
    <cellStyle name="SAPBEXstdData 2 2 2 8 2 2" xfId="47488"/>
    <cellStyle name="SAPBEXstdData 2 2 2 8 2 3" xfId="47489"/>
    <cellStyle name="SAPBEXstdData 2 2 2 8 3" xfId="6657"/>
    <cellStyle name="SAPBEXstdData 2 2 2 8 3 2" xfId="47490"/>
    <cellStyle name="SAPBEXstdData 2 2 2 8 3 3" xfId="47491"/>
    <cellStyle name="SAPBEXstdData 2 2 2 8 4" xfId="47492"/>
    <cellStyle name="SAPBEXstdData 2 2 2 8 5" xfId="47493"/>
    <cellStyle name="SAPBEXstdData 2 2 2 9" xfId="6658"/>
    <cellStyle name="SAPBEXstdData 2 2 2 9 2" xfId="6659"/>
    <cellStyle name="SAPBEXstdData 2 2 2 9 2 2" xfId="47494"/>
    <cellStyle name="SAPBEXstdData 2 2 2 9 2 3" xfId="47495"/>
    <cellStyle name="SAPBEXstdData 2 2 2 9 3" xfId="6660"/>
    <cellStyle name="SAPBEXstdData 2 2 2 9 3 2" xfId="47496"/>
    <cellStyle name="SAPBEXstdData 2 2 2 9 3 3" xfId="47497"/>
    <cellStyle name="SAPBEXstdData 2 2 2 9 4" xfId="47498"/>
    <cellStyle name="SAPBEXstdData 2 2 2 9 5" xfId="47499"/>
    <cellStyle name="SAPBEXstdData 2 2 3" xfId="6661"/>
    <cellStyle name="SAPBEXstdData 2 2 3 10" xfId="6662"/>
    <cellStyle name="SAPBEXstdData 2 2 3 10 2" xfId="6663"/>
    <cellStyle name="SAPBEXstdData 2 2 3 10 2 2" xfId="47500"/>
    <cellStyle name="SAPBEXstdData 2 2 3 10 2 3" xfId="47501"/>
    <cellStyle name="SAPBEXstdData 2 2 3 10 3" xfId="6664"/>
    <cellStyle name="SAPBEXstdData 2 2 3 10 3 2" xfId="47502"/>
    <cellStyle name="SAPBEXstdData 2 2 3 10 3 3" xfId="47503"/>
    <cellStyle name="SAPBEXstdData 2 2 3 10 4" xfId="47504"/>
    <cellStyle name="SAPBEXstdData 2 2 3 10 5" xfId="47505"/>
    <cellStyle name="SAPBEXstdData 2 2 3 11" xfId="47506"/>
    <cellStyle name="SAPBEXstdData 2 2 3 11 2" xfId="47507"/>
    <cellStyle name="SAPBEXstdData 2 2 3 11 3" xfId="47508"/>
    <cellStyle name="SAPBEXstdData 2 2 3 12" xfId="47509"/>
    <cellStyle name="SAPBEXstdData 2 2 3 2" xfId="6665"/>
    <cellStyle name="SAPBEXstdData 2 2 3 2 2" xfId="6666"/>
    <cellStyle name="SAPBEXstdData 2 2 3 2 2 2" xfId="6667"/>
    <cellStyle name="SAPBEXstdData 2 2 3 2 2 2 2" xfId="47510"/>
    <cellStyle name="SAPBEXstdData 2 2 3 2 2 2 2 2" xfId="47511"/>
    <cellStyle name="SAPBEXstdData 2 2 3 2 2 2 2 2 2" xfId="47512"/>
    <cellStyle name="SAPBEXstdData 2 2 3 2 2 2 2 3" xfId="47513"/>
    <cellStyle name="SAPBEXstdData 2 2 3 2 2 2 3" xfId="47514"/>
    <cellStyle name="SAPBEXstdData 2 2 3 2 2 2 3 2" xfId="47515"/>
    <cellStyle name="SAPBEXstdData 2 2 3 2 2 2 3 3" xfId="47516"/>
    <cellStyle name="SAPBEXstdData 2 2 3 2 2 2 4" xfId="47517"/>
    <cellStyle name="SAPBEXstdData 2 2 3 2 2 2 4 2" xfId="47518"/>
    <cellStyle name="SAPBEXstdData 2 2 3 2 2 2 4 3" xfId="47519"/>
    <cellStyle name="SAPBEXstdData 2 2 3 2 2 2 5" xfId="47520"/>
    <cellStyle name="SAPBEXstdData 2 2 3 2 2 2 5 2" xfId="47521"/>
    <cellStyle name="SAPBEXstdData 2 2 3 2 2 2 6" xfId="47522"/>
    <cellStyle name="SAPBEXstdData 2 2 3 2 2 2 7" xfId="47523"/>
    <cellStyle name="SAPBEXstdData 2 2 3 2 2 2 8" xfId="47524"/>
    <cellStyle name="SAPBEXstdData 2 2 3 2 2 2 9" xfId="47525"/>
    <cellStyle name="SAPBEXstdData 2 2 3 2 2 3" xfId="47526"/>
    <cellStyle name="SAPBEXstdData 2 2 3 2 2 3 2" xfId="47527"/>
    <cellStyle name="SAPBEXstdData 2 2 3 2 2 3 2 2" xfId="47528"/>
    <cellStyle name="SAPBEXstdData 2 2 3 2 2 3 3" xfId="47529"/>
    <cellStyle name="SAPBEXstdData 2 2 3 2 2 4" xfId="47530"/>
    <cellStyle name="SAPBEXstdData 2 2 3 2 2 4 2" xfId="47531"/>
    <cellStyle name="SAPBEXstdData 2 2 3 2 2 4 3" xfId="47532"/>
    <cellStyle name="SAPBEXstdData 2 2 3 2 2 5" xfId="47533"/>
    <cellStyle name="SAPBEXstdData 2 2 3 2 2 6" xfId="47534"/>
    <cellStyle name="SAPBEXstdData 2 2 3 2 3" xfId="6668"/>
    <cellStyle name="SAPBEXstdData 2 2 3 2 3 2" xfId="47535"/>
    <cellStyle name="SAPBEXstdData 2 2 3 2 3 2 2" xfId="47536"/>
    <cellStyle name="SAPBEXstdData 2 2 3 2 3 2 2 2" xfId="47537"/>
    <cellStyle name="SAPBEXstdData 2 2 3 2 3 2 3" xfId="47538"/>
    <cellStyle name="SAPBEXstdData 2 2 3 2 3 3" xfId="47539"/>
    <cellStyle name="SAPBEXstdData 2 2 3 2 3 3 2" xfId="47540"/>
    <cellStyle name="SAPBEXstdData 2 2 3 2 3 3 3" xfId="47541"/>
    <cellStyle name="SAPBEXstdData 2 2 3 2 3 4" xfId="47542"/>
    <cellStyle name="SAPBEXstdData 2 2 3 2 3 4 2" xfId="47543"/>
    <cellStyle name="SAPBEXstdData 2 2 3 2 3 4 3" xfId="47544"/>
    <cellStyle name="SAPBEXstdData 2 2 3 2 3 5" xfId="47545"/>
    <cellStyle name="SAPBEXstdData 2 2 3 2 3 5 2" xfId="47546"/>
    <cellStyle name="SAPBEXstdData 2 2 3 2 3 5 3" xfId="47547"/>
    <cellStyle name="SAPBEXstdData 2 2 3 2 3 6" xfId="47548"/>
    <cellStyle name="SAPBEXstdData 2 2 3 2 3 6 2" xfId="47549"/>
    <cellStyle name="SAPBEXstdData 2 2 3 2 3 7" xfId="47550"/>
    <cellStyle name="SAPBEXstdData 2 2 3 2 3 8" xfId="47551"/>
    <cellStyle name="SAPBEXstdData 2 2 3 2 3 9" xfId="47552"/>
    <cellStyle name="SAPBEXstdData 2 2 3 2 4" xfId="6669"/>
    <cellStyle name="SAPBEXstdData 2 2 3 2 4 2" xfId="47553"/>
    <cellStyle name="SAPBEXstdData 2 2 3 2 4 2 2" xfId="47554"/>
    <cellStyle name="SAPBEXstdData 2 2 3 2 4 3" xfId="47555"/>
    <cellStyle name="SAPBEXstdData 2 2 3 2 5" xfId="47556"/>
    <cellStyle name="SAPBEXstdData 2 2 3 2 5 2" xfId="47557"/>
    <cellStyle name="SAPBEXstdData 2 2 3 2 5 3" xfId="47558"/>
    <cellStyle name="SAPBEXstdData 2 2 3 2 6" xfId="47559"/>
    <cellStyle name="SAPBEXstdData 2 2 3 3" xfId="6670"/>
    <cellStyle name="SAPBEXstdData 2 2 3 3 2" xfId="6671"/>
    <cellStyle name="SAPBEXstdData 2 2 3 3 2 2" xfId="47560"/>
    <cellStyle name="SAPBEXstdData 2 2 3 3 2 2 2" xfId="47561"/>
    <cellStyle name="SAPBEXstdData 2 2 3 3 2 2 2 2" xfId="47562"/>
    <cellStyle name="SAPBEXstdData 2 2 3 3 2 2 3" xfId="47563"/>
    <cellStyle name="SAPBEXstdData 2 2 3 3 2 3" xfId="47564"/>
    <cellStyle name="SAPBEXstdData 2 2 3 3 2 3 2" xfId="47565"/>
    <cellStyle name="SAPBEXstdData 2 2 3 3 2 3 2 2" xfId="47566"/>
    <cellStyle name="SAPBEXstdData 2 2 3 3 2 3 3" xfId="47567"/>
    <cellStyle name="SAPBEXstdData 2 2 3 3 2 4" xfId="47568"/>
    <cellStyle name="SAPBEXstdData 2 2 3 3 2 4 2" xfId="47569"/>
    <cellStyle name="SAPBEXstdData 2 2 3 3 2 4 3" xfId="47570"/>
    <cellStyle name="SAPBEXstdData 2 2 3 3 2 5" xfId="47571"/>
    <cellStyle name="SAPBEXstdData 2 2 3 3 2 5 2" xfId="47572"/>
    <cellStyle name="SAPBEXstdData 2 2 3 3 2 6" xfId="47573"/>
    <cellStyle name="SAPBEXstdData 2 2 3 3 2 7" xfId="47574"/>
    <cellStyle name="SAPBEXstdData 2 2 3 3 2 8" xfId="47575"/>
    <cellStyle name="SAPBEXstdData 2 2 3 3 2 9" xfId="47576"/>
    <cellStyle name="SAPBEXstdData 2 2 3 3 3" xfId="6672"/>
    <cellStyle name="SAPBEXstdData 2 2 3 3 3 2" xfId="47577"/>
    <cellStyle name="SAPBEXstdData 2 2 3 3 3 2 2" xfId="47578"/>
    <cellStyle name="SAPBEXstdData 2 2 3 3 3 3" xfId="47579"/>
    <cellStyle name="SAPBEXstdData 2 2 3 3 4" xfId="6673"/>
    <cellStyle name="SAPBEXstdData 2 2 3 3 4 2" xfId="47580"/>
    <cellStyle name="SAPBEXstdData 2 2 3 3 4 3" xfId="47581"/>
    <cellStyle name="SAPBEXstdData 2 2 3 3 5" xfId="47582"/>
    <cellStyle name="SAPBEXstdData 2 2 3 3 6" xfId="47583"/>
    <cellStyle name="SAPBEXstdData 2 2 3 4" xfId="6674"/>
    <cellStyle name="SAPBEXstdData 2 2 3 4 10" xfId="47584"/>
    <cellStyle name="SAPBEXstdData 2 2 3 4 11" xfId="47585"/>
    <cellStyle name="SAPBEXstdData 2 2 3 4 2" xfId="6675"/>
    <cellStyle name="SAPBEXstdData 2 2 3 4 2 10" xfId="47586"/>
    <cellStyle name="SAPBEXstdData 2 2 3 4 2 2" xfId="6676"/>
    <cellStyle name="SAPBEXstdData 2 2 3 4 2 2 2" xfId="47587"/>
    <cellStyle name="SAPBEXstdData 2 2 3 4 2 2 2 2" xfId="47588"/>
    <cellStyle name="SAPBEXstdData 2 2 3 4 2 2 3" xfId="47589"/>
    <cellStyle name="SAPBEXstdData 2 2 3 4 2 3" xfId="47590"/>
    <cellStyle name="SAPBEXstdData 2 2 3 4 2 3 2" xfId="47591"/>
    <cellStyle name="SAPBEXstdData 2 2 3 4 2 3 2 2" xfId="47592"/>
    <cellStyle name="SAPBEXstdData 2 2 3 4 2 3 3" xfId="47593"/>
    <cellStyle name="SAPBEXstdData 2 2 3 4 2 4" xfId="47594"/>
    <cellStyle name="SAPBEXstdData 2 2 3 4 2 4 2" xfId="47595"/>
    <cellStyle name="SAPBEXstdData 2 2 3 4 2 4 3" xfId="47596"/>
    <cellStyle name="SAPBEXstdData 2 2 3 4 2 5" xfId="47597"/>
    <cellStyle name="SAPBEXstdData 2 2 3 4 2 5 2" xfId="47598"/>
    <cellStyle name="SAPBEXstdData 2 2 3 4 2 5 3" xfId="47599"/>
    <cellStyle name="SAPBEXstdData 2 2 3 4 2 6" xfId="47600"/>
    <cellStyle name="SAPBEXstdData 2 2 3 4 2 6 2" xfId="47601"/>
    <cellStyle name="SAPBEXstdData 2 2 3 4 2 7" xfId="47602"/>
    <cellStyle name="SAPBEXstdData 2 2 3 4 2 8" xfId="47603"/>
    <cellStyle name="SAPBEXstdData 2 2 3 4 2 9" xfId="47604"/>
    <cellStyle name="SAPBEXstdData 2 2 3 4 3" xfId="6677"/>
    <cellStyle name="SAPBEXstdData 2 2 3 4 3 2" xfId="47605"/>
    <cellStyle name="SAPBEXstdData 2 2 3 4 3 2 2" xfId="47606"/>
    <cellStyle name="SAPBEXstdData 2 2 3 4 3 3" xfId="47607"/>
    <cellStyle name="SAPBEXstdData 2 2 3 4 4" xfId="47608"/>
    <cellStyle name="SAPBEXstdData 2 2 3 4 4 2" xfId="47609"/>
    <cellStyle name="SAPBEXstdData 2 2 3 4 4 2 2" xfId="47610"/>
    <cellStyle name="SAPBEXstdData 2 2 3 4 4 3" xfId="47611"/>
    <cellStyle name="SAPBEXstdData 2 2 3 4 5" xfId="47612"/>
    <cellStyle name="SAPBEXstdData 2 2 3 4 5 2" xfId="47613"/>
    <cellStyle name="SAPBEXstdData 2 2 3 4 5 3" xfId="47614"/>
    <cellStyle name="SAPBEXstdData 2 2 3 4 6" xfId="47615"/>
    <cellStyle name="SAPBEXstdData 2 2 3 4 6 2" xfId="47616"/>
    <cellStyle name="SAPBEXstdData 2 2 3 4 6 3" xfId="47617"/>
    <cellStyle name="SAPBEXstdData 2 2 3 4 7" xfId="47618"/>
    <cellStyle name="SAPBEXstdData 2 2 3 4 7 2" xfId="47619"/>
    <cellStyle name="SAPBEXstdData 2 2 3 4 8" xfId="47620"/>
    <cellStyle name="SAPBEXstdData 2 2 3 4 9" xfId="47621"/>
    <cellStyle name="SAPBEXstdData 2 2 3 5" xfId="6678"/>
    <cellStyle name="SAPBEXstdData 2 2 3 5 10" xfId="47622"/>
    <cellStyle name="SAPBEXstdData 2 2 3 5 11" xfId="47623"/>
    <cellStyle name="SAPBEXstdData 2 2 3 5 2" xfId="6679"/>
    <cellStyle name="SAPBEXstdData 2 2 3 5 2 10" xfId="47624"/>
    <cellStyle name="SAPBEXstdData 2 2 3 5 2 2" xfId="6680"/>
    <cellStyle name="SAPBEXstdData 2 2 3 5 2 2 2" xfId="47625"/>
    <cellStyle name="SAPBEXstdData 2 2 3 5 2 2 2 2" xfId="47626"/>
    <cellStyle name="SAPBEXstdData 2 2 3 5 2 2 3" xfId="47627"/>
    <cellStyle name="SAPBEXstdData 2 2 3 5 2 3" xfId="6681"/>
    <cellStyle name="SAPBEXstdData 2 2 3 5 2 3 2" xfId="47628"/>
    <cellStyle name="SAPBEXstdData 2 2 3 5 2 3 2 2" xfId="47629"/>
    <cellStyle name="SAPBEXstdData 2 2 3 5 2 3 3" xfId="47630"/>
    <cellStyle name="SAPBEXstdData 2 2 3 5 2 4" xfId="47631"/>
    <cellStyle name="SAPBEXstdData 2 2 3 5 2 4 2" xfId="47632"/>
    <cellStyle name="SAPBEXstdData 2 2 3 5 2 4 3" xfId="47633"/>
    <cellStyle name="SAPBEXstdData 2 2 3 5 2 5" xfId="47634"/>
    <cellStyle name="SAPBEXstdData 2 2 3 5 2 5 2" xfId="47635"/>
    <cellStyle name="SAPBEXstdData 2 2 3 5 2 5 3" xfId="47636"/>
    <cellStyle name="SAPBEXstdData 2 2 3 5 2 6" xfId="47637"/>
    <cellStyle name="SAPBEXstdData 2 2 3 5 2 6 2" xfId="47638"/>
    <cellStyle name="SAPBEXstdData 2 2 3 5 2 6 3" xfId="47639"/>
    <cellStyle name="SAPBEXstdData 2 2 3 5 2 7" xfId="47640"/>
    <cellStyle name="SAPBEXstdData 2 2 3 5 2 7 2" xfId="47641"/>
    <cellStyle name="SAPBEXstdData 2 2 3 5 2 8" xfId="47642"/>
    <cellStyle name="SAPBEXstdData 2 2 3 5 2 9" xfId="47643"/>
    <cellStyle name="SAPBEXstdData 2 2 3 5 3" xfId="6682"/>
    <cellStyle name="SAPBEXstdData 2 2 3 5 3 2" xfId="47644"/>
    <cellStyle name="SAPBEXstdData 2 2 3 5 3 2 2" xfId="47645"/>
    <cellStyle name="SAPBEXstdData 2 2 3 5 3 3" xfId="47646"/>
    <cellStyle name="SAPBEXstdData 2 2 3 5 4" xfId="6683"/>
    <cellStyle name="SAPBEXstdData 2 2 3 5 4 2" xfId="47647"/>
    <cellStyle name="SAPBEXstdData 2 2 3 5 4 2 2" xfId="47648"/>
    <cellStyle name="SAPBEXstdData 2 2 3 5 4 3" xfId="47649"/>
    <cellStyle name="SAPBEXstdData 2 2 3 5 5" xfId="47650"/>
    <cellStyle name="SAPBEXstdData 2 2 3 5 5 2" xfId="47651"/>
    <cellStyle name="SAPBEXstdData 2 2 3 5 5 3" xfId="47652"/>
    <cellStyle name="SAPBEXstdData 2 2 3 5 6" xfId="47653"/>
    <cellStyle name="SAPBEXstdData 2 2 3 5 6 2" xfId="47654"/>
    <cellStyle name="SAPBEXstdData 2 2 3 5 6 3" xfId="47655"/>
    <cellStyle name="SAPBEXstdData 2 2 3 5 7" xfId="47656"/>
    <cellStyle name="SAPBEXstdData 2 2 3 5 7 2" xfId="47657"/>
    <cellStyle name="SAPBEXstdData 2 2 3 5 7 3" xfId="47658"/>
    <cellStyle name="SAPBEXstdData 2 2 3 5 8" xfId="47659"/>
    <cellStyle name="SAPBEXstdData 2 2 3 5 8 2" xfId="47660"/>
    <cellStyle name="SAPBEXstdData 2 2 3 5 9" xfId="47661"/>
    <cellStyle name="SAPBEXstdData 2 2 3 6" xfId="6684"/>
    <cellStyle name="SAPBEXstdData 2 2 3 6 2" xfId="6685"/>
    <cellStyle name="SAPBEXstdData 2 2 3 6 2 2" xfId="6686"/>
    <cellStyle name="SAPBEXstdData 2 2 3 6 2 2 2" xfId="47662"/>
    <cellStyle name="SAPBEXstdData 2 2 3 6 2 2 3" xfId="47663"/>
    <cellStyle name="SAPBEXstdData 2 2 3 6 2 3" xfId="6687"/>
    <cellStyle name="SAPBEXstdData 2 2 3 6 2 3 2" xfId="47664"/>
    <cellStyle name="SAPBEXstdData 2 2 3 6 2 3 3" xfId="47665"/>
    <cellStyle name="SAPBEXstdData 2 2 3 6 2 4" xfId="47666"/>
    <cellStyle name="SAPBEXstdData 2 2 3 6 2 5" xfId="47667"/>
    <cellStyle name="SAPBEXstdData 2 2 3 6 3" xfId="6688"/>
    <cellStyle name="SAPBEXstdData 2 2 3 6 3 2" xfId="47668"/>
    <cellStyle name="SAPBEXstdData 2 2 3 6 3 3" xfId="47669"/>
    <cellStyle name="SAPBEXstdData 2 2 3 6 4" xfId="6689"/>
    <cellStyle name="SAPBEXstdData 2 2 3 6 4 2" xfId="47670"/>
    <cellStyle name="SAPBEXstdData 2 2 3 6 4 3" xfId="47671"/>
    <cellStyle name="SAPBEXstdData 2 2 3 6 5" xfId="47672"/>
    <cellStyle name="SAPBEXstdData 2 2 3 6 5 2" xfId="47673"/>
    <cellStyle name="SAPBEXstdData 2 2 3 6 6" xfId="47674"/>
    <cellStyle name="SAPBEXstdData 2 2 3 6 7" xfId="47675"/>
    <cellStyle name="SAPBEXstdData 2 2 3 7" xfId="6690"/>
    <cellStyle name="SAPBEXstdData 2 2 3 7 2" xfId="6691"/>
    <cellStyle name="SAPBEXstdData 2 2 3 7 2 2" xfId="6692"/>
    <cellStyle name="SAPBEXstdData 2 2 3 7 2 2 2" xfId="47676"/>
    <cellStyle name="SAPBEXstdData 2 2 3 7 2 2 3" xfId="47677"/>
    <cellStyle name="SAPBEXstdData 2 2 3 7 2 3" xfId="6693"/>
    <cellStyle name="SAPBEXstdData 2 2 3 7 2 3 2" xfId="47678"/>
    <cellStyle name="SAPBEXstdData 2 2 3 7 2 3 3" xfId="47679"/>
    <cellStyle name="SAPBEXstdData 2 2 3 7 2 4" xfId="47680"/>
    <cellStyle name="SAPBEXstdData 2 2 3 7 2 5" xfId="47681"/>
    <cellStyle name="SAPBEXstdData 2 2 3 7 3" xfId="6694"/>
    <cellStyle name="SAPBEXstdData 2 2 3 7 3 2" xfId="47682"/>
    <cellStyle name="SAPBEXstdData 2 2 3 7 3 3" xfId="47683"/>
    <cellStyle name="SAPBEXstdData 2 2 3 7 4" xfId="6695"/>
    <cellStyle name="SAPBEXstdData 2 2 3 7 4 2" xfId="47684"/>
    <cellStyle name="SAPBEXstdData 2 2 3 7 4 3" xfId="47685"/>
    <cellStyle name="SAPBEXstdData 2 2 3 7 5" xfId="47686"/>
    <cellStyle name="SAPBEXstdData 2 2 3 7 6" xfId="47687"/>
    <cellStyle name="SAPBEXstdData 2 2 3 8" xfId="6696"/>
    <cellStyle name="SAPBEXstdData 2 2 3 8 2" xfId="6697"/>
    <cellStyle name="SAPBEXstdData 2 2 3 8 2 2" xfId="47688"/>
    <cellStyle name="SAPBEXstdData 2 2 3 8 2 3" xfId="47689"/>
    <cellStyle name="SAPBEXstdData 2 2 3 8 3" xfId="6698"/>
    <cellStyle name="SAPBEXstdData 2 2 3 8 3 2" xfId="47690"/>
    <cellStyle name="SAPBEXstdData 2 2 3 8 3 3" xfId="47691"/>
    <cellStyle name="SAPBEXstdData 2 2 3 8 4" xfId="47692"/>
    <cellStyle name="SAPBEXstdData 2 2 3 8 5" xfId="47693"/>
    <cellStyle name="SAPBEXstdData 2 2 3 9" xfId="6699"/>
    <cellStyle name="SAPBEXstdData 2 2 3 9 2" xfId="6700"/>
    <cellStyle name="SAPBEXstdData 2 2 3 9 2 2" xfId="47694"/>
    <cellStyle name="SAPBEXstdData 2 2 3 9 2 3" xfId="47695"/>
    <cellStyle name="SAPBEXstdData 2 2 3 9 3" xfId="6701"/>
    <cellStyle name="SAPBEXstdData 2 2 3 9 3 2" xfId="47696"/>
    <cellStyle name="SAPBEXstdData 2 2 3 9 3 3" xfId="47697"/>
    <cellStyle name="SAPBEXstdData 2 2 3 9 4" xfId="47698"/>
    <cellStyle name="SAPBEXstdData 2 2 3 9 5" xfId="47699"/>
    <cellStyle name="SAPBEXstdData 2 2 4" xfId="6702"/>
    <cellStyle name="SAPBEXstdData 2 2 4 2" xfId="6703"/>
    <cellStyle name="SAPBEXstdData 2 2 4 2 2" xfId="6704"/>
    <cellStyle name="SAPBEXstdData 2 2 4 2 2 2" xfId="47700"/>
    <cellStyle name="SAPBEXstdData 2 2 4 2 2 2 2" xfId="47701"/>
    <cellStyle name="SAPBEXstdData 2 2 4 2 2 2 2 2" xfId="47702"/>
    <cellStyle name="SAPBEXstdData 2 2 4 2 2 2 3" xfId="47703"/>
    <cellStyle name="SAPBEXstdData 2 2 4 2 2 3" xfId="47704"/>
    <cellStyle name="SAPBEXstdData 2 2 4 2 2 3 2" xfId="47705"/>
    <cellStyle name="SAPBEXstdData 2 2 4 2 2 3 3" xfId="47706"/>
    <cellStyle name="SAPBEXstdData 2 2 4 2 2 4" xfId="47707"/>
    <cellStyle name="SAPBEXstdData 2 2 4 2 2 4 2" xfId="47708"/>
    <cellStyle name="SAPBEXstdData 2 2 4 2 2 4 3" xfId="47709"/>
    <cellStyle name="SAPBEXstdData 2 2 4 2 2 5" xfId="47710"/>
    <cellStyle name="SAPBEXstdData 2 2 4 2 2 5 2" xfId="47711"/>
    <cellStyle name="SAPBEXstdData 2 2 4 2 2 6" xfId="47712"/>
    <cellStyle name="SAPBEXstdData 2 2 4 2 2 7" xfId="47713"/>
    <cellStyle name="SAPBEXstdData 2 2 4 2 2 8" xfId="47714"/>
    <cellStyle name="SAPBEXstdData 2 2 4 2 2 9" xfId="47715"/>
    <cellStyle name="SAPBEXstdData 2 2 4 2 3" xfId="47716"/>
    <cellStyle name="SAPBEXstdData 2 2 4 2 3 2" xfId="47717"/>
    <cellStyle name="SAPBEXstdData 2 2 4 2 3 2 2" xfId="47718"/>
    <cellStyle name="SAPBEXstdData 2 2 4 2 3 3" xfId="47719"/>
    <cellStyle name="SAPBEXstdData 2 2 4 2 4" xfId="47720"/>
    <cellStyle name="SAPBEXstdData 2 2 4 2 4 2" xfId="47721"/>
    <cellStyle name="SAPBEXstdData 2 2 4 2 4 3" xfId="47722"/>
    <cellStyle name="SAPBEXstdData 2 2 4 2 5" xfId="47723"/>
    <cellStyle name="SAPBEXstdData 2 2 4 2 6" xfId="47724"/>
    <cellStyle name="SAPBEXstdData 2 2 4 3" xfId="6705"/>
    <cellStyle name="SAPBEXstdData 2 2 4 3 2" xfId="47725"/>
    <cellStyle name="SAPBEXstdData 2 2 4 3 2 2" xfId="47726"/>
    <cellStyle name="SAPBEXstdData 2 2 4 3 2 2 2" xfId="47727"/>
    <cellStyle name="SAPBEXstdData 2 2 4 3 2 3" xfId="47728"/>
    <cellStyle name="SAPBEXstdData 2 2 4 3 3" xfId="47729"/>
    <cellStyle name="SAPBEXstdData 2 2 4 3 3 2" xfId="47730"/>
    <cellStyle name="SAPBEXstdData 2 2 4 3 3 3" xfId="47731"/>
    <cellStyle name="SAPBEXstdData 2 2 4 3 4" xfId="47732"/>
    <cellStyle name="SAPBEXstdData 2 2 4 3 4 2" xfId="47733"/>
    <cellStyle name="SAPBEXstdData 2 2 4 3 4 3" xfId="47734"/>
    <cellStyle name="SAPBEXstdData 2 2 4 3 5" xfId="47735"/>
    <cellStyle name="SAPBEXstdData 2 2 4 3 5 2" xfId="47736"/>
    <cellStyle name="SAPBEXstdData 2 2 4 3 5 3" xfId="47737"/>
    <cellStyle name="SAPBEXstdData 2 2 4 3 6" xfId="47738"/>
    <cellStyle name="SAPBEXstdData 2 2 4 3 6 2" xfId="47739"/>
    <cellStyle name="SAPBEXstdData 2 2 4 3 7" xfId="47740"/>
    <cellStyle name="SAPBEXstdData 2 2 4 3 8" xfId="47741"/>
    <cellStyle name="SAPBEXstdData 2 2 4 3 9" xfId="47742"/>
    <cellStyle name="SAPBEXstdData 2 2 4 4" xfId="6706"/>
    <cellStyle name="SAPBEXstdData 2 2 4 4 2" xfId="47743"/>
    <cellStyle name="SAPBEXstdData 2 2 4 4 2 2" xfId="47744"/>
    <cellStyle name="SAPBEXstdData 2 2 4 4 3" xfId="47745"/>
    <cellStyle name="SAPBEXstdData 2 2 4 5" xfId="47746"/>
    <cellStyle name="SAPBEXstdData 2 2 4 5 2" xfId="47747"/>
    <cellStyle name="SAPBEXstdData 2 2 4 5 3" xfId="47748"/>
    <cellStyle name="SAPBEXstdData 2 2 4 6" xfId="47749"/>
    <cellStyle name="SAPBEXstdData 2 2 5" xfId="6707"/>
    <cellStyle name="SAPBEXstdData 2 2 5 2" xfId="6708"/>
    <cellStyle name="SAPBEXstdData 2 2 5 2 2" xfId="47750"/>
    <cellStyle name="SAPBEXstdData 2 2 5 2 2 2" xfId="47751"/>
    <cellStyle name="SAPBEXstdData 2 2 5 2 2 2 2" xfId="47752"/>
    <cellStyle name="SAPBEXstdData 2 2 5 2 2 3" xfId="47753"/>
    <cellStyle name="SAPBEXstdData 2 2 5 2 3" xfId="47754"/>
    <cellStyle name="SAPBEXstdData 2 2 5 2 3 2" xfId="47755"/>
    <cellStyle name="SAPBEXstdData 2 2 5 2 3 2 2" xfId="47756"/>
    <cellStyle name="SAPBEXstdData 2 2 5 2 3 3" xfId="47757"/>
    <cellStyle name="SAPBEXstdData 2 2 5 2 4" xfId="47758"/>
    <cellStyle name="SAPBEXstdData 2 2 5 2 4 2" xfId="47759"/>
    <cellStyle name="SAPBEXstdData 2 2 5 2 4 3" xfId="47760"/>
    <cellStyle name="SAPBEXstdData 2 2 5 2 5" xfId="47761"/>
    <cellStyle name="SAPBEXstdData 2 2 5 2 5 2" xfId="47762"/>
    <cellStyle name="SAPBEXstdData 2 2 5 2 6" xfId="47763"/>
    <cellStyle name="SAPBEXstdData 2 2 5 2 7" xfId="47764"/>
    <cellStyle name="SAPBEXstdData 2 2 5 2 8" xfId="47765"/>
    <cellStyle name="SAPBEXstdData 2 2 5 2 9" xfId="47766"/>
    <cellStyle name="SAPBEXstdData 2 2 5 3" xfId="6709"/>
    <cellStyle name="SAPBEXstdData 2 2 5 3 2" xfId="47767"/>
    <cellStyle name="SAPBEXstdData 2 2 5 3 2 2" xfId="47768"/>
    <cellStyle name="SAPBEXstdData 2 2 5 3 3" xfId="47769"/>
    <cellStyle name="SAPBEXstdData 2 2 5 4" xfId="6710"/>
    <cellStyle name="SAPBEXstdData 2 2 5 4 2" xfId="47770"/>
    <cellStyle name="SAPBEXstdData 2 2 5 4 3" xfId="47771"/>
    <cellStyle name="SAPBEXstdData 2 2 5 5" xfId="47772"/>
    <cellStyle name="SAPBEXstdData 2 2 5 6" xfId="47773"/>
    <cellStyle name="SAPBEXstdData 2 2 6" xfId="6711"/>
    <cellStyle name="SAPBEXstdData 2 2 6 10" xfId="47774"/>
    <cellStyle name="SAPBEXstdData 2 2 6 11" xfId="47775"/>
    <cellStyle name="SAPBEXstdData 2 2 6 2" xfId="6712"/>
    <cellStyle name="SAPBEXstdData 2 2 6 2 10" xfId="47776"/>
    <cellStyle name="SAPBEXstdData 2 2 6 2 2" xfId="6713"/>
    <cellStyle name="SAPBEXstdData 2 2 6 2 2 2" xfId="47777"/>
    <cellStyle name="SAPBEXstdData 2 2 6 2 2 2 2" xfId="47778"/>
    <cellStyle name="SAPBEXstdData 2 2 6 2 2 3" xfId="47779"/>
    <cellStyle name="SAPBEXstdData 2 2 6 2 3" xfId="47780"/>
    <cellStyle name="SAPBEXstdData 2 2 6 2 3 2" xfId="47781"/>
    <cellStyle name="SAPBEXstdData 2 2 6 2 3 2 2" xfId="47782"/>
    <cellStyle name="SAPBEXstdData 2 2 6 2 3 3" xfId="47783"/>
    <cellStyle name="SAPBEXstdData 2 2 6 2 4" xfId="47784"/>
    <cellStyle name="SAPBEXstdData 2 2 6 2 4 2" xfId="47785"/>
    <cellStyle name="SAPBEXstdData 2 2 6 2 4 3" xfId="47786"/>
    <cellStyle name="SAPBEXstdData 2 2 6 2 5" xfId="47787"/>
    <cellStyle name="SAPBEXstdData 2 2 6 2 5 2" xfId="47788"/>
    <cellStyle name="SAPBEXstdData 2 2 6 2 5 3" xfId="47789"/>
    <cellStyle name="SAPBEXstdData 2 2 6 2 6" xfId="47790"/>
    <cellStyle name="SAPBEXstdData 2 2 6 2 6 2" xfId="47791"/>
    <cellStyle name="SAPBEXstdData 2 2 6 2 7" xfId="47792"/>
    <cellStyle name="SAPBEXstdData 2 2 6 2 8" xfId="47793"/>
    <cellStyle name="SAPBEXstdData 2 2 6 2 9" xfId="47794"/>
    <cellStyle name="SAPBEXstdData 2 2 6 3" xfId="6714"/>
    <cellStyle name="SAPBEXstdData 2 2 6 3 2" xfId="47795"/>
    <cellStyle name="SAPBEXstdData 2 2 6 3 2 2" xfId="47796"/>
    <cellStyle name="SAPBEXstdData 2 2 6 3 3" xfId="47797"/>
    <cellStyle name="SAPBEXstdData 2 2 6 4" xfId="47798"/>
    <cellStyle name="SAPBEXstdData 2 2 6 4 2" xfId="47799"/>
    <cellStyle name="SAPBEXstdData 2 2 6 4 2 2" xfId="47800"/>
    <cellStyle name="SAPBEXstdData 2 2 6 4 3" xfId="47801"/>
    <cellStyle name="SAPBEXstdData 2 2 6 5" xfId="47802"/>
    <cellStyle name="SAPBEXstdData 2 2 6 5 2" xfId="47803"/>
    <cellStyle name="SAPBEXstdData 2 2 6 5 3" xfId="47804"/>
    <cellStyle name="SAPBEXstdData 2 2 6 6" xfId="47805"/>
    <cellStyle name="SAPBEXstdData 2 2 6 6 2" xfId="47806"/>
    <cellStyle name="SAPBEXstdData 2 2 6 6 3" xfId="47807"/>
    <cellStyle name="SAPBEXstdData 2 2 6 7" xfId="47808"/>
    <cellStyle name="SAPBEXstdData 2 2 6 7 2" xfId="47809"/>
    <cellStyle name="SAPBEXstdData 2 2 6 8" xfId="47810"/>
    <cellStyle name="SAPBEXstdData 2 2 6 9" xfId="47811"/>
    <cellStyle name="SAPBEXstdData 2 2 7" xfId="6715"/>
    <cellStyle name="SAPBEXstdData 2 2 7 10" xfId="47812"/>
    <cellStyle name="SAPBEXstdData 2 2 7 11" xfId="47813"/>
    <cellStyle name="SAPBEXstdData 2 2 7 2" xfId="6716"/>
    <cellStyle name="SAPBEXstdData 2 2 7 2 10" xfId="47814"/>
    <cellStyle name="SAPBEXstdData 2 2 7 2 2" xfId="6717"/>
    <cellStyle name="SAPBEXstdData 2 2 7 2 2 2" xfId="47815"/>
    <cellStyle name="SAPBEXstdData 2 2 7 2 2 2 2" xfId="47816"/>
    <cellStyle name="SAPBEXstdData 2 2 7 2 2 3" xfId="47817"/>
    <cellStyle name="SAPBEXstdData 2 2 7 2 3" xfId="6718"/>
    <cellStyle name="SAPBEXstdData 2 2 7 2 3 2" xfId="47818"/>
    <cellStyle name="SAPBEXstdData 2 2 7 2 3 2 2" xfId="47819"/>
    <cellStyle name="SAPBEXstdData 2 2 7 2 3 3" xfId="47820"/>
    <cellStyle name="SAPBEXstdData 2 2 7 2 4" xfId="47821"/>
    <cellStyle name="SAPBEXstdData 2 2 7 2 4 2" xfId="47822"/>
    <cellStyle name="SAPBEXstdData 2 2 7 2 4 3" xfId="47823"/>
    <cellStyle name="SAPBEXstdData 2 2 7 2 5" xfId="47824"/>
    <cellStyle name="SAPBEXstdData 2 2 7 2 5 2" xfId="47825"/>
    <cellStyle name="SAPBEXstdData 2 2 7 2 5 3" xfId="47826"/>
    <cellStyle name="SAPBEXstdData 2 2 7 2 6" xfId="47827"/>
    <cellStyle name="SAPBEXstdData 2 2 7 2 6 2" xfId="47828"/>
    <cellStyle name="SAPBEXstdData 2 2 7 2 6 3" xfId="47829"/>
    <cellStyle name="SAPBEXstdData 2 2 7 2 7" xfId="47830"/>
    <cellStyle name="SAPBEXstdData 2 2 7 2 7 2" xfId="47831"/>
    <cellStyle name="SAPBEXstdData 2 2 7 2 8" xfId="47832"/>
    <cellStyle name="SAPBEXstdData 2 2 7 2 9" xfId="47833"/>
    <cellStyle name="SAPBEXstdData 2 2 7 3" xfId="6719"/>
    <cellStyle name="SAPBEXstdData 2 2 7 3 2" xfId="47834"/>
    <cellStyle name="SAPBEXstdData 2 2 7 3 2 2" xfId="47835"/>
    <cellStyle name="SAPBEXstdData 2 2 7 3 3" xfId="47836"/>
    <cellStyle name="SAPBEXstdData 2 2 7 4" xfId="6720"/>
    <cellStyle name="SAPBEXstdData 2 2 7 4 2" xfId="47837"/>
    <cellStyle name="SAPBEXstdData 2 2 7 4 2 2" xfId="47838"/>
    <cellStyle name="SAPBEXstdData 2 2 7 4 3" xfId="47839"/>
    <cellStyle name="SAPBEXstdData 2 2 7 5" xfId="47840"/>
    <cellStyle name="SAPBEXstdData 2 2 7 5 2" xfId="47841"/>
    <cellStyle name="SAPBEXstdData 2 2 7 5 3" xfId="47842"/>
    <cellStyle name="SAPBEXstdData 2 2 7 6" xfId="47843"/>
    <cellStyle name="SAPBEXstdData 2 2 7 6 2" xfId="47844"/>
    <cellStyle name="SAPBEXstdData 2 2 7 6 3" xfId="47845"/>
    <cellStyle name="SAPBEXstdData 2 2 7 7" xfId="47846"/>
    <cellStyle name="SAPBEXstdData 2 2 7 7 2" xfId="47847"/>
    <cellStyle name="SAPBEXstdData 2 2 7 7 3" xfId="47848"/>
    <cellStyle name="SAPBEXstdData 2 2 7 8" xfId="47849"/>
    <cellStyle name="SAPBEXstdData 2 2 7 8 2" xfId="47850"/>
    <cellStyle name="SAPBEXstdData 2 2 7 9" xfId="47851"/>
    <cellStyle name="SAPBEXstdData 2 2 8" xfId="6721"/>
    <cellStyle name="SAPBEXstdData 2 2 8 2" xfId="6722"/>
    <cellStyle name="SAPBEXstdData 2 2 8 2 2" xfId="6723"/>
    <cellStyle name="SAPBEXstdData 2 2 8 2 2 2" xfId="47852"/>
    <cellStyle name="SAPBEXstdData 2 2 8 2 2 3" xfId="47853"/>
    <cellStyle name="SAPBEXstdData 2 2 8 2 3" xfId="6724"/>
    <cellStyle name="SAPBEXstdData 2 2 8 2 3 2" xfId="47854"/>
    <cellStyle name="SAPBEXstdData 2 2 8 2 3 3" xfId="47855"/>
    <cellStyle name="SAPBEXstdData 2 2 8 2 4" xfId="47856"/>
    <cellStyle name="SAPBEXstdData 2 2 8 2 5" xfId="47857"/>
    <cellStyle name="SAPBEXstdData 2 2 8 3" xfId="6725"/>
    <cellStyle name="SAPBEXstdData 2 2 8 3 2" xfId="47858"/>
    <cellStyle name="SAPBEXstdData 2 2 8 3 3" xfId="47859"/>
    <cellStyle name="SAPBEXstdData 2 2 8 4" xfId="6726"/>
    <cellStyle name="SAPBEXstdData 2 2 8 4 2" xfId="47860"/>
    <cellStyle name="SAPBEXstdData 2 2 8 4 3" xfId="47861"/>
    <cellStyle name="SAPBEXstdData 2 2 8 5" xfId="47862"/>
    <cellStyle name="SAPBEXstdData 2 2 8 5 2" xfId="47863"/>
    <cellStyle name="SAPBEXstdData 2 2 8 6" xfId="47864"/>
    <cellStyle name="SAPBEXstdData 2 2 8 7" xfId="47865"/>
    <cellStyle name="SAPBEXstdData 2 2 9" xfId="6727"/>
    <cellStyle name="SAPBEXstdData 2 2 9 2" xfId="6728"/>
    <cellStyle name="SAPBEXstdData 2 2 9 2 2" xfId="6729"/>
    <cellStyle name="SAPBEXstdData 2 2 9 2 2 2" xfId="47866"/>
    <cellStyle name="SAPBEXstdData 2 2 9 2 2 3" xfId="47867"/>
    <cellStyle name="SAPBEXstdData 2 2 9 2 3" xfId="6730"/>
    <cellStyle name="SAPBEXstdData 2 2 9 2 3 2" xfId="47868"/>
    <cellStyle name="SAPBEXstdData 2 2 9 2 3 3" xfId="47869"/>
    <cellStyle name="SAPBEXstdData 2 2 9 2 4" xfId="47870"/>
    <cellStyle name="SAPBEXstdData 2 2 9 2 5" xfId="47871"/>
    <cellStyle name="SAPBEXstdData 2 2 9 3" xfId="6731"/>
    <cellStyle name="SAPBEXstdData 2 2 9 3 2" xfId="47872"/>
    <cellStyle name="SAPBEXstdData 2 2 9 3 3" xfId="47873"/>
    <cellStyle name="SAPBEXstdData 2 2 9 4" xfId="6732"/>
    <cellStyle name="SAPBEXstdData 2 2 9 4 2" xfId="47874"/>
    <cellStyle name="SAPBEXstdData 2 2 9 4 3" xfId="47875"/>
    <cellStyle name="SAPBEXstdData 2 2 9 5" xfId="47876"/>
    <cellStyle name="SAPBEXstdData 2 2 9 6" xfId="47877"/>
    <cellStyle name="SAPBEXstdData 2 3" xfId="47878"/>
    <cellStyle name="SAPBEXstdData 2 3 2" xfId="47879"/>
    <cellStyle name="SAPBEXstdData 2 3 3" xfId="47880"/>
    <cellStyle name="SAPBEXstdData 2 4" xfId="47881"/>
    <cellStyle name="SAPBEXstdData 2 5" xfId="64134"/>
    <cellStyle name="SAPBEXstdData 3" xfId="6733"/>
    <cellStyle name="SAPBEXstdData 3 2" xfId="6734"/>
    <cellStyle name="SAPBEXstdData 3 2 10" xfId="6735"/>
    <cellStyle name="SAPBEXstdData 3 2 10 2" xfId="6736"/>
    <cellStyle name="SAPBEXstdData 3 2 10 2 2" xfId="47882"/>
    <cellStyle name="SAPBEXstdData 3 2 10 2 3" xfId="47883"/>
    <cellStyle name="SAPBEXstdData 3 2 10 3" xfId="6737"/>
    <cellStyle name="SAPBEXstdData 3 2 10 3 2" xfId="47884"/>
    <cellStyle name="SAPBEXstdData 3 2 10 3 3" xfId="47885"/>
    <cellStyle name="SAPBEXstdData 3 2 10 4" xfId="47886"/>
    <cellStyle name="SAPBEXstdData 3 2 10 5" xfId="47887"/>
    <cellStyle name="SAPBEXstdData 3 2 11" xfId="6738"/>
    <cellStyle name="SAPBEXstdData 3 2 11 2" xfId="6739"/>
    <cellStyle name="SAPBEXstdData 3 2 11 2 2" xfId="47888"/>
    <cellStyle name="SAPBEXstdData 3 2 11 2 3" xfId="47889"/>
    <cellStyle name="SAPBEXstdData 3 2 11 3" xfId="6740"/>
    <cellStyle name="SAPBEXstdData 3 2 11 3 2" xfId="47890"/>
    <cellStyle name="SAPBEXstdData 3 2 11 3 3" xfId="47891"/>
    <cellStyle name="SAPBEXstdData 3 2 11 4" xfId="47892"/>
    <cellStyle name="SAPBEXstdData 3 2 11 5" xfId="47893"/>
    <cellStyle name="SAPBEXstdData 3 2 12" xfId="6741"/>
    <cellStyle name="SAPBEXstdData 3 2 12 2" xfId="6742"/>
    <cellStyle name="SAPBEXstdData 3 2 12 2 2" xfId="47894"/>
    <cellStyle name="SAPBEXstdData 3 2 12 2 3" xfId="47895"/>
    <cellStyle name="SAPBEXstdData 3 2 12 3" xfId="6743"/>
    <cellStyle name="SAPBEXstdData 3 2 12 3 2" xfId="47896"/>
    <cellStyle name="SAPBEXstdData 3 2 12 3 3" xfId="47897"/>
    <cellStyle name="SAPBEXstdData 3 2 12 4" xfId="47898"/>
    <cellStyle name="SAPBEXstdData 3 2 12 5" xfId="47899"/>
    <cellStyle name="SAPBEXstdData 3 2 13" xfId="47900"/>
    <cellStyle name="SAPBEXstdData 3 2 13 2" xfId="47901"/>
    <cellStyle name="SAPBEXstdData 3 2 13 3" xfId="47902"/>
    <cellStyle name="SAPBEXstdData 3 2 14" xfId="47903"/>
    <cellStyle name="SAPBEXstdData 3 2 2" xfId="6744"/>
    <cellStyle name="SAPBEXstdData 3 2 2 10" xfId="6745"/>
    <cellStyle name="SAPBEXstdData 3 2 2 10 2" xfId="6746"/>
    <cellStyle name="SAPBEXstdData 3 2 2 10 2 2" xfId="47904"/>
    <cellStyle name="SAPBEXstdData 3 2 2 10 2 3" xfId="47905"/>
    <cellStyle name="SAPBEXstdData 3 2 2 10 3" xfId="6747"/>
    <cellStyle name="SAPBEXstdData 3 2 2 10 3 2" xfId="47906"/>
    <cellStyle name="SAPBEXstdData 3 2 2 10 3 3" xfId="47907"/>
    <cellStyle name="SAPBEXstdData 3 2 2 10 4" xfId="47908"/>
    <cellStyle name="SAPBEXstdData 3 2 2 10 5" xfId="47909"/>
    <cellStyle name="SAPBEXstdData 3 2 2 11" xfId="47910"/>
    <cellStyle name="SAPBEXstdData 3 2 2 11 2" xfId="47911"/>
    <cellStyle name="SAPBEXstdData 3 2 2 11 3" xfId="47912"/>
    <cellStyle name="SAPBEXstdData 3 2 2 12" xfId="47913"/>
    <cellStyle name="SAPBEXstdData 3 2 2 2" xfId="6748"/>
    <cellStyle name="SAPBEXstdData 3 2 2 2 2" xfId="6749"/>
    <cellStyle name="SAPBEXstdData 3 2 2 2 2 2" xfId="6750"/>
    <cellStyle name="SAPBEXstdData 3 2 2 2 2 2 2" xfId="47914"/>
    <cellStyle name="SAPBEXstdData 3 2 2 2 2 2 2 2" xfId="47915"/>
    <cellStyle name="SAPBEXstdData 3 2 2 2 2 2 2 2 2" xfId="47916"/>
    <cellStyle name="SAPBEXstdData 3 2 2 2 2 2 2 3" xfId="47917"/>
    <cellStyle name="SAPBEXstdData 3 2 2 2 2 2 3" xfId="47918"/>
    <cellStyle name="SAPBEXstdData 3 2 2 2 2 2 3 2" xfId="47919"/>
    <cellStyle name="SAPBEXstdData 3 2 2 2 2 2 3 3" xfId="47920"/>
    <cellStyle name="SAPBEXstdData 3 2 2 2 2 2 4" xfId="47921"/>
    <cellStyle name="SAPBEXstdData 3 2 2 2 2 2 4 2" xfId="47922"/>
    <cellStyle name="SAPBEXstdData 3 2 2 2 2 2 4 3" xfId="47923"/>
    <cellStyle name="SAPBEXstdData 3 2 2 2 2 2 5" xfId="47924"/>
    <cellStyle name="SAPBEXstdData 3 2 2 2 2 2 5 2" xfId="47925"/>
    <cellStyle name="SAPBEXstdData 3 2 2 2 2 2 6" xfId="47926"/>
    <cellStyle name="SAPBEXstdData 3 2 2 2 2 2 7" xfId="47927"/>
    <cellStyle name="SAPBEXstdData 3 2 2 2 2 2 8" xfId="47928"/>
    <cellStyle name="SAPBEXstdData 3 2 2 2 2 2 9" xfId="47929"/>
    <cellStyle name="SAPBEXstdData 3 2 2 2 2 3" xfId="47930"/>
    <cellStyle name="SAPBEXstdData 3 2 2 2 2 3 2" xfId="47931"/>
    <cellStyle name="SAPBEXstdData 3 2 2 2 2 3 2 2" xfId="47932"/>
    <cellStyle name="SAPBEXstdData 3 2 2 2 2 3 3" xfId="47933"/>
    <cellStyle name="SAPBEXstdData 3 2 2 2 2 4" xfId="47934"/>
    <cellStyle name="SAPBEXstdData 3 2 2 2 2 4 2" xfId="47935"/>
    <cellStyle name="SAPBEXstdData 3 2 2 2 2 4 3" xfId="47936"/>
    <cellStyle name="SAPBEXstdData 3 2 2 2 2 5" xfId="47937"/>
    <cellStyle name="SAPBEXstdData 3 2 2 2 2 6" xfId="47938"/>
    <cellStyle name="SAPBEXstdData 3 2 2 2 3" xfId="6751"/>
    <cellStyle name="SAPBEXstdData 3 2 2 2 3 2" xfId="47939"/>
    <cellStyle name="SAPBEXstdData 3 2 2 2 3 2 2" xfId="47940"/>
    <cellStyle name="SAPBEXstdData 3 2 2 2 3 2 2 2" xfId="47941"/>
    <cellStyle name="SAPBEXstdData 3 2 2 2 3 2 3" xfId="47942"/>
    <cellStyle name="SAPBEXstdData 3 2 2 2 3 3" xfId="47943"/>
    <cellStyle name="SAPBEXstdData 3 2 2 2 3 3 2" xfId="47944"/>
    <cellStyle name="SAPBEXstdData 3 2 2 2 3 3 3" xfId="47945"/>
    <cellStyle name="SAPBEXstdData 3 2 2 2 3 4" xfId="47946"/>
    <cellStyle name="SAPBEXstdData 3 2 2 2 3 4 2" xfId="47947"/>
    <cellStyle name="SAPBEXstdData 3 2 2 2 3 4 3" xfId="47948"/>
    <cellStyle name="SAPBEXstdData 3 2 2 2 3 5" xfId="47949"/>
    <cellStyle name="SAPBEXstdData 3 2 2 2 3 5 2" xfId="47950"/>
    <cellStyle name="SAPBEXstdData 3 2 2 2 3 5 3" xfId="47951"/>
    <cellStyle name="SAPBEXstdData 3 2 2 2 3 6" xfId="47952"/>
    <cellStyle name="SAPBEXstdData 3 2 2 2 3 6 2" xfId="47953"/>
    <cellStyle name="SAPBEXstdData 3 2 2 2 3 7" xfId="47954"/>
    <cellStyle name="SAPBEXstdData 3 2 2 2 3 8" xfId="47955"/>
    <cellStyle name="SAPBEXstdData 3 2 2 2 3 9" xfId="47956"/>
    <cellStyle name="SAPBEXstdData 3 2 2 2 4" xfId="6752"/>
    <cellStyle name="SAPBEXstdData 3 2 2 2 4 2" xfId="47957"/>
    <cellStyle name="SAPBEXstdData 3 2 2 2 4 2 2" xfId="47958"/>
    <cellStyle name="SAPBEXstdData 3 2 2 2 4 3" xfId="47959"/>
    <cellStyle name="SAPBEXstdData 3 2 2 2 5" xfId="47960"/>
    <cellStyle name="SAPBEXstdData 3 2 2 2 5 2" xfId="47961"/>
    <cellStyle name="SAPBEXstdData 3 2 2 2 5 3" xfId="47962"/>
    <cellStyle name="SAPBEXstdData 3 2 2 2 6" xfId="47963"/>
    <cellStyle name="SAPBEXstdData 3 2 2 3" xfId="6753"/>
    <cellStyle name="SAPBEXstdData 3 2 2 3 2" xfId="6754"/>
    <cellStyle name="SAPBEXstdData 3 2 2 3 2 2" xfId="47964"/>
    <cellStyle name="SAPBEXstdData 3 2 2 3 2 2 2" xfId="47965"/>
    <cellStyle name="SAPBEXstdData 3 2 2 3 2 2 2 2" xfId="47966"/>
    <cellStyle name="SAPBEXstdData 3 2 2 3 2 2 3" xfId="47967"/>
    <cellStyle name="SAPBEXstdData 3 2 2 3 2 3" xfId="47968"/>
    <cellStyle name="SAPBEXstdData 3 2 2 3 2 3 2" xfId="47969"/>
    <cellStyle name="SAPBEXstdData 3 2 2 3 2 3 2 2" xfId="47970"/>
    <cellStyle name="SAPBEXstdData 3 2 2 3 2 3 3" xfId="47971"/>
    <cellStyle name="SAPBEXstdData 3 2 2 3 2 4" xfId="47972"/>
    <cellStyle name="SAPBEXstdData 3 2 2 3 2 4 2" xfId="47973"/>
    <cellStyle name="SAPBEXstdData 3 2 2 3 2 4 3" xfId="47974"/>
    <cellStyle name="SAPBEXstdData 3 2 2 3 2 5" xfId="47975"/>
    <cellStyle name="SAPBEXstdData 3 2 2 3 2 5 2" xfId="47976"/>
    <cellStyle name="SAPBEXstdData 3 2 2 3 2 6" xfId="47977"/>
    <cellStyle name="SAPBEXstdData 3 2 2 3 2 7" xfId="47978"/>
    <cellStyle name="SAPBEXstdData 3 2 2 3 2 8" xfId="47979"/>
    <cellStyle name="SAPBEXstdData 3 2 2 3 2 9" xfId="47980"/>
    <cellStyle name="SAPBEXstdData 3 2 2 3 3" xfId="6755"/>
    <cellStyle name="SAPBEXstdData 3 2 2 3 3 2" xfId="47981"/>
    <cellStyle name="SAPBEXstdData 3 2 2 3 3 2 2" xfId="47982"/>
    <cellStyle name="SAPBEXstdData 3 2 2 3 3 3" xfId="47983"/>
    <cellStyle name="SAPBEXstdData 3 2 2 3 4" xfId="6756"/>
    <cellStyle name="SAPBEXstdData 3 2 2 3 4 2" xfId="47984"/>
    <cellStyle name="SAPBEXstdData 3 2 2 3 4 3" xfId="47985"/>
    <cellStyle name="SAPBEXstdData 3 2 2 3 5" xfId="47986"/>
    <cellStyle name="SAPBEXstdData 3 2 2 3 6" xfId="47987"/>
    <cellStyle name="SAPBEXstdData 3 2 2 4" xfId="6757"/>
    <cellStyle name="SAPBEXstdData 3 2 2 4 10" xfId="47988"/>
    <cellStyle name="SAPBEXstdData 3 2 2 4 11" xfId="47989"/>
    <cellStyle name="SAPBEXstdData 3 2 2 4 2" xfId="6758"/>
    <cellStyle name="SAPBEXstdData 3 2 2 4 2 10" xfId="47990"/>
    <cellStyle name="SAPBEXstdData 3 2 2 4 2 2" xfId="6759"/>
    <cellStyle name="SAPBEXstdData 3 2 2 4 2 2 2" xfId="47991"/>
    <cellStyle name="SAPBEXstdData 3 2 2 4 2 2 2 2" xfId="47992"/>
    <cellStyle name="SAPBEXstdData 3 2 2 4 2 2 3" xfId="47993"/>
    <cellStyle name="SAPBEXstdData 3 2 2 4 2 3" xfId="47994"/>
    <cellStyle name="SAPBEXstdData 3 2 2 4 2 3 2" xfId="47995"/>
    <cellStyle name="SAPBEXstdData 3 2 2 4 2 3 2 2" xfId="47996"/>
    <cellStyle name="SAPBEXstdData 3 2 2 4 2 3 3" xfId="47997"/>
    <cellStyle name="SAPBEXstdData 3 2 2 4 2 4" xfId="47998"/>
    <cellStyle name="SAPBEXstdData 3 2 2 4 2 4 2" xfId="47999"/>
    <cellStyle name="SAPBEXstdData 3 2 2 4 2 4 3" xfId="48000"/>
    <cellStyle name="SAPBEXstdData 3 2 2 4 2 5" xfId="48001"/>
    <cellStyle name="SAPBEXstdData 3 2 2 4 2 5 2" xfId="48002"/>
    <cellStyle name="SAPBEXstdData 3 2 2 4 2 5 3" xfId="48003"/>
    <cellStyle name="SAPBEXstdData 3 2 2 4 2 6" xfId="48004"/>
    <cellStyle name="SAPBEXstdData 3 2 2 4 2 6 2" xfId="48005"/>
    <cellStyle name="SAPBEXstdData 3 2 2 4 2 7" xfId="48006"/>
    <cellStyle name="SAPBEXstdData 3 2 2 4 2 8" xfId="48007"/>
    <cellStyle name="SAPBEXstdData 3 2 2 4 2 9" xfId="48008"/>
    <cellStyle name="SAPBEXstdData 3 2 2 4 3" xfId="6760"/>
    <cellStyle name="SAPBEXstdData 3 2 2 4 3 2" xfId="48009"/>
    <cellStyle name="SAPBEXstdData 3 2 2 4 3 2 2" xfId="48010"/>
    <cellStyle name="SAPBEXstdData 3 2 2 4 3 3" xfId="48011"/>
    <cellStyle name="SAPBEXstdData 3 2 2 4 4" xfId="48012"/>
    <cellStyle name="SAPBEXstdData 3 2 2 4 4 2" xfId="48013"/>
    <cellStyle name="SAPBEXstdData 3 2 2 4 4 2 2" xfId="48014"/>
    <cellStyle name="SAPBEXstdData 3 2 2 4 4 3" xfId="48015"/>
    <cellStyle name="SAPBEXstdData 3 2 2 4 5" xfId="48016"/>
    <cellStyle name="SAPBEXstdData 3 2 2 4 5 2" xfId="48017"/>
    <cellStyle name="SAPBEXstdData 3 2 2 4 5 3" xfId="48018"/>
    <cellStyle name="SAPBEXstdData 3 2 2 4 6" xfId="48019"/>
    <cellStyle name="SAPBEXstdData 3 2 2 4 6 2" xfId="48020"/>
    <cellStyle name="SAPBEXstdData 3 2 2 4 6 3" xfId="48021"/>
    <cellStyle name="SAPBEXstdData 3 2 2 4 7" xfId="48022"/>
    <cellStyle name="SAPBEXstdData 3 2 2 4 7 2" xfId="48023"/>
    <cellStyle name="SAPBEXstdData 3 2 2 4 8" xfId="48024"/>
    <cellStyle name="SAPBEXstdData 3 2 2 4 9" xfId="48025"/>
    <cellStyle name="SAPBEXstdData 3 2 2 5" xfId="6761"/>
    <cellStyle name="SAPBEXstdData 3 2 2 5 10" xfId="48026"/>
    <cellStyle name="SAPBEXstdData 3 2 2 5 11" xfId="48027"/>
    <cellStyle name="SAPBEXstdData 3 2 2 5 2" xfId="6762"/>
    <cellStyle name="SAPBEXstdData 3 2 2 5 2 10" xfId="48028"/>
    <cellStyle name="SAPBEXstdData 3 2 2 5 2 2" xfId="6763"/>
    <cellStyle name="SAPBEXstdData 3 2 2 5 2 2 2" xfId="48029"/>
    <cellStyle name="SAPBEXstdData 3 2 2 5 2 2 2 2" xfId="48030"/>
    <cellStyle name="SAPBEXstdData 3 2 2 5 2 2 3" xfId="48031"/>
    <cellStyle name="SAPBEXstdData 3 2 2 5 2 3" xfId="6764"/>
    <cellStyle name="SAPBEXstdData 3 2 2 5 2 3 2" xfId="48032"/>
    <cellStyle name="SAPBEXstdData 3 2 2 5 2 3 2 2" xfId="48033"/>
    <cellStyle name="SAPBEXstdData 3 2 2 5 2 3 3" xfId="48034"/>
    <cellStyle name="SAPBEXstdData 3 2 2 5 2 4" xfId="48035"/>
    <cellStyle name="SAPBEXstdData 3 2 2 5 2 4 2" xfId="48036"/>
    <cellStyle name="SAPBEXstdData 3 2 2 5 2 4 3" xfId="48037"/>
    <cellStyle name="SAPBEXstdData 3 2 2 5 2 5" xfId="48038"/>
    <cellStyle name="SAPBEXstdData 3 2 2 5 2 5 2" xfId="48039"/>
    <cellStyle name="SAPBEXstdData 3 2 2 5 2 5 3" xfId="48040"/>
    <cellStyle name="SAPBEXstdData 3 2 2 5 2 6" xfId="48041"/>
    <cellStyle name="SAPBEXstdData 3 2 2 5 2 6 2" xfId="48042"/>
    <cellStyle name="SAPBEXstdData 3 2 2 5 2 6 3" xfId="48043"/>
    <cellStyle name="SAPBEXstdData 3 2 2 5 2 7" xfId="48044"/>
    <cellStyle name="SAPBEXstdData 3 2 2 5 2 7 2" xfId="48045"/>
    <cellStyle name="SAPBEXstdData 3 2 2 5 2 8" xfId="48046"/>
    <cellStyle name="SAPBEXstdData 3 2 2 5 2 9" xfId="48047"/>
    <cellStyle name="SAPBEXstdData 3 2 2 5 3" xfId="6765"/>
    <cellStyle name="SAPBEXstdData 3 2 2 5 3 2" xfId="48048"/>
    <cellStyle name="SAPBEXstdData 3 2 2 5 3 2 2" xfId="48049"/>
    <cellStyle name="SAPBEXstdData 3 2 2 5 3 3" xfId="48050"/>
    <cellStyle name="SAPBEXstdData 3 2 2 5 4" xfId="6766"/>
    <cellStyle name="SAPBEXstdData 3 2 2 5 4 2" xfId="48051"/>
    <cellStyle name="SAPBEXstdData 3 2 2 5 4 2 2" xfId="48052"/>
    <cellStyle name="SAPBEXstdData 3 2 2 5 4 3" xfId="48053"/>
    <cellStyle name="SAPBEXstdData 3 2 2 5 5" xfId="48054"/>
    <cellStyle name="SAPBEXstdData 3 2 2 5 5 2" xfId="48055"/>
    <cellStyle name="SAPBEXstdData 3 2 2 5 5 3" xfId="48056"/>
    <cellStyle name="SAPBEXstdData 3 2 2 5 6" xfId="48057"/>
    <cellStyle name="SAPBEXstdData 3 2 2 5 6 2" xfId="48058"/>
    <cellStyle name="SAPBEXstdData 3 2 2 5 6 3" xfId="48059"/>
    <cellStyle name="SAPBEXstdData 3 2 2 5 7" xfId="48060"/>
    <cellStyle name="SAPBEXstdData 3 2 2 5 7 2" xfId="48061"/>
    <cellStyle name="SAPBEXstdData 3 2 2 5 7 3" xfId="48062"/>
    <cellStyle name="SAPBEXstdData 3 2 2 5 8" xfId="48063"/>
    <cellStyle name="SAPBEXstdData 3 2 2 5 8 2" xfId="48064"/>
    <cellStyle name="SAPBEXstdData 3 2 2 5 9" xfId="48065"/>
    <cellStyle name="SAPBEXstdData 3 2 2 6" xfId="6767"/>
    <cellStyle name="SAPBEXstdData 3 2 2 6 2" xfId="6768"/>
    <cellStyle name="SAPBEXstdData 3 2 2 6 2 2" xfId="6769"/>
    <cellStyle name="SAPBEXstdData 3 2 2 6 2 2 2" xfId="48066"/>
    <cellStyle name="SAPBEXstdData 3 2 2 6 2 2 3" xfId="48067"/>
    <cellStyle name="SAPBEXstdData 3 2 2 6 2 3" xfId="6770"/>
    <cellStyle name="SAPBEXstdData 3 2 2 6 2 3 2" xfId="48068"/>
    <cellStyle name="SAPBEXstdData 3 2 2 6 2 3 3" xfId="48069"/>
    <cellStyle name="SAPBEXstdData 3 2 2 6 2 4" xfId="48070"/>
    <cellStyle name="SAPBEXstdData 3 2 2 6 2 5" xfId="48071"/>
    <cellStyle name="SAPBEXstdData 3 2 2 6 3" xfId="6771"/>
    <cellStyle name="SAPBEXstdData 3 2 2 6 3 2" xfId="48072"/>
    <cellStyle name="SAPBEXstdData 3 2 2 6 3 3" xfId="48073"/>
    <cellStyle name="SAPBEXstdData 3 2 2 6 4" xfId="6772"/>
    <cellStyle name="SAPBEXstdData 3 2 2 6 4 2" xfId="48074"/>
    <cellStyle name="SAPBEXstdData 3 2 2 6 4 3" xfId="48075"/>
    <cellStyle name="SAPBEXstdData 3 2 2 6 5" xfId="48076"/>
    <cellStyle name="SAPBEXstdData 3 2 2 6 5 2" xfId="48077"/>
    <cellStyle name="SAPBEXstdData 3 2 2 6 6" xfId="48078"/>
    <cellStyle name="SAPBEXstdData 3 2 2 6 7" xfId="48079"/>
    <cellStyle name="SAPBEXstdData 3 2 2 7" xfId="6773"/>
    <cellStyle name="SAPBEXstdData 3 2 2 7 2" xfId="6774"/>
    <cellStyle name="SAPBEXstdData 3 2 2 7 2 2" xfId="6775"/>
    <cellStyle name="SAPBEXstdData 3 2 2 7 2 2 2" xfId="48080"/>
    <cellStyle name="SAPBEXstdData 3 2 2 7 2 2 3" xfId="48081"/>
    <cellStyle name="SAPBEXstdData 3 2 2 7 2 3" xfId="6776"/>
    <cellStyle name="SAPBEXstdData 3 2 2 7 2 3 2" xfId="48082"/>
    <cellStyle name="SAPBEXstdData 3 2 2 7 2 3 3" xfId="48083"/>
    <cellStyle name="SAPBEXstdData 3 2 2 7 2 4" xfId="48084"/>
    <cellStyle name="SAPBEXstdData 3 2 2 7 2 5" xfId="48085"/>
    <cellStyle name="SAPBEXstdData 3 2 2 7 3" xfId="6777"/>
    <cellStyle name="SAPBEXstdData 3 2 2 7 3 2" xfId="48086"/>
    <cellStyle name="SAPBEXstdData 3 2 2 7 3 3" xfId="48087"/>
    <cellStyle name="SAPBEXstdData 3 2 2 7 4" xfId="6778"/>
    <cellStyle name="SAPBEXstdData 3 2 2 7 4 2" xfId="48088"/>
    <cellStyle name="SAPBEXstdData 3 2 2 7 4 3" xfId="48089"/>
    <cellStyle name="SAPBEXstdData 3 2 2 7 5" xfId="48090"/>
    <cellStyle name="SAPBEXstdData 3 2 2 7 6" xfId="48091"/>
    <cellStyle name="SAPBEXstdData 3 2 2 8" xfId="6779"/>
    <cellStyle name="SAPBEXstdData 3 2 2 8 2" xfId="6780"/>
    <cellStyle name="SAPBEXstdData 3 2 2 8 2 2" xfId="48092"/>
    <cellStyle name="SAPBEXstdData 3 2 2 8 2 3" xfId="48093"/>
    <cellStyle name="SAPBEXstdData 3 2 2 8 3" xfId="6781"/>
    <cellStyle name="SAPBEXstdData 3 2 2 8 3 2" xfId="48094"/>
    <cellStyle name="SAPBEXstdData 3 2 2 8 3 3" xfId="48095"/>
    <cellStyle name="SAPBEXstdData 3 2 2 8 4" xfId="48096"/>
    <cellStyle name="SAPBEXstdData 3 2 2 8 5" xfId="48097"/>
    <cellStyle name="SAPBEXstdData 3 2 2 9" xfId="6782"/>
    <cellStyle name="SAPBEXstdData 3 2 2 9 2" xfId="6783"/>
    <cellStyle name="SAPBEXstdData 3 2 2 9 2 2" xfId="48098"/>
    <cellStyle name="SAPBEXstdData 3 2 2 9 2 3" xfId="48099"/>
    <cellStyle name="SAPBEXstdData 3 2 2 9 3" xfId="6784"/>
    <cellStyle name="SAPBEXstdData 3 2 2 9 3 2" xfId="48100"/>
    <cellStyle name="SAPBEXstdData 3 2 2 9 3 3" xfId="48101"/>
    <cellStyle name="SAPBEXstdData 3 2 2 9 4" xfId="48102"/>
    <cellStyle name="SAPBEXstdData 3 2 2 9 5" xfId="48103"/>
    <cellStyle name="SAPBEXstdData 3 2 3" xfId="6785"/>
    <cellStyle name="SAPBEXstdData 3 2 3 10" xfId="6786"/>
    <cellStyle name="SAPBEXstdData 3 2 3 10 2" xfId="6787"/>
    <cellStyle name="SAPBEXstdData 3 2 3 10 2 2" xfId="48104"/>
    <cellStyle name="SAPBEXstdData 3 2 3 10 2 3" xfId="48105"/>
    <cellStyle name="SAPBEXstdData 3 2 3 10 3" xfId="6788"/>
    <cellStyle name="SAPBEXstdData 3 2 3 10 3 2" xfId="48106"/>
    <cellStyle name="SAPBEXstdData 3 2 3 10 3 3" xfId="48107"/>
    <cellStyle name="SAPBEXstdData 3 2 3 10 4" xfId="48108"/>
    <cellStyle name="SAPBEXstdData 3 2 3 10 5" xfId="48109"/>
    <cellStyle name="SAPBEXstdData 3 2 3 11" xfId="48110"/>
    <cellStyle name="SAPBEXstdData 3 2 3 11 2" xfId="48111"/>
    <cellStyle name="SAPBEXstdData 3 2 3 11 3" xfId="48112"/>
    <cellStyle name="SAPBEXstdData 3 2 3 12" xfId="48113"/>
    <cellStyle name="SAPBEXstdData 3 2 3 2" xfId="6789"/>
    <cellStyle name="SAPBEXstdData 3 2 3 2 2" xfId="6790"/>
    <cellStyle name="SAPBEXstdData 3 2 3 2 2 2" xfId="6791"/>
    <cellStyle name="SAPBEXstdData 3 2 3 2 2 2 2" xfId="48114"/>
    <cellStyle name="SAPBEXstdData 3 2 3 2 2 2 2 2" xfId="48115"/>
    <cellStyle name="SAPBEXstdData 3 2 3 2 2 2 2 2 2" xfId="48116"/>
    <cellStyle name="SAPBEXstdData 3 2 3 2 2 2 2 3" xfId="48117"/>
    <cellStyle name="SAPBEXstdData 3 2 3 2 2 2 3" xfId="48118"/>
    <cellStyle name="SAPBEXstdData 3 2 3 2 2 2 3 2" xfId="48119"/>
    <cellStyle name="SAPBEXstdData 3 2 3 2 2 2 3 3" xfId="48120"/>
    <cellStyle name="SAPBEXstdData 3 2 3 2 2 2 4" xfId="48121"/>
    <cellStyle name="SAPBEXstdData 3 2 3 2 2 2 4 2" xfId="48122"/>
    <cellStyle name="SAPBEXstdData 3 2 3 2 2 2 4 3" xfId="48123"/>
    <cellStyle name="SAPBEXstdData 3 2 3 2 2 2 5" xfId="48124"/>
    <cellStyle name="SAPBEXstdData 3 2 3 2 2 2 5 2" xfId="48125"/>
    <cellStyle name="SAPBEXstdData 3 2 3 2 2 2 6" xfId="48126"/>
    <cellStyle name="SAPBEXstdData 3 2 3 2 2 2 7" xfId="48127"/>
    <cellStyle name="SAPBEXstdData 3 2 3 2 2 2 8" xfId="48128"/>
    <cellStyle name="SAPBEXstdData 3 2 3 2 2 2 9" xfId="48129"/>
    <cellStyle name="SAPBEXstdData 3 2 3 2 2 3" xfId="48130"/>
    <cellStyle name="SAPBEXstdData 3 2 3 2 2 3 2" xfId="48131"/>
    <cellStyle name="SAPBEXstdData 3 2 3 2 2 3 2 2" xfId="48132"/>
    <cellStyle name="SAPBEXstdData 3 2 3 2 2 3 3" xfId="48133"/>
    <cellStyle name="SAPBEXstdData 3 2 3 2 2 4" xfId="48134"/>
    <cellStyle name="SAPBEXstdData 3 2 3 2 2 4 2" xfId="48135"/>
    <cellStyle name="SAPBEXstdData 3 2 3 2 2 4 3" xfId="48136"/>
    <cellStyle name="SAPBEXstdData 3 2 3 2 2 5" xfId="48137"/>
    <cellStyle name="SAPBEXstdData 3 2 3 2 2 6" xfId="48138"/>
    <cellStyle name="SAPBEXstdData 3 2 3 2 3" xfId="6792"/>
    <cellStyle name="SAPBEXstdData 3 2 3 2 3 2" xfId="48139"/>
    <cellStyle name="SAPBEXstdData 3 2 3 2 3 2 2" xfId="48140"/>
    <cellStyle name="SAPBEXstdData 3 2 3 2 3 2 2 2" xfId="48141"/>
    <cellStyle name="SAPBEXstdData 3 2 3 2 3 2 3" xfId="48142"/>
    <cellStyle name="SAPBEXstdData 3 2 3 2 3 3" xfId="48143"/>
    <cellStyle name="SAPBEXstdData 3 2 3 2 3 3 2" xfId="48144"/>
    <cellStyle name="SAPBEXstdData 3 2 3 2 3 3 3" xfId="48145"/>
    <cellStyle name="SAPBEXstdData 3 2 3 2 3 4" xfId="48146"/>
    <cellStyle name="SAPBEXstdData 3 2 3 2 3 4 2" xfId="48147"/>
    <cellStyle name="SAPBEXstdData 3 2 3 2 3 4 3" xfId="48148"/>
    <cellStyle name="SAPBEXstdData 3 2 3 2 3 5" xfId="48149"/>
    <cellStyle name="SAPBEXstdData 3 2 3 2 3 5 2" xfId="48150"/>
    <cellStyle name="SAPBEXstdData 3 2 3 2 3 5 3" xfId="48151"/>
    <cellStyle name="SAPBEXstdData 3 2 3 2 3 6" xfId="48152"/>
    <cellStyle name="SAPBEXstdData 3 2 3 2 3 6 2" xfId="48153"/>
    <cellStyle name="SAPBEXstdData 3 2 3 2 3 7" xfId="48154"/>
    <cellStyle name="SAPBEXstdData 3 2 3 2 3 8" xfId="48155"/>
    <cellStyle name="SAPBEXstdData 3 2 3 2 3 9" xfId="48156"/>
    <cellStyle name="SAPBEXstdData 3 2 3 2 4" xfId="6793"/>
    <cellStyle name="SAPBEXstdData 3 2 3 2 4 2" xfId="48157"/>
    <cellStyle name="SAPBEXstdData 3 2 3 2 4 2 2" xfId="48158"/>
    <cellStyle name="SAPBEXstdData 3 2 3 2 4 3" xfId="48159"/>
    <cellStyle name="SAPBEXstdData 3 2 3 2 5" xfId="48160"/>
    <cellStyle name="SAPBEXstdData 3 2 3 2 5 2" xfId="48161"/>
    <cellStyle name="SAPBEXstdData 3 2 3 2 5 3" xfId="48162"/>
    <cellStyle name="SAPBEXstdData 3 2 3 2 6" xfId="48163"/>
    <cellStyle name="SAPBEXstdData 3 2 3 3" xfId="6794"/>
    <cellStyle name="SAPBEXstdData 3 2 3 3 2" xfId="6795"/>
    <cellStyle name="SAPBEXstdData 3 2 3 3 2 2" xfId="48164"/>
    <cellStyle name="SAPBEXstdData 3 2 3 3 2 2 2" xfId="48165"/>
    <cellStyle name="SAPBEXstdData 3 2 3 3 2 2 2 2" xfId="48166"/>
    <cellStyle name="SAPBEXstdData 3 2 3 3 2 2 3" xfId="48167"/>
    <cellStyle name="SAPBEXstdData 3 2 3 3 2 3" xfId="48168"/>
    <cellStyle name="SAPBEXstdData 3 2 3 3 2 3 2" xfId="48169"/>
    <cellStyle name="SAPBEXstdData 3 2 3 3 2 3 2 2" xfId="48170"/>
    <cellStyle name="SAPBEXstdData 3 2 3 3 2 3 3" xfId="48171"/>
    <cellStyle name="SAPBEXstdData 3 2 3 3 2 4" xfId="48172"/>
    <cellStyle name="SAPBEXstdData 3 2 3 3 2 4 2" xfId="48173"/>
    <cellStyle name="SAPBEXstdData 3 2 3 3 2 4 3" xfId="48174"/>
    <cellStyle name="SAPBEXstdData 3 2 3 3 2 5" xfId="48175"/>
    <cellStyle name="SAPBEXstdData 3 2 3 3 2 5 2" xfId="48176"/>
    <cellStyle name="SAPBEXstdData 3 2 3 3 2 6" xfId="48177"/>
    <cellStyle name="SAPBEXstdData 3 2 3 3 2 7" xfId="48178"/>
    <cellStyle name="SAPBEXstdData 3 2 3 3 2 8" xfId="48179"/>
    <cellStyle name="SAPBEXstdData 3 2 3 3 2 9" xfId="48180"/>
    <cellStyle name="SAPBEXstdData 3 2 3 3 3" xfId="6796"/>
    <cellStyle name="SAPBEXstdData 3 2 3 3 3 2" xfId="48181"/>
    <cellStyle name="SAPBEXstdData 3 2 3 3 3 2 2" xfId="48182"/>
    <cellStyle name="SAPBEXstdData 3 2 3 3 3 3" xfId="48183"/>
    <cellStyle name="SAPBEXstdData 3 2 3 3 4" xfId="6797"/>
    <cellStyle name="SAPBEXstdData 3 2 3 3 4 2" xfId="48184"/>
    <cellStyle name="SAPBEXstdData 3 2 3 3 4 3" xfId="48185"/>
    <cellStyle name="SAPBEXstdData 3 2 3 3 5" xfId="48186"/>
    <cellStyle name="SAPBEXstdData 3 2 3 3 6" xfId="48187"/>
    <cellStyle name="SAPBEXstdData 3 2 3 4" xfId="6798"/>
    <cellStyle name="SAPBEXstdData 3 2 3 4 10" xfId="48188"/>
    <cellStyle name="SAPBEXstdData 3 2 3 4 11" xfId="48189"/>
    <cellStyle name="SAPBEXstdData 3 2 3 4 2" xfId="6799"/>
    <cellStyle name="SAPBEXstdData 3 2 3 4 2 10" xfId="48190"/>
    <cellStyle name="SAPBEXstdData 3 2 3 4 2 2" xfId="6800"/>
    <cellStyle name="SAPBEXstdData 3 2 3 4 2 2 2" xfId="48191"/>
    <cellStyle name="SAPBEXstdData 3 2 3 4 2 2 2 2" xfId="48192"/>
    <cellStyle name="SAPBEXstdData 3 2 3 4 2 2 3" xfId="48193"/>
    <cellStyle name="SAPBEXstdData 3 2 3 4 2 3" xfId="48194"/>
    <cellStyle name="SAPBEXstdData 3 2 3 4 2 3 2" xfId="48195"/>
    <cellStyle name="SAPBEXstdData 3 2 3 4 2 3 2 2" xfId="48196"/>
    <cellStyle name="SAPBEXstdData 3 2 3 4 2 3 3" xfId="48197"/>
    <cellStyle name="SAPBEXstdData 3 2 3 4 2 4" xfId="48198"/>
    <cellStyle name="SAPBEXstdData 3 2 3 4 2 4 2" xfId="48199"/>
    <cellStyle name="SAPBEXstdData 3 2 3 4 2 4 3" xfId="48200"/>
    <cellStyle name="SAPBEXstdData 3 2 3 4 2 5" xfId="48201"/>
    <cellStyle name="SAPBEXstdData 3 2 3 4 2 5 2" xfId="48202"/>
    <cellStyle name="SAPBEXstdData 3 2 3 4 2 5 3" xfId="48203"/>
    <cellStyle name="SAPBEXstdData 3 2 3 4 2 6" xfId="48204"/>
    <cellStyle name="SAPBEXstdData 3 2 3 4 2 6 2" xfId="48205"/>
    <cellStyle name="SAPBEXstdData 3 2 3 4 2 7" xfId="48206"/>
    <cellStyle name="SAPBEXstdData 3 2 3 4 2 8" xfId="48207"/>
    <cellStyle name="SAPBEXstdData 3 2 3 4 2 9" xfId="48208"/>
    <cellStyle name="SAPBEXstdData 3 2 3 4 3" xfId="6801"/>
    <cellStyle name="SAPBEXstdData 3 2 3 4 3 2" xfId="48209"/>
    <cellStyle name="SAPBEXstdData 3 2 3 4 3 2 2" xfId="48210"/>
    <cellStyle name="SAPBEXstdData 3 2 3 4 3 3" xfId="48211"/>
    <cellStyle name="SAPBEXstdData 3 2 3 4 4" xfId="48212"/>
    <cellStyle name="SAPBEXstdData 3 2 3 4 4 2" xfId="48213"/>
    <cellStyle name="SAPBEXstdData 3 2 3 4 4 2 2" xfId="48214"/>
    <cellStyle name="SAPBEXstdData 3 2 3 4 4 3" xfId="48215"/>
    <cellStyle name="SAPBEXstdData 3 2 3 4 5" xfId="48216"/>
    <cellStyle name="SAPBEXstdData 3 2 3 4 5 2" xfId="48217"/>
    <cellStyle name="SAPBEXstdData 3 2 3 4 5 3" xfId="48218"/>
    <cellStyle name="SAPBEXstdData 3 2 3 4 6" xfId="48219"/>
    <cellStyle name="SAPBEXstdData 3 2 3 4 6 2" xfId="48220"/>
    <cellStyle name="SAPBEXstdData 3 2 3 4 6 3" xfId="48221"/>
    <cellStyle name="SAPBEXstdData 3 2 3 4 7" xfId="48222"/>
    <cellStyle name="SAPBEXstdData 3 2 3 4 7 2" xfId="48223"/>
    <cellStyle name="SAPBEXstdData 3 2 3 4 8" xfId="48224"/>
    <cellStyle name="SAPBEXstdData 3 2 3 4 9" xfId="48225"/>
    <cellStyle name="SAPBEXstdData 3 2 3 5" xfId="6802"/>
    <cellStyle name="SAPBEXstdData 3 2 3 5 10" xfId="48226"/>
    <cellStyle name="SAPBEXstdData 3 2 3 5 11" xfId="48227"/>
    <cellStyle name="SAPBEXstdData 3 2 3 5 2" xfId="6803"/>
    <cellStyle name="SAPBEXstdData 3 2 3 5 2 10" xfId="48228"/>
    <cellStyle name="SAPBEXstdData 3 2 3 5 2 2" xfId="6804"/>
    <cellStyle name="SAPBEXstdData 3 2 3 5 2 2 2" xfId="48229"/>
    <cellStyle name="SAPBEXstdData 3 2 3 5 2 2 2 2" xfId="48230"/>
    <cellStyle name="SAPBEXstdData 3 2 3 5 2 2 3" xfId="48231"/>
    <cellStyle name="SAPBEXstdData 3 2 3 5 2 3" xfId="6805"/>
    <cellStyle name="SAPBEXstdData 3 2 3 5 2 3 2" xfId="48232"/>
    <cellStyle name="SAPBEXstdData 3 2 3 5 2 3 2 2" xfId="48233"/>
    <cellStyle name="SAPBEXstdData 3 2 3 5 2 3 3" xfId="48234"/>
    <cellStyle name="SAPBEXstdData 3 2 3 5 2 4" xfId="48235"/>
    <cellStyle name="SAPBEXstdData 3 2 3 5 2 4 2" xfId="48236"/>
    <cellStyle name="SAPBEXstdData 3 2 3 5 2 4 3" xfId="48237"/>
    <cellStyle name="SAPBEXstdData 3 2 3 5 2 5" xfId="48238"/>
    <cellStyle name="SAPBEXstdData 3 2 3 5 2 5 2" xfId="48239"/>
    <cellStyle name="SAPBEXstdData 3 2 3 5 2 5 3" xfId="48240"/>
    <cellStyle name="SAPBEXstdData 3 2 3 5 2 6" xfId="48241"/>
    <cellStyle name="SAPBEXstdData 3 2 3 5 2 6 2" xfId="48242"/>
    <cellStyle name="SAPBEXstdData 3 2 3 5 2 6 3" xfId="48243"/>
    <cellStyle name="SAPBEXstdData 3 2 3 5 2 7" xfId="48244"/>
    <cellStyle name="SAPBEXstdData 3 2 3 5 2 7 2" xfId="48245"/>
    <cellStyle name="SAPBEXstdData 3 2 3 5 2 8" xfId="48246"/>
    <cellStyle name="SAPBEXstdData 3 2 3 5 2 9" xfId="48247"/>
    <cellStyle name="SAPBEXstdData 3 2 3 5 3" xfId="6806"/>
    <cellStyle name="SAPBEXstdData 3 2 3 5 3 2" xfId="48248"/>
    <cellStyle name="SAPBEXstdData 3 2 3 5 3 2 2" xfId="48249"/>
    <cellStyle name="SAPBEXstdData 3 2 3 5 3 3" xfId="48250"/>
    <cellStyle name="SAPBEXstdData 3 2 3 5 4" xfId="6807"/>
    <cellStyle name="SAPBEXstdData 3 2 3 5 4 2" xfId="48251"/>
    <cellStyle name="SAPBEXstdData 3 2 3 5 4 2 2" xfId="48252"/>
    <cellStyle name="SAPBEXstdData 3 2 3 5 4 3" xfId="48253"/>
    <cellStyle name="SAPBEXstdData 3 2 3 5 5" xfId="48254"/>
    <cellStyle name="SAPBEXstdData 3 2 3 5 5 2" xfId="48255"/>
    <cellStyle name="SAPBEXstdData 3 2 3 5 5 3" xfId="48256"/>
    <cellStyle name="SAPBEXstdData 3 2 3 5 6" xfId="48257"/>
    <cellStyle name="SAPBEXstdData 3 2 3 5 6 2" xfId="48258"/>
    <cellStyle name="SAPBEXstdData 3 2 3 5 6 3" xfId="48259"/>
    <cellStyle name="SAPBEXstdData 3 2 3 5 7" xfId="48260"/>
    <cellStyle name="SAPBEXstdData 3 2 3 5 7 2" xfId="48261"/>
    <cellStyle name="SAPBEXstdData 3 2 3 5 7 3" xfId="48262"/>
    <cellStyle name="SAPBEXstdData 3 2 3 5 8" xfId="48263"/>
    <cellStyle name="SAPBEXstdData 3 2 3 5 8 2" xfId="48264"/>
    <cellStyle name="SAPBEXstdData 3 2 3 5 9" xfId="48265"/>
    <cellStyle name="SAPBEXstdData 3 2 3 6" xfId="6808"/>
    <cellStyle name="SAPBEXstdData 3 2 3 6 2" xfId="6809"/>
    <cellStyle name="SAPBEXstdData 3 2 3 6 2 2" xfId="6810"/>
    <cellStyle name="SAPBEXstdData 3 2 3 6 2 2 2" xfId="48266"/>
    <cellStyle name="SAPBEXstdData 3 2 3 6 2 2 3" xfId="48267"/>
    <cellStyle name="SAPBEXstdData 3 2 3 6 2 3" xfId="6811"/>
    <cellStyle name="SAPBEXstdData 3 2 3 6 2 3 2" xfId="48268"/>
    <cellStyle name="SAPBEXstdData 3 2 3 6 2 3 3" xfId="48269"/>
    <cellStyle name="SAPBEXstdData 3 2 3 6 2 4" xfId="48270"/>
    <cellStyle name="SAPBEXstdData 3 2 3 6 2 5" xfId="48271"/>
    <cellStyle name="SAPBEXstdData 3 2 3 6 3" xfId="6812"/>
    <cellStyle name="SAPBEXstdData 3 2 3 6 3 2" xfId="48272"/>
    <cellStyle name="SAPBEXstdData 3 2 3 6 3 3" xfId="48273"/>
    <cellStyle name="SAPBEXstdData 3 2 3 6 4" xfId="6813"/>
    <cellStyle name="SAPBEXstdData 3 2 3 6 4 2" xfId="48274"/>
    <cellStyle name="SAPBEXstdData 3 2 3 6 4 3" xfId="48275"/>
    <cellStyle name="SAPBEXstdData 3 2 3 6 5" xfId="48276"/>
    <cellStyle name="SAPBEXstdData 3 2 3 6 5 2" xfId="48277"/>
    <cellStyle name="SAPBEXstdData 3 2 3 6 6" xfId="48278"/>
    <cellStyle name="SAPBEXstdData 3 2 3 6 7" xfId="48279"/>
    <cellStyle name="SAPBEXstdData 3 2 3 7" xfId="6814"/>
    <cellStyle name="SAPBEXstdData 3 2 3 7 2" xfId="6815"/>
    <cellStyle name="SAPBEXstdData 3 2 3 7 2 2" xfId="6816"/>
    <cellStyle name="SAPBEXstdData 3 2 3 7 2 2 2" xfId="48280"/>
    <cellStyle name="SAPBEXstdData 3 2 3 7 2 2 3" xfId="48281"/>
    <cellStyle name="SAPBEXstdData 3 2 3 7 2 3" xfId="6817"/>
    <cellStyle name="SAPBEXstdData 3 2 3 7 2 3 2" xfId="48282"/>
    <cellStyle name="SAPBEXstdData 3 2 3 7 2 3 3" xfId="48283"/>
    <cellStyle name="SAPBEXstdData 3 2 3 7 2 4" xfId="48284"/>
    <cellStyle name="SAPBEXstdData 3 2 3 7 2 5" xfId="48285"/>
    <cellStyle name="SAPBEXstdData 3 2 3 7 3" xfId="6818"/>
    <cellStyle name="SAPBEXstdData 3 2 3 7 3 2" xfId="48286"/>
    <cellStyle name="SAPBEXstdData 3 2 3 7 3 3" xfId="48287"/>
    <cellStyle name="SAPBEXstdData 3 2 3 7 4" xfId="6819"/>
    <cellStyle name="SAPBEXstdData 3 2 3 7 4 2" xfId="48288"/>
    <cellStyle name="SAPBEXstdData 3 2 3 7 4 3" xfId="48289"/>
    <cellStyle name="SAPBEXstdData 3 2 3 7 5" xfId="48290"/>
    <cellStyle name="SAPBEXstdData 3 2 3 7 6" xfId="48291"/>
    <cellStyle name="SAPBEXstdData 3 2 3 8" xfId="6820"/>
    <cellStyle name="SAPBEXstdData 3 2 3 8 2" xfId="6821"/>
    <cellStyle name="SAPBEXstdData 3 2 3 8 2 2" xfId="48292"/>
    <cellStyle name="SAPBEXstdData 3 2 3 8 2 3" xfId="48293"/>
    <cellStyle name="SAPBEXstdData 3 2 3 8 3" xfId="6822"/>
    <cellStyle name="SAPBEXstdData 3 2 3 8 3 2" xfId="48294"/>
    <cellStyle name="SAPBEXstdData 3 2 3 8 3 3" xfId="48295"/>
    <cellStyle name="SAPBEXstdData 3 2 3 8 4" xfId="48296"/>
    <cellStyle name="SAPBEXstdData 3 2 3 8 5" xfId="48297"/>
    <cellStyle name="SAPBEXstdData 3 2 3 9" xfId="6823"/>
    <cellStyle name="SAPBEXstdData 3 2 3 9 2" xfId="6824"/>
    <cellStyle name="SAPBEXstdData 3 2 3 9 2 2" xfId="48298"/>
    <cellStyle name="SAPBEXstdData 3 2 3 9 2 3" xfId="48299"/>
    <cellStyle name="SAPBEXstdData 3 2 3 9 3" xfId="6825"/>
    <cellStyle name="SAPBEXstdData 3 2 3 9 3 2" xfId="48300"/>
    <cellStyle name="SAPBEXstdData 3 2 3 9 3 3" xfId="48301"/>
    <cellStyle name="SAPBEXstdData 3 2 3 9 4" xfId="48302"/>
    <cellStyle name="SAPBEXstdData 3 2 3 9 5" xfId="48303"/>
    <cellStyle name="SAPBEXstdData 3 2 4" xfId="6826"/>
    <cellStyle name="SAPBEXstdData 3 2 4 2" xfId="6827"/>
    <cellStyle name="SAPBEXstdData 3 2 4 2 2" xfId="6828"/>
    <cellStyle name="SAPBEXstdData 3 2 4 2 2 2" xfId="48304"/>
    <cellStyle name="SAPBEXstdData 3 2 4 2 2 2 2" xfId="48305"/>
    <cellStyle name="SAPBEXstdData 3 2 4 2 2 2 2 2" xfId="48306"/>
    <cellStyle name="SAPBEXstdData 3 2 4 2 2 2 3" xfId="48307"/>
    <cellStyle name="SAPBEXstdData 3 2 4 2 2 3" xfId="48308"/>
    <cellStyle name="SAPBEXstdData 3 2 4 2 2 3 2" xfId="48309"/>
    <cellStyle name="SAPBEXstdData 3 2 4 2 2 3 3" xfId="48310"/>
    <cellStyle name="SAPBEXstdData 3 2 4 2 2 4" xfId="48311"/>
    <cellStyle name="SAPBEXstdData 3 2 4 2 2 4 2" xfId="48312"/>
    <cellStyle name="SAPBEXstdData 3 2 4 2 2 4 3" xfId="48313"/>
    <cellStyle name="SAPBEXstdData 3 2 4 2 2 5" xfId="48314"/>
    <cellStyle name="SAPBEXstdData 3 2 4 2 2 5 2" xfId="48315"/>
    <cellStyle name="SAPBEXstdData 3 2 4 2 2 6" xfId="48316"/>
    <cellStyle name="SAPBEXstdData 3 2 4 2 2 7" xfId="48317"/>
    <cellStyle name="SAPBEXstdData 3 2 4 2 2 8" xfId="48318"/>
    <cellStyle name="SAPBEXstdData 3 2 4 2 2 9" xfId="48319"/>
    <cellStyle name="SAPBEXstdData 3 2 4 2 3" xfId="48320"/>
    <cellStyle name="SAPBEXstdData 3 2 4 2 3 2" xfId="48321"/>
    <cellStyle name="SAPBEXstdData 3 2 4 2 3 2 2" xfId="48322"/>
    <cellStyle name="SAPBEXstdData 3 2 4 2 3 3" xfId="48323"/>
    <cellStyle name="SAPBEXstdData 3 2 4 2 4" xfId="48324"/>
    <cellStyle name="SAPBEXstdData 3 2 4 2 4 2" xfId="48325"/>
    <cellStyle name="SAPBEXstdData 3 2 4 2 4 3" xfId="48326"/>
    <cellStyle name="SAPBEXstdData 3 2 4 2 5" xfId="48327"/>
    <cellStyle name="SAPBEXstdData 3 2 4 2 6" xfId="48328"/>
    <cellStyle name="SAPBEXstdData 3 2 4 3" xfId="6829"/>
    <cellStyle name="SAPBEXstdData 3 2 4 3 2" xfId="48329"/>
    <cellStyle name="SAPBEXstdData 3 2 4 3 2 2" xfId="48330"/>
    <cellStyle name="SAPBEXstdData 3 2 4 3 2 2 2" xfId="48331"/>
    <cellStyle name="SAPBEXstdData 3 2 4 3 2 3" xfId="48332"/>
    <cellStyle name="SAPBEXstdData 3 2 4 3 3" xfId="48333"/>
    <cellStyle name="SAPBEXstdData 3 2 4 3 3 2" xfId="48334"/>
    <cellStyle name="SAPBEXstdData 3 2 4 3 3 3" xfId="48335"/>
    <cellStyle name="SAPBEXstdData 3 2 4 3 4" xfId="48336"/>
    <cellStyle name="SAPBEXstdData 3 2 4 3 4 2" xfId="48337"/>
    <cellStyle name="SAPBEXstdData 3 2 4 3 4 3" xfId="48338"/>
    <cellStyle name="SAPBEXstdData 3 2 4 3 5" xfId="48339"/>
    <cellStyle name="SAPBEXstdData 3 2 4 3 5 2" xfId="48340"/>
    <cellStyle name="SAPBEXstdData 3 2 4 3 5 3" xfId="48341"/>
    <cellStyle name="SAPBEXstdData 3 2 4 3 6" xfId="48342"/>
    <cellStyle name="SAPBEXstdData 3 2 4 3 6 2" xfId="48343"/>
    <cellStyle name="SAPBEXstdData 3 2 4 3 7" xfId="48344"/>
    <cellStyle name="SAPBEXstdData 3 2 4 3 8" xfId="48345"/>
    <cellStyle name="SAPBEXstdData 3 2 4 3 9" xfId="48346"/>
    <cellStyle name="SAPBEXstdData 3 2 4 4" xfId="6830"/>
    <cellStyle name="SAPBEXstdData 3 2 4 4 2" xfId="48347"/>
    <cellStyle name="SAPBEXstdData 3 2 4 4 2 2" xfId="48348"/>
    <cellStyle name="SAPBEXstdData 3 2 4 4 3" xfId="48349"/>
    <cellStyle name="SAPBEXstdData 3 2 4 5" xfId="48350"/>
    <cellStyle name="SAPBEXstdData 3 2 4 5 2" xfId="48351"/>
    <cellStyle name="SAPBEXstdData 3 2 4 5 3" xfId="48352"/>
    <cellStyle name="SAPBEXstdData 3 2 4 6" xfId="48353"/>
    <cellStyle name="SAPBEXstdData 3 2 5" xfId="6831"/>
    <cellStyle name="SAPBEXstdData 3 2 5 2" xfId="6832"/>
    <cellStyle name="SAPBEXstdData 3 2 5 2 2" xfId="48354"/>
    <cellStyle name="SAPBEXstdData 3 2 5 2 2 2" xfId="48355"/>
    <cellStyle name="SAPBEXstdData 3 2 5 2 2 2 2" xfId="48356"/>
    <cellStyle name="SAPBEXstdData 3 2 5 2 2 3" xfId="48357"/>
    <cellStyle name="SAPBEXstdData 3 2 5 2 3" xfId="48358"/>
    <cellStyle name="SAPBEXstdData 3 2 5 2 3 2" xfId="48359"/>
    <cellStyle name="SAPBEXstdData 3 2 5 2 3 2 2" xfId="48360"/>
    <cellStyle name="SAPBEXstdData 3 2 5 2 3 3" xfId="48361"/>
    <cellStyle name="SAPBEXstdData 3 2 5 2 4" xfId="48362"/>
    <cellStyle name="SAPBEXstdData 3 2 5 2 4 2" xfId="48363"/>
    <cellStyle name="SAPBEXstdData 3 2 5 2 4 3" xfId="48364"/>
    <cellStyle name="SAPBEXstdData 3 2 5 2 5" xfId="48365"/>
    <cellStyle name="SAPBEXstdData 3 2 5 2 5 2" xfId="48366"/>
    <cellStyle name="SAPBEXstdData 3 2 5 2 6" xfId="48367"/>
    <cellStyle name="SAPBEXstdData 3 2 5 2 7" xfId="48368"/>
    <cellStyle name="SAPBEXstdData 3 2 5 2 8" xfId="48369"/>
    <cellStyle name="SAPBEXstdData 3 2 5 2 9" xfId="48370"/>
    <cellStyle name="SAPBEXstdData 3 2 5 3" xfId="6833"/>
    <cellStyle name="SAPBEXstdData 3 2 5 3 2" xfId="48371"/>
    <cellStyle name="SAPBEXstdData 3 2 5 3 2 2" xfId="48372"/>
    <cellStyle name="SAPBEXstdData 3 2 5 3 3" xfId="48373"/>
    <cellStyle name="SAPBEXstdData 3 2 5 4" xfId="6834"/>
    <cellStyle name="SAPBEXstdData 3 2 5 4 2" xfId="48374"/>
    <cellStyle name="SAPBEXstdData 3 2 5 4 3" xfId="48375"/>
    <cellStyle name="SAPBEXstdData 3 2 5 5" xfId="48376"/>
    <cellStyle name="SAPBEXstdData 3 2 5 6" xfId="48377"/>
    <cellStyle name="SAPBEXstdData 3 2 6" xfId="6835"/>
    <cellStyle name="SAPBEXstdData 3 2 6 10" xfId="48378"/>
    <cellStyle name="SAPBEXstdData 3 2 6 11" xfId="48379"/>
    <cellStyle name="SAPBEXstdData 3 2 6 2" xfId="6836"/>
    <cellStyle name="SAPBEXstdData 3 2 6 2 10" xfId="48380"/>
    <cellStyle name="SAPBEXstdData 3 2 6 2 2" xfId="6837"/>
    <cellStyle name="SAPBEXstdData 3 2 6 2 2 2" xfId="48381"/>
    <cellStyle name="SAPBEXstdData 3 2 6 2 2 2 2" xfId="48382"/>
    <cellStyle name="SAPBEXstdData 3 2 6 2 2 3" xfId="48383"/>
    <cellStyle name="SAPBEXstdData 3 2 6 2 3" xfId="48384"/>
    <cellStyle name="SAPBEXstdData 3 2 6 2 3 2" xfId="48385"/>
    <cellStyle name="SAPBEXstdData 3 2 6 2 3 2 2" xfId="48386"/>
    <cellStyle name="SAPBEXstdData 3 2 6 2 3 3" xfId="48387"/>
    <cellStyle name="SAPBEXstdData 3 2 6 2 4" xfId="48388"/>
    <cellStyle name="SAPBEXstdData 3 2 6 2 4 2" xfId="48389"/>
    <cellStyle name="SAPBEXstdData 3 2 6 2 4 3" xfId="48390"/>
    <cellStyle name="SAPBEXstdData 3 2 6 2 5" xfId="48391"/>
    <cellStyle name="SAPBEXstdData 3 2 6 2 5 2" xfId="48392"/>
    <cellStyle name="SAPBEXstdData 3 2 6 2 5 3" xfId="48393"/>
    <cellStyle name="SAPBEXstdData 3 2 6 2 6" xfId="48394"/>
    <cellStyle name="SAPBEXstdData 3 2 6 2 6 2" xfId="48395"/>
    <cellStyle name="SAPBEXstdData 3 2 6 2 7" xfId="48396"/>
    <cellStyle name="SAPBEXstdData 3 2 6 2 8" xfId="48397"/>
    <cellStyle name="SAPBEXstdData 3 2 6 2 9" xfId="48398"/>
    <cellStyle name="SAPBEXstdData 3 2 6 3" xfId="6838"/>
    <cellStyle name="SAPBEXstdData 3 2 6 3 2" xfId="48399"/>
    <cellStyle name="SAPBEXstdData 3 2 6 3 2 2" xfId="48400"/>
    <cellStyle name="SAPBEXstdData 3 2 6 3 3" xfId="48401"/>
    <cellStyle name="SAPBEXstdData 3 2 6 4" xfId="48402"/>
    <cellStyle name="SAPBEXstdData 3 2 6 4 2" xfId="48403"/>
    <cellStyle name="SAPBEXstdData 3 2 6 4 2 2" xfId="48404"/>
    <cellStyle name="SAPBEXstdData 3 2 6 4 3" xfId="48405"/>
    <cellStyle name="SAPBEXstdData 3 2 6 5" xfId="48406"/>
    <cellStyle name="SAPBEXstdData 3 2 6 5 2" xfId="48407"/>
    <cellStyle name="SAPBEXstdData 3 2 6 5 3" xfId="48408"/>
    <cellStyle name="SAPBEXstdData 3 2 6 6" xfId="48409"/>
    <cellStyle name="SAPBEXstdData 3 2 6 6 2" xfId="48410"/>
    <cellStyle name="SAPBEXstdData 3 2 6 6 3" xfId="48411"/>
    <cellStyle name="SAPBEXstdData 3 2 6 7" xfId="48412"/>
    <cellStyle name="SAPBEXstdData 3 2 6 7 2" xfId="48413"/>
    <cellStyle name="SAPBEXstdData 3 2 6 8" xfId="48414"/>
    <cellStyle name="SAPBEXstdData 3 2 6 9" xfId="48415"/>
    <cellStyle name="SAPBEXstdData 3 2 7" xfId="6839"/>
    <cellStyle name="SAPBEXstdData 3 2 7 10" xfId="48416"/>
    <cellStyle name="SAPBEXstdData 3 2 7 11" xfId="48417"/>
    <cellStyle name="SAPBEXstdData 3 2 7 2" xfId="6840"/>
    <cellStyle name="SAPBEXstdData 3 2 7 2 10" xfId="48418"/>
    <cellStyle name="SAPBEXstdData 3 2 7 2 2" xfId="6841"/>
    <cellStyle name="SAPBEXstdData 3 2 7 2 2 2" xfId="48419"/>
    <cellStyle name="SAPBEXstdData 3 2 7 2 2 2 2" xfId="48420"/>
    <cellStyle name="SAPBEXstdData 3 2 7 2 2 3" xfId="48421"/>
    <cellStyle name="SAPBEXstdData 3 2 7 2 3" xfId="6842"/>
    <cellStyle name="SAPBEXstdData 3 2 7 2 3 2" xfId="48422"/>
    <cellStyle name="SAPBEXstdData 3 2 7 2 3 2 2" xfId="48423"/>
    <cellStyle name="SAPBEXstdData 3 2 7 2 3 3" xfId="48424"/>
    <cellStyle name="SAPBEXstdData 3 2 7 2 4" xfId="48425"/>
    <cellStyle name="SAPBEXstdData 3 2 7 2 4 2" xfId="48426"/>
    <cellStyle name="SAPBEXstdData 3 2 7 2 4 3" xfId="48427"/>
    <cellStyle name="SAPBEXstdData 3 2 7 2 5" xfId="48428"/>
    <cellStyle name="SAPBEXstdData 3 2 7 2 5 2" xfId="48429"/>
    <cellStyle name="SAPBEXstdData 3 2 7 2 5 3" xfId="48430"/>
    <cellStyle name="SAPBEXstdData 3 2 7 2 6" xfId="48431"/>
    <cellStyle name="SAPBEXstdData 3 2 7 2 6 2" xfId="48432"/>
    <cellStyle name="SAPBEXstdData 3 2 7 2 6 3" xfId="48433"/>
    <cellStyle name="SAPBEXstdData 3 2 7 2 7" xfId="48434"/>
    <cellStyle name="SAPBEXstdData 3 2 7 2 7 2" xfId="48435"/>
    <cellStyle name="SAPBEXstdData 3 2 7 2 8" xfId="48436"/>
    <cellStyle name="SAPBEXstdData 3 2 7 2 9" xfId="48437"/>
    <cellStyle name="SAPBEXstdData 3 2 7 3" xfId="6843"/>
    <cellStyle name="SAPBEXstdData 3 2 7 3 2" xfId="48438"/>
    <cellStyle name="SAPBEXstdData 3 2 7 3 2 2" xfId="48439"/>
    <cellStyle name="SAPBEXstdData 3 2 7 3 3" xfId="48440"/>
    <cellStyle name="SAPBEXstdData 3 2 7 4" xfId="6844"/>
    <cellStyle name="SAPBEXstdData 3 2 7 4 2" xfId="48441"/>
    <cellStyle name="SAPBEXstdData 3 2 7 4 2 2" xfId="48442"/>
    <cellStyle name="SAPBEXstdData 3 2 7 4 3" xfId="48443"/>
    <cellStyle name="SAPBEXstdData 3 2 7 5" xfId="48444"/>
    <cellStyle name="SAPBEXstdData 3 2 7 5 2" xfId="48445"/>
    <cellStyle name="SAPBEXstdData 3 2 7 5 3" xfId="48446"/>
    <cellStyle name="SAPBEXstdData 3 2 7 6" xfId="48447"/>
    <cellStyle name="SAPBEXstdData 3 2 7 6 2" xfId="48448"/>
    <cellStyle name="SAPBEXstdData 3 2 7 6 3" xfId="48449"/>
    <cellStyle name="SAPBEXstdData 3 2 7 7" xfId="48450"/>
    <cellStyle name="SAPBEXstdData 3 2 7 7 2" xfId="48451"/>
    <cellStyle name="SAPBEXstdData 3 2 7 7 3" xfId="48452"/>
    <cellStyle name="SAPBEXstdData 3 2 7 8" xfId="48453"/>
    <cellStyle name="SAPBEXstdData 3 2 7 8 2" xfId="48454"/>
    <cellStyle name="SAPBEXstdData 3 2 7 9" xfId="48455"/>
    <cellStyle name="SAPBEXstdData 3 2 8" xfId="6845"/>
    <cellStyle name="SAPBEXstdData 3 2 8 2" xfId="6846"/>
    <cellStyle name="SAPBEXstdData 3 2 8 2 2" xfId="6847"/>
    <cellStyle name="SAPBEXstdData 3 2 8 2 2 2" xfId="48456"/>
    <cellStyle name="SAPBEXstdData 3 2 8 2 2 3" xfId="48457"/>
    <cellStyle name="SAPBEXstdData 3 2 8 2 3" xfId="6848"/>
    <cellStyle name="SAPBEXstdData 3 2 8 2 3 2" xfId="48458"/>
    <cellStyle name="SAPBEXstdData 3 2 8 2 3 3" xfId="48459"/>
    <cellStyle name="SAPBEXstdData 3 2 8 2 4" xfId="48460"/>
    <cellStyle name="SAPBEXstdData 3 2 8 2 5" xfId="48461"/>
    <cellStyle name="SAPBEXstdData 3 2 8 3" xfId="6849"/>
    <cellStyle name="SAPBEXstdData 3 2 8 3 2" xfId="48462"/>
    <cellStyle name="SAPBEXstdData 3 2 8 3 3" xfId="48463"/>
    <cellStyle name="SAPBEXstdData 3 2 8 4" xfId="6850"/>
    <cellStyle name="SAPBEXstdData 3 2 8 4 2" xfId="48464"/>
    <cellStyle name="SAPBEXstdData 3 2 8 4 3" xfId="48465"/>
    <cellStyle name="SAPBEXstdData 3 2 8 5" xfId="48466"/>
    <cellStyle name="SAPBEXstdData 3 2 8 5 2" xfId="48467"/>
    <cellStyle name="SAPBEXstdData 3 2 8 6" xfId="48468"/>
    <cellStyle name="SAPBEXstdData 3 2 8 7" xfId="48469"/>
    <cellStyle name="SAPBEXstdData 3 2 9" xfId="6851"/>
    <cellStyle name="SAPBEXstdData 3 2 9 2" xfId="6852"/>
    <cellStyle name="SAPBEXstdData 3 2 9 2 2" xfId="6853"/>
    <cellStyle name="SAPBEXstdData 3 2 9 2 2 2" xfId="48470"/>
    <cellStyle name="SAPBEXstdData 3 2 9 2 2 3" xfId="48471"/>
    <cellStyle name="SAPBEXstdData 3 2 9 2 3" xfId="6854"/>
    <cellStyle name="SAPBEXstdData 3 2 9 2 3 2" xfId="48472"/>
    <cellStyle name="SAPBEXstdData 3 2 9 2 3 3" xfId="48473"/>
    <cellStyle name="SAPBEXstdData 3 2 9 2 4" xfId="48474"/>
    <cellStyle name="SAPBEXstdData 3 2 9 2 5" xfId="48475"/>
    <cellStyle name="SAPBEXstdData 3 2 9 3" xfId="6855"/>
    <cellStyle name="SAPBEXstdData 3 2 9 3 2" xfId="48476"/>
    <cellStyle name="SAPBEXstdData 3 2 9 3 3" xfId="48477"/>
    <cellStyle name="SAPBEXstdData 3 2 9 4" xfId="6856"/>
    <cellStyle name="SAPBEXstdData 3 2 9 4 2" xfId="48478"/>
    <cellStyle name="SAPBEXstdData 3 2 9 4 3" xfId="48479"/>
    <cellStyle name="SAPBEXstdData 3 2 9 5" xfId="48480"/>
    <cellStyle name="SAPBEXstdData 3 2 9 6" xfId="48481"/>
    <cellStyle name="SAPBEXstdData 3 3" xfId="48482"/>
    <cellStyle name="SAPBEXstdData 3 3 2" xfId="48483"/>
    <cellStyle name="SAPBEXstdData 3 3 3" xfId="48484"/>
    <cellStyle name="SAPBEXstdData 3 4" xfId="48485"/>
    <cellStyle name="SAPBEXstdData 4" xfId="6857"/>
    <cellStyle name="SAPBEXstdData 4 2" xfId="6858"/>
    <cellStyle name="SAPBEXstdData 4 2 10" xfId="6859"/>
    <cellStyle name="SAPBEXstdData 4 2 10 2" xfId="6860"/>
    <cellStyle name="SAPBEXstdData 4 2 10 2 2" xfId="48486"/>
    <cellStyle name="SAPBEXstdData 4 2 10 2 3" xfId="48487"/>
    <cellStyle name="SAPBEXstdData 4 2 10 3" xfId="6861"/>
    <cellStyle name="SAPBEXstdData 4 2 10 3 2" xfId="48488"/>
    <cellStyle name="SAPBEXstdData 4 2 10 3 3" xfId="48489"/>
    <cellStyle name="SAPBEXstdData 4 2 10 4" xfId="48490"/>
    <cellStyle name="SAPBEXstdData 4 2 10 5" xfId="48491"/>
    <cellStyle name="SAPBEXstdData 4 2 11" xfId="6862"/>
    <cellStyle name="SAPBEXstdData 4 2 11 2" xfId="6863"/>
    <cellStyle name="SAPBEXstdData 4 2 11 2 2" xfId="48492"/>
    <cellStyle name="SAPBEXstdData 4 2 11 2 3" xfId="48493"/>
    <cellStyle name="SAPBEXstdData 4 2 11 3" xfId="6864"/>
    <cellStyle name="SAPBEXstdData 4 2 11 3 2" xfId="48494"/>
    <cellStyle name="SAPBEXstdData 4 2 11 3 3" xfId="48495"/>
    <cellStyle name="SAPBEXstdData 4 2 11 4" xfId="48496"/>
    <cellStyle name="SAPBEXstdData 4 2 11 5" xfId="48497"/>
    <cellStyle name="SAPBEXstdData 4 2 12" xfId="6865"/>
    <cellStyle name="SAPBEXstdData 4 2 12 2" xfId="6866"/>
    <cellStyle name="SAPBEXstdData 4 2 12 2 2" xfId="48498"/>
    <cellStyle name="SAPBEXstdData 4 2 12 2 3" xfId="48499"/>
    <cellStyle name="SAPBEXstdData 4 2 12 3" xfId="6867"/>
    <cellStyle name="SAPBEXstdData 4 2 12 3 2" xfId="48500"/>
    <cellStyle name="SAPBEXstdData 4 2 12 3 3" xfId="48501"/>
    <cellStyle name="SAPBEXstdData 4 2 12 4" xfId="48502"/>
    <cellStyle name="SAPBEXstdData 4 2 12 5" xfId="48503"/>
    <cellStyle name="SAPBEXstdData 4 2 13" xfId="48504"/>
    <cellStyle name="SAPBEXstdData 4 2 13 2" xfId="48505"/>
    <cellStyle name="SAPBEXstdData 4 2 13 3" xfId="48506"/>
    <cellStyle name="SAPBEXstdData 4 2 14" xfId="48507"/>
    <cellStyle name="SAPBEXstdData 4 2 2" xfId="6868"/>
    <cellStyle name="SAPBEXstdData 4 2 2 10" xfId="6869"/>
    <cellStyle name="SAPBEXstdData 4 2 2 10 2" xfId="6870"/>
    <cellStyle name="SAPBEXstdData 4 2 2 10 2 2" xfId="48508"/>
    <cellStyle name="SAPBEXstdData 4 2 2 10 2 3" xfId="48509"/>
    <cellStyle name="SAPBEXstdData 4 2 2 10 3" xfId="6871"/>
    <cellStyle name="SAPBEXstdData 4 2 2 10 3 2" xfId="48510"/>
    <cellStyle name="SAPBEXstdData 4 2 2 10 3 3" xfId="48511"/>
    <cellStyle name="SAPBEXstdData 4 2 2 10 4" xfId="48512"/>
    <cellStyle name="SAPBEXstdData 4 2 2 10 5" xfId="48513"/>
    <cellStyle name="SAPBEXstdData 4 2 2 11" xfId="48514"/>
    <cellStyle name="SAPBEXstdData 4 2 2 11 2" xfId="48515"/>
    <cellStyle name="SAPBEXstdData 4 2 2 11 3" xfId="48516"/>
    <cellStyle name="SAPBEXstdData 4 2 2 12" xfId="48517"/>
    <cellStyle name="SAPBEXstdData 4 2 2 2" xfId="6872"/>
    <cellStyle name="SAPBEXstdData 4 2 2 2 2" xfId="6873"/>
    <cellStyle name="SAPBEXstdData 4 2 2 2 2 2" xfId="6874"/>
    <cellStyle name="SAPBEXstdData 4 2 2 2 2 2 2" xfId="48518"/>
    <cellStyle name="SAPBEXstdData 4 2 2 2 2 2 2 2" xfId="48519"/>
    <cellStyle name="SAPBEXstdData 4 2 2 2 2 2 2 2 2" xfId="48520"/>
    <cellStyle name="SAPBEXstdData 4 2 2 2 2 2 2 3" xfId="48521"/>
    <cellStyle name="SAPBEXstdData 4 2 2 2 2 2 3" xfId="48522"/>
    <cellStyle name="SAPBEXstdData 4 2 2 2 2 2 3 2" xfId="48523"/>
    <cellStyle name="SAPBEXstdData 4 2 2 2 2 2 3 3" xfId="48524"/>
    <cellStyle name="SAPBEXstdData 4 2 2 2 2 2 4" xfId="48525"/>
    <cellStyle name="SAPBEXstdData 4 2 2 2 2 2 4 2" xfId="48526"/>
    <cellStyle name="SAPBEXstdData 4 2 2 2 2 2 4 3" xfId="48527"/>
    <cellStyle name="SAPBEXstdData 4 2 2 2 2 2 5" xfId="48528"/>
    <cellStyle name="SAPBEXstdData 4 2 2 2 2 2 5 2" xfId="48529"/>
    <cellStyle name="SAPBEXstdData 4 2 2 2 2 2 6" xfId="48530"/>
    <cellStyle name="SAPBEXstdData 4 2 2 2 2 2 7" xfId="48531"/>
    <cellStyle name="SAPBEXstdData 4 2 2 2 2 2 8" xfId="48532"/>
    <cellStyle name="SAPBEXstdData 4 2 2 2 2 2 9" xfId="48533"/>
    <cellStyle name="SAPBEXstdData 4 2 2 2 2 3" xfId="48534"/>
    <cellStyle name="SAPBEXstdData 4 2 2 2 2 3 2" xfId="48535"/>
    <cellStyle name="SAPBEXstdData 4 2 2 2 2 3 2 2" xfId="48536"/>
    <cellStyle name="SAPBEXstdData 4 2 2 2 2 3 3" xfId="48537"/>
    <cellStyle name="SAPBEXstdData 4 2 2 2 2 4" xfId="48538"/>
    <cellStyle name="SAPBEXstdData 4 2 2 2 2 4 2" xfId="48539"/>
    <cellStyle name="SAPBEXstdData 4 2 2 2 2 4 3" xfId="48540"/>
    <cellStyle name="SAPBEXstdData 4 2 2 2 2 5" xfId="48541"/>
    <cellStyle name="SAPBEXstdData 4 2 2 2 2 6" xfId="48542"/>
    <cellStyle name="SAPBEXstdData 4 2 2 2 3" xfId="6875"/>
    <cellStyle name="SAPBEXstdData 4 2 2 2 3 2" xfId="48543"/>
    <cellStyle name="SAPBEXstdData 4 2 2 2 3 2 2" xfId="48544"/>
    <cellStyle name="SAPBEXstdData 4 2 2 2 3 2 2 2" xfId="48545"/>
    <cellStyle name="SAPBEXstdData 4 2 2 2 3 2 3" xfId="48546"/>
    <cellStyle name="SAPBEXstdData 4 2 2 2 3 3" xfId="48547"/>
    <cellStyle name="SAPBEXstdData 4 2 2 2 3 3 2" xfId="48548"/>
    <cellStyle name="SAPBEXstdData 4 2 2 2 3 3 3" xfId="48549"/>
    <cellStyle name="SAPBEXstdData 4 2 2 2 3 4" xfId="48550"/>
    <cellStyle name="SAPBEXstdData 4 2 2 2 3 4 2" xfId="48551"/>
    <cellStyle name="SAPBEXstdData 4 2 2 2 3 4 3" xfId="48552"/>
    <cellStyle name="SAPBEXstdData 4 2 2 2 3 5" xfId="48553"/>
    <cellStyle name="SAPBEXstdData 4 2 2 2 3 5 2" xfId="48554"/>
    <cellStyle name="SAPBEXstdData 4 2 2 2 3 5 3" xfId="48555"/>
    <cellStyle name="SAPBEXstdData 4 2 2 2 3 6" xfId="48556"/>
    <cellStyle name="SAPBEXstdData 4 2 2 2 3 6 2" xfId="48557"/>
    <cellStyle name="SAPBEXstdData 4 2 2 2 3 7" xfId="48558"/>
    <cellStyle name="SAPBEXstdData 4 2 2 2 3 8" xfId="48559"/>
    <cellStyle name="SAPBEXstdData 4 2 2 2 3 9" xfId="48560"/>
    <cellStyle name="SAPBEXstdData 4 2 2 2 4" xfId="6876"/>
    <cellStyle name="SAPBEXstdData 4 2 2 2 4 2" xfId="48561"/>
    <cellStyle name="SAPBEXstdData 4 2 2 2 4 2 2" xfId="48562"/>
    <cellStyle name="SAPBEXstdData 4 2 2 2 4 3" xfId="48563"/>
    <cellStyle name="SAPBEXstdData 4 2 2 2 5" xfId="48564"/>
    <cellStyle name="SAPBEXstdData 4 2 2 2 5 2" xfId="48565"/>
    <cellStyle name="SAPBEXstdData 4 2 2 2 5 3" xfId="48566"/>
    <cellStyle name="SAPBEXstdData 4 2 2 2 6" xfId="48567"/>
    <cellStyle name="SAPBEXstdData 4 2 2 3" xfId="6877"/>
    <cellStyle name="SAPBEXstdData 4 2 2 3 2" xfId="6878"/>
    <cellStyle name="SAPBEXstdData 4 2 2 3 2 2" xfId="48568"/>
    <cellStyle name="SAPBEXstdData 4 2 2 3 2 2 2" xfId="48569"/>
    <cellStyle name="SAPBEXstdData 4 2 2 3 2 2 2 2" xfId="48570"/>
    <cellStyle name="SAPBEXstdData 4 2 2 3 2 2 3" xfId="48571"/>
    <cellStyle name="SAPBEXstdData 4 2 2 3 2 3" xfId="48572"/>
    <cellStyle name="SAPBEXstdData 4 2 2 3 2 3 2" xfId="48573"/>
    <cellStyle name="SAPBEXstdData 4 2 2 3 2 3 2 2" xfId="48574"/>
    <cellStyle name="SAPBEXstdData 4 2 2 3 2 3 3" xfId="48575"/>
    <cellStyle name="SAPBEXstdData 4 2 2 3 2 4" xfId="48576"/>
    <cellStyle name="SAPBEXstdData 4 2 2 3 2 4 2" xfId="48577"/>
    <cellStyle name="SAPBEXstdData 4 2 2 3 2 4 3" xfId="48578"/>
    <cellStyle name="SAPBEXstdData 4 2 2 3 2 5" xfId="48579"/>
    <cellStyle name="SAPBEXstdData 4 2 2 3 2 5 2" xfId="48580"/>
    <cellStyle name="SAPBEXstdData 4 2 2 3 2 6" xfId="48581"/>
    <cellStyle name="SAPBEXstdData 4 2 2 3 2 7" xfId="48582"/>
    <cellStyle name="SAPBEXstdData 4 2 2 3 2 8" xfId="48583"/>
    <cellStyle name="SAPBEXstdData 4 2 2 3 2 9" xfId="48584"/>
    <cellStyle name="SAPBEXstdData 4 2 2 3 3" xfId="6879"/>
    <cellStyle name="SAPBEXstdData 4 2 2 3 3 2" xfId="48585"/>
    <cellStyle name="SAPBEXstdData 4 2 2 3 3 2 2" xfId="48586"/>
    <cellStyle name="SAPBEXstdData 4 2 2 3 3 3" xfId="48587"/>
    <cellStyle name="SAPBEXstdData 4 2 2 3 4" xfId="6880"/>
    <cellStyle name="SAPBEXstdData 4 2 2 3 4 2" xfId="48588"/>
    <cellStyle name="SAPBEXstdData 4 2 2 3 4 3" xfId="48589"/>
    <cellStyle name="SAPBEXstdData 4 2 2 3 5" xfId="48590"/>
    <cellStyle name="SAPBEXstdData 4 2 2 3 6" xfId="48591"/>
    <cellStyle name="SAPBEXstdData 4 2 2 4" xfId="6881"/>
    <cellStyle name="SAPBEXstdData 4 2 2 4 10" xfId="48592"/>
    <cellStyle name="SAPBEXstdData 4 2 2 4 11" xfId="48593"/>
    <cellStyle name="SAPBEXstdData 4 2 2 4 2" xfId="6882"/>
    <cellStyle name="SAPBEXstdData 4 2 2 4 2 10" xfId="48594"/>
    <cellStyle name="SAPBEXstdData 4 2 2 4 2 2" xfId="6883"/>
    <cellStyle name="SAPBEXstdData 4 2 2 4 2 2 2" xfId="48595"/>
    <cellStyle name="SAPBEXstdData 4 2 2 4 2 2 2 2" xfId="48596"/>
    <cellStyle name="SAPBEXstdData 4 2 2 4 2 2 3" xfId="48597"/>
    <cellStyle name="SAPBEXstdData 4 2 2 4 2 3" xfId="48598"/>
    <cellStyle name="SAPBEXstdData 4 2 2 4 2 3 2" xfId="48599"/>
    <cellStyle name="SAPBEXstdData 4 2 2 4 2 3 2 2" xfId="48600"/>
    <cellStyle name="SAPBEXstdData 4 2 2 4 2 3 3" xfId="48601"/>
    <cellStyle name="SAPBEXstdData 4 2 2 4 2 4" xfId="48602"/>
    <cellStyle name="SAPBEXstdData 4 2 2 4 2 4 2" xfId="48603"/>
    <cellStyle name="SAPBEXstdData 4 2 2 4 2 4 3" xfId="48604"/>
    <cellStyle name="SAPBEXstdData 4 2 2 4 2 5" xfId="48605"/>
    <cellStyle name="SAPBEXstdData 4 2 2 4 2 5 2" xfId="48606"/>
    <cellStyle name="SAPBEXstdData 4 2 2 4 2 5 3" xfId="48607"/>
    <cellStyle name="SAPBEXstdData 4 2 2 4 2 6" xfId="48608"/>
    <cellStyle name="SAPBEXstdData 4 2 2 4 2 6 2" xfId="48609"/>
    <cellStyle name="SAPBEXstdData 4 2 2 4 2 7" xfId="48610"/>
    <cellStyle name="SAPBEXstdData 4 2 2 4 2 8" xfId="48611"/>
    <cellStyle name="SAPBEXstdData 4 2 2 4 2 9" xfId="48612"/>
    <cellStyle name="SAPBEXstdData 4 2 2 4 3" xfId="6884"/>
    <cellStyle name="SAPBEXstdData 4 2 2 4 3 2" xfId="48613"/>
    <cellStyle name="SAPBEXstdData 4 2 2 4 3 2 2" xfId="48614"/>
    <cellStyle name="SAPBEXstdData 4 2 2 4 3 3" xfId="48615"/>
    <cellStyle name="SAPBEXstdData 4 2 2 4 4" xfId="48616"/>
    <cellStyle name="SAPBEXstdData 4 2 2 4 4 2" xfId="48617"/>
    <cellStyle name="SAPBEXstdData 4 2 2 4 4 2 2" xfId="48618"/>
    <cellStyle name="SAPBEXstdData 4 2 2 4 4 3" xfId="48619"/>
    <cellStyle name="SAPBEXstdData 4 2 2 4 5" xfId="48620"/>
    <cellStyle name="SAPBEXstdData 4 2 2 4 5 2" xfId="48621"/>
    <cellStyle name="SAPBEXstdData 4 2 2 4 5 3" xfId="48622"/>
    <cellStyle name="SAPBEXstdData 4 2 2 4 6" xfId="48623"/>
    <cellStyle name="SAPBEXstdData 4 2 2 4 6 2" xfId="48624"/>
    <cellStyle name="SAPBEXstdData 4 2 2 4 6 3" xfId="48625"/>
    <cellStyle name="SAPBEXstdData 4 2 2 4 7" xfId="48626"/>
    <cellStyle name="SAPBEXstdData 4 2 2 4 7 2" xfId="48627"/>
    <cellStyle name="SAPBEXstdData 4 2 2 4 8" xfId="48628"/>
    <cellStyle name="SAPBEXstdData 4 2 2 4 9" xfId="48629"/>
    <cellStyle name="SAPBEXstdData 4 2 2 5" xfId="6885"/>
    <cellStyle name="SAPBEXstdData 4 2 2 5 10" xfId="48630"/>
    <cellStyle name="SAPBEXstdData 4 2 2 5 11" xfId="48631"/>
    <cellStyle name="SAPBEXstdData 4 2 2 5 2" xfId="6886"/>
    <cellStyle name="SAPBEXstdData 4 2 2 5 2 10" xfId="48632"/>
    <cellStyle name="SAPBEXstdData 4 2 2 5 2 2" xfId="6887"/>
    <cellStyle name="SAPBEXstdData 4 2 2 5 2 2 2" xfId="48633"/>
    <cellStyle name="SAPBEXstdData 4 2 2 5 2 2 2 2" xfId="48634"/>
    <cellStyle name="SAPBEXstdData 4 2 2 5 2 2 3" xfId="48635"/>
    <cellStyle name="SAPBEXstdData 4 2 2 5 2 3" xfId="6888"/>
    <cellStyle name="SAPBEXstdData 4 2 2 5 2 3 2" xfId="48636"/>
    <cellStyle name="SAPBEXstdData 4 2 2 5 2 3 2 2" xfId="48637"/>
    <cellStyle name="SAPBEXstdData 4 2 2 5 2 3 3" xfId="48638"/>
    <cellStyle name="SAPBEXstdData 4 2 2 5 2 4" xfId="48639"/>
    <cellStyle name="SAPBEXstdData 4 2 2 5 2 4 2" xfId="48640"/>
    <cellStyle name="SAPBEXstdData 4 2 2 5 2 4 3" xfId="48641"/>
    <cellStyle name="SAPBEXstdData 4 2 2 5 2 5" xfId="48642"/>
    <cellStyle name="SAPBEXstdData 4 2 2 5 2 5 2" xfId="48643"/>
    <cellStyle name="SAPBEXstdData 4 2 2 5 2 5 3" xfId="48644"/>
    <cellStyle name="SAPBEXstdData 4 2 2 5 2 6" xfId="48645"/>
    <cellStyle name="SAPBEXstdData 4 2 2 5 2 6 2" xfId="48646"/>
    <cellStyle name="SAPBEXstdData 4 2 2 5 2 6 3" xfId="48647"/>
    <cellStyle name="SAPBEXstdData 4 2 2 5 2 7" xfId="48648"/>
    <cellStyle name="SAPBEXstdData 4 2 2 5 2 7 2" xfId="48649"/>
    <cellStyle name="SAPBEXstdData 4 2 2 5 2 8" xfId="48650"/>
    <cellStyle name="SAPBEXstdData 4 2 2 5 2 9" xfId="48651"/>
    <cellStyle name="SAPBEXstdData 4 2 2 5 3" xfId="6889"/>
    <cellStyle name="SAPBEXstdData 4 2 2 5 3 2" xfId="48652"/>
    <cellStyle name="SAPBEXstdData 4 2 2 5 3 2 2" xfId="48653"/>
    <cellStyle name="SAPBEXstdData 4 2 2 5 3 3" xfId="48654"/>
    <cellStyle name="SAPBEXstdData 4 2 2 5 4" xfId="6890"/>
    <cellStyle name="SAPBEXstdData 4 2 2 5 4 2" xfId="48655"/>
    <cellStyle name="SAPBEXstdData 4 2 2 5 4 2 2" xfId="48656"/>
    <cellStyle name="SAPBEXstdData 4 2 2 5 4 3" xfId="48657"/>
    <cellStyle name="SAPBEXstdData 4 2 2 5 5" xfId="48658"/>
    <cellStyle name="SAPBEXstdData 4 2 2 5 5 2" xfId="48659"/>
    <cellStyle name="SAPBEXstdData 4 2 2 5 5 3" xfId="48660"/>
    <cellStyle name="SAPBEXstdData 4 2 2 5 6" xfId="48661"/>
    <cellStyle name="SAPBEXstdData 4 2 2 5 6 2" xfId="48662"/>
    <cellStyle name="SAPBEXstdData 4 2 2 5 6 3" xfId="48663"/>
    <cellStyle name="SAPBEXstdData 4 2 2 5 7" xfId="48664"/>
    <cellStyle name="SAPBEXstdData 4 2 2 5 7 2" xfId="48665"/>
    <cellStyle name="SAPBEXstdData 4 2 2 5 7 3" xfId="48666"/>
    <cellStyle name="SAPBEXstdData 4 2 2 5 8" xfId="48667"/>
    <cellStyle name="SAPBEXstdData 4 2 2 5 8 2" xfId="48668"/>
    <cellStyle name="SAPBEXstdData 4 2 2 5 9" xfId="48669"/>
    <cellStyle name="SAPBEXstdData 4 2 2 6" xfId="6891"/>
    <cellStyle name="SAPBEXstdData 4 2 2 6 2" xfId="6892"/>
    <cellStyle name="SAPBEXstdData 4 2 2 6 2 2" xfId="6893"/>
    <cellStyle name="SAPBEXstdData 4 2 2 6 2 2 2" xfId="48670"/>
    <cellStyle name="SAPBEXstdData 4 2 2 6 2 2 3" xfId="48671"/>
    <cellStyle name="SAPBEXstdData 4 2 2 6 2 3" xfId="6894"/>
    <cellStyle name="SAPBEXstdData 4 2 2 6 2 3 2" xfId="48672"/>
    <cellStyle name="SAPBEXstdData 4 2 2 6 2 3 3" xfId="48673"/>
    <cellStyle name="SAPBEXstdData 4 2 2 6 2 4" xfId="48674"/>
    <cellStyle name="SAPBEXstdData 4 2 2 6 2 5" xfId="48675"/>
    <cellStyle name="SAPBEXstdData 4 2 2 6 3" xfId="6895"/>
    <cellStyle name="SAPBEXstdData 4 2 2 6 3 2" xfId="48676"/>
    <cellStyle name="SAPBEXstdData 4 2 2 6 3 3" xfId="48677"/>
    <cellStyle name="SAPBEXstdData 4 2 2 6 4" xfId="6896"/>
    <cellStyle name="SAPBEXstdData 4 2 2 6 4 2" xfId="48678"/>
    <cellStyle name="SAPBEXstdData 4 2 2 6 4 3" xfId="48679"/>
    <cellStyle name="SAPBEXstdData 4 2 2 6 5" xfId="48680"/>
    <cellStyle name="SAPBEXstdData 4 2 2 6 5 2" xfId="48681"/>
    <cellStyle name="SAPBEXstdData 4 2 2 6 6" xfId="48682"/>
    <cellStyle name="SAPBEXstdData 4 2 2 6 7" xfId="48683"/>
    <cellStyle name="SAPBEXstdData 4 2 2 7" xfId="6897"/>
    <cellStyle name="SAPBEXstdData 4 2 2 7 2" xfId="6898"/>
    <cellStyle name="SAPBEXstdData 4 2 2 7 2 2" xfId="6899"/>
    <cellStyle name="SAPBEXstdData 4 2 2 7 2 2 2" xfId="48684"/>
    <cellStyle name="SAPBEXstdData 4 2 2 7 2 2 3" xfId="48685"/>
    <cellStyle name="SAPBEXstdData 4 2 2 7 2 3" xfId="6900"/>
    <cellStyle name="SAPBEXstdData 4 2 2 7 2 3 2" xfId="48686"/>
    <cellStyle name="SAPBEXstdData 4 2 2 7 2 3 3" xfId="48687"/>
    <cellStyle name="SAPBEXstdData 4 2 2 7 2 4" xfId="48688"/>
    <cellStyle name="SAPBEXstdData 4 2 2 7 2 5" xfId="48689"/>
    <cellStyle name="SAPBEXstdData 4 2 2 7 3" xfId="6901"/>
    <cellStyle name="SAPBEXstdData 4 2 2 7 3 2" xfId="48690"/>
    <cellStyle name="SAPBEXstdData 4 2 2 7 3 3" xfId="48691"/>
    <cellStyle name="SAPBEXstdData 4 2 2 7 4" xfId="6902"/>
    <cellStyle name="SAPBEXstdData 4 2 2 7 4 2" xfId="48692"/>
    <cellStyle name="SAPBEXstdData 4 2 2 7 4 3" xfId="48693"/>
    <cellStyle name="SAPBEXstdData 4 2 2 7 5" xfId="48694"/>
    <cellStyle name="SAPBEXstdData 4 2 2 7 6" xfId="48695"/>
    <cellStyle name="SAPBEXstdData 4 2 2 8" xfId="6903"/>
    <cellStyle name="SAPBEXstdData 4 2 2 8 2" xfId="6904"/>
    <cellStyle name="SAPBEXstdData 4 2 2 8 2 2" xfId="48696"/>
    <cellStyle name="SAPBEXstdData 4 2 2 8 2 3" xfId="48697"/>
    <cellStyle name="SAPBEXstdData 4 2 2 8 3" xfId="6905"/>
    <cellStyle name="SAPBEXstdData 4 2 2 8 3 2" xfId="48698"/>
    <cellStyle name="SAPBEXstdData 4 2 2 8 3 3" xfId="48699"/>
    <cellStyle name="SAPBEXstdData 4 2 2 8 4" xfId="48700"/>
    <cellStyle name="SAPBEXstdData 4 2 2 8 5" xfId="48701"/>
    <cellStyle name="SAPBEXstdData 4 2 2 9" xfId="6906"/>
    <cellStyle name="SAPBEXstdData 4 2 2 9 2" xfId="6907"/>
    <cellStyle name="SAPBEXstdData 4 2 2 9 2 2" xfId="48702"/>
    <cellStyle name="SAPBEXstdData 4 2 2 9 2 3" xfId="48703"/>
    <cellStyle name="SAPBEXstdData 4 2 2 9 3" xfId="6908"/>
    <cellStyle name="SAPBEXstdData 4 2 2 9 3 2" xfId="48704"/>
    <cellStyle name="SAPBEXstdData 4 2 2 9 3 3" xfId="48705"/>
    <cellStyle name="SAPBEXstdData 4 2 2 9 4" xfId="48706"/>
    <cellStyle name="SAPBEXstdData 4 2 2 9 5" xfId="48707"/>
    <cellStyle name="SAPBEXstdData 4 2 3" xfId="6909"/>
    <cellStyle name="SAPBEXstdData 4 2 3 10" xfId="6910"/>
    <cellStyle name="SAPBEXstdData 4 2 3 10 2" xfId="6911"/>
    <cellStyle name="SAPBEXstdData 4 2 3 10 2 2" xfId="48708"/>
    <cellStyle name="SAPBEXstdData 4 2 3 10 2 3" xfId="48709"/>
    <cellStyle name="SAPBEXstdData 4 2 3 10 3" xfId="6912"/>
    <cellStyle name="SAPBEXstdData 4 2 3 10 3 2" xfId="48710"/>
    <cellStyle name="SAPBEXstdData 4 2 3 10 3 3" xfId="48711"/>
    <cellStyle name="SAPBEXstdData 4 2 3 10 4" xfId="48712"/>
    <cellStyle name="SAPBEXstdData 4 2 3 10 5" xfId="48713"/>
    <cellStyle name="SAPBEXstdData 4 2 3 11" xfId="48714"/>
    <cellStyle name="SAPBEXstdData 4 2 3 11 2" xfId="48715"/>
    <cellStyle name="SAPBEXstdData 4 2 3 11 3" xfId="48716"/>
    <cellStyle name="SAPBEXstdData 4 2 3 12" xfId="48717"/>
    <cellStyle name="SAPBEXstdData 4 2 3 2" xfId="6913"/>
    <cellStyle name="SAPBEXstdData 4 2 3 2 2" xfId="6914"/>
    <cellStyle name="SAPBEXstdData 4 2 3 2 2 2" xfId="6915"/>
    <cellStyle name="SAPBEXstdData 4 2 3 2 2 2 2" xfId="48718"/>
    <cellStyle name="SAPBEXstdData 4 2 3 2 2 2 2 2" xfId="48719"/>
    <cellStyle name="SAPBEXstdData 4 2 3 2 2 2 2 2 2" xfId="48720"/>
    <cellStyle name="SAPBEXstdData 4 2 3 2 2 2 2 3" xfId="48721"/>
    <cellStyle name="SAPBEXstdData 4 2 3 2 2 2 3" xfId="48722"/>
    <cellStyle name="SAPBEXstdData 4 2 3 2 2 2 3 2" xfId="48723"/>
    <cellStyle name="SAPBEXstdData 4 2 3 2 2 2 3 3" xfId="48724"/>
    <cellStyle name="SAPBEXstdData 4 2 3 2 2 2 4" xfId="48725"/>
    <cellStyle name="SAPBEXstdData 4 2 3 2 2 2 4 2" xfId="48726"/>
    <cellStyle name="SAPBEXstdData 4 2 3 2 2 2 4 3" xfId="48727"/>
    <cellStyle name="SAPBEXstdData 4 2 3 2 2 2 5" xfId="48728"/>
    <cellStyle name="SAPBEXstdData 4 2 3 2 2 2 5 2" xfId="48729"/>
    <cellStyle name="SAPBEXstdData 4 2 3 2 2 2 6" xfId="48730"/>
    <cellStyle name="SAPBEXstdData 4 2 3 2 2 2 7" xfId="48731"/>
    <cellStyle name="SAPBEXstdData 4 2 3 2 2 2 8" xfId="48732"/>
    <cellStyle name="SAPBEXstdData 4 2 3 2 2 2 9" xfId="48733"/>
    <cellStyle name="SAPBEXstdData 4 2 3 2 2 3" xfId="48734"/>
    <cellStyle name="SAPBEXstdData 4 2 3 2 2 3 2" xfId="48735"/>
    <cellStyle name="SAPBEXstdData 4 2 3 2 2 3 2 2" xfId="48736"/>
    <cellStyle name="SAPBEXstdData 4 2 3 2 2 3 3" xfId="48737"/>
    <cellStyle name="SAPBEXstdData 4 2 3 2 2 4" xfId="48738"/>
    <cellStyle name="SAPBEXstdData 4 2 3 2 2 4 2" xfId="48739"/>
    <cellStyle name="SAPBEXstdData 4 2 3 2 2 4 3" xfId="48740"/>
    <cellStyle name="SAPBEXstdData 4 2 3 2 2 5" xfId="48741"/>
    <cellStyle name="SAPBEXstdData 4 2 3 2 2 6" xfId="48742"/>
    <cellStyle name="SAPBEXstdData 4 2 3 2 3" xfId="6916"/>
    <cellStyle name="SAPBEXstdData 4 2 3 2 3 2" xfId="48743"/>
    <cellStyle name="SAPBEXstdData 4 2 3 2 3 2 2" xfId="48744"/>
    <cellStyle name="SAPBEXstdData 4 2 3 2 3 2 2 2" xfId="48745"/>
    <cellStyle name="SAPBEXstdData 4 2 3 2 3 2 3" xfId="48746"/>
    <cellStyle name="SAPBEXstdData 4 2 3 2 3 3" xfId="48747"/>
    <cellStyle name="SAPBEXstdData 4 2 3 2 3 3 2" xfId="48748"/>
    <cellStyle name="SAPBEXstdData 4 2 3 2 3 3 3" xfId="48749"/>
    <cellStyle name="SAPBEXstdData 4 2 3 2 3 4" xfId="48750"/>
    <cellStyle name="SAPBEXstdData 4 2 3 2 3 4 2" xfId="48751"/>
    <cellStyle name="SAPBEXstdData 4 2 3 2 3 4 3" xfId="48752"/>
    <cellStyle name="SAPBEXstdData 4 2 3 2 3 5" xfId="48753"/>
    <cellStyle name="SAPBEXstdData 4 2 3 2 3 5 2" xfId="48754"/>
    <cellStyle name="SAPBEXstdData 4 2 3 2 3 5 3" xfId="48755"/>
    <cellStyle name="SAPBEXstdData 4 2 3 2 3 6" xfId="48756"/>
    <cellStyle name="SAPBEXstdData 4 2 3 2 3 6 2" xfId="48757"/>
    <cellStyle name="SAPBEXstdData 4 2 3 2 3 7" xfId="48758"/>
    <cellStyle name="SAPBEXstdData 4 2 3 2 3 8" xfId="48759"/>
    <cellStyle name="SAPBEXstdData 4 2 3 2 3 9" xfId="48760"/>
    <cellStyle name="SAPBEXstdData 4 2 3 2 4" xfId="6917"/>
    <cellStyle name="SAPBEXstdData 4 2 3 2 4 2" xfId="48761"/>
    <cellStyle name="SAPBEXstdData 4 2 3 2 4 2 2" xfId="48762"/>
    <cellStyle name="SAPBEXstdData 4 2 3 2 4 3" xfId="48763"/>
    <cellStyle name="SAPBEXstdData 4 2 3 2 5" xfId="48764"/>
    <cellStyle name="SAPBEXstdData 4 2 3 2 5 2" xfId="48765"/>
    <cellStyle name="SAPBEXstdData 4 2 3 2 5 3" xfId="48766"/>
    <cellStyle name="SAPBEXstdData 4 2 3 2 6" xfId="48767"/>
    <cellStyle name="SAPBEXstdData 4 2 3 3" xfId="6918"/>
    <cellStyle name="SAPBEXstdData 4 2 3 3 2" xfId="6919"/>
    <cellStyle name="SAPBEXstdData 4 2 3 3 2 2" xfId="48768"/>
    <cellStyle name="SAPBEXstdData 4 2 3 3 2 2 2" xfId="48769"/>
    <cellStyle name="SAPBEXstdData 4 2 3 3 2 2 2 2" xfId="48770"/>
    <cellStyle name="SAPBEXstdData 4 2 3 3 2 2 3" xfId="48771"/>
    <cellStyle name="SAPBEXstdData 4 2 3 3 2 3" xfId="48772"/>
    <cellStyle name="SAPBEXstdData 4 2 3 3 2 3 2" xfId="48773"/>
    <cellStyle name="SAPBEXstdData 4 2 3 3 2 3 2 2" xfId="48774"/>
    <cellStyle name="SAPBEXstdData 4 2 3 3 2 3 3" xfId="48775"/>
    <cellStyle name="SAPBEXstdData 4 2 3 3 2 4" xfId="48776"/>
    <cellStyle name="SAPBEXstdData 4 2 3 3 2 4 2" xfId="48777"/>
    <cellStyle name="SAPBEXstdData 4 2 3 3 2 4 3" xfId="48778"/>
    <cellStyle name="SAPBEXstdData 4 2 3 3 2 5" xfId="48779"/>
    <cellStyle name="SAPBEXstdData 4 2 3 3 2 5 2" xfId="48780"/>
    <cellStyle name="SAPBEXstdData 4 2 3 3 2 6" xfId="48781"/>
    <cellStyle name="SAPBEXstdData 4 2 3 3 2 7" xfId="48782"/>
    <cellStyle name="SAPBEXstdData 4 2 3 3 2 8" xfId="48783"/>
    <cellStyle name="SAPBEXstdData 4 2 3 3 2 9" xfId="48784"/>
    <cellStyle name="SAPBEXstdData 4 2 3 3 3" xfId="6920"/>
    <cellStyle name="SAPBEXstdData 4 2 3 3 3 2" xfId="48785"/>
    <cellStyle name="SAPBEXstdData 4 2 3 3 3 2 2" xfId="48786"/>
    <cellStyle name="SAPBEXstdData 4 2 3 3 3 3" xfId="48787"/>
    <cellStyle name="SAPBEXstdData 4 2 3 3 4" xfId="6921"/>
    <cellStyle name="SAPBEXstdData 4 2 3 3 4 2" xfId="48788"/>
    <cellStyle name="SAPBEXstdData 4 2 3 3 4 3" xfId="48789"/>
    <cellStyle name="SAPBEXstdData 4 2 3 3 5" xfId="48790"/>
    <cellStyle name="SAPBEXstdData 4 2 3 3 6" xfId="48791"/>
    <cellStyle name="SAPBEXstdData 4 2 3 4" xfId="6922"/>
    <cellStyle name="SAPBEXstdData 4 2 3 4 10" xfId="48792"/>
    <cellStyle name="SAPBEXstdData 4 2 3 4 11" xfId="48793"/>
    <cellStyle name="SAPBEXstdData 4 2 3 4 2" xfId="6923"/>
    <cellStyle name="SAPBEXstdData 4 2 3 4 2 10" xfId="48794"/>
    <cellStyle name="SAPBEXstdData 4 2 3 4 2 2" xfId="6924"/>
    <cellStyle name="SAPBEXstdData 4 2 3 4 2 2 2" xfId="48795"/>
    <cellStyle name="SAPBEXstdData 4 2 3 4 2 2 2 2" xfId="48796"/>
    <cellStyle name="SAPBEXstdData 4 2 3 4 2 2 3" xfId="48797"/>
    <cellStyle name="SAPBEXstdData 4 2 3 4 2 3" xfId="48798"/>
    <cellStyle name="SAPBEXstdData 4 2 3 4 2 3 2" xfId="48799"/>
    <cellStyle name="SAPBEXstdData 4 2 3 4 2 3 2 2" xfId="48800"/>
    <cellStyle name="SAPBEXstdData 4 2 3 4 2 3 3" xfId="48801"/>
    <cellStyle name="SAPBEXstdData 4 2 3 4 2 4" xfId="48802"/>
    <cellStyle name="SAPBEXstdData 4 2 3 4 2 4 2" xfId="48803"/>
    <cellStyle name="SAPBEXstdData 4 2 3 4 2 4 3" xfId="48804"/>
    <cellStyle name="SAPBEXstdData 4 2 3 4 2 5" xfId="48805"/>
    <cellStyle name="SAPBEXstdData 4 2 3 4 2 5 2" xfId="48806"/>
    <cellStyle name="SAPBEXstdData 4 2 3 4 2 5 3" xfId="48807"/>
    <cellStyle name="SAPBEXstdData 4 2 3 4 2 6" xfId="48808"/>
    <cellStyle name="SAPBEXstdData 4 2 3 4 2 6 2" xfId="48809"/>
    <cellStyle name="SAPBEXstdData 4 2 3 4 2 7" xfId="48810"/>
    <cellStyle name="SAPBEXstdData 4 2 3 4 2 8" xfId="48811"/>
    <cellStyle name="SAPBEXstdData 4 2 3 4 2 9" xfId="48812"/>
    <cellStyle name="SAPBEXstdData 4 2 3 4 3" xfId="6925"/>
    <cellStyle name="SAPBEXstdData 4 2 3 4 3 2" xfId="48813"/>
    <cellStyle name="SAPBEXstdData 4 2 3 4 3 2 2" xfId="48814"/>
    <cellStyle name="SAPBEXstdData 4 2 3 4 3 3" xfId="48815"/>
    <cellStyle name="SAPBEXstdData 4 2 3 4 4" xfId="48816"/>
    <cellStyle name="SAPBEXstdData 4 2 3 4 4 2" xfId="48817"/>
    <cellStyle name="SAPBEXstdData 4 2 3 4 4 2 2" xfId="48818"/>
    <cellStyle name="SAPBEXstdData 4 2 3 4 4 3" xfId="48819"/>
    <cellStyle name="SAPBEXstdData 4 2 3 4 5" xfId="48820"/>
    <cellStyle name="SAPBEXstdData 4 2 3 4 5 2" xfId="48821"/>
    <cellStyle name="SAPBEXstdData 4 2 3 4 5 3" xfId="48822"/>
    <cellStyle name="SAPBEXstdData 4 2 3 4 6" xfId="48823"/>
    <cellStyle name="SAPBEXstdData 4 2 3 4 6 2" xfId="48824"/>
    <cellStyle name="SAPBEXstdData 4 2 3 4 6 3" xfId="48825"/>
    <cellStyle name="SAPBEXstdData 4 2 3 4 7" xfId="48826"/>
    <cellStyle name="SAPBEXstdData 4 2 3 4 7 2" xfId="48827"/>
    <cellStyle name="SAPBEXstdData 4 2 3 4 8" xfId="48828"/>
    <cellStyle name="SAPBEXstdData 4 2 3 4 9" xfId="48829"/>
    <cellStyle name="SAPBEXstdData 4 2 3 5" xfId="6926"/>
    <cellStyle name="SAPBEXstdData 4 2 3 5 10" xfId="48830"/>
    <cellStyle name="SAPBEXstdData 4 2 3 5 11" xfId="48831"/>
    <cellStyle name="SAPBEXstdData 4 2 3 5 2" xfId="6927"/>
    <cellStyle name="SAPBEXstdData 4 2 3 5 2 10" xfId="48832"/>
    <cellStyle name="SAPBEXstdData 4 2 3 5 2 2" xfId="6928"/>
    <cellStyle name="SAPBEXstdData 4 2 3 5 2 2 2" xfId="48833"/>
    <cellStyle name="SAPBEXstdData 4 2 3 5 2 2 2 2" xfId="48834"/>
    <cellStyle name="SAPBEXstdData 4 2 3 5 2 2 3" xfId="48835"/>
    <cellStyle name="SAPBEXstdData 4 2 3 5 2 3" xfId="6929"/>
    <cellStyle name="SAPBEXstdData 4 2 3 5 2 3 2" xfId="48836"/>
    <cellStyle name="SAPBEXstdData 4 2 3 5 2 3 2 2" xfId="48837"/>
    <cellStyle name="SAPBEXstdData 4 2 3 5 2 3 3" xfId="48838"/>
    <cellStyle name="SAPBEXstdData 4 2 3 5 2 4" xfId="48839"/>
    <cellStyle name="SAPBEXstdData 4 2 3 5 2 4 2" xfId="48840"/>
    <cellStyle name="SAPBEXstdData 4 2 3 5 2 4 3" xfId="48841"/>
    <cellStyle name="SAPBEXstdData 4 2 3 5 2 5" xfId="48842"/>
    <cellStyle name="SAPBEXstdData 4 2 3 5 2 5 2" xfId="48843"/>
    <cellStyle name="SAPBEXstdData 4 2 3 5 2 5 3" xfId="48844"/>
    <cellStyle name="SAPBEXstdData 4 2 3 5 2 6" xfId="48845"/>
    <cellStyle name="SAPBEXstdData 4 2 3 5 2 6 2" xfId="48846"/>
    <cellStyle name="SAPBEXstdData 4 2 3 5 2 6 3" xfId="48847"/>
    <cellStyle name="SAPBEXstdData 4 2 3 5 2 7" xfId="48848"/>
    <cellStyle name="SAPBEXstdData 4 2 3 5 2 7 2" xfId="48849"/>
    <cellStyle name="SAPBEXstdData 4 2 3 5 2 8" xfId="48850"/>
    <cellStyle name="SAPBEXstdData 4 2 3 5 2 9" xfId="48851"/>
    <cellStyle name="SAPBEXstdData 4 2 3 5 3" xfId="6930"/>
    <cellStyle name="SAPBEXstdData 4 2 3 5 3 2" xfId="48852"/>
    <cellStyle name="SAPBEXstdData 4 2 3 5 3 2 2" xfId="48853"/>
    <cellStyle name="SAPBEXstdData 4 2 3 5 3 3" xfId="48854"/>
    <cellStyle name="SAPBEXstdData 4 2 3 5 4" xfId="6931"/>
    <cellStyle name="SAPBEXstdData 4 2 3 5 4 2" xfId="48855"/>
    <cellStyle name="SAPBEXstdData 4 2 3 5 4 2 2" xfId="48856"/>
    <cellStyle name="SAPBEXstdData 4 2 3 5 4 3" xfId="48857"/>
    <cellStyle name="SAPBEXstdData 4 2 3 5 5" xfId="48858"/>
    <cellStyle name="SAPBEXstdData 4 2 3 5 5 2" xfId="48859"/>
    <cellStyle name="SAPBEXstdData 4 2 3 5 5 3" xfId="48860"/>
    <cellStyle name="SAPBEXstdData 4 2 3 5 6" xfId="48861"/>
    <cellStyle name="SAPBEXstdData 4 2 3 5 6 2" xfId="48862"/>
    <cellStyle name="SAPBEXstdData 4 2 3 5 6 3" xfId="48863"/>
    <cellStyle name="SAPBEXstdData 4 2 3 5 7" xfId="48864"/>
    <cellStyle name="SAPBEXstdData 4 2 3 5 7 2" xfId="48865"/>
    <cellStyle name="SAPBEXstdData 4 2 3 5 7 3" xfId="48866"/>
    <cellStyle name="SAPBEXstdData 4 2 3 5 8" xfId="48867"/>
    <cellStyle name="SAPBEXstdData 4 2 3 5 8 2" xfId="48868"/>
    <cellStyle name="SAPBEXstdData 4 2 3 5 9" xfId="48869"/>
    <cellStyle name="SAPBEXstdData 4 2 3 6" xfId="6932"/>
    <cellStyle name="SAPBEXstdData 4 2 3 6 2" xfId="6933"/>
    <cellStyle name="SAPBEXstdData 4 2 3 6 2 2" xfId="6934"/>
    <cellStyle name="SAPBEXstdData 4 2 3 6 2 2 2" xfId="48870"/>
    <cellStyle name="SAPBEXstdData 4 2 3 6 2 2 3" xfId="48871"/>
    <cellStyle name="SAPBEXstdData 4 2 3 6 2 3" xfId="6935"/>
    <cellStyle name="SAPBEXstdData 4 2 3 6 2 3 2" xfId="48872"/>
    <cellStyle name="SAPBEXstdData 4 2 3 6 2 3 3" xfId="48873"/>
    <cellStyle name="SAPBEXstdData 4 2 3 6 2 4" xfId="48874"/>
    <cellStyle name="SAPBEXstdData 4 2 3 6 2 5" xfId="48875"/>
    <cellStyle name="SAPBEXstdData 4 2 3 6 3" xfId="6936"/>
    <cellStyle name="SAPBEXstdData 4 2 3 6 3 2" xfId="48876"/>
    <cellStyle name="SAPBEXstdData 4 2 3 6 3 3" xfId="48877"/>
    <cellStyle name="SAPBEXstdData 4 2 3 6 4" xfId="6937"/>
    <cellStyle name="SAPBEXstdData 4 2 3 6 4 2" xfId="48878"/>
    <cellStyle name="SAPBEXstdData 4 2 3 6 4 3" xfId="48879"/>
    <cellStyle name="SAPBEXstdData 4 2 3 6 5" xfId="48880"/>
    <cellStyle name="SAPBEXstdData 4 2 3 6 5 2" xfId="48881"/>
    <cellStyle name="SAPBEXstdData 4 2 3 6 6" xfId="48882"/>
    <cellStyle name="SAPBEXstdData 4 2 3 6 7" xfId="48883"/>
    <cellStyle name="SAPBEXstdData 4 2 3 7" xfId="6938"/>
    <cellStyle name="SAPBEXstdData 4 2 3 7 2" xfId="6939"/>
    <cellStyle name="SAPBEXstdData 4 2 3 7 2 2" xfId="6940"/>
    <cellStyle name="SAPBEXstdData 4 2 3 7 2 2 2" xfId="48884"/>
    <cellStyle name="SAPBEXstdData 4 2 3 7 2 2 3" xfId="48885"/>
    <cellStyle name="SAPBEXstdData 4 2 3 7 2 3" xfId="6941"/>
    <cellStyle name="SAPBEXstdData 4 2 3 7 2 3 2" xfId="48886"/>
    <cellStyle name="SAPBEXstdData 4 2 3 7 2 3 3" xfId="48887"/>
    <cellStyle name="SAPBEXstdData 4 2 3 7 2 4" xfId="48888"/>
    <cellStyle name="SAPBEXstdData 4 2 3 7 2 5" xfId="48889"/>
    <cellStyle name="SAPBEXstdData 4 2 3 7 3" xfId="6942"/>
    <cellStyle name="SAPBEXstdData 4 2 3 7 3 2" xfId="48890"/>
    <cellStyle name="SAPBEXstdData 4 2 3 7 3 3" xfId="48891"/>
    <cellStyle name="SAPBEXstdData 4 2 3 7 4" xfId="6943"/>
    <cellStyle name="SAPBEXstdData 4 2 3 7 4 2" xfId="48892"/>
    <cellStyle name="SAPBEXstdData 4 2 3 7 4 3" xfId="48893"/>
    <cellStyle name="SAPBEXstdData 4 2 3 7 5" xfId="48894"/>
    <cellStyle name="SAPBEXstdData 4 2 3 7 6" xfId="48895"/>
    <cellStyle name="SAPBEXstdData 4 2 3 8" xfId="6944"/>
    <cellStyle name="SAPBEXstdData 4 2 3 8 2" xfId="6945"/>
    <cellStyle name="SAPBEXstdData 4 2 3 8 2 2" xfId="48896"/>
    <cellStyle name="SAPBEXstdData 4 2 3 8 2 3" xfId="48897"/>
    <cellStyle name="SAPBEXstdData 4 2 3 8 3" xfId="6946"/>
    <cellStyle name="SAPBEXstdData 4 2 3 8 3 2" xfId="48898"/>
    <cellStyle name="SAPBEXstdData 4 2 3 8 3 3" xfId="48899"/>
    <cellStyle name="SAPBEXstdData 4 2 3 8 4" xfId="48900"/>
    <cellStyle name="SAPBEXstdData 4 2 3 8 5" xfId="48901"/>
    <cellStyle name="SAPBEXstdData 4 2 3 9" xfId="6947"/>
    <cellStyle name="SAPBEXstdData 4 2 3 9 2" xfId="6948"/>
    <cellStyle name="SAPBEXstdData 4 2 3 9 2 2" xfId="48902"/>
    <cellStyle name="SAPBEXstdData 4 2 3 9 2 3" xfId="48903"/>
    <cellStyle name="SAPBEXstdData 4 2 3 9 3" xfId="6949"/>
    <cellStyle name="SAPBEXstdData 4 2 3 9 3 2" xfId="48904"/>
    <cellStyle name="SAPBEXstdData 4 2 3 9 3 3" xfId="48905"/>
    <cellStyle name="SAPBEXstdData 4 2 3 9 4" xfId="48906"/>
    <cellStyle name="SAPBEXstdData 4 2 3 9 5" xfId="48907"/>
    <cellStyle name="SAPBEXstdData 4 2 4" xfId="6950"/>
    <cellStyle name="SAPBEXstdData 4 2 4 2" xfId="6951"/>
    <cellStyle name="SAPBEXstdData 4 2 4 2 2" xfId="6952"/>
    <cellStyle name="SAPBEXstdData 4 2 4 2 2 2" xfId="48908"/>
    <cellStyle name="SAPBEXstdData 4 2 4 2 2 2 2" xfId="48909"/>
    <cellStyle name="SAPBEXstdData 4 2 4 2 2 2 2 2" xfId="48910"/>
    <cellStyle name="SAPBEXstdData 4 2 4 2 2 2 3" xfId="48911"/>
    <cellStyle name="SAPBEXstdData 4 2 4 2 2 3" xfId="48912"/>
    <cellStyle name="SAPBEXstdData 4 2 4 2 2 3 2" xfId="48913"/>
    <cellStyle name="SAPBEXstdData 4 2 4 2 2 3 3" xfId="48914"/>
    <cellStyle name="SAPBEXstdData 4 2 4 2 2 4" xfId="48915"/>
    <cellStyle name="SAPBEXstdData 4 2 4 2 2 4 2" xfId="48916"/>
    <cellStyle name="SAPBEXstdData 4 2 4 2 2 4 3" xfId="48917"/>
    <cellStyle name="SAPBEXstdData 4 2 4 2 2 5" xfId="48918"/>
    <cellStyle name="SAPBEXstdData 4 2 4 2 2 5 2" xfId="48919"/>
    <cellStyle name="SAPBEXstdData 4 2 4 2 2 6" xfId="48920"/>
    <cellStyle name="SAPBEXstdData 4 2 4 2 2 7" xfId="48921"/>
    <cellStyle name="SAPBEXstdData 4 2 4 2 2 8" xfId="48922"/>
    <cellStyle name="SAPBEXstdData 4 2 4 2 2 9" xfId="48923"/>
    <cellStyle name="SAPBEXstdData 4 2 4 2 3" xfId="48924"/>
    <cellStyle name="SAPBEXstdData 4 2 4 2 3 2" xfId="48925"/>
    <cellStyle name="SAPBEXstdData 4 2 4 2 3 2 2" xfId="48926"/>
    <cellStyle name="SAPBEXstdData 4 2 4 2 3 3" xfId="48927"/>
    <cellStyle name="SAPBEXstdData 4 2 4 2 4" xfId="48928"/>
    <cellStyle name="SAPBEXstdData 4 2 4 2 4 2" xfId="48929"/>
    <cellStyle name="SAPBEXstdData 4 2 4 2 4 3" xfId="48930"/>
    <cellStyle name="SAPBEXstdData 4 2 4 2 5" xfId="48931"/>
    <cellStyle name="SAPBEXstdData 4 2 4 2 6" xfId="48932"/>
    <cellStyle name="SAPBEXstdData 4 2 4 3" xfId="6953"/>
    <cellStyle name="SAPBEXstdData 4 2 4 3 2" xfId="48933"/>
    <cellStyle name="SAPBEXstdData 4 2 4 3 2 2" xfId="48934"/>
    <cellStyle name="SAPBEXstdData 4 2 4 3 2 2 2" xfId="48935"/>
    <cellStyle name="SAPBEXstdData 4 2 4 3 2 3" xfId="48936"/>
    <cellStyle name="SAPBEXstdData 4 2 4 3 3" xfId="48937"/>
    <cellStyle name="SAPBEXstdData 4 2 4 3 3 2" xfId="48938"/>
    <cellStyle name="SAPBEXstdData 4 2 4 3 3 3" xfId="48939"/>
    <cellStyle name="SAPBEXstdData 4 2 4 3 4" xfId="48940"/>
    <cellStyle name="SAPBEXstdData 4 2 4 3 4 2" xfId="48941"/>
    <cellStyle name="SAPBEXstdData 4 2 4 3 4 3" xfId="48942"/>
    <cellStyle name="SAPBEXstdData 4 2 4 3 5" xfId="48943"/>
    <cellStyle name="SAPBEXstdData 4 2 4 3 5 2" xfId="48944"/>
    <cellStyle name="SAPBEXstdData 4 2 4 3 5 3" xfId="48945"/>
    <cellStyle name="SAPBEXstdData 4 2 4 3 6" xfId="48946"/>
    <cellStyle name="SAPBEXstdData 4 2 4 3 6 2" xfId="48947"/>
    <cellStyle name="SAPBEXstdData 4 2 4 3 7" xfId="48948"/>
    <cellStyle name="SAPBEXstdData 4 2 4 3 8" xfId="48949"/>
    <cellStyle name="SAPBEXstdData 4 2 4 3 9" xfId="48950"/>
    <cellStyle name="SAPBEXstdData 4 2 4 4" xfId="6954"/>
    <cellStyle name="SAPBEXstdData 4 2 4 4 2" xfId="48951"/>
    <cellStyle name="SAPBEXstdData 4 2 4 4 2 2" xfId="48952"/>
    <cellStyle name="SAPBEXstdData 4 2 4 4 3" xfId="48953"/>
    <cellStyle name="SAPBEXstdData 4 2 4 5" xfId="48954"/>
    <cellStyle name="SAPBEXstdData 4 2 4 5 2" xfId="48955"/>
    <cellStyle name="SAPBEXstdData 4 2 4 5 3" xfId="48956"/>
    <cellStyle name="SAPBEXstdData 4 2 4 6" xfId="48957"/>
    <cellStyle name="SAPBEXstdData 4 2 5" xfId="6955"/>
    <cellStyle name="SAPBEXstdData 4 2 5 2" xfId="6956"/>
    <cellStyle name="SAPBEXstdData 4 2 5 2 2" xfId="48958"/>
    <cellStyle name="SAPBEXstdData 4 2 5 2 2 2" xfId="48959"/>
    <cellStyle name="SAPBEXstdData 4 2 5 2 2 2 2" xfId="48960"/>
    <cellStyle name="SAPBEXstdData 4 2 5 2 2 3" xfId="48961"/>
    <cellStyle name="SAPBEXstdData 4 2 5 2 3" xfId="48962"/>
    <cellStyle name="SAPBEXstdData 4 2 5 2 3 2" xfId="48963"/>
    <cellStyle name="SAPBEXstdData 4 2 5 2 3 2 2" xfId="48964"/>
    <cellStyle name="SAPBEXstdData 4 2 5 2 3 3" xfId="48965"/>
    <cellStyle name="SAPBEXstdData 4 2 5 2 4" xfId="48966"/>
    <cellStyle name="SAPBEXstdData 4 2 5 2 4 2" xfId="48967"/>
    <cellStyle name="SAPBEXstdData 4 2 5 2 4 3" xfId="48968"/>
    <cellStyle name="SAPBEXstdData 4 2 5 2 5" xfId="48969"/>
    <cellStyle name="SAPBEXstdData 4 2 5 2 5 2" xfId="48970"/>
    <cellStyle name="SAPBEXstdData 4 2 5 2 6" xfId="48971"/>
    <cellStyle name="SAPBEXstdData 4 2 5 2 7" xfId="48972"/>
    <cellStyle name="SAPBEXstdData 4 2 5 2 8" xfId="48973"/>
    <cellStyle name="SAPBEXstdData 4 2 5 2 9" xfId="48974"/>
    <cellStyle name="SAPBEXstdData 4 2 5 3" xfId="6957"/>
    <cellStyle name="SAPBEXstdData 4 2 5 3 2" xfId="48975"/>
    <cellStyle name="SAPBEXstdData 4 2 5 3 2 2" xfId="48976"/>
    <cellStyle name="SAPBEXstdData 4 2 5 3 3" xfId="48977"/>
    <cellStyle name="SAPBEXstdData 4 2 5 4" xfId="6958"/>
    <cellStyle name="SAPBEXstdData 4 2 5 4 2" xfId="48978"/>
    <cellStyle name="SAPBEXstdData 4 2 5 4 3" xfId="48979"/>
    <cellStyle name="SAPBEXstdData 4 2 5 5" xfId="48980"/>
    <cellStyle name="SAPBEXstdData 4 2 5 6" xfId="48981"/>
    <cellStyle name="SAPBEXstdData 4 2 6" xfId="6959"/>
    <cellStyle name="SAPBEXstdData 4 2 6 10" xfId="48982"/>
    <cellStyle name="SAPBEXstdData 4 2 6 11" xfId="48983"/>
    <cellStyle name="SAPBEXstdData 4 2 6 2" xfId="6960"/>
    <cellStyle name="SAPBEXstdData 4 2 6 2 10" xfId="48984"/>
    <cellStyle name="SAPBEXstdData 4 2 6 2 2" xfId="6961"/>
    <cellStyle name="SAPBEXstdData 4 2 6 2 2 2" xfId="48985"/>
    <cellStyle name="SAPBEXstdData 4 2 6 2 2 2 2" xfId="48986"/>
    <cellStyle name="SAPBEXstdData 4 2 6 2 2 3" xfId="48987"/>
    <cellStyle name="SAPBEXstdData 4 2 6 2 3" xfId="48988"/>
    <cellStyle name="SAPBEXstdData 4 2 6 2 3 2" xfId="48989"/>
    <cellStyle name="SAPBEXstdData 4 2 6 2 3 2 2" xfId="48990"/>
    <cellStyle name="SAPBEXstdData 4 2 6 2 3 3" xfId="48991"/>
    <cellStyle name="SAPBEXstdData 4 2 6 2 4" xfId="48992"/>
    <cellStyle name="SAPBEXstdData 4 2 6 2 4 2" xfId="48993"/>
    <cellStyle name="SAPBEXstdData 4 2 6 2 4 3" xfId="48994"/>
    <cellStyle name="SAPBEXstdData 4 2 6 2 5" xfId="48995"/>
    <cellStyle name="SAPBEXstdData 4 2 6 2 5 2" xfId="48996"/>
    <cellStyle name="SAPBEXstdData 4 2 6 2 5 3" xfId="48997"/>
    <cellStyle name="SAPBEXstdData 4 2 6 2 6" xfId="48998"/>
    <cellStyle name="SAPBEXstdData 4 2 6 2 6 2" xfId="48999"/>
    <cellStyle name="SAPBEXstdData 4 2 6 2 7" xfId="49000"/>
    <cellStyle name="SAPBEXstdData 4 2 6 2 8" xfId="49001"/>
    <cellStyle name="SAPBEXstdData 4 2 6 2 9" xfId="49002"/>
    <cellStyle name="SAPBEXstdData 4 2 6 3" xfId="6962"/>
    <cellStyle name="SAPBEXstdData 4 2 6 3 2" xfId="49003"/>
    <cellStyle name="SAPBEXstdData 4 2 6 3 2 2" xfId="49004"/>
    <cellStyle name="SAPBEXstdData 4 2 6 3 3" xfId="49005"/>
    <cellStyle name="SAPBEXstdData 4 2 6 4" xfId="49006"/>
    <cellStyle name="SAPBEXstdData 4 2 6 4 2" xfId="49007"/>
    <cellStyle name="SAPBEXstdData 4 2 6 4 2 2" xfId="49008"/>
    <cellStyle name="SAPBEXstdData 4 2 6 4 3" xfId="49009"/>
    <cellStyle name="SAPBEXstdData 4 2 6 5" xfId="49010"/>
    <cellStyle name="SAPBEXstdData 4 2 6 5 2" xfId="49011"/>
    <cellStyle name="SAPBEXstdData 4 2 6 5 3" xfId="49012"/>
    <cellStyle name="SAPBEXstdData 4 2 6 6" xfId="49013"/>
    <cellStyle name="SAPBEXstdData 4 2 6 6 2" xfId="49014"/>
    <cellStyle name="SAPBEXstdData 4 2 6 6 3" xfId="49015"/>
    <cellStyle name="SAPBEXstdData 4 2 6 7" xfId="49016"/>
    <cellStyle name="SAPBEXstdData 4 2 6 7 2" xfId="49017"/>
    <cellStyle name="SAPBEXstdData 4 2 6 8" xfId="49018"/>
    <cellStyle name="SAPBEXstdData 4 2 6 9" xfId="49019"/>
    <cellStyle name="SAPBEXstdData 4 2 7" xfId="6963"/>
    <cellStyle name="SAPBEXstdData 4 2 7 10" xfId="49020"/>
    <cellStyle name="SAPBEXstdData 4 2 7 11" xfId="49021"/>
    <cellStyle name="SAPBEXstdData 4 2 7 2" xfId="6964"/>
    <cellStyle name="SAPBEXstdData 4 2 7 2 10" xfId="49022"/>
    <cellStyle name="SAPBEXstdData 4 2 7 2 2" xfId="6965"/>
    <cellStyle name="SAPBEXstdData 4 2 7 2 2 2" xfId="49023"/>
    <cellStyle name="SAPBEXstdData 4 2 7 2 2 2 2" xfId="49024"/>
    <cellStyle name="SAPBEXstdData 4 2 7 2 2 3" xfId="49025"/>
    <cellStyle name="SAPBEXstdData 4 2 7 2 3" xfId="6966"/>
    <cellStyle name="SAPBEXstdData 4 2 7 2 3 2" xfId="49026"/>
    <cellStyle name="SAPBEXstdData 4 2 7 2 3 2 2" xfId="49027"/>
    <cellStyle name="SAPBEXstdData 4 2 7 2 3 3" xfId="49028"/>
    <cellStyle name="SAPBEXstdData 4 2 7 2 4" xfId="49029"/>
    <cellStyle name="SAPBEXstdData 4 2 7 2 4 2" xfId="49030"/>
    <cellStyle name="SAPBEXstdData 4 2 7 2 4 3" xfId="49031"/>
    <cellStyle name="SAPBEXstdData 4 2 7 2 5" xfId="49032"/>
    <cellStyle name="SAPBEXstdData 4 2 7 2 5 2" xfId="49033"/>
    <cellStyle name="SAPBEXstdData 4 2 7 2 5 3" xfId="49034"/>
    <cellStyle name="SAPBEXstdData 4 2 7 2 6" xfId="49035"/>
    <cellStyle name="SAPBEXstdData 4 2 7 2 6 2" xfId="49036"/>
    <cellStyle name="SAPBEXstdData 4 2 7 2 6 3" xfId="49037"/>
    <cellStyle name="SAPBEXstdData 4 2 7 2 7" xfId="49038"/>
    <cellStyle name="SAPBEXstdData 4 2 7 2 7 2" xfId="49039"/>
    <cellStyle name="SAPBEXstdData 4 2 7 2 8" xfId="49040"/>
    <cellStyle name="SAPBEXstdData 4 2 7 2 9" xfId="49041"/>
    <cellStyle name="SAPBEXstdData 4 2 7 3" xfId="6967"/>
    <cellStyle name="SAPBEXstdData 4 2 7 3 2" xfId="49042"/>
    <cellStyle name="SAPBEXstdData 4 2 7 3 2 2" xfId="49043"/>
    <cellStyle name="SAPBEXstdData 4 2 7 3 3" xfId="49044"/>
    <cellStyle name="SAPBEXstdData 4 2 7 4" xfId="6968"/>
    <cellStyle name="SAPBEXstdData 4 2 7 4 2" xfId="49045"/>
    <cellStyle name="SAPBEXstdData 4 2 7 4 2 2" xfId="49046"/>
    <cellStyle name="SAPBEXstdData 4 2 7 4 3" xfId="49047"/>
    <cellStyle name="SAPBEXstdData 4 2 7 5" xfId="49048"/>
    <cellStyle name="SAPBEXstdData 4 2 7 5 2" xfId="49049"/>
    <cellStyle name="SAPBEXstdData 4 2 7 5 3" xfId="49050"/>
    <cellStyle name="SAPBEXstdData 4 2 7 6" xfId="49051"/>
    <cellStyle name="SAPBEXstdData 4 2 7 6 2" xfId="49052"/>
    <cellStyle name="SAPBEXstdData 4 2 7 6 3" xfId="49053"/>
    <cellStyle name="SAPBEXstdData 4 2 7 7" xfId="49054"/>
    <cellStyle name="SAPBEXstdData 4 2 7 7 2" xfId="49055"/>
    <cellStyle name="SAPBEXstdData 4 2 7 7 3" xfId="49056"/>
    <cellStyle name="SAPBEXstdData 4 2 7 8" xfId="49057"/>
    <cellStyle name="SAPBEXstdData 4 2 7 8 2" xfId="49058"/>
    <cellStyle name="SAPBEXstdData 4 2 7 9" xfId="49059"/>
    <cellStyle name="SAPBEXstdData 4 2 8" xfId="6969"/>
    <cellStyle name="SAPBEXstdData 4 2 8 2" xfId="6970"/>
    <cellStyle name="SAPBEXstdData 4 2 8 2 2" xfId="6971"/>
    <cellStyle name="SAPBEXstdData 4 2 8 2 2 2" xfId="49060"/>
    <cellStyle name="SAPBEXstdData 4 2 8 2 2 3" xfId="49061"/>
    <cellStyle name="SAPBEXstdData 4 2 8 2 3" xfId="6972"/>
    <cellStyle name="SAPBEXstdData 4 2 8 2 3 2" xfId="49062"/>
    <cellStyle name="SAPBEXstdData 4 2 8 2 3 3" xfId="49063"/>
    <cellStyle name="SAPBEXstdData 4 2 8 2 4" xfId="49064"/>
    <cellStyle name="SAPBEXstdData 4 2 8 2 5" xfId="49065"/>
    <cellStyle name="SAPBEXstdData 4 2 8 3" xfId="6973"/>
    <cellStyle name="SAPBEXstdData 4 2 8 3 2" xfId="49066"/>
    <cellStyle name="SAPBEXstdData 4 2 8 3 3" xfId="49067"/>
    <cellStyle name="SAPBEXstdData 4 2 8 4" xfId="6974"/>
    <cellStyle name="SAPBEXstdData 4 2 8 4 2" xfId="49068"/>
    <cellStyle name="SAPBEXstdData 4 2 8 4 3" xfId="49069"/>
    <cellStyle name="SAPBEXstdData 4 2 8 5" xfId="49070"/>
    <cellStyle name="SAPBEXstdData 4 2 8 5 2" xfId="49071"/>
    <cellStyle name="SAPBEXstdData 4 2 8 6" xfId="49072"/>
    <cellStyle name="SAPBEXstdData 4 2 8 7" xfId="49073"/>
    <cellStyle name="SAPBEXstdData 4 2 9" xfId="6975"/>
    <cellStyle name="SAPBEXstdData 4 2 9 2" xfId="6976"/>
    <cellStyle name="SAPBEXstdData 4 2 9 2 2" xfId="6977"/>
    <cellStyle name="SAPBEXstdData 4 2 9 2 2 2" xfId="49074"/>
    <cellStyle name="SAPBEXstdData 4 2 9 2 2 3" xfId="49075"/>
    <cellStyle name="SAPBEXstdData 4 2 9 2 3" xfId="6978"/>
    <cellStyle name="SAPBEXstdData 4 2 9 2 3 2" xfId="49076"/>
    <cellStyle name="SAPBEXstdData 4 2 9 2 3 3" xfId="49077"/>
    <cellStyle name="SAPBEXstdData 4 2 9 2 4" xfId="49078"/>
    <cellStyle name="SAPBEXstdData 4 2 9 2 5" xfId="49079"/>
    <cellStyle name="SAPBEXstdData 4 2 9 3" xfId="6979"/>
    <cellStyle name="SAPBEXstdData 4 2 9 3 2" xfId="49080"/>
    <cellStyle name="SAPBEXstdData 4 2 9 3 3" xfId="49081"/>
    <cellStyle name="SAPBEXstdData 4 2 9 4" xfId="6980"/>
    <cellStyle name="SAPBEXstdData 4 2 9 4 2" xfId="49082"/>
    <cellStyle name="SAPBEXstdData 4 2 9 4 3" xfId="49083"/>
    <cellStyle name="SAPBEXstdData 4 2 9 5" xfId="49084"/>
    <cellStyle name="SAPBEXstdData 4 2 9 6" xfId="49085"/>
    <cellStyle name="SAPBEXstdData 4 3" xfId="49086"/>
    <cellStyle name="SAPBEXstdData 4 3 2" xfId="49087"/>
    <cellStyle name="SAPBEXstdData 4 3 3" xfId="49088"/>
    <cellStyle name="SAPBEXstdData 4 4" xfId="49089"/>
    <cellStyle name="SAPBEXstdData 5" xfId="6981"/>
    <cellStyle name="SAPBEXstdData 5 2" xfId="6982"/>
    <cellStyle name="SAPBEXstdData 5 2 10" xfId="6983"/>
    <cellStyle name="SAPBEXstdData 5 2 10 2" xfId="6984"/>
    <cellStyle name="SAPBEXstdData 5 2 10 2 2" xfId="49090"/>
    <cellStyle name="SAPBEXstdData 5 2 10 2 3" xfId="49091"/>
    <cellStyle name="SAPBEXstdData 5 2 10 3" xfId="6985"/>
    <cellStyle name="SAPBEXstdData 5 2 10 3 2" xfId="49092"/>
    <cellStyle name="SAPBEXstdData 5 2 10 3 3" xfId="49093"/>
    <cellStyle name="SAPBEXstdData 5 2 10 4" xfId="49094"/>
    <cellStyle name="SAPBEXstdData 5 2 10 5" xfId="49095"/>
    <cellStyle name="SAPBEXstdData 5 2 11" xfId="6986"/>
    <cellStyle name="SAPBEXstdData 5 2 11 2" xfId="6987"/>
    <cellStyle name="SAPBEXstdData 5 2 11 2 2" xfId="49096"/>
    <cellStyle name="SAPBEXstdData 5 2 11 2 3" xfId="49097"/>
    <cellStyle name="SAPBEXstdData 5 2 11 3" xfId="6988"/>
    <cellStyle name="SAPBEXstdData 5 2 11 3 2" xfId="49098"/>
    <cellStyle name="SAPBEXstdData 5 2 11 3 3" xfId="49099"/>
    <cellStyle name="SAPBEXstdData 5 2 11 4" xfId="49100"/>
    <cellStyle name="SAPBEXstdData 5 2 11 5" xfId="49101"/>
    <cellStyle name="SAPBEXstdData 5 2 12" xfId="6989"/>
    <cellStyle name="SAPBEXstdData 5 2 12 2" xfId="6990"/>
    <cellStyle name="SAPBEXstdData 5 2 12 2 2" xfId="49102"/>
    <cellStyle name="SAPBEXstdData 5 2 12 2 3" xfId="49103"/>
    <cellStyle name="SAPBEXstdData 5 2 12 3" xfId="6991"/>
    <cellStyle name="SAPBEXstdData 5 2 12 3 2" xfId="49104"/>
    <cellStyle name="SAPBEXstdData 5 2 12 3 3" xfId="49105"/>
    <cellStyle name="SAPBEXstdData 5 2 12 4" xfId="49106"/>
    <cellStyle name="SAPBEXstdData 5 2 12 5" xfId="49107"/>
    <cellStyle name="SAPBEXstdData 5 2 13" xfId="49108"/>
    <cellStyle name="SAPBEXstdData 5 2 13 2" xfId="49109"/>
    <cellStyle name="SAPBEXstdData 5 2 13 3" xfId="49110"/>
    <cellStyle name="SAPBEXstdData 5 2 14" xfId="49111"/>
    <cellStyle name="SAPBEXstdData 5 2 2" xfId="6992"/>
    <cellStyle name="SAPBEXstdData 5 2 2 10" xfId="6993"/>
    <cellStyle name="SAPBEXstdData 5 2 2 10 2" xfId="6994"/>
    <cellStyle name="SAPBEXstdData 5 2 2 10 2 2" xfId="49112"/>
    <cellStyle name="SAPBEXstdData 5 2 2 10 2 3" xfId="49113"/>
    <cellStyle name="SAPBEXstdData 5 2 2 10 3" xfId="6995"/>
    <cellStyle name="SAPBEXstdData 5 2 2 10 3 2" xfId="49114"/>
    <cellStyle name="SAPBEXstdData 5 2 2 10 3 3" xfId="49115"/>
    <cellStyle name="SAPBEXstdData 5 2 2 10 4" xfId="49116"/>
    <cellStyle name="SAPBEXstdData 5 2 2 10 5" xfId="49117"/>
    <cellStyle name="SAPBEXstdData 5 2 2 11" xfId="49118"/>
    <cellStyle name="SAPBEXstdData 5 2 2 11 2" xfId="49119"/>
    <cellStyle name="SAPBEXstdData 5 2 2 11 3" xfId="49120"/>
    <cellStyle name="SAPBEXstdData 5 2 2 12" xfId="49121"/>
    <cellStyle name="SAPBEXstdData 5 2 2 2" xfId="6996"/>
    <cellStyle name="SAPBEXstdData 5 2 2 2 2" xfId="6997"/>
    <cellStyle name="SAPBEXstdData 5 2 2 2 2 2" xfId="6998"/>
    <cellStyle name="SAPBEXstdData 5 2 2 2 2 2 2" xfId="49122"/>
    <cellStyle name="SAPBEXstdData 5 2 2 2 2 2 2 2" xfId="49123"/>
    <cellStyle name="SAPBEXstdData 5 2 2 2 2 2 2 2 2" xfId="49124"/>
    <cellStyle name="SAPBEXstdData 5 2 2 2 2 2 2 3" xfId="49125"/>
    <cellStyle name="SAPBEXstdData 5 2 2 2 2 2 3" xfId="49126"/>
    <cellStyle name="SAPBEXstdData 5 2 2 2 2 2 3 2" xfId="49127"/>
    <cellStyle name="SAPBEXstdData 5 2 2 2 2 2 3 3" xfId="49128"/>
    <cellStyle name="SAPBEXstdData 5 2 2 2 2 2 4" xfId="49129"/>
    <cellStyle name="SAPBEXstdData 5 2 2 2 2 2 4 2" xfId="49130"/>
    <cellStyle name="SAPBEXstdData 5 2 2 2 2 2 4 3" xfId="49131"/>
    <cellStyle name="SAPBEXstdData 5 2 2 2 2 2 5" xfId="49132"/>
    <cellStyle name="SAPBEXstdData 5 2 2 2 2 2 5 2" xfId="49133"/>
    <cellStyle name="SAPBEXstdData 5 2 2 2 2 2 6" xfId="49134"/>
    <cellStyle name="SAPBEXstdData 5 2 2 2 2 2 7" xfId="49135"/>
    <cellStyle name="SAPBEXstdData 5 2 2 2 2 2 8" xfId="49136"/>
    <cellStyle name="SAPBEXstdData 5 2 2 2 2 2 9" xfId="49137"/>
    <cellStyle name="SAPBEXstdData 5 2 2 2 2 3" xfId="49138"/>
    <cellStyle name="SAPBEXstdData 5 2 2 2 2 3 2" xfId="49139"/>
    <cellStyle name="SAPBEXstdData 5 2 2 2 2 3 2 2" xfId="49140"/>
    <cellStyle name="SAPBEXstdData 5 2 2 2 2 3 3" xfId="49141"/>
    <cellStyle name="SAPBEXstdData 5 2 2 2 2 4" xfId="49142"/>
    <cellStyle name="SAPBEXstdData 5 2 2 2 2 4 2" xfId="49143"/>
    <cellStyle name="SAPBEXstdData 5 2 2 2 2 4 3" xfId="49144"/>
    <cellStyle name="SAPBEXstdData 5 2 2 2 2 5" xfId="49145"/>
    <cellStyle name="SAPBEXstdData 5 2 2 2 2 6" xfId="49146"/>
    <cellStyle name="SAPBEXstdData 5 2 2 2 3" xfId="6999"/>
    <cellStyle name="SAPBEXstdData 5 2 2 2 3 2" xfId="49147"/>
    <cellStyle name="SAPBEXstdData 5 2 2 2 3 2 2" xfId="49148"/>
    <cellStyle name="SAPBEXstdData 5 2 2 2 3 2 2 2" xfId="49149"/>
    <cellStyle name="SAPBEXstdData 5 2 2 2 3 2 3" xfId="49150"/>
    <cellStyle name="SAPBEXstdData 5 2 2 2 3 3" xfId="49151"/>
    <cellStyle name="SAPBEXstdData 5 2 2 2 3 3 2" xfId="49152"/>
    <cellStyle name="SAPBEXstdData 5 2 2 2 3 3 3" xfId="49153"/>
    <cellStyle name="SAPBEXstdData 5 2 2 2 3 4" xfId="49154"/>
    <cellStyle name="SAPBEXstdData 5 2 2 2 3 4 2" xfId="49155"/>
    <cellStyle name="SAPBEXstdData 5 2 2 2 3 4 3" xfId="49156"/>
    <cellStyle name="SAPBEXstdData 5 2 2 2 3 5" xfId="49157"/>
    <cellStyle name="SAPBEXstdData 5 2 2 2 3 5 2" xfId="49158"/>
    <cellStyle name="SAPBEXstdData 5 2 2 2 3 5 3" xfId="49159"/>
    <cellStyle name="SAPBEXstdData 5 2 2 2 3 6" xfId="49160"/>
    <cellStyle name="SAPBEXstdData 5 2 2 2 3 6 2" xfId="49161"/>
    <cellStyle name="SAPBEXstdData 5 2 2 2 3 7" xfId="49162"/>
    <cellStyle name="SAPBEXstdData 5 2 2 2 3 8" xfId="49163"/>
    <cellStyle name="SAPBEXstdData 5 2 2 2 3 9" xfId="49164"/>
    <cellStyle name="SAPBEXstdData 5 2 2 2 4" xfId="7000"/>
    <cellStyle name="SAPBEXstdData 5 2 2 2 4 2" xfId="49165"/>
    <cellStyle name="SAPBEXstdData 5 2 2 2 4 2 2" xfId="49166"/>
    <cellStyle name="SAPBEXstdData 5 2 2 2 4 3" xfId="49167"/>
    <cellStyle name="SAPBEXstdData 5 2 2 2 5" xfId="49168"/>
    <cellStyle name="SAPBEXstdData 5 2 2 2 5 2" xfId="49169"/>
    <cellStyle name="SAPBEXstdData 5 2 2 2 5 3" xfId="49170"/>
    <cellStyle name="SAPBEXstdData 5 2 2 2 6" xfId="49171"/>
    <cellStyle name="SAPBEXstdData 5 2 2 3" xfId="7001"/>
    <cellStyle name="SAPBEXstdData 5 2 2 3 2" xfId="7002"/>
    <cellStyle name="SAPBEXstdData 5 2 2 3 2 2" xfId="49172"/>
    <cellStyle name="SAPBEXstdData 5 2 2 3 2 2 2" xfId="49173"/>
    <cellStyle name="SAPBEXstdData 5 2 2 3 2 2 2 2" xfId="49174"/>
    <cellStyle name="SAPBEXstdData 5 2 2 3 2 2 3" xfId="49175"/>
    <cellStyle name="SAPBEXstdData 5 2 2 3 2 3" xfId="49176"/>
    <cellStyle name="SAPBEXstdData 5 2 2 3 2 3 2" xfId="49177"/>
    <cellStyle name="SAPBEXstdData 5 2 2 3 2 3 2 2" xfId="49178"/>
    <cellStyle name="SAPBEXstdData 5 2 2 3 2 3 3" xfId="49179"/>
    <cellStyle name="SAPBEXstdData 5 2 2 3 2 4" xfId="49180"/>
    <cellStyle name="SAPBEXstdData 5 2 2 3 2 4 2" xfId="49181"/>
    <cellStyle name="SAPBEXstdData 5 2 2 3 2 4 3" xfId="49182"/>
    <cellStyle name="SAPBEXstdData 5 2 2 3 2 5" xfId="49183"/>
    <cellStyle name="SAPBEXstdData 5 2 2 3 2 5 2" xfId="49184"/>
    <cellStyle name="SAPBEXstdData 5 2 2 3 2 6" xfId="49185"/>
    <cellStyle name="SAPBEXstdData 5 2 2 3 2 7" xfId="49186"/>
    <cellStyle name="SAPBEXstdData 5 2 2 3 2 8" xfId="49187"/>
    <cellStyle name="SAPBEXstdData 5 2 2 3 2 9" xfId="49188"/>
    <cellStyle name="SAPBEXstdData 5 2 2 3 3" xfId="7003"/>
    <cellStyle name="SAPBEXstdData 5 2 2 3 3 2" xfId="49189"/>
    <cellStyle name="SAPBEXstdData 5 2 2 3 3 2 2" xfId="49190"/>
    <cellStyle name="SAPBEXstdData 5 2 2 3 3 3" xfId="49191"/>
    <cellStyle name="SAPBEXstdData 5 2 2 3 4" xfId="7004"/>
    <cellStyle name="SAPBEXstdData 5 2 2 3 4 2" xfId="49192"/>
    <cellStyle name="SAPBEXstdData 5 2 2 3 4 3" xfId="49193"/>
    <cellStyle name="SAPBEXstdData 5 2 2 3 5" xfId="49194"/>
    <cellStyle name="SAPBEXstdData 5 2 2 3 6" xfId="49195"/>
    <cellStyle name="SAPBEXstdData 5 2 2 4" xfId="7005"/>
    <cellStyle name="SAPBEXstdData 5 2 2 4 10" xfId="49196"/>
    <cellStyle name="SAPBEXstdData 5 2 2 4 11" xfId="49197"/>
    <cellStyle name="SAPBEXstdData 5 2 2 4 2" xfId="7006"/>
    <cellStyle name="SAPBEXstdData 5 2 2 4 2 10" xfId="49198"/>
    <cellStyle name="SAPBEXstdData 5 2 2 4 2 2" xfId="7007"/>
    <cellStyle name="SAPBEXstdData 5 2 2 4 2 2 2" xfId="49199"/>
    <cellStyle name="SAPBEXstdData 5 2 2 4 2 2 2 2" xfId="49200"/>
    <cellStyle name="SAPBEXstdData 5 2 2 4 2 2 3" xfId="49201"/>
    <cellStyle name="SAPBEXstdData 5 2 2 4 2 3" xfId="49202"/>
    <cellStyle name="SAPBEXstdData 5 2 2 4 2 3 2" xfId="49203"/>
    <cellStyle name="SAPBEXstdData 5 2 2 4 2 3 2 2" xfId="49204"/>
    <cellStyle name="SAPBEXstdData 5 2 2 4 2 3 3" xfId="49205"/>
    <cellStyle name="SAPBEXstdData 5 2 2 4 2 4" xfId="49206"/>
    <cellStyle name="SAPBEXstdData 5 2 2 4 2 4 2" xfId="49207"/>
    <cellStyle name="SAPBEXstdData 5 2 2 4 2 4 3" xfId="49208"/>
    <cellStyle name="SAPBEXstdData 5 2 2 4 2 5" xfId="49209"/>
    <cellStyle name="SAPBEXstdData 5 2 2 4 2 5 2" xfId="49210"/>
    <cellStyle name="SAPBEXstdData 5 2 2 4 2 5 3" xfId="49211"/>
    <cellStyle name="SAPBEXstdData 5 2 2 4 2 6" xfId="49212"/>
    <cellStyle name="SAPBEXstdData 5 2 2 4 2 6 2" xfId="49213"/>
    <cellStyle name="SAPBEXstdData 5 2 2 4 2 7" xfId="49214"/>
    <cellStyle name="SAPBEXstdData 5 2 2 4 2 8" xfId="49215"/>
    <cellStyle name="SAPBEXstdData 5 2 2 4 2 9" xfId="49216"/>
    <cellStyle name="SAPBEXstdData 5 2 2 4 3" xfId="7008"/>
    <cellStyle name="SAPBEXstdData 5 2 2 4 3 2" xfId="49217"/>
    <cellStyle name="SAPBEXstdData 5 2 2 4 3 2 2" xfId="49218"/>
    <cellStyle name="SAPBEXstdData 5 2 2 4 3 3" xfId="49219"/>
    <cellStyle name="SAPBEXstdData 5 2 2 4 4" xfId="49220"/>
    <cellStyle name="SAPBEXstdData 5 2 2 4 4 2" xfId="49221"/>
    <cellStyle name="SAPBEXstdData 5 2 2 4 4 2 2" xfId="49222"/>
    <cellStyle name="SAPBEXstdData 5 2 2 4 4 3" xfId="49223"/>
    <cellStyle name="SAPBEXstdData 5 2 2 4 5" xfId="49224"/>
    <cellStyle name="SAPBEXstdData 5 2 2 4 5 2" xfId="49225"/>
    <cellStyle name="SAPBEXstdData 5 2 2 4 5 3" xfId="49226"/>
    <cellStyle name="SAPBEXstdData 5 2 2 4 6" xfId="49227"/>
    <cellStyle name="SAPBEXstdData 5 2 2 4 6 2" xfId="49228"/>
    <cellStyle name="SAPBEXstdData 5 2 2 4 6 3" xfId="49229"/>
    <cellStyle name="SAPBEXstdData 5 2 2 4 7" xfId="49230"/>
    <cellStyle name="SAPBEXstdData 5 2 2 4 7 2" xfId="49231"/>
    <cellStyle name="SAPBEXstdData 5 2 2 4 8" xfId="49232"/>
    <cellStyle name="SAPBEXstdData 5 2 2 4 9" xfId="49233"/>
    <cellStyle name="SAPBEXstdData 5 2 2 5" xfId="7009"/>
    <cellStyle name="SAPBEXstdData 5 2 2 5 10" xfId="49234"/>
    <cellStyle name="SAPBEXstdData 5 2 2 5 11" xfId="49235"/>
    <cellStyle name="SAPBEXstdData 5 2 2 5 2" xfId="7010"/>
    <cellStyle name="SAPBEXstdData 5 2 2 5 2 10" xfId="49236"/>
    <cellStyle name="SAPBEXstdData 5 2 2 5 2 2" xfId="7011"/>
    <cellStyle name="SAPBEXstdData 5 2 2 5 2 2 2" xfId="49237"/>
    <cellStyle name="SAPBEXstdData 5 2 2 5 2 2 2 2" xfId="49238"/>
    <cellStyle name="SAPBEXstdData 5 2 2 5 2 2 3" xfId="49239"/>
    <cellStyle name="SAPBEXstdData 5 2 2 5 2 3" xfId="7012"/>
    <cellStyle name="SAPBEXstdData 5 2 2 5 2 3 2" xfId="49240"/>
    <cellStyle name="SAPBEXstdData 5 2 2 5 2 3 2 2" xfId="49241"/>
    <cellStyle name="SAPBEXstdData 5 2 2 5 2 3 3" xfId="49242"/>
    <cellStyle name="SAPBEXstdData 5 2 2 5 2 4" xfId="49243"/>
    <cellStyle name="SAPBEXstdData 5 2 2 5 2 4 2" xfId="49244"/>
    <cellStyle name="SAPBEXstdData 5 2 2 5 2 4 3" xfId="49245"/>
    <cellStyle name="SAPBEXstdData 5 2 2 5 2 5" xfId="49246"/>
    <cellStyle name="SAPBEXstdData 5 2 2 5 2 5 2" xfId="49247"/>
    <cellStyle name="SAPBEXstdData 5 2 2 5 2 5 3" xfId="49248"/>
    <cellStyle name="SAPBEXstdData 5 2 2 5 2 6" xfId="49249"/>
    <cellStyle name="SAPBEXstdData 5 2 2 5 2 6 2" xfId="49250"/>
    <cellStyle name="SAPBEXstdData 5 2 2 5 2 6 3" xfId="49251"/>
    <cellStyle name="SAPBEXstdData 5 2 2 5 2 7" xfId="49252"/>
    <cellStyle name="SAPBEXstdData 5 2 2 5 2 7 2" xfId="49253"/>
    <cellStyle name="SAPBEXstdData 5 2 2 5 2 8" xfId="49254"/>
    <cellStyle name="SAPBEXstdData 5 2 2 5 2 9" xfId="49255"/>
    <cellStyle name="SAPBEXstdData 5 2 2 5 3" xfId="7013"/>
    <cellStyle name="SAPBEXstdData 5 2 2 5 3 2" xfId="49256"/>
    <cellStyle name="SAPBEXstdData 5 2 2 5 3 2 2" xfId="49257"/>
    <cellStyle name="SAPBEXstdData 5 2 2 5 3 3" xfId="49258"/>
    <cellStyle name="SAPBEXstdData 5 2 2 5 4" xfId="7014"/>
    <cellStyle name="SAPBEXstdData 5 2 2 5 4 2" xfId="49259"/>
    <cellStyle name="SAPBEXstdData 5 2 2 5 4 2 2" xfId="49260"/>
    <cellStyle name="SAPBEXstdData 5 2 2 5 4 3" xfId="49261"/>
    <cellStyle name="SAPBEXstdData 5 2 2 5 5" xfId="49262"/>
    <cellStyle name="SAPBEXstdData 5 2 2 5 5 2" xfId="49263"/>
    <cellStyle name="SAPBEXstdData 5 2 2 5 5 3" xfId="49264"/>
    <cellStyle name="SAPBEXstdData 5 2 2 5 6" xfId="49265"/>
    <cellStyle name="SAPBEXstdData 5 2 2 5 6 2" xfId="49266"/>
    <cellStyle name="SAPBEXstdData 5 2 2 5 6 3" xfId="49267"/>
    <cellStyle name="SAPBEXstdData 5 2 2 5 7" xfId="49268"/>
    <cellStyle name="SAPBEXstdData 5 2 2 5 7 2" xfId="49269"/>
    <cellStyle name="SAPBEXstdData 5 2 2 5 7 3" xfId="49270"/>
    <cellStyle name="SAPBEXstdData 5 2 2 5 8" xfId="49271"/>
    <cellStyle name="SAPBEXstdData 5 2 2 5 8 2" xfId="49272"/>
    <cellStyle name="SAPBEXstdData 5 2 2 5 9" xfId="49273"/>
    <cellStyle name="SAPBEXstdData 5 2 2 6" xfId="7015"/>
    <cellStyle name="SAPBEXstdData 5 2 2 6 2" xfId="7016"/>
    <cellStyle name="SAPBEXstdData 5 2 2 6 2 2" xfId="7017"/>
    <cellStyle name="SAPBEXstdData 5 2 2 6 2 2 2" xfId="49274"/>
    <cellStyle name="SAPBEXstdData 5 2 2 6 2 2 3" xfId="49275"/>
    <cellStyle name="SAPBEXstdData 5 2 2 6 2 3" xfId="7018"/>
    <cellStyle name="SAPBEXstdData 5 2 2 6 2 3 2" xfId="49276"/>
    <cellStyle name="SAPBEXstdData 5 2 2 6 2 3 3" xfId="49277"/>
    <cellStyle name="SAPBEXstdData 5 2 2 6 2 4" xfId="49278"/>
    <cellStyle name="SAPBEXstdData 5 2 2 6 2 5" xfId="49279"/>
    <cellStyle name="SAPBEXstdData 5 2 2 6 3" xfId="7019"/>
    <cellStyle name="SAPBEXstdData 5 2 2 6 3 2" xfId="49280"/>
    <cellStyle name="SAPBEXstdData 5 2 2 6 3 3" xfId="49281"/>
    <cellStyle name="SAPBEXstdData 5 2 2 6 4" xfId="7020"/>
    <cellStyle name="SAPBEXstdData 5 2 2 6 4 2" xfId="49282"/>
    <cellStyle name="SAPBEXstdData 5 2 2 6 4 3" xfId="49283"/>
    <cellStyle name="SAPBEXstdData 5 2 2 6 5" xfId="49284"/>
    <cellStyle name="SAPBEXstdData 5 2 2 6 5 2" xfId="49285"/>
    <cellStyle name="SAPBEXstdData 5 2 2 6 6" xfId="49286"/>
    <cellStyle name="SAPBEXstdData 5 2 2 6 7" xfId="49287"/>
    <cellStyle name="SAPBEXstdData 5 2 2 7" xfId="7021"/>
    <cellStyle name="SAPBEXstdData 5 2 2 7 2" xfId="7022"/>
    <cellStyle name="SAPBEXstdData 5 2 2 7 2 2" xfId="7023"/>
    <cellStyle name="SAPBEXstdData 5 2 2 7 2 2 2" xfId="49288"/>
    <cellStyle name="SAPBEXstdData 5 2 2 7 2 2 3" xfId="49289"/>
    <cellStyle name="SAPBEXstdData 5 2 2 7 2 3" xfId="7024"/>
    <cellStyle name="SAPBEXstdData 5 2 2 7 2 3 2" xfId="49290"/>
    <cellStyle name="SAPBEXstdData 5 2 2 7 2 3 3" xfId="49291"/>
    <cellStyle name="SAPBEXstdData 5 2 2 7 2 4" xfId="49292"/>
    <cellStyle name="SAPBEXstdData 5 2 2 7 2 5" xfId="49293"/>
    <cellStyle name="SAPBEXstdData 5 2 2 7 3" xfId="7025"/>
    <cellStyle name="SAPBEXstdData 5 2 2 7 3 2" xfId="49294"/>
    <cellStyle name="SAPBEXstdData 5 2 2 7 3 3" xfId="49295"/>
    <cellStyle name="SAPBEXstdData 5 2 2 7 4" xfId="7026"/>
    <cellStyle name="SAPBEXstdData 5 2 2 7 4 2" xfId="49296"/>
    <cellStyle name="SAPBEXstdData 5 2 2 7 4 3" xfId="49297"/>
    <cellStyle name="SAPBEXstdData 5 2 2 7 5" xfId="49298"/>
    <cellStyle name="SAPBEXstdData 5 2 2 7 6" xfId="49299"/>
    <cellStyle name="SAPBEXstdData 5 2 2 8" xfId="7027"/>
    <cellStyle name="SAPBEXstdData 5 2 2 8 2" xfId="7028"/>
    <cellStyle name="SAPBEXstdData 5 2 2 8 2 2" xfId="49300"/>
    <cellStyle name="SAPBEXstdData 5 2 2 8 2 3" xfId="49301"/>
    <cellStyle name="SAPBEXstdData 5 2 2 8 3" xfId="7029"/>
    <cellStyle name="SAPBEXstdData 5 2 2 8 3 2" xfId="49302"/>
    <cellStyle name="SAPBEXstdData 5 2 2 8 3 3" xfId="49303"/>
    <cellStyle name="SAPBEXstdData 5 2 2 8 4" xfId="49304"/>
    <cellStyle name="SAPBEXstdData 5 2 2 8 5" xfId="49305"/>
    <cellStyle name="SAPBEXstdData 5 2 2 9" xfId="7030"/>
    <cellStyle name="SAPBEXstdData 5 2 2 9 2" xfId="7031"/>
    <cellStyle name="SAPBEXstdData 5 2 2 9 2 2" xfId="49306"/>
    <cellStyle name="SAPBEXstdData 5 2 2 9 2 3" xfId="49307"/>
    <cellStyle name="SAPBEXstdData 5 2 2 9 3" xfId="7032"/>
    <cellStyle name="SAPBEXstdData 5 2 2 9 3 2" xfId="49308"/>
    <cellStyle name="SAPBEXstdData 5 2 2 9 3 3" xfId="49309"/>
    <cellStyle name="SAPBEXstdData 5 2 2 9 4" xfId="49310"/>
    <cellStyle name="SAPBEXstdData 5 2 2 9 5" xfId="49311"/>
    <cellStyle name="SAPBEXstdData 5 2 3" xfId="7033"/>
    <cellStyle name="SAPBEXstdData 5 2 3 10" xfId="7034"/>
    <cellStyle name="SAPBEXstdData 5 2 3 10 2" xfId="7035"/>
    <cellStyle name="SAPBEXstdData 5 2 3 10 2 2" xfId="49312"/>
    <cellStyle name="SAPBEXstdData 5 2 3 10 2 3" xfId="49313"/>
    <cellStyle name="SAPBEXstdData 5 2 3 10 3" xfId="7036"/>
    <cellStyle name="SAPBEXstdData 5 2 3 10 3 2" xfId="49314"/>
    <cellStyle name="SAPBEXstdData 5 2 3 10 3 3" xfId="49315"/>
    <cellStyle name="SAPBEXstdData 5 2 3 10 4" xfId="49316"/>
    <cellStyle name="SAPBEXstdData 5 2 3 10 5" xfId="49317"/>
    <cellStyle name="SAPBEXstdData 5 2 3 11" xfId="49318"/>
    <cellStyle name="SAPBEXstdData 5 2 3 11 2" xfId="49319"/>
    <cellStyle name="SAPBEXstdData 5 2 3 11 3" xfId="49320"/>
    <cellStyle name="SAPBEXstdData 5 2 3 12" xfId="49321"/>
    <cellStyle name="SAPBEXstdData 5 2 3 2" xfId="7037"/>
    <cellStyle name="SAPBEXstdData 5 2 3 2 2" xfId="7038"/>
    <cellStyle name="SAPBEXstdData 5 2 3 2 2 2" xfId="7039"/>
    <cellStyle name="SAPBEXstdData 5 2 3 2 2 2 2" xfId="49322"/>
    <cellStyle name="SAPBEXstdData 5 2 3 2 2 2 2 2" xfId="49323"/>
    <cellStyle name="SAPBEXstdData 5 2 3 2 2 2 2 2 2" xfId="49324"/>
    <cellStyle name="SAPBEXstdData 5 2 3 2 2 2 2 3" xfId="49325"/>
    <cellStyle name="SAPBEXstdData 5 2 3 2 2 2 3" xfId="49326"/>
    <cellStyle name="SAPBEXstdData 5 2 3 2 2 2 3 2" xfId="49327"/>
    <cellStyle name="SAPBEXstdData 5 2 3 2 2 2 3 3" xfId="49328"/>
    <cellStyle name="SAPBEXstdData 5 2 3 2 2 2 4" xfId="49329"/>
    <cellStyle name="SAPBEXstdData 5 2 3 2 2 2 4 2" xfId="49330"/>
    <cellStyle name="SAPBEXstdData 5 2 3 2 2 2 4 3" xfId="49331"/>
    <cellStyle name="SAPBEXstdData 5 2 3 2 2 2 5" xfId="49332"/>
    <cellStyle name="SAPBEXstdData 5 2 3 2 2 2 5 2" xfId="49333"/>
    <cellStyle name="SAPBEXstdData 5 2 3 2 2 2 6" xfId="49334"/>
    <cellStyle name="SAPBEXstdData 5 2 3 2 2 2 7" xfId="49335"/>
    <cellStyle name="SAPBEXstdData 5 2 3 2 2 2 8" xfId="49336"/>
    <cellStyle name="SAPBEXstdData 5 2 3 2 2 2 9" xfId="49337"/>
    <cellStyle name="SAPBEXstdData 5 2 3 2 2 3" xfId="49338"/>
    <cellStyle name="SAPBEXstdData 5 2 3 2 2 3 2" xfId="49339"/>
    <cellStyle name="SAPBEXstdData 5 2 3 2 2 3 2 2" xfId="49340"/>
    <cellStyle name="SAPBEXstdData 5 2 3 2 2 3 3" xfId="49341"/>
    <cellStyle name="SAPBEXstdData 5 2 3 2 2 4" xfId="49342"/>
    <cellStyle name="SAPBEXstdData 5 2 3 2 2 4 2" xfId="49343"/>
    <cellStyle name="SAPBEXstdData 5 2 3 2 2 4 3" xfId="49344"/>
    <cellStyle name="SAPBEXstdData 5 2 3 2 2 5" xfId="49345"/>
    <cellStyle name="SAPBEXstdData 5 2 3 2 2 6" xfId="49346"/>
    <cellStyle name="SAPBEXstdData 5 2 3 2 3" xfId="7040"/>
    <cellStyle name="SAPBEXstdData 5 2 3 2 3 2" xfId="49347"/>
    <cellStyle name="SAPBEXstdData 5 2 3 2 3 2 2" xfId="49348"/>
    <cellStyle name="SAPBEXstdData 5 2 3 2 3 2 2 2" xfId="49349"/>
    <cellStyle name="SAPBEXstdData 5 2 3 2 3 2 3" xfId="49350"/>
    <cellStyle name="SAPBEXstdData 5 2 3 2 3 3" xfId="49351"/>
    <cellStyle name="SAPBEXstdData 5 2 3 2 3 3 2" xfId="49352"/>
    <cellStyle name="SAPBEXstdData 5 2 3 2 3 3 3" xfId="49353"/>
    <cellStyle name="SAPBEXstdData 5 2 3 2 3 4" xfId="49354"/>
    <cellStyle name="SAPBEXstdData 5 2 3 2 3 4 2" xfId="49355"/>
    <cellStyle name="SAPBEXstdData 5 2 3 2 3 4 3" xfId="49356"/>
    <cellStyle name="SAPBEXstdData 5 2 3 2 3 5" xfId="49357"/>
    <cellStyle name="SAPBEXstdData 5 2 3 2 3 5 2" xfId="49358"/>
    <cellStyle name="SAPBEXstdData 5 2 3 2 3 5 3" xfId="49359"/>
    <cellStyle name="SAPBEXstdData 5 2 3 2 3 6" xfId="49360"/>
    <cellStyle name="SAPBEXstdData 5 2 3 2 3 6 2" xfId="49361"/>
    <cellStyle name="SAPBEXstdData 5 2 3 2 3 7" xfId="49362"/>
    <cellStyle name="SAPBEXstdData 5 2 3 2 3 8" xfId="49363"/>
    <cellStyle name="SAPBEXstdData 5 2 3 2 3 9" xfId="49364"/>
    <cellStyle name="SAPBEXstdData 5 2 3 2 4" xfId="7041"/>
    <cellStyle name="SAPBEXstdData 5 2 3 2 4 2" xfId="49365"/>
    <cellStyle name="SAPBEXstdData 5 2 3 2 4 2 2" xfId="49366"/>
    <cellStyle name="SAPBEXstdData 5 2 3 2 4 3" xfId="49367"/>
    <cellStyle name="SAPBEXstdData 5 2 3 2 5" xfId="49368"/>
    <cellStyle name="SAPBEXstdData 5 2 3 2 5 2" xfId="49369"/>
    <cellStyle name="SAPBEXstdData 5 2 3 2 5 3" xfId="49370"/>
    <cellStyle name="SAPBEXstdData 5 2 3 2 6" xfId="49371"/>
    <cellStyle name="SAPBEXstdData 5 2 3 3" xfId="7042"/>
    <cellStyle name="SAPBEXstdData 5 2 3 3 2" xfId="7043"/>
    <cellStyle name="SAPBEXstdData 5 2 3 3 2 2" xfId="49372"/>
    <cellStyle name="SAPBEXstdData 5 2 3 3 2 2 2" xfId="49373"/>
    <cellStyle name="SAPBEXstdData 5 2 3 3 2 2 2 2" xfId="49374"/>
    <cellStyle name="SAPBEXstdData 5 2 3 3 2 2 3" xfId="49375"/>
    <cellStyle name="SAPBEXstdData 5 2 3 3 2 3" xfId="49376"/>
    <cellStyle name="SAPBEXstdData 5 2 3 3 2 3 2" xfId="49377"/>
    <cellStyle name="SAPBEXstdData 5 2 3 3 2 3 2 2" xfId="49378"/>
    <cellStyle name="SAPBEXstdData 5 2 3 3 2 3 3" xfId="49379"/>
    <cellStyle name="SAPBEXstdData 5 2 3 3 2 4" xfId="49380"/>
    <cellStyle name="SAPBEXstdData 5 2 3 3 2 4 2" xfId="49381"/>
    <cellStyle name="SAPBEXstdData 5 2 3 3 2 4 3" xfId="49382"/>
    <cellStyle name="SAPBEXstdData 5 2 3 3 2 5" xfId="49383"/>
    <cellStyle name="SAPBEXstdData 5 2 3 3 2 5 2" xfId="49384"/>
    <cellStyle name="SAPBEXstdData 5 2 3 3 2 6" xfId="49385"/>
    <cellStyle name="SAPBEXstdData 5 2 3 3 2 7" xfId="49386"/>
    <cellStyle name="SAPBEXstdData 5 2 3 3 2 8" xfId="49387"/>
    <cellStyle name="SAPBEXstdData 5 2 3 3 2 9" xfId="49388"/>
    <cellStyle name="SAPBEXstdData 5 2 3 3 3" xfId="7044"/>
    <cellStyle name="SAPBEXstdData 5 2 3 3 3 2" xfId="49389"/>
    <cellStyle name="SAPBEXstdData 5 2 3 3 3 2 2" xfId="49390"/>
    <cellStyle name="SAPBEXstdData 5 2 3 3 3 3" xfId="49391"/>
    <cellStyle name="SAPBEXstdData 5 2 3 3 4" xfId="7045"/>
    <cellStyle name="SAPBEXstdData 5 2 3 3 4 2" xfId="49392"/>
    <cellStyle name="SAPBEXstdData 5 2 3 3 4 3" xfId="49393"/>
    <cellStyle name="SAPBEXstdData 5 2 3 3 5" xfId="49394"/>
    <cellStyle name="SAPBEXstdData 5 2 3 3 6" xfId="49395"/>
    <cellStyle name="SAPBEXstdData 5 2 3 4" xfId="7046"/>
    <cellStyle name="SAPBEXstdData 5 2 3 4 10" xfId="49396"/>
    <cellStyle name="SAPBEXstdData 5 2 3 4 11" xfId="49397"/>
    <cellStyle name="SAPBEXstdData 5 2 3 4 2" xfId="7047"/>
    <cellStyle name="SAPBEXstdData 5 2 3 4 2 10" xfId="49398"/>
    <cellStyle name="SAPBEXstdData 5 2 3 4 2 2" xfId="7048"/>
    <cellStyle name="SAPBEXstdData 5 2 3 4 2 2 2" xfId="49399"/>
    <cellStyle name="SAPBEXstdData 5 2 3 4 2 2 2 2" xfId="49400"/>
    <cellStyle name="SAPBEXstdData 5 2 3 4 2 2 3" xfId="49401"/>
    <cellStyle name="SAPBEXstdData 5 2 3 4 2 3" xfId="49402"/>
    <cellStyle name="SAPBEXstdData 5 2 3 4 2 3 2" xfId="49403"/>
    <cellStyle name="SAPBEXstdData 5 2 3 4 2 3 2 2" xfId="49404"/>
    <cellStyle name="SAPBEXstdData 5 2 3 4 2 3 3" xfId="49405"/>
    <cellStyle name="SAPBEXstdData 5 2 3 4 2 4" xfId="49406"/>
    <cellStyle name="SAPBEXstdData 5 2 3 4 2 4 2" xfId="49407"/>
    <cellStyle name="SAPBEXstdData 5 2 3 4 2 4 3" xfId="49408"/>
    <cellStyle name="SAPBEXstdData 5 2 3 4 2 5" xfId="49409"/>
    <cellStyle name="SAPBEXstdData 5 2 3 4 2 5 2" xfId="49410"/>
    <cellStyle name="SAPBEXstdData 5 2 3 4 2 5 3" xfId="49411"/>
    <cellStyle name="SAPBEXstdData 5 2 3 4 2 6" xfId="49412"/>
    <cellStyle name="SAPBEXstdData 5 2 3 4 2 6 2" xfId="49413"/>
    <cellStyle name="SAPBEXstdData 5 2 3 4 2 7" xfId="49414"/>
    <cellStyle name="SAPBEXstdData 5 2 3 4 2 8" xfId="49415"/>
    <cellStyle name="SAPBEXstdData 5 2 3 4 2 9" xfId="49416"/>
    <cellStyle name="SAPBEXstdData 5 2 3 4 3" xfId="7049"/>
    <cellStyle name="SAPBEXstdData 5 2 3 4 3 2" xfId="49417"/>
    <cellStyle name="SAPBEXstdData 5 2 3 4 3 2 2" xfId="49418"/>
    <cellStyle name="SAPBEXstdData 5 2 3 4 3 3" xfId="49419"/>
    <cellStyle name="SAPBEXstdData 5 2 3 4 4" xfId="49420"/>
    <cellStyle name="SAPBEXstdData 5 2 3 4 4 2" xfId="49421"/>
    <cellStyle name="SAPBEXstdData 5 2 3 4 4 2 2" xfId="49422"/>
    <cellStyle name="SAPBEXstdData 5 2 3 4 4 3" xfId="49423"/>
    <cellStyle name="SAPBEXstdData 5 2 3 4 5" xfId="49424"/>
    <cellStyle name="SAPBEXstdData 5 2 3 4 5 2" xfId="49425"/>
    <cellStyle name="SAPBEXstdData 5 2 3 4 5 3" xfId="49426"/>
    <cellStyle name="SAPBEXstdData 5 2 3 4 6" xfId="49427"/>
    <cellStyle name="SAPBEXstdData 5 2 3 4 6 2" xfId="49428"/>
    <cellStyle name="SAPBEXstdData 5 2 3 4 6 3" xfId="49429"/>
    <cellStyle name="SAPBEXstdData 5 2 3 4 7" xfId="49430"/>
    <cellStyle name="SAPBEXstdData 5 2 3 4 7 2" xfId="49431"/>
    <cellStyle name="SAPBEXstdData 5 2 3 4 8" xfId="49432"/>
    <cellStyle name="SAPBEXstdData 5 2 3 4 9" xfId="49433"/>
    <cellStyle name="SAPBEXstdData 5 2 3 5" xfId="7050"/>
    <cellStyle name="SAPBEXstdData 5 2 3 5 10" xfId="49434"/>
    <cellStyle name="SAPBEXstdData 5 2 3 5 11" xfId="49435"/>
    <cellStyle name="SAPBEXstdData 5 2 3 5 2" xfId="7051"/>
    <cellStyle name="SAPBEXstdData 5 2 3 5 2 10" xfId="49436"/>
    <cellStyle name="SAPBEXstdData 5 2 3 5 2 2" xfId="7052"/>
    <cellStyle name="SAPBEXstdData 5 2 3 5 2 2 2" xfId="49437"/>
    <cellStyle name="SAPBEXstdData 5 2 3 5 2 2 2 2" xfId="49438"/>
    <cellStyle name="SAPBEXstdData 5 2 3 5 2 2 3" xfId="49439"/>
    <cellStyle name="SAPBEXstdData 5 2 3 5 2 3" xfId="7053"/>
    <cellStyle name="SAPBEXstdData 5 2 3 5 2 3 2" xfId="49440"/>
    <cellStyle name="SAPBEXstdData 5 2 3 5 2 3 2 2" xfId="49441"/>
    <cellStyle name="SAPBEXstdData 5 2 3 5 2 3 3" xfId="49442"/>
    <cellStyle name="SAPBEXstdData 5 2 3 5 2 4" xfId="49443"/>
    <cellStyle name="SAPBEXstdData 5 2 3 5 2 4 2" xfId="49444"/>
    <cellStyle name="SAPBEXstdData 5 2 3 5 2 4 3" xfId="49445"/>
    <cellStyle name="SAPBEXstdData 5 2 3 5 2 5" xfId="49446"/>
    <cellStyle name="SAPBEXstdData 5 2 3 5 2 5 2" xfId="49447"/>
    <cellStyle name="SAPBEXstdData 5 2 3 5 2 5 3" xfId="49448"/>
    <cellStyle name="SAPBEXstdData 5 2 3 5 2 6" xfId="49449"/>
    <cellStyle name="SAPBEXstdData 5 2 3 5 2 6 2" xfId="49450"/>
    <cellStyle name="SAPBEXstdData 5 2 3 5 2 6 3" xfId="49451"/>
    <cellStyle name="SAPBEXstdData 5 2 3 5 2 7" xfId="49452"/>
    <cellStyle name="SAPBEXstdData 5 2 3 5 2 7 2" xfId="49453"/>
    <cellStyle name="SAPBEXstdData 5 2 3 5 2 8" xfId="49454"/>
    <cellStyle name="SAPBEXstdData 5 2 3 5 2 9" xfId="49455"/>
    <cellStyle name="SAPBEXstdData 5 2 3 5 3" xfId="7054"/>
    <cellStyle name="SAPBEXstdData 5 2 3 5 3 2" xfId="49456"/>
    <cellStyle name="SAPBEXstdData 5 2 3 5 3 2 2" xfId="49457"/>
    <cellStyle name="SAPBEXstdData 5 2 3 5 3 3" xfId="49458"/>
    <cellStyle name="SAPBEXstdData 5 2 3 5 4" xfId="7055"/>
    <cellStyle name="SAPBEXstdData 5 2 3 5 4 2" xfId="49459"/>
    <cellStyle name="SAPBEXstdData 5 2 3 5 4 2 2" xfId="49460"/>
    <cellStyle name="SAPBEXstdData 5 2 3 5 4 3" xfId="49461"/>
    <cellStyle name="SAPBEXstdData 5 2 3 5 5" xfId="49462"/>
    <cellStyle name="SAPBEXstdData 5 2 3 5 5 2" xfId="49463"/>
    <cellStyle name="SAPBEXstdData 5 2 3 5 5 3" xfId="49464"/>
    <cellStyle name="SAPBEXstdData 5 2 3 5 6" xfId="49465"/>
    <cellStyle name="SAPBEXstdData 5 2 3 5 6 2" xfId="49466"/>
    <cellStyle name="SAPBEXstdData 5 2 3 5 6 3" xfId="49467"/>
    <cellStyle name="SAPBEXstdData 5 2 3 5 7" xfId="49468"/>
    <cellStyle name="SAPBEXstdData 5 2 3 5 7 2" xfId="49469"/>
    <cellStyle name="SAPBEXstdData 5 2 3 5 7 3" xfId="49470"/>
    <cellStyle name="SAPBEXstdData 5 2 3 5 8" xfId="49471"/>
    <cellStyle name="SAPBEXstdData 5 2 3 5 8 2" xfId="49472"/>
    <cellStyle name="SAPBEXstdData 5 2 3 5 9" xfId="49473"/>
    <cellStyle name="SAPBEXstdData 5 2 3 6" xfId="7056"/>
    <cellStyle name="SAPBEXstdData 5 2 3 6 2" xfId="7057"/>
    <cellStyle name="SAPBEXstdData 5 2 3 6 2 2" xfId="7058"/>
    <cellStyle name="SAPBEXstdData 5 2 3 6 2 2 2" xfId="49474"/>
    <cellStyle name="SAPBEXstdData 5 2 3 6 2 2 3" xfId="49475"/>
    <cellStyle name="SAPBEXstdData 5 2 3 6 2 3" xfId="7059"/>
    <cellStyle name="SAPBEXstdData 5 2 3 6 2 3 2" xfId="49476"/>
    <cellStyle name="SAPBEXstdData 5 2 3 6 2 3 3" xfId="49477"/>
    <cellStyle name="SAPBEXstdData 5 2 3 6 2 4" xfId="49478"/>
    <cellStyle name="SAPBEXstdData 5 2 3 6 2 5" xfId="49479"/>
    <cellStyle name="SAPBEXstdData 5 2 3 6 3" xfId="7060"/>
    <cellStyle name="SAPBEXstdData 5 2 3 6 3 2" xfId="49480"/>
    <cellStyle name="SAPBEXstdData 5 2 3 6 3 3" xfId="49481"/>
    <cellStyle name="SAPBEXstdData 5 2 3 6 4" xfId="7061"/>
    <cellStyle name="SAPBEXstdData 5 2 3 6 4 2" xfId="49482"/>
    <cellStyle name="SAPBEXstdData 5 2 3 6 4 3" xfId="49483"/>
    <cellStyle name="SAPBEXstdData 5 2 3 6 5" xfId="49484"/>
    <cellStyle name="SAPBEXstdData 5 2 3 6 5 2" xfId="49485"/>
    <cellStyle name="SAPBEXstdData 5 2 3 6 6" xfId="49486"/>
    <cellStyle name="SAPBEXstdData 5 2 3 6 7" xfId="49487"/>
    <cellStyle name="SAPBEXstdData 5 2 3 7" xfId="7062"/>
    <cellStyle name="SAPBEXstdData 5 2 3 7 2" xfId="7063"/>
    <cellStyle name="SAPBEXstdData 5 2 3 7 2 2" xfId="7064"/>
    <cellStyle name="SAPBEXstdData 5 2 3 7 2 2 2" xfId="49488"/>
    <cellStyle name="SAPBEXstdData 5 2 3 7 2 2 3" xfId="49489"/>
    <cellStyle name="SAPBEXstdData 5 2 3 7 2 3" xfId="7065"/>
    <cellStyle name="SAPBEXstdData 5 2 3 7 2 3 2" xfId="49490"/>
    <cellStyle name="SAPBEXstdData 5 2 3 7 2 3 3" xfId="49491"/>
    <cellStyle name="SAPBEXstdData 5 2 3 7 2 4" xfId="49492"/>
    <cellStyle name="SAPBEXstdData 5 2 3 7 2 5" xfId="49493"/>
    <cellStyle name="SAPBEXstdData 5 2 3 7 3" xfId="7066"/>
    <cellStyle name="SAPBEXstdData 5 2 3 7 3 2" xfId="49494"/>
    <cellStyle name="SAPBEXstdData 5 2 3 7 3 3" xfId="49495"/>
    <cellStyle name="SAPBEXstdData 5 2 3 7 4" xfId="7067"/>
    <cellStyle name="SAPBEXstdData 5 2 3 7 4 2" xfId="49496"/>
    <cellStyle name="SAPBEXstdData 5 2 3 7 4 3" xfId="49497"/>
    <cellStyle name="SAPBEXstdData 5 2 3 7 5" xfId="49498"/>
    <cellStyle name="SAPBEXstdData 5 2 3 7 6" xfId="49499"/>
    <cellStyle name="SAPBEXstdData 5 2 3 8" xfId="7068"/>
    <cellStyle name="SAPBEXstdData 5 2 3 8 2" xfId="7069"/>
    <cellStyle name="SAPBEXstdData 5 2 3 8 2 2" xfId="49500"/>
    <cellStyle name="SAPBEXstdData 5 2 3 8 2 3" xfId="49501"/>
    <cellStyle name="SAPBEXstdData 5 2 3 8 3" xfId="7070"/>
    <cellStyle name="SAPBEXstdData 5 2 3 8 3 2" xfId="49502"/>
    <cellStyle name="SAPBEXstdData 5 2 3 8 3 3" xfId="49503"/>
    <cellStyle name="SAPBEXstdData 5 2 3 8 4" xfId="49504"/>
    <cellStyle name="SAPBEXstdData 5 2 3 8 5" xfId="49505"/>
    <cellStyle name="SAPBEXstdData 5 2 3 9" xfId="7071"/>
    <cellStyle name="SAPBEXstdData 5 2 3 9 2" xfId="7072"/>
    <cellStyle name="SAPBEXstdData 5 2 3 9 2 2" xfId="49506"/>
    <cellStyle name="SAPBEXstdData 5 2 3 9 2 3" xfId="49507"/>
    <cellStyle name="SAPBEXstdData 5 2 3 9 3" xfId="7073"/>
    <cellStyle name="SAPBEXstdData 5 2 3 9 3 2" xfId="49508"/>
    <cellStyle name="SAPBEXstdData 5 2 3 9 3 3" xfId="49509"/>
    <cellStyle name="SAPBEXstdData 5 2 3 9 4" xfId="49510"/>
    <cellStyle name="SAPBEXstdData 5 2 3 9 5" xfId="49511"/>
    <cellStyle name="SAPBEXstdData 5 2 4" xfId="7074"/>
    <cellStyle name="SAPBEXstdData 5 2 4 2" xfId="7075"/>
    <cellStyle name="SAPBEXstdData 5 2 4 2 2" xfId="7076"/>
    <cellStyle name="SAPBEXstdData 5 2 4 2 2 2" xfId="49512"/>
    <cellStyle name="SAPBEXstdData 5 2 4 2 2 2 2" xfId="49513"/>
    <cellStyle name="SAPBEXstdData 5 2 4 2 2 2 2 2" xfId="49514"/>
    <cellStyle name="SAPBEXstdData 5 2 4 2 2 2 3" xfId="49515"/>
    <cellStyle name="SAPBEXstdData 5 2 4 2 2 3" xfId="49516"/>
    <cellStyle name="SAPBEXstdData 5 2 4 2 2 3 2" xfId="49517"/>
    <cellStyle name="SAPBEXstdData 5 2 4 2 2 3 3" xfId="49518"/>
    <cellStyle name="SAPBEXstdData 5 2 4 2 2 4" xfId="49519"/>
    <cellStyle name="SAPBEXstdData 5 2 4 2 2 4 2" xfId="49520"/>
    <cellStyle name="SAPBEXstdData 5 2 4 2 2 4 3" xfId="49521"/>
    <cellStyle name="SAPBEXstdData 5 2 4 2 2 5" xfId="49522"/>
    <cellStyle name="SAPBEXstdData 5 2 4 2 2 5 2" xfId="49523"/>
    <cellStyle name="SAPBEXstdData 5 2 4 2 2 6" xfId="49524"/>
    <cellStyle name="SAPBEXstdData 5 2 4 2 2 7" xfId="49525"/>
    <cellStyle name="SAPBEXstdData 5 2 4 2 2 8" xfId="49526"/>
    <cellStyle name="SAPBEXstdData 5 2 4 2 2 9" xfId="49527"/>
    <cellStyle name="SAPBEXstdData 5 2 4 2 3" xfId="49528"/>
    <cellStyle name="SAPBEXstdData 5 2 4 2 3 2" xfId="49529"/>
    <cellStyle name="SAPBEXstdData 5 2 4 2 3 2 2" xfId="49530"/>
    <cellStyle name="SAPBEXstdData 5 2 4 2 3 3" xfId="49531"/>
    <cellStyle name="SAPBEXstdData 5 2 4 2 4" xfId="49532"/>
    <cellStyle name="SAPBEXstdData 5 2 4 2 4 2" xfId="49533"/>
    <cellStyle name="SAPBEXstdData 5 2 4 2 4 3" xfId="49534"/>
    <cellStyle name="SAPBEXstdData 5 2 4 2 5" xfId="49535"/>
    <cellStyle name="SAPBEXstdData 5 2 4 2 6" xfId="49536"/>
    <cellStyle name="SAPBEXstdData 5 2 4 3" xfId="7077"/>
    <cellStyle name="SAPBEXstdData 5 2 4 3 2" xfId="49537"/>
    <cellStyle name="SAPBEXstdData 5 2 4 3 2 2" xfId="49538"/>
    <cellStyle name="SAPBEXstdData 5 2 4 3 2 2 2" xfId="49539"/>
    <cellStyle name="SAPBEXstdData 5 2 4 3 2 3" xfId="49540"/>
    <cellStyle name="SAPBEXstdData 5 2 4 3 3" xfId="49541"/>
    <cellStyle name="SAPBEXstdData 5 2 4 3 3 2" xfId="49542"/>
    <cellStyle name="SAPBEXstdData 5 2 4 3 3 3" xfId="49543"/>
    <cellStyle name="SAPBEXstdData 5 2 4 3 4" xfId="49544"/>
    <cellStyle name="SAPBEXstdData 5 2 4 3 4 2" xfId="49545"/>
    <cellStyle name="SAPBEXstdData 5 2 4 3 4 3" xfId="49546"/>
    <cellStyle name="SAPBEXstdData 5 2 4 3 5" xfId="49547"/>
    <cellStyle name="SAPBEXstdData 5 2 4 3 5 2" xfId="49548"/>
    <cellStyle name="SAPBEXstdData 5 2 4 3 5 3" xfId="49549"/>
    <cellStyle name="SAPBEXstdData 5 2 4 3 6" xfId="49550"/>
    <cellStyle name="SAPBEXstdData 5 2 4 3 6 2" xfId="49551"/>
    <cellStyle name="SAPBEXstdData 5 2 4 3 7" xfId="49552"/>
    <cellStyle name="SAPBEXstdData 5 2 4 3 8" xfId="49553"/>
    <cellStyle name="SAPBEXstdData 5 2 4 3 9" xfId="49554"/>
    <cellStyle name="SAPBEXstdData 5 2 4 4" xfId="7078"/>
    <cellStyle name="SAPBEXstdData 5 2 4 4 2" xfId="49555"/>
    <cellStyle name="SAPBEXstdData 5 2 4 4 2 2" xfId="49556"/>
    <cellStyle name="SAPBEXstdData 5 2 4 4 3" xfId="49557"/>
    <cellStyle name="SAPBEXstdData 5 2 4 5" xfId="49558"/>
    <cellStyle name="SAPBEXstdData 5 2 4 5 2" xfId="49559"/>
    <cellStyle name="SAPBEXstdData 5 2 4 5 3" xfId="49560"/>
    <cellStyle name="SAPBEXstdData 5 2 4 6" xfId="49561"/>
    <cellStyle name="SAPBEXstdData 5 2 5" xfId="7079"/>
    <cellStyle name="SAPBEXstdData 5 2 5 2" xfId="7080"/>
    <cellStyle name="SAPBEXstdData 5 2 5 2 2" xfId="49562"/>
    <cellStyle name="SAPBEXstdData 5 2 5 2 2 2" xfId="49563"/>
    <cellStyle name="SAPBEXstdData 5 2 5 2 2 2 2" xfId="49564"/>
    <cellStyle name="SAPBEXstdData 5 2 5 2 2 3" xfId="49565"/>
    <cellStyle name="SAPBEXstdData 5 2 5 2 3" xfId="49566"/>
    <cellStyle name="SAPBEXstdData 5 2 5 2 3 2" xfId="49567"/>
    <cellStyle name="SAPBEXstdData 5 2 5 2 3 2 2" xfId="49568"/>
    <cellStyle name="SAPBEXstdData 5 2 5 2 3 3" xfId="49569"/>
    <cellStyle name="SAPBEXstdData 5 2 5 2 4" xfId="49570"/>
    <cellStyle name="SAPBEXstdData 5 2 5 2 4 2" xfId="49571"/>
    <cellStyle name="SAPBEXstdData 5 2 5 2 4 3" xfId="49572"/>
    <cellStyle name="SAPBEXstdData 5 2 5 2 5" xfId="49573"/>
    <cellStyle name="SAPBEXstdData 5 2 5 2 5 2" xfId="49574"/>
    <cellStyle name="SAPBEXstdData 5 2 5 2 6" xfId="49575"/>
    <cellStyle name="SAPBEXstdData 5 2 5 2 7" xfId="49576"/>
    <cellStyle name="SAPBEXstdData 5 2 5 2 8" xfId="49577"/>
    <cellStyle name="SAPBEXstdData 5 2 5 2 9" xfId="49578"/>
    <cellStyle name="SAPBEXstdData 5 2 5 3" xfId="7081"/>
    <cellStyle name="SAPBEXstdData 5 2 5 3 2" xfId="49579"/>
    <cellStyle name="SAPBEXstdData 5 2 5 3 2 2" xfId="49580"/>
    <cellStyle name="SAPBEXstdData 5 2 5 3 3" xfId="49581"/>
    <cellStyle name="SAPBEXstdData 5 2 5 4" xfId="7082"/>
    <cellStyle name="SAPBEXstdData 5 2 5 4 2" xfId="49582"/>
    <cellStyle name="SAPBEXstdData 5 2 5 4 3" xfId="49583"/>
    <cellStyle name="SAPBEXstdData 5 2 5 5" xfId="49584"/>
    <cellStyle name="SAPBEXstdData 5 2 5 6" xfId="49585"/>
    <cellStyle name="SAPBEXstdData 5 2 6" xfId="7083"/>
    <cellStyle name="SAPBEXstdData 5 2 6 10" xfId="49586"/>
    <cellStyle name="SAPBEXstdData 5 2 6 11" xfId="49587"/>
    <cellStyle name="SAPBEXstdData 5 2 6 2" xfId="7084"/>
    <cellStyle name="SAPBEXstdData 5 2 6 2 10" xfId="49588"/>
    <cellStyle name="SAPBEXstdData 5 2 6 2 2" xfId="7085"/>
    <cellStyle name="SAPBEXstdData 5 2 6 2 2 2" xfId="49589"/>
    <cellStyle name="SAPBEXstdData 5 2 6 2 2 2 2" xfId="49590"/>
    <cellStyle name="SAPBEXstdData 5 2 6 2 2 3" xfId="49591"/>
    <cellStyle name="SAPBEXstdData 5 2 6 2 3" xfId="49592"/>
    <cellStyle name="SAPBEXstdData 5 2 6 2 3 2" xfId="49593"/>
    <cellStyle name="SAPBEXstdData 5 2 6 2 3 2 2" xfId="49594"/>
    <cellStyle name="SAPBEXstdData 5 2 6 2 3 3" xfId="49595"/>
    <cellStyle name="SAPBEXstdData 5 2 6 2 4" xfId="49596"/>
    <cellStyle name="SAPBEXstdData 5 2 6 2 4 2" xfId="49597"/>
    <cellStyle name="SAPBEXstdData 5 2 6 2 4 3" xfId="49598"/>
    <cellStyle name="SAPBEXstdData 5 2 6 2 5" xfId="49599"/>
    <cellStyle name="SAPBEXstdData 5 2 6 2 5 2" xfId="49600"/>
    <cellStyle name="SAPBEXstdData 5 2 6 2 5 3" xfId="49601"/>
    <cellStyle name="SAPBEXstdData 5 2 6 2 6" xfId="49602"/>
    <cellStyle name="SAPBEXstdData 5 2 6 2 6 2" xfId="49603"/>
    <cellStyle name="SAPBEXstdData 5 2 6 2 7" xfId="49604"/>
    <cellStyle name="SAPBEXstdData 5 2 6 2 8" xfId="49605"/>
    <cellStyle name="SAPBEXstdData 5 2 6 2 9" xfId="49606"/>
    <cellStyle name="SAPBEXstdData 5 2 6 3" xfId="7086"/>
    <cellStyle name="SAPBEXstdData 5 2 6 3 2" xfId="49607"/>
    <cellStyle name="SAPBEXstdData 5 2 6 3 2 2" xfId="49608"/>
    <cellStyle name="SAPBEXstdData 5 2 6 3 3" xfId="49609"/>
    <cellStyle name="SAPBEXstdData 5 2 6 4" xfId="49610"/>
    <cellStyle name="SAPBEXstdData 5 2 6 4 2" xfId="49611"/>
    <cellStyle name="SAPBEXstdData 5 2 6 4 2 2" xfId="49612"/>
    <cellStyle name="SAPBEXstdData 5 2 6 4 3" xfId="49613"/>
    <cellStyle name="SAPBEXstdData 5 2 6 5" xfId="49614"/>
    <cellStyle name="SAPBEXstdData 5 2 6 5 2" xfId="49615"/>
    <cellStyle name="SAPBEXstdData 5 2 6 5 3" xfId="49616"/>
    <cellStyle name="SAPBEXstdData 5 2 6 6" xfId="49617"/>
    <cellStyle name="SAPBEXstdData 5 2 6 6 2" xfId="49618"/>
    <cellStyle name="SAPBEXstdData 5 2 6 6 3" xfId="49619"/>
    <cellStyle name="SAPBEXstdData 5 2 6 7" xfId="49620"/>
    <cellStyle name="SAPBEXstdData 5 2 6 7 2" xfId="49621"/>
    <cellStyle name="SAPBEXstdData 5 2 6 8" xfId="49622"/>
    <cellStyle name="SAPBEXstdData 5 2 6 9" xfId="49623"/>
    <cellStyle name="SAPBEXstdData 5 2 7" xfId="7087"/>
    <cellStyle name="SAPBEXstdData 5 2 7 10" xfId="49624"/>
    <cellStyle name="SAPBEXstdData 5 2 7 11" xfId="49625"/>
    <cellStyle name="SAPBEXstdData 5 2 7 2" xfId="7088"/>
    <cellStyle name="SAPBEXstdData 5 2 7 2 10" xfId="49626"/>
    <cellStyle name="SAPBEXstdData 5 2 7 2 2" xfId="7089"/>
    <cellStyle name="SAPBEXstdData 5 2 7 2 2 2" xfId="49627"/>
    <cellStyle name="SAPBEXstdData 5 2 7 2 2 2 2" xfId="49628"/>
    <cellStyle name="SAPBEXstdData 5 2 7 2 2 3" xfId="49629"/>
    <cellStyle name="SAPBEXstdData 5 2 7 2 3" xfId="7090"/>
    <cellStyle name="SAPBEXstdData 5 2 7 2 3 2" xfId="49630"/>
    <cellStyle name="SAPBEXstdData 5 2 7 2 3 2 2" xfId="49631"/>
    <cellStyle name="SAPBEXstdData 5 2 7 2 3 3" xfId="49632"/>
    <cellStyle name="SAPBEXstdData 5 2 7 2 4" xfId="49633"/>
    <cellStyle name="SAPBEXstdData 5 2 7 2 4 2" xfId="49634"/>
    <cellStyle name="SAPBEXstdData 5 2 7 2 4 3" xfId="49635"/>
    <cellStyle name="SAPBEXstdData 5 2 7 2 5" xfId="49636"/>
    <cellStyle name="SAPBEXstdData 5 2 7 2 5 2" xfId="49637"/>
    <cellStyle name="SAPBEXstdData 5 2 7 2 5 3" xfId="49638"/>
    <cellStyle name="SAPBEXstdData 5 2 7 2 6" xfId="49639"/>
    <cellStyle name="SAPBEXstdData 5 2 7 2 6 2" xfId="49640"/>
    <cellStyle name="SAPBEXstdData 5 2 7 2 6 3" xfId="49641"/>
    <cellStyle name="SAPBEXstdData 5 2 7 2 7" xfId="49642"/>
    <cellStyle name="SAPBEXstdData 5 2 7 2 7 2" xfId="49643"/>
    <cellStyle name="SAPBEXstdData 5 2 7 2 8" xfId="49644"/>
    <cellStyle name="SAPBEXstdData 5 2 7 2 9" xfId="49645"/>
    <cellStyle name="SAPBEXstdData 5 2 7 3" xfId="7091"/>
    <cellStyle name="SAPBEXstdData 5 2 7 3 2" xfId="49646"/>
    <cellStyle name="SAPBEXstdData 5 2 7 3 2 2" xfId="49647"/>
    <cellStyle name="SAPBEXstdData 5 2 7 3 3" xfId="49648"/>
    <cellStyle name="SAPBEXstdData 5 2 7 4" xfId="7092"/>
    <cellStyle name="SAPBEXstdData 5 2 7 4 2" xfId="49649"/>
    <cellStyle name="SAPBEXstdData 5 2 7 4 2 2" xfId="49650"/>
    <cellStyle name="SAPBEXstdData 5 2 7 4 3" xfId="49651"/>
    <cellStyle name="SAPBEXstdData 5 2 7 5" xfId="49652"/>
    <cellStyle name="SAPBEXstdData 5 2 7 5 2" xfId="49653"/>
    <cellStyle name="SAPBEXstdData 5 2 7 5 3" xfId="49654"/>
    <cellStyle name="SAPBEXstdData 5 2 7 6" xfId="49655"/>
    <cellStyle name="SAPBEXstdData 5 2 7 6 2" xfId="49656"/>
    <cellStyle name="SAPBEXstdData 5 2 7 6 3" xfId="49657"/>
    <cellStyle name="SAPBEXstdData 5 2 7 7" xfId="49658"/>
    <cellStyle name="SAPBEXstdData 5 2 7 7 2" xfId="49659"/>
    <cellStyle name="SAPBEXstdData 5 2 7 7 3" xfId="49660"/>
    <cellStyle name="SAPBEXstdData 5 2 7 8" xfId="49661"/>
    <cellStyle name="SAPBEXstdData 5 2 7 8 2" xfId="49662"/>
    <cellStyle name="SAPBEXstdData 5 2 7 9" xfId="49663"/>
    <cellStyle name="SAPBEXstdData 5 2 8" xfId="7093"/>
    <cellStyle name="SAPBEXstdData 5 2 8 2" xfId="7094"/>
    <cellStyle name="SAPBEXstdData 5 2 8 2 2" xfId="7095"/>
    <cellStyle name="SAPBEXstdData 5 2 8 2 2 2" xfId="49664"/>
    <cellStyle name="SAPBEXstdData 5 2 8 2 2 3" xfId="49665"/>
    <cellStyle name="SAPBEXstdData 5 2 8 2 3" xfId="7096"/>
    <cellStyle name="SAPBEXstdData 5 2 8 2 3 2" xfId="49666"/>
    <cellStyle name="SAPBEXstdData 5 2 8 2 3 3" xfId="49667"/>
    <cellStyle name="SAPBEXstdData 5 2 8 2 4" xfId="49668"/>
    <cellStyle name="SAPBEXstdData 5 2 8 2 5" xfId="49669"/>
    <cellStyle name="SAPBEXstdData 5 2 8 3" xfId="7097"/>
    <cellStyle name="SAPBEXstdData 5 2 8 3 2" xfId="49670"/>
    <cellStyle name="SAPBEXstdData 5 2 8 3 3" xfId="49671"/>
    <cellStyle name="SAPBEXstdData 5 2 8 4" xfId="7098"/>
    <cellStyle name="SAPBEXstdData 5 2 8 4 2" xfId="49672"/>
    <cellStyle name="SAPBEXstdData 5 2 8 4 3" xfId="49673"/>
    <cellStyle name="SAPBEXstdData 5 2 8 5" xfId="49674"/>
    <cellStyle name="SAPBEXstdData 5 2 8 5 2" xfId="49675"/>
    <cellStyle name="SAPBEXstdData 5 2 8 6" xfId="49676"/>
    <cellStyle name="SAPBEXstdData 5 2 8 7" xfId="49677"/>
    <cellStyle name="SAPBEXstdData 5 2 9" xfId="7099"/>
    <cellStyle name="SAPBEXstdData 5 2 9 2" xfId="7100"/>
    <cellStyle name="SAPBEXstdData 5 2 9 2 2" xfId="7101"/>
    <cellStyle name="SAPBEXstdData 5 2 9 2 2 2" xfId="49678"/>
    <cellStyle name="SAPBEXstdData 5 2 9 2 2 3" xfId="49679"/>
    <cellStyle name="SAPBEXstdData 5 2 9 2 3" xfId="7102"/>
    <cellStyle name="SAPBEXstdData 5 2 9 2 3 2" xfId="49680"/>
    <cellStyle name="SAPBEXstdData 5 2 9 2 3 3" xfId="49681"/>
    <cellStyle name="SAPBEXstdData 5 2 9 2 4" xfId="49682"/>
    <cellStyle name="SAPBEXstdData 5 2 9 2 5" xfId="49683"/>
    <cellStyle name="SAPBEXstdData 5 2 9 3" xfId="7103"/>
    <cellStyle name="SAPBEXstdData 5 2 9 3 2" xfId="49684"/>
    <cellStyle name="SAPBEXstdData 5 2 9 3 3" xfId="49685"/>
    <cellStyle name="SAPBEXstdData 5 2 9 4" xfId="7104"/>
    <cellStyle name="SAPBEXstdData 5 2 9 4 2" xfId="49686"/>
    <cellStyle name="SAPBEXstdData 5 2 9 4 3" xfId="49687"/>
    <cellStyle name="SAPBEXstdData 5 2 9 5" xfId="49688"/>
    <cellStyle name="SAPBEXstdData 5 2 9 6" xfId="49689"/>
    <cellStyle name="SAPBEXstdData 5 3" xfId="49690"/>
    <cellStyle name="SAPBEXstdData 5 3 2" xfId="49691"/>
    <cellStyle name="SAPBEXstdData 5 3 3" xfId="49692"/>
    <cellStyle name="SAPBEXstdData 5 4" xfId="49693"/>
    <cellStyle name="SAPBEXstdData 6" xfId="7105"/>
    <cellStyle name="SAPBEXstdData 6 2" xfId="7106"/>
    <cellStyle name="SAPBEXstdData 6 2 10" xfId="7107"/>
    <cellStyle name="SAPBEXstdData 6 2 10 2" xfId="7108"/>
    <cellStyle name="SAPBEXstdData 6 2 10 2 2" xfId="49694"/>
    <cellStyle name="SAPBEXstdData 6 2 10 2 3" xfId="49695"/>
    <cellStyle name="SAPBEXstdData 6 2 10 3" xfId="7109"/>
    <cellStyle name="SAPBEXstdData 6 2 10 3 2" xfId="49696"/>
    <cellStyle name="SAPBEXstdData 6 2 10 3 3" xfId="49697"/>
    <cellStyle name="SAPBEXstdData 6 2 10 4" xfId="49698"/>
    <cellStyle name="SAPBEXstdData 6 2 10 5" xfId="49699"/>
    <cellStyle name="SAPBEXstdData 6 2 11" xfId="7110"/>
    <cellStyle name="SAPBEXstdData 6 2 11 2" xfId="7111"/>
    <cellStyle name="SAPBEXstdData 6 2 11 2 2" xfId="49700"/>
    <cellStyle name="SAPBEXstdData 6 2 11 2 3" xfId="49701"/>
    <cellStyle name="SAPBEXstdData 6 2 11 3" xfId="7112"/>
    <cellStyle name="SAPBEXstdData 6 2 11 3 2" xfId="49702"/>
    <cellStyle name="SAPBEXstdData 6 2 11 3 3" xfId="49703"/>
    <cellStyle name="SAPBEXstdData 6 2 11 4" xfId="49704"/>
    <cellStyle name="SAPBEXstdData 6 2 11 5" xfId="49705"/>
    <cellStyle name="SAPBEXstdData 6 2 12" xfId="7113"/>
    <cellStyle name="SAPBEXstdData 6 2 12 2" xfId="7114"/>
    <cellStyle name="SAPBEXstdData 6 2 12 2 2" xfId="49706"/>
    <cellStyle name="SAPBEXstdData 6 2 12 2 3" xfId="49707"/>
    <cellStyle name="SAPBEXstdData 6 2 12 3" xfId="7115"/>
    <cellStyle name="SAPBEXstdData 6 2 12 3 2" xfId="49708"/>
    <cellStyle name="SAPBEXstdData 6 2 12 3 3" xfId="49709"/>
    <cellStyle name="SAPBEXstdData 6 2 12 4" xfId="49710"/>
    <cellStyle name="SAPBEXstdData 6 2 12 5" xfId="49711"/>
    <cellStyle name="SAPBEXstdData 6 2 13" xfId="49712"/>
    <cellStyle name="SAPBEXstdData 6 2 13 2" xfId="49713"/>
    <cellStyle name="SAPBEXstdData 6 2 13 3" xfId="49714"/>
    <cellStyle name="SAPBEXstdData 6 2 14" xfId="49715"/>
    <cellStyle name="SAPBEXstdData 6 2 2" xfId="7116"/>
    <cellStyle name="SAPBEXstdData 6 2 2 10" xfId="7117"/>
    <cellStyle name="SAPBEXstdData 6 2 2 10 2" xfId="7118"/>
    <cellStyle name="SAPBEXstdData 6 2 2 10 2 2" xfId="49716"/>
    <cellStyle name="SAPBEXstdData 6 2 2 10 2 3" xfId="49717"/>
    <cellStyle name="SAPBEXstdData 6 2 2 10 3" xfId="7119"/>
    <cellStyle name="SAPBEXstdData 6 2 2 10 3 2" xfId="49718"/>
    <cellStyle name="SAPBEXstdData 6 2 2 10 3 3" xfId="49719"/>
    <cellStyle name="SAPBEXstdData 6 2 2 10 4" xfId="49720"/>
    <cellStyle name="SAPBEXstdData 6 2 2 10 5" xfId="49721"/>
    <cellStyle name="SAPBEXstdData 6 2 2 11" xfId="49722"/>
    <cellStyle name="SAPBEXstdData 6 2 2 11 2" xfId="49723"/>
    <cellStyle name="SAPBEXstdData 6 2 2 11 3" xfId="49724"/>
    <cellStyle name="SAPBEXstdData 6 2 2 12" xfId="49725"/>
    <cellStyle name="SAPBEXstdData 6 2 2 2" xfId="7120"/>
    <cellStyle name="SAPBEXstdData 6 2 2 2 2" xfId="7121"/>
    <cellStyle name="SAPBEXstdData 6 2 2 2 2 2" xfId="7122"/>
    <cellStyle name="SAPBEXstdData 6 2 2 2 2 2 2" xfId="49726"/>
    <cellStyle name="SAPBEXstdData 6 2 2 2 2 2 2 2" xfId="49727"/>
    <cellStyle name="SAPBEXstdData 6 2 2 2 2 2 2 2 2" xfId="49728"/>
    <cellStyle name="SAPBEXstdData 6 2 2 2 2 2 2 3" xfId="49729"/>
    <cellStyle name="SAPBEXstdData 6 2 2 2 2 2 3" xfId="49730"/>
    <cellStyle name="SAPBEXstdData 6 2 2 2 2 2 3 2" xfId="49731"/>
    <cellStyle name="SAPBEXstdData 6 2 2 2 2 2 3 3" xfId="49732"/>
    <cellStyle name="SAPBEXstdData 6 2 2 2 2 2 4" xfId="49733"/>
    <cellStyle name="SAPBEXstdData 6 2 2 2 2 2 4 2" xfId="49734"/>
    <cellStyle name="SAPBEXstdData 6 2 2 2 2 2 4 3" xfId="49735"/>
    <cellStyle name="SAPBEXstdData 6 2 2 2 2 2 5" xfId="49736"/>
    <cellStyle name="SAPBEXstdData 6 2 2 2 2 2 5 2" xfId="49737"/>
    <cellStyle name="SAPBEXstdData 6 2 2 2 2 2 6" xfId="49738"/>
    <cellStyle name="SAPBEXstdData 6 2 2 2 2 2 7" xfId="49739"/>
    <cellStyle name="SAPBEXstdData 6 2 2 2 2 2 8" xfId="49740"/>
    <cellStyle name="SAPBEXstdData 6 2 2 2 2 2 9" xfId="49741"/>
    <cellStyle name="SAPBEXstdData 6 2 2 2 2 3" xfId="49742"/>
    <cellStyle name="SAPBEXstdData 6 2 2 2 2 3 2" xfId="49743"/>
    <cellStyle name="SAPBEXstdData 6 2 2 2 2 3 2 2" xfId="49744"/>
    <cellStyle name="SAPBEXstdData 6 2 2 2 2 3 3" xfId="49745"/>
    <cellStyle name="SAPBEXstdData 6 2 2 2 2 4" xfId="49746"/>
    <cellStyle name="SAPBEXstdData 6 2 2 2 2 4 2" xfId="49747"/>
    <cellStyle name="SAPBEXstdData 6 2 2 2 2 4 3" xfId="49748"/>
    <cellStyle name="SAPBEXstdData 6 2 2 2 2 5" xfId="49749"/>
    <cellStyle name="SAPBEXstdData 6 2 2 2 2 6" xfId="49750"/>
    <cellStyle name="SAPBEXstdData 6 2 2 2 3" xfId="7123"/>
    <cellStyle name="SAPBEXstdData 6 2 2 2 3 2" xfId="49751"/>
    <cellStyle name="SAPBEXstdData 6 2 2 2 3 2 2" xfId="49752"/>
    <cellStyle name="SAPBEXstdData 6 2 2 2 3 2 2 2" xfId="49753"/>
    <cellStyle name="SAPBEXstdData 6 2 2 2 3 2 3" xfId="49754"/>
    <cellStyle name="SAPBEXstdData 6 2 2 2 3 3" xfId="49755"/>
    <cellStyle name="SAPBEXstdData 6 2 2 2 3 3 2" xfId="49756"/>
    <cellStyle name="SAPBEXstdData 6 2 2 2 3 3 3" xfId="49757"/>
    <cellStyle name="SAPBEXstdData 6 2 2 2 3 4" xfId="49758"/>
    <cellStyle name="SAPBEXstdData 6 2 2 2 3 4 2" xfId="49759"/>
    <cellStyle name="SAPBEXstdData 6 2 2 2 3 4 3" xfId="49760"/>
    <cellStyle name="SAPBEXstdData 6 2 2 2 3 5" xfId="49761"/>
    <cellStyle name="SAPBEXstdData 6 2 2 2 3 5 2" xfId="49762"/>
    <cellStyle name="SAPBEXstdData 6 2 2 2 3 5 3" xfId="49763"/>
    <cellStyle name="SAPBEXstdData 6 2 2 2 3 6" xfId="49764"/>
    <cellStyle name="SAPBEXstdData 6 2 2 2 3 6 2" xfId="49765"/>
    <cellStyle name="SAPBEXstdData 6 2 2 2 3 7" xfId="49766"/>
    <cellStyle name="SAPBEXstdData 6 2 2 2 3 8" xfId="49767"/>
    <cellStyle name="SAPBEXstdData 6 2 2 2 3 9" xfId="49768"/>
    <cellStyle name="SAPBEXstdData 6 2 2 2 4" xfId="7124"/>
    <cellStyle name="SAPBEXstdData 6 2 2 2 4 2" xfId="49769"/>
    <cellStyle name="SAPBEXstdData 6 2 2 2 4 2 2" xfId="49770"/>
    <cellStyle name="SAPBEXstdData 6 2 2 2 4 3" xfId="49771"/>
    <cellStyle name="SAPBEXstdData 6 2 2 2 5" xfId="49772"/>
    <cellStyle name="SAPBEXstdData 6 2 2 2 5 2" xfId="49773"/>
    <cellStyle name="SAPBEXstdData 6 2 2 2 5 3" xfId="49774"/>
    <cellStyle name="SAPBEXstdData 6 2 2 2 6" xfId="49775"/>
    <cellStyle name="SAPBEXstdData 6 2 2 3" xfId="7125"/>
    <cellStyle name="SAPBEXstdData 6 2 2 3 2" xfId="7126"/>
    <cellStyle name="SAPBEXstdData 6 2 2 3 2 2" xfId="49776"/>
    <cellStyle name="SAPBEXstdData 6 2 2 3 2 2 2" xfId="49777"/>
    <cellStyle name="SAPBEXstdData 6 2 2 3 2 2 2 2" xfId="49778"/>
    <cellStyle name="SAPBEXstdData 6 2 2 3 2 2 3" xfId="49779"/>
    <cellStyle name="SAPBEXstdData 6 2 2 3 2 3" xfId="49780"/>
    <cellStyle name="SAPBEXstdData 6 2 2 3 2 3 2" xfId="49781"/>
    <cellStyle name="SAPBEXstdData 6 2 2 3 2 3 2 2" xfId="49782"/>
    <cellStyle name="SAPBEXstdData 6 2 2 3 2 3 3" xfId="49783"/>
    <cellStyle name="SAPBEXstdData 6 2 2 3 2 4" xfId="49784"/>
    <cellStyle name="SAPBEXstdData 6 2 2 3 2 4 2" xfId="49785"/>
    <cellStyle name="SAPBEXstdData 6 2 2 3 2 4 3" xfId="49786"/>
    <cellStyle name="SAPBEXstdData 6 2 2 3 2 5" xfId="49787"/>
    <cellStyle name="SAPBEXstdData 6 2 2 3 2 5 2" xfId="49788"/>
    <cellStyle name="SAPBEXstdData 6 2 2 3 2 6" xfId="49789"/>
    <cellStyle name="SAPBEXstdData 6 2 2 3 2 7" xfId="49790"/>
    <cellStyle name="SAPBEXstdData 6 2 2 3 2 8" xfId="49791"/>
    <cellStyle name="SAPBEXstdData 6 2 2 3 2 9" xfId="49792"/>
    <cellStyle name="SAPBEXstdData 6 2 2 3 3" xfId="7127"/>
    <cellStyle name="SAPBEXstdData 6 2 2 3 3 2" xfId="49793"/>
    <cellStyle name="SAPBEXstdData 6 2 2 3 3 2 2" xfId="49794"/>
    <cellStyle name="SAPBEXstdData 6 2 2 3 3 3" xfId="49795"/>
    <cellStyle name="SAPBEXstdData 6 2 2 3 4" xfId="7128"/>
    <cellStyle name="SAPBEXstdData 6 2 2 3 4 2" xfId="49796"/>
    <cellStyle name="SAPBEXstdData 6 2 2 3 4 3" xfId="49797"/>
    <cellStyle name="SAPBEXstdData 6 2 2 3 5" xfId="49798"/>
    <cellStyle name="SAPBEXstdData 6 2 2 3 6" xfId="49799"/>
    <cellStyle name="SAPBEXstdData 6 2 2 4" xfId="7129"/>
    <cellStyle name="SAPBEXstdData 6 2 2 4 10" xfId="49800"/>
    <cellStyle name="SAPBEXstdData 6 2 2 4 11" xfId="49801"/>
    <cellStyle name="SAPBEXstdData 6 2 2 4 2" xfId="7130"/>
    <cellStyle name="SAPBEXstdData 6 2 2 4 2 10" xfId="49802"/>
    <cellStyle name="SAPBEXstdData 6 2 2 4 2 2" xfId="7131"/>
    <cellStyle name="SAPBEXstdData 6 2 2 4 2 2 2" xfId="49803"/>
    <cellStyle name="SAPBEXstdData 6 2 2 4 2 2 2 2" xfId="49804"/>
    <cellStyle name="SAPBEXstdData 6 2 2 4 2 2 3" xfId="49805"/>
    <cellStyle name="SAPBEXstdData 6 2 2 4 2 3" xfId="49806"/>
    <cellStyle name="SAPBEXstdData 6 2 2 4 2 3 2" xfId="49807"/>
    <cellStyle name="SAPBEXstdData 6 2 2 4 2 3 2 2" xfId="49808"/>
    <cellStyle name="SAPBEXstdData 6 2 2 4 2 3 3" xfId="49809"/>
    <cellStyle name="SAPBEXstdData 6 2 2 4 2 4" xfId="49810"/>
    <cellStyle name="SAPBEXstdData 6 2 2 4 2 4 2" xfId="49811"/>
    <cellStyle name="SAPBEXstdData 6 2 2 4 2 4 3" xfId="49812"/>
    <cellStyle name="SAPBEXstdData 6 2 2 4 2 5" xfId="49813"/>
    <cellStyle name="SAPBEXstdData 6 2 2 4 2 5 2" xfId="49814"/>
    <cellStyle name="SAPBEXstdData 6 2 2 4 2 5 3" xfId="49815"/>
    <cellStyle name="SAPBEXstdData 6 2 2 4 2 6" xfId="49816"/>
    <cellStyle name="SAPBEXstdData 6 2 2 4 2 6 2" xfId="49817"/>
    <cellStyle name="SAPBEXstdData 6 2 2 4 2 7" xfId="49818"/>
    <cellStyle name="SAPBEXstdData 6 2 2 4 2 8" xfId="49819"/>
    <cellStyle name="SAPBEXstdData 6 2 2 4 2 9" xfId="49820"/>
    <cellStyle name="SAPBEXstdData 6 2 2 4 3" xfId="7132"/>
    <cellStyle name="SAPBEXstdData 6 2 2 4 3 2" xfId="49821"/>
    <cellStyle name="SAPBEXstdData 6 2 2 4 3 2 2" xfId="49822"/>
    <cellStyle name="SAPBEXstdData 6 2 2 4 3 3" xfId="49823"/>
    <cellStyle name="SAPBEXstdData 6 2 2 4 4" xfId="49824"/>
    <cellStyle name="SAPBEXstdData 6 2 2 4 4 2" xfId="49825"/>
    <cellStyle name="SAPBEXstdData 6 2 2 4 4 2 2" xfId="49826"/>
    <cellStyle name="SAPBEXstdData 6 2 2 4 4 3" xfId="49827"/>
    <cellStyle name="SAPBEXstdData 6 2 2 4 5" xfId="49828"/>
    <cellStyle name="SAPBEXstdData 6 2 2 4 5 2" xfId="49829"/>
    <cellStyle name="SAPBEXstdData 6 2 2 4 5 3" xfId="49830"/>
    <cellStyle name="SAPBEXstdData 6 2 2 4 6" xfId="49831"/>
    <cellStyle name="SAPBEXstdData 6 2 2 4 6 2" xfId="49832"/>
    <cellStyle name="SAPBEXstdData 6 2 2 4 6 3" xfId="49833"/>
    <cellStyle name="SAPBEXstdData 6 2 2 4 7" xfId="49834"/>
    <cellStyle name="SAPBEXstdData 6 2 2 4 7 2" xfId="49835"/>
    <cellStyle name="SAPBEXstdData 6 2 2 4 8" xfId="49836"/>
    <cellStyle name="SAPBEXstdData 6 2 2 4 9" xfId="49837"/>
    <cellStyle name="SAPBEXstdData 6 2 2 5" xfId="7133"/>
    <cellStyle name="SAPBEXstdData 6 2 2 5 10" xfId="49838"/>
    <cellStyle name="SAPBEXstdData 6 2 2 5 11" xfId="49839"/>
    <cellStyle name="SAPBEXstdData 6 2 2 5 2" xfId="7134"/>
    <cellStyle name="SAPBEXstdData 6 2 2 5 2 10" xfId="49840"/>
    <cellStyle name="SAPBEXstdData 6 2 2 5 2 2" xfId="7135"/>
    <cellStyle name="SAPBEXstdData 6 2 2 5 2 2 2" xfId="49841"/>
    <cellStyle name="SAPBEXstdData 6 2 2 5 2 2 2 2" xfId="49842"/>
    <cellStyle name="SAPBEXstdData 6 2 2 5 2 2 3" xfId="49843"/>
    <cellStyle name="SAPBEXstdData 6 2 2 5 2 3" xfId="7136"/>
    <cellStyle name="SAPBEXstdData 6 2 2 5 2 3 2" xfId="49844"/>
    <cellStyle name="SAPBEXstdData 6 2 2 5 2 3 2 2" xfId="49845"/>
    <cellStyle name="SAPBEXstdData 6 2 2 5 2 3 3" xfId="49846"/>
    <cellStyle name="SAPBEXstdData 6 2 2 5 2 4" xfId="49847"/>
    <cellStyle name="SAPBEXstdData 6 2 2 5 2 4 2" xfId="49848"/>
    <cellStyle name="SAPBEXstdData 6 2 2 5 2 4 3" xfId="49849"/>
    <cellStyle name="SAPBEXstdData 6 2 2 5 2 5" xfId="49850"/>
    <cellStyle name="SAPBEXstdData 6 2 2 5 2 5 2" xfId="49851"/>
    <cellStyle name="SAPBEXstdData 6 2 2 5 2 5 3" xfId="49852"/>
    <cellStyle name="SAPBEXstdData 6 2 2 5 2 6" xfId="49853"/>
    <cellStyle name="SAPBEXstdData 6 2 2 5 2 6 2" xfId="49854"/>
    <cellStyle name="SAPBEXstdData 6 2 2 5 2 6 3" xfId="49855"/>
    <cellStyle name="SAPBEXstdData 6 2 2 5 2 7" xfId="49856"/>
    <cellStyle name="SAPBEXstdData 6 2 2 5 2 7 2" xfId="49857"/>
    <cellStyle name="SAPBEXstdData 6 2 2 5 2 8" xfId="49858"/>
    <cellStyle name="SAPBEXstdData 6 2 2 5 2 9" xfId="49859"/>
    <cellStyle name="SAPBEXstdData 6 2 2 5 3" xfId="7137"/>
    <cellStyle name="SAPBEXstdData 6 2 2 5 3 2" xfId="49860"/>
    <cellStyle name="SAPBEXstdData 6 2 2 5 3 2 2" xfId="49861"/>
    <cellStyle name="SAPBEXstdData 6 2 2 5 3 3" xfId="49862"/>
    <cellStyle name="SAPBEXstdData 6 2 2 5 4" xfId="7138"/>
    <cellStyle name="SAPBEXstdData 6 2 2 5 4 2" xfId="49863"/>
    <cellStyle name="SAPBEXstdData 6 2 2 5 4 2 2" xfId="49864"/>
    <cellStyle name="SAPBEXstdData 6 2 2 5 4 3" xfId="49865"/>
    <cellStyle name="SAPBEXstdData 6 2 2 5 5" xfId="49866"/>
    <cellStyle name="SAPBEXstdData 6 2 2 5 5 2" xfId="49867"/>
    <cellStyle name="SAPBEXstdData 6 2 2 5 5 3" xfId="49868"/>
    <cellStyle name="SAPBEXstdData 6 2 2 5 6" xfId="49869"/>
    <cellStyle name="SAPBEXstdData 6 2 2 5 6 2" xfId="49870"/>
    <cellStyle name="SAPBEXstdData 6 2 2 5 6 3" xfId="49871"/>
    <cellStyle name="SAPBEXstdData 6 2 2 5 7" xfId="49872"/>
    <cellStyle name="SAPBEXstdData 6 2 2 5 7 2" xfId="49873"/>
    <cellStyle name="SAPBEXstdData 6 2 2 5 7 3" xfId="49874"/>
    <cellStyle name="SAPBEXstdData 6 2 2 5 8" xfId="49875"/>
    <cellStyle name="SAPBEXstdData 6 2 2 5 8 2" xfId="49876"/>
    <cellStyle name="SAPBEXstdData 6 2 2 5 9" xfId="49877"/>
    <cellStyle name="SAPBEXstdData 6 2 2 6" xfId="7139"/>
    <cellStyle name="SAPBEXstdData 6 2 2 6 2" xfId="7140"/>
    <cellStyle name="SAPBEXstdData 6 2 2 6 2 2" xfId="7141"/>
    <cellStyle name="SAPBEXstdData 6 2 2 6 2 2 2" xfId="49878"/>
    <cellStyle name="SAPBEXstdData 6 2 2 6 2 2 3" xfId="49879"/>
    <cellStyle name="SAPBEXstdData 6 2 2 6 2 3" xfId="7142"/>
    <cellStyle name="SAPBEXstdData 6 2 2 6 2 3 2" xfId="49880"/>
    <cellStyle name="SAPBEXstdData 6 2 2 6 2 3 3" xfId="49881"/>
    <cellStyle name="SAPBEXstdData 6 2 2 6 2 4" xfId="49882"/>
    <cellStyle name="SAPBEXstdData 6 2 2 6 2 5" xfId="49883"/>
    <cellStyle name="SAPBEXstdData 6 2 2 6 3" xfId="7143"/>
    <cellStyle name="SAPBEXstdData 6 2 2 6 3 2" xfId="49884"/>
    <cellStyle name="SAPBEXstdData 6 2 2 6 3 3" xfId="49885"/>
    <cellStyle name="SAPBEXstdData 6 2 2 6 4" xfId="7144"/>
    <cellStyle name="SAPBEXstdData 6 2 2 6 4 2" xfId="49886"/>
    <cellStyle name="SAPBEXstdData 6 2 2 6 4 3" xfId="49887"/>
    <cellStyle name="SAPBEXstdData 6 2 2 6 5" xfId="49888"/>
    <cellStyle name="SAPBEXstdData 6 2 2 6 5 2" xfId="49889"/>
    <cellStyle name="SAPBEXstdData 6 2 2 6 6" xfId="49890"/>
    <cellStyle name="SAPBEXstdData 6 2 2 6 7" xfId="49891"/>
    <cellStyle name="SAPBEXstdData 6 2 2 7" xfId="7145"/>
    <cellStyle name="SAPBEXstdData 6 2 2 7 2" xfId="7146"/>
    <cellStyle name="SAPBEXstdData 6 2 2 7 2 2" xfId="7147"/>
    <cellStyle name="SAPBEXstdData 6 2 2 7 2 2 2" xfId="49892"/>
    <cellStyle name="SAPBEXstdData 6 2 2 7 2 2 3" xfId="49893"/>
    <cellStyle name="SAPBEXstdData 6 2 2 7 2 3" xfId="7148"/>
    <cellStyle name="SAPBEXstdData 6 2 2 7 2 3 2" xfId="49894"/>
    <cellStyle name="SAPBEXstdData 6 2 2 7 2 3 3" xfId="49895"/>
    <cellStyle name="SAPBEXstdData 6 2 2 7 2 4" xfId="49896"/>
    <cellStyle name="SAPBEXstdData 6 2 2 7 2 5" xfId="49897"/>
    <cellStyle name="SAPBEXstdData 6 2 2 7 3" xfId="7149"/>
    <cellStyle name="SAPBEXstdData 6 2 2 7 3 2" xfId="49898"/>
    <cellStyle name="SAPBEXstdData 6 2 2 7 3 3" xfId="49899"/>
    <cellStyle name="SAPBEXstdData 6 2 2 7 4" xfId="7150"/>
    <cellStyle name="SAPBEXstdData 6 2 2 7 4 2" xfId="49900"/>
    <cellStyle name="SAPBEXstdData 6 2 2 7 4 3" xfId="49901"/>
    <cellStyle name="SAPBEXstdData 6 2 2 7 5" xfId="49902"/>
    <cellStyle name="SAPBEXstdData 6 2 2 7 6" xfId="49903"/>
    <cellStyle name="SAPBEXstdData 6 2 2 8" xfId="7151"/>
    <cellStyle name="SAPBEXstdData 6 2 2 8 2" xfId="7152"/>
    <cellStyle name="SAPBEXstdData 6 2 2 8 2 2" xfId="49904"/>
    <cellStyle name="SAPBEXstdData 6 2 2 8 2 3" xfId="49905"/>
    <cellStyle name="SAPBEXstdData 6 2 2 8 3" xfId="7153"/>
    <cellStyle name="SAPBEXstdData 6 2 2 8 3 2" xfId="49906"/>
    <cellStyle name="SAPBEXstdData 6 2 2 8 3 3" xfId="49907"/>
    <cellStyle name="SAPBEXstdData 6 2 2 8 4" xfId="49908"/>
    <cellStyle name="SAPBEXstdData 6 2 2 8 5" xfId="49909"/>
    <cellStyle name="SAPBEXstdData 6 2 2 9" xfId="7154"/>
    <cellStyle name="SAPBEXstdData 6 2 2 9 2" xfId="7155"/>
    <cellStyle name="SAPBEXstdData 6 2 2 9 2 2" xfId="49910"/>
    <cellStyle name="SAPBEXstdData 6 2 2 9 2 3" xfId="49911"/>
    <cellStyle name="SAPBEXstdData 6 2 2 9 3" xfId="7156"/>
    <cellStyle name="SAPBEXstdData 6 2 2 9 3 2" xfId="49912"/>
    <cellStyle name="SAPBEXstdData 6 2 2 9 3 3" xfId="49913"/>
    <cellStyle name="SAPBEXstdData 6 2 2 9 4" xfId="49914"/>
    <cellStyle name="SAPBEXstdData 6 2 2 9 5" xfId="49915"/>
    <cellStyle name="SAPBEXstdData 6 2 3" xfId="7157"/>
    <cellStyle name="SAPBEXstdData 6 2 3 10" xfId="7158"/>
    <cellStyle name="SAPBEXstdData 6 2 3 10 2" xfId="7159"/>
    <cellStyle name="SAPBEXstdData 6 2 3 10 2 2" xfId="49916"/>
    <cellStyle name="SAPBEXstdData 6 2 3 10 2 3" xfId="49917"/>
    <cellStyle name="SAPBEXstdData 6 2 3 10 3" xfId="7160"/>
    <cellStyle name="SAPBEXstdData 6 2 3 10 3 2" xfId="49918"/>
    <cellStyle name="SAPBEXstdData 6 2 3 10 3 3" xfId="49919"/>
    <cellStyle name="SAPBEXstdData 6 2 3 10 4" xfId="49920"/>
    <cellStyle name="SAPBEXstdData 6 2 3 10 5" xfId="49921"/>
    <cellStyle name="SAPBEXstdData 6 2 3 11" xfId="49922"/>
    <cellStyle name="SAPBEXstdData 6 2 3 11 2" xfId="49923"/>
    <cellStyle name="SAPBEXstdData 6 2 3 11 3" xfId="49924"/>
    <cellStyle name="SAPBEXstdData 6 2 3 12" xfId="49925"/>
    <cellStyle name="SAPBEXstdData 6 2 3 2" xfId="7161"/>
    <cellStyle name="SAPBEXstdData 6 2 3 2 2" xfId="7162"/>
    <cellStyle name="SAPBEXstdData 6 2 3 2 2 2" xfId="7163"/>
    <cellStyle name="SAPBEXstdData 6 2 3 2 2 2 2" xfId="49926"/>
    <cellStyle name="SAPBEXstdData 6 2 3 2 2 2 2 2" xfId="49927"/>
    <cellStyle name="SAPBEXstdData 6 2 3 2 2 2 2 2 2" xfId="49928"/>
    <cellStyle name="SAPBEXstdData 6 2 3 2 2 2 2 3" xfId="49929"/>
    <cellStyle name="SAPBEXstdData 6 2 3 2 2 2 3" xfId="49930"/>
    <cellStyle name="SAPBEXstdData 6 2 3 2 2 2 3 2" xfId="49931"/>
    <cellStyle name="SAPBEXstdData 6 2 3 2 2 2 3 3" xfId="49932"/>
    <cellStyle name="SAPBEXstdData 6 2 3 2 2 2 4" xfId="49933"/>
    <cellStyle name="SAPBEXstdData 6 2 3 2 2 2 4 2" xfId="49934"/>
    <cellStyle name="SAPBEXstdData 6 2 3 2 2 2 4 3" xfId="49935"/>
    <cellStyle name="SAPBEXstdData 6 2 3 2 2 2 5" xfId="49936"/>
    <cellStyle name="SAPBEXstdData 6 2 3 2 2 2 5 2" xfId="49937"/>
    <cellStyle name="SAPBEXstdData 6 2 3 2 2 2 6" xfId="49938"/>
    <cellStyle name="SAPBEXstdData 6 2 3 2 2 2 7" xfId="49939"/>
    <cellStyle name="SAPBEXstdData 6 2 3 2 2 2 8" xfId="49940"/>
    <cellStyle name="SAPBEXstdData 6 2 3 2 2 2 9" xfId="49941"/>
    <cellStyle name="SAPBEXstdData 6 2 3 2 2 3" xfId="49942"/>
    <cellStyle name="SAPBEXstdData 6 2 3 2 2 3 2" xfId="49943"/>
    <cellStyle name="SAPBEXstdData 6 2 3 2 2 3 2 2" xfId="49944"/>
    <cellStyle name="SAPBEXstdData 6 2 3 2 2 3 3" xfId="49945"/>
    <cellStyle name="SAPBEXstdData 6 2 3 2 2 4" xfId="49946"/>
    <cellStyle name="SAPBEXstdData 6 2 3 2 2 4 2" xfId="49947"/>
    <cellStyle name="SAPBEXstdData 6 2 3 2 2 4 3" xfId="49948"/>
    <cellStyle name="SAPBEXstdData 6 2 3 2 2 5" xfId="49949"/>
    <cellStyle name="SAPBEXstdData 6 2 3 2 2 6" xfId="49950"/>
    <cellStyle name="SAPBEXstdData 6 2 3 2 3" xfId="7164"/>
    <cellStyle name="SAPBEXstdData 6 2 3 2 3 2" xfId="49951"/>
    <cellStyle name="SAPBEXstdData 6 2 3 2 3 2 2" xfId="49952"/>
    <cellStyle name="SAPBEXstdData 6 2 3 2 3 2 2 2" xfId="49953"/>
    <cellStyle name="SAPBEXstdData 6 2 3 2 3 2 3" xfId="49954"/>
    <cellStyle name="SAPBEXstdData 6 2 3 2 3 3" xfId="49955"/>
    <cellStyle name="SAPBEXstdData 6 2 3 2 3 3 2" xfId="49956"/>
    <cellStyle name="SAPBEXstdData 6 2 3 2 3 3 3" xfId="49957"/>
    <cellStyle name="SAPBEXstdData 6 2 3 2 3 4" xfId="49958"/>
    <cellStyle name="SAPBEXstdData 6 2 3 2 3 4 2" xfId="49959"/>
    <cellStyle name="SAPBEXstdData 6 2 3 2 3 4 3" xfId="49960"/>
    <cellStyle name="SAPBEXstdData 6 2 3 2 3 5" xfId="49961"/>
    <cellStyle name="SAPBEXstdData 6 2 3 2 3 5 2" xfId="49962"/>
    <cellStyle name="SAPBEXstdData 6 2 3 2 3 5 3" xfId="49963"/>
    <cellStyle name="SAPBEXstdData 6 2 3 2 3 6" xfId="49964"/>
    <cellStyle name="SAPBEXstdData 6 2 3 2 3 6 2" xfId="49965"/>
    <cellStyle name="SAPBEXstdData 6 2 3 2 3 7" xfId="49966"/>
    <cellStyle name="SAPBEXstdData 6 2 3 2 3 8" xfId="49967"/>
    <cellStyle name="SAPBEXstdData 6 2 3 2 3 9" xfId="49968"/>
    <cellStyle name="SAPBEXstdData 6 2 3 2 4" xfId="7165"/>
    <cellStyle name="SAPBEXstdData 6 2 3 2 4 2" xfId="49969"/>
    <cellStyle name="SAPBEXstdData 6 2 3 2 4 2 2" xfId="49970"/>
    <cellStyle name="SAPBEXstdData 6 2 3 2 4 3" xfId="49971"/>
    <cellStyle name="SAPBEXstdData 6 2 3 2 5" xfId="49972"/>
    <cellStyle name="SAPBEXstdData 6 2 3 2 5 2" xfId="49973"/>
    <cellStyle name="SAPBEXstdData 6 2 3 2 5 3" xfId="49974"/>
    <cellStyle name="SAPBEXstdData 6 2 3 2 6" xfId="49975"/>
    <cellStyle name="SAPBEXstdData 6 2 3 3" xfId="7166"/>
    <cellStyle name="SAPBEXstdData 6 2 3 3 2" xfId="7167"/>
    <cellStyle name="SAPBEXstdData 6 2 3 3 2 2" xfId="49976"/>
    <cellStyle name="SAPBEXstdData 6 2 3 3 2 2 2" xfId="49977"/>
    <cellStyle name="SAPBEXstdData 6 2 3 3 2 2 2 2" xfId="49978"/>
    <cellStyle name="SAPBEXstdData 6 2 3 3 2 2 3" xfId="49979"/>
    <cellStyle name="SAPBEXstdData 6 2 3 3 2 3" xfId="49980"/>
    <cellStyle name="SAPBEXstdData 6 2 3 3 2 3 2" xfId="49981"/>
    <cellStyle name="SAPBEXstdData 6 2 3 3 2 3 2 2" xfId="49982"/>
    <cellStyle name="SAPBEXstdData 6 2 3 3 2 3 3" xfId="49983"/>
    <cellStyle name="SAPBEXstdData 6 2 3 3 2 4" xfId="49984"/>
    <cellStyle name="SAPBEXstdData 6 2 3 3 2 4 2" xfId="49985"/>
    <cellStyle name="SAPBEXstdData 6 2 3 3 2 4 3" xfId="49986"/>
    <cellStyle name="SAPBEXstdData 6 2 3 3 2 5" xfId="49987"/>
    <cellStyle name="SAPBEXstdData 6 2 3 3 2 5 2" xfId="49988"/>
    <cellStyle name="SAPBEXstdData 6 2 3 3 2 6" xfId="49989"/>
    <cellStyle name="SAPBEXstdData 6 2 3 3 2 7" xfId="49990"/>
    <cellStyle name="SAPBEXstdData 6 2 3 3 2 8" xfId="49991"/>
    <cellStyle name="SAPBEXstdData 6 2 3 3 2 9" xfId="49992"/>
    <cellStyle name="SAPBEXstdData 6 2 3 3 3" xfId="7168"/>
    <cellStyle name="SAPBEXstdData 6 2 3 3 3 2" xfId="49993"/>
    <cellStyle name="SAPBEXstdData 6 2 3 3 3 2 2" xfId="49994"/>
    <cellStyle name="SAPBEXstdData 6 2 3 3 3 3" xfId="49995"/>
    <cellStyle name="SAPBEXstdData 6 2 3 3 4" xfId="7169"/>
    <cellStyle name="SAPBEXstdData 6 2 3 3 4 2" xfId="49996"/>
    <cellStyle name="SAPBEXstdData 6 2 3 3 4 3" xfId="49997"/>
    <cellStyle name="SAPBEXstdData 6 2 3 3 5" xfId="49998"/>
    <cellStyle name="SAPBEXstdData 6 2 3 3 6" xfId="49999"/>
    <cellStyle name="SAPBEXstdData 6 2 3 4" xfId="7170"/>
    <cellStyle name="SAPBEXstdData 6 2 3 4 10" xfId="50000"/>
    <cellStyle name="SAPBEXstdData 6 2 3 4 11" xfId="50001"/>
    <cellStyle name="SAPBEXstdData 6 2 3 4 2" xfId="7171"/>
    <cellStyle name="SAPBEXstdData 6 2 3 4 2 10" xfId="50002"/>
    <cellStyle name="SAPBEXstdData 6 2 3 4 2 2" xfId="7172"/>
    <cellStyle name="SAPBEXstdData 6 2 3 4 2 2 2" xfId="50003"/>
    <cellStyle name="SAPBEXstdData 6 2 3 4 2 2 2 2" xfId="50004"/>
    <cellStyle name="SAPBEXstdData 6 2 3 4 2 2 3" xfId="50005"/>
    <cellStyle name="SAPBEXstdData 6 2 3 4 2 3" xfId="50006"/>
    <cellStyle name="SAPBEXstdData 6 2 3 4 2 3 2" xfId="50007"/>
    <cellStyle name="SAPBEXstdData 6 2 3 4 2 3 2 2" xfId="50008"/>
    <cellStyle name="SAPBEXstdData 6 2 3 4 2 3 3" xfId="50009"/>
    <cellStyle name="SAPBEXstdData 6 2 3 4 2 4" xfId="50010"/>
    <cellStyle name="SAPBEXstdData 6 2 3 4 2 4 2" xfId="50011"/>
    <cellStyle name="SAPBEXstdData 6 2 3 4 2 4 3" xfId="50012"/>
    <cellStyle name="SAPBEXstdData 6 2 3 4 2 5" xfId="50013"/>
    <cellStyle name="SAPBEXstdData 6 2 3 4 2 5 2" xfId="50014"/>
    <cellStyle name="SAPBEXstdData 6 2 3 4 2 5 3" xfId="50015"/>
    <cellStyle name="SAPBEXstdData 6 2 3 4 2 6" xfId="50016"/>
    <cellStyle name="SAPBEXstdData 6 2 3 4 2 6 2" xfId="50017"/>
    <cellStyle name="SAPBEXstdData 6 2 3 4 2 7" xfId="50018"/>
    <cellStyle name="SAPBEXstdData 6 2 3 4 2 8" xfId="50019"/>
    <cellStyle name="SAPBEXstdData 6 2 3 4 2 9" xfId="50020"/>
    <cellStyle name="SAPBEXstdData 6 2 3 4 3" xfId="7173"/>
    <cellStyle name="SAPBEXstdData 6 2 3 4 3 2" xfId="50021"/>
    <cellStyle name="SAPBEXstdData 6 2 3 4 3 2 2" xfId="50022"/>
    <cellStyle name="SAPBEXstdData 6 2 3 4 3 3" xfId="50023"/>
    <cellStyle name="SAPBEXstdData 6 2 3 4 4" xfId="50024"/>
    <cellStyle name="SAPBEXstdData 6 2 3 4 4 2" xfId="50025"/>
    <cellStyle name="SAPBEXstdData 6 2 3 4 4 2 2" xfId="50026"/>
    <cellStyle name="SAPBEXstdData 6 2 3 4 4 3" xfId="50027"/>
    <cellStyle name="SAPBEXstdData 6 2 3 4 5" xfId="50028"/>
    <cellStyle name="SAPBEXstdData 6 2 3 4 5 2" xfId="50029"/>
    <cellStyle name="SAPBEXstdData 6 2 3 4 5 3" xfId="50030"/>
    <cellStyle name="SAPBEXstdData 6 2 3 4 6" xfId="50031"/>
    <cellStyle name="SAPBEXstdData 6 2 3 4 6 2" xfId="50032"/>
    <cellStyle name="SAPBEXstdData 6 2 3 4 6 3" xfId="50033"/>
    <cellStyle name="SAPBEXstdData 6 2 3 4 7" xfId="50034"/>
    <cellStyle name="SAPBEXstdData 6 2 3 4 7 2" xfId="50035"/>
    <cellStyle name="SAPBEXstdData 6 2 3 4 8" xfId="50036"/>
    <cellStyle name="SAPBEXstdData 6 2 3 4 9" xfId="50037"/>
    <cellStyle name="SAPBEXstdData 6 2 3 5" xfId="7174"/>
    <cellStyle name="SAPBEXstdData 6 2 3 5 10" xfId="50038"/>
    <cellStyle name="SAPBEXstdData 6 2 3 5 11" xfId="50039"/>
    <cellStyle name="SAPBEXstdData 6 2 3 5 2" xfId="7175"/>
    <cellStyle name="SAPBEXstdData 6 2 3 5 2 10" xfId="50040"/>
    <cellStyle name="SAPBEXstdData 6 2 3 5 2 2" xfId="7176"/>
    <cellStyle name="SAPBEXstdData 6 2 3 5 2 2 2" xfId="50041"/>
    <cellStyle name="SAPBEXstdData 6 2 3 5 2 2 2 2" xfId="50042"/>
    <cellStyle name="SAPBEXstdData 6 2 3 5 2 2 3" xfId="50043"/>
    <cellStyle name="SAPBEXstdData 6 2 3 5 2 3" xfId="7177"/>
    <cellStyle name="SAPBEXstdData 6 2 3 5 2 3 2" xfId="50044"/>
    <cellStyle name="SAPBEXstdData 6 2 3 5 2 3 2 2" xfId="50045"/>
    <cellStyle name="SAPBEXstdData 6 2 3 5 2 3 3" xfId="50046"/>
    <cellStyle name="SAPBEXstdData 6 2 3 5 2 4" xfId="50047"/>
    <cellStyle name="SAPBEXstdData 6 2 3 5 2 4 2" xfId="50048"/>
    <cellStyle name="SAPBEXstdData 6 2 3 5 2 4 3" xfId="50049"/>
    <cellStyle name="SAPBEXstdData 6 2 3 5 2 5" xfId="50050"/>
    <cellStyle name="SAPBEXstdData 6 2 3 5 2 5 2" xfId="50051"/>
    <cellStyle name="SAPBEXstdData 6 2 3 5 2 5 3" xfId="50052"/>
    <cellStyle name="SAPBEXstdData 6 2 3 5 2 6" xfId="50053"/>
    <cellStyle name="SAPBEXstdData 6 2 3 5 2 6 2" xfId="50054"/>
    <cellStyle name="SAPBEXstdData 6 2 3 5 2 6 3" xfId="50055"/>
    <cellStyle name="SAPBEXstdData 6 2 3 5 2 7" xfId="50056"/>
    <cellStyle name="SAPBEXstdData 6 2 3 5 2 7 2" xfId="50057"/>
    <cellStyle name="SAPBEXstdData 6 2 3 5 2 8" xfId="50058"/>
    <cellStyle name="SAPBEXstdData 6 2 3 5 2 9" xfId="50059"/>
    <cellStyle name="SAPBEXstdData 6 2 3 5 3" xfId="7178"/>
    <cellStyle name="SAPBEXstdData 6 2 3 5 3 2" xfId="50060"/>
    <cellStyle name="SAPBEXstdData 6 2 3 5 3 2 2" xfId="50061"/>
    <cellStyle name="SAPBEXstdData 6 2 3 5 3 3" xfId="50062"/>
    <cellStyle name="SAPBEXstdData 6 2 3 5 4" xfId="7179"/>
    <cellStyle name="SAPBEXstdData 6 2 3 5 4 2" xfId="50063"/>
    <cellStyle name="SAPBEXstdData 6 2 3 5 4 2 2" xfId="50064"/>
    <cellStyle name="SAPBEXstdData 6 2 3 5 4 3" xfId="50065"/>
    <cellStyle name="SAPBEXstdData 6 2 3 5 5" xfId="50066"/>
    <cellStyle name="SAPBEXstdData 6 2 3 5 5 2" xfId="50067"/>
    <cellStyle name="SAPBEXstdData 6 2 3 5 5 3" xfId="50068"/>
    <cellStyle name="SAPBEXstdData 6 2 3 5 6" xfId="50069"/>
    <cellStyle name="SAPBEXstdData 6 2 3 5 6 2" xfId="50070"/>
    <cellStyle name="SAPBEXstdData 6 2 3 5 6 3" xfId="50071"/>
    <cellStyle name="SAPBEXstdData 6 2 3 5 7" xfId="50072"/>
    <cellStyle name="SAPBEXstdData 6 2 3 5 7 2" xfId="50073"/>
    <cellStyle name="SAPBEXstdData 6 2 3 5 7 3" xfId="50074"/>
    <cellStyle name="SAPBEXstdData 6 2 3 5 8" xfId="50075"/>
    <cellStyle name="SAPBEXstdData 6 2 3 5 8 2" xfId="50076"/>
    <cellStyle name="SAPBEXstdData 6 2 3 5 9" xfId="50077"/>
    <cellStyle name="SAPBEXstdData 6 2 3 6" xfId="7180"/>
    <cellStyle name="SAPBEXstdData 6 2 3 6 2" xfId="7181"/>
    <cellStyle name="SAPBEXstdData 6 2 3 6 2 2" xfId="7182"/>
    <cellStyle name="SAPBEXstdData 6 2 3 6 2 2 2" xfId="50078"/>
    <cellStyle name="SAPBEXstdData 6 2 3 6 2 2 3" xfId="50079"/>
    <cellStyle name="SAPBEXstdData 6 2 3 6 2 3" xfId="7183"/>
    <cellStyle name="SAPBEXstdData 6 2 3 6 2 3 2" xfId="50080"/>
    <cellStyle name="SAPBEXstdData 6 2 3 6 2 3 3" xfId="50081"/>
    <cellStyle name="SAPBEXstdData 6 2 3 6 2 4" xfId="50082"/>
    <cellStyle name="SAPBEXstdData 6 2 3 6 2 5" xfId="50083"/>
    <cellStyle name="SAPBEXstdData 6 2 3 6 3" xfId="7184"/>
    <cellStyle name="SAPBEXstdData 6 2 3 6 3 2" xfId="50084"/>
    <cellStyle name="SAPBEXstdData 6 2 3 6 3 3" xfId="50085"/>
    <cellStyle name="SAPBEXstdData 6 2 3 6 4" xfId="7185"/>
    <cellStyle name="SAPBEXstdData 6 2 3 6 4 2" xfId="50086"/>
    <cellStyle name="SAPBEXstdData 6 2 3 6 4 3" xfId="50087"/>
    <cellStyle name="SAPBEXstdData 6 2 3 6 5" xfId="50088"/>
    <cellStyle name="SAPBEXstdData 6 2 3 6 5 2" xfId="50089"/>
    <cellStyle name="SAPBEXstdData 6 2 3 6 6" xfId="50090"/>
    <cellStyle name="SAPBEXstdData 6 2 3 6 7" xfId="50091"/>
    <cellStyle name="SAPBEXstdData 6 2 3 7" xfId="7186"/>
    <cellStyle name="SAPBEXstdData 6 2 3 7 2" xfId="7187"/>
    <cellStyle name="SAPBEXstdData 6 2 3 7 2 2" xfId="7188"/>
    <cellStyle name="SAPBEXstdData 6 2 3 7 2 2 2" xfId="50092"/>
    <cellStyle name="SAPBEXstdData 6 2 3 7 2 2 3" xfId="50093"/>
    <cellStyle name="SAPBEXstdData 6 2 3 7 2 3" xfId="7189"/>
    <cellStyle name="SAPBEXstdData 6 2 3 7 2 3 2" xfId="50094"/>
    <cellStyle name="SAPBEXstdData 6 2 3 7 2 3 3" xfId="50095"/>
    <cellStyle name="SAPBEXstdData 6 2 3 7 2 4" xfId="50096"/>
    <cellStyle name="SAPBEXstdData 6 2 3 7 2 5" xfId="50097"/>
    <cellStyle name="SAPBEXstdData 6 2 3 7 3" xfId="7190"/>
    <cellStyle name="SAPBEXstdData 6 2 3 7 3 2" xfId="50098"/>
    <cellStyle name="SAPBEXstdData 6 2 3 7 3 3" xfId="50099"/>
    <cellStyle name="SAPBEXstdData 6 2 3 7 4" xfId="7191"/>
    <cellStyle name="SAPBEXstdData 6 2 3 7 4 2" xfId="50100"/>
    <cellStyle name="SAPBEXstdData 6 2 3 7 4 3" xfId="50101"/>
    <cellStyle name="SAPBEXstdData 6 2 3 7 5" xfId="50102"/>
    <cellStyle name="SAPBEXstdData 6 2 3 7 6" xfId="50103"/>
    <cellStyle name="SAPBEXstdData 6 2 3 8" xfId="7192"/>
    <cellStyle name="SAPBEXstdData 6 2 3 8 2" xfId="7193"/>
    <cellStyle name="SAPBEXstdData 6 2 3 8 2 2" xfId="50104"/>
    <cellStyle name="SAPBEXstdData 6 2 3 8 2 3" xfId="50105"/>
    <cellStyle name="SAPBEXstdData 6 2 3 8 3" xfId="7194"/>
    <cellStyle name="SAPBEXstdData 6 2 3 8 3 2" xfId="50106"/>
    <cellStyle name="SAPBEXstdData 6 2 3 8 3 3" xfId="50107"/>
    <cellStyle name="SAPBEXstdData 6 2 3 8 4" xfId="50108"/>
    <cellStyle name="SAPBEXstdData 6 2 3 8 5" xfId="50109"/>
    <cellStyle name="SAPBEXstdData 6 2 3 9" xfId="7195"/>
    <cellStyle name="SAPBEXstdData 6 2 3 9 2" xfId="7196"/>
    <cellStyle name="SAPBEXstdData 6 2 3 9 2 2" xfId="50110"/>
    <cellStyle name="SAPBEXstdData 6 2 3 9 2 3" xfId="50111"/>
    <cellStyle name="SAPBEXstdData 6 2 3 9 3" xfId="7197"/>
    <cellStyle name="SAPBEXstdData 6 2 3 9 3 2" xfId="50112"/>
    <cellStyle name="SAPBEXstdData 6 2 3 9 3 3" xfId="50113"/>
    <cellStyle name="SAPBEXstdData 6 2 3 9 4" xfId="50114"/>
    <cellStyle name="SAPBEXstdData 6 2 3 9 5" xfId="50115"/>
    <cellStyle name="SAPBEXstdData 6 2 4" xfId="7198"/>
    <cellStyle name="SAPBEXstdData 6 2 4 2" xfId="7199"/>
    <cellStyle name="SAPBEXstdData 6 2 4 2 2" xfId="7200"/>
    <cellStyle name="SAPBEXstdData 6 2 4 2 2 2" xfId="50116"/>
    <cellStyle name="SAPBEXstdData 6 2 4 2 2 2 2" xfId="50117"/>
    <cellStyle name="SAPBEXstdData 6 2 4 2 2 2 2 2" xfId="50118"/>
    <cellStyle name="SAPBEXstdData 6 2 4 2 2 2 3" xfId="50119"/>
    <cellStyle name="SAPBEXstdData 6 2 4 2 2 3" xfId="50120"/>
    <cellStyle name="SAPBEXstdData 6 2 4 2 2 3 2" xfId="50121"/>
    <cellStyle name="SAPBEXstdData 6 2 4 2 2 3 3" xfId="50122"/>
    <cellStyle name="SAPBEXstdData 6 2 4 2 2 4" xfId="50123"/>
    <cellStyle name="SAPBEXstdData 6 2 4 2 2 4 2" xfId="50124"/>
    <cellStyle name="SAPBEXstdData 6 2 4 2 2 4 3" xfId="50125"/>
    <cellStyle name="SAPBEXstdData 6 2 4 2 2 5" xfId="50126"/>
    <cellStyle name="SAPBEXstdData 6 2 4 2 2 5 2" xfId="50127"/>
    <cellStyle name="SAPBEXstdData 6 2 4 2 2 6" xfId="50128"/>
    <cellStyle name="SAPBEXstdData 6 2 4 2 2 7" xfId="50129"/>
    <cellStyle name="SAPBEXstdData 6 2 4 2 2 8" xfId="50130"/>
    <cellStyle name="SAPBEXstdData 6 2 4 2 2 9" xfId="50131"/>
    <cellStyle name="SAPBEXstdData 6 2 4 2 3" xfId="50132"/>
    <cellStyle name="SAPBEXstdData 6 2 4 2 3 2" xfId="50133"/>
    <cellStyle name="SAPBEXstdData 6 2 4 2 3 2 2" xfId="50134"/>
    <cellStyle name="SAPBEXstdData 6 2 4 2 3 3" xfId="50135"/>
    <cellStyle name="SAPBEXstdData 6 2 4 2 4" xfId="50136"/>
    <cellStyle name="SAPBEXstdData 6 2 4 2 4 2" xfId="50137"/>
    <cellStyle name="SAPBEXstdData 6 2 4 2 4 3" xfId="50138"/>
    <cellStyle name="SAPBEXstdData 6 2 4 2 5" xfId="50139"/>
    <cellStyle name="SAPBEXstdData 6 2 4 2 6" xfId="50140"/>
    <cellStyle name="SAPBEXstdData 6 2 4 3" xfId="7201"/>
    <cellStyle name="SAPBEXstdData 6 2 4 3 2" xfId="50141"/>
    <cellStyle name="SAPBEXstdData 6 2 4 3 2 2" xfId="50142"/>
    <cellStyle name="SAPBEXstdData 6 2 4 3 2 2 2" xfId="50143"/>
    <cellStyle name="SAPBEXstdData 6 2 4 3 2 3" xfId="50144"/>
    <cellStyle name="SAPBEXstdData 6 2 4 3 3" xfId="50145"/>
    <cellStyle name="SAPBEXstdData 6 2 4 3 3 2" xfId="50146"/>
    <cellStyle name="SAPBEXstdData 6 2 4 3 3 3" xfId="50147"/>
    <cellStyle name="SAPBEXstdData 6 2 4 3 4" xfId="50148"/>
    <cellStyle name="SAPBEXstdData 6 2 4 3 4 2" xfId="50149"/>
    <cellStyle name="SAPBEXstdData 6 2 4 3 4 3" xfId="50150"/>
    <cellStyle name="SAPBEXstdData 6 2 4 3 5" xfId="50151"/>
    <cellStyle name="SAPBEXstdData 6 2 4 3 5 2" xfId="50152"/>
    <cellStyle name="SAPBEXstdData 6 2 4 3 5 3" xfId="50153"/>
    <cellStyle name="SAPBEXstdData 6 2 4 3 6" xfId="50154"/>
    <cellStyle name="SAPBEXstdData 6 2 4 3 6 2" xfId="50155"/>
    <cellStyle name="SAPBEXstdData 6 2 4 3 7" xfId="50156"/>
    <cellStyle name="SAPBEXstdData 6 2 4 3 8" xfId="50157"/>
    <cellStyle name="SAPBEXstdData 6 2 4 3 9" xfId="50158"/>
    <cellStyle name="SAPBEXstdData 6 2 4 4" xfId="7202"/>
    <cellStyle name="SAPBEXstdData 6 2 4 4 2" xfId="50159"/>
    <cellStyle name="SAPBEXstdData 6 2 4 4 2 2" xfId="50160"/>
    <cellStyle name="SAPBEXstdData 6 2 4 4 3" xfId="50161"/>
    <cellStyle name="SAPBEXstdData 6 2 4 5" xfId="50162"/>
    <cellStyle name="SAPBEXstdData 6 2 4 5 2" xfId="50163"/>
    <cellStyle name="SAPBEXstdData 6 2 4 5 3" xfId="50164"/>
    <cellStyle name="SAPBEXstdData 6 2 4 6" xfId="50165"/>
    <cellStyle name="SAPBEXstdData 6 2 5" xfId="7203"/>
    <cellStyle name="SAPBEXstdData 6 2 5 2" xfId="7204"/>
    <cellStyle name="SAPBEXstdData 6 2 5 2 2" xfId="50166"/>
    <cellStyle name="SAPBEXstdData 6 2 5 2 2 2" xfId="50167"/>
    <cellStyle name="SAPBEXstdData 6 2 5 2 2 2 2" xfId="50168"/>
    <cellStyle name="SAPBEXstdData 6 2 5 2 2 3" xfId="50169"/>
    <cellStyle name="SAPBEXstdData 6 2 5 2 3" xfId="50170"/>
    <cellStyle name="SAPBEXstdData 6 2 5 2 3 2" xfId="50171"/>
    <cellStyle name="SAPBEXstdData 6 2 5 2 3 2 2" xfId="50172"/>
    <cellStyle name="SAPBEXstdData 6 2 5 2 3 3" xfId="50173"/>
    <cellStyle name="SAPBEXstdData 6 2 5 2 4" xfId="50174"/>
    <cellStyle name="SAPBEXstdData 6 2 5 2 4 2" xfId="50175"/>
    <cellStyle name="SAPBEXstdData 6 2 5 2 4 3" xfId="50176"/>
    <cellStyle name="SAPBEXstdData 6 2 5 2 5" xfId="50177"/>
    <cellStyle name="SAPBEXstdData 6 2 5 2 5 2" xfId="50178"/>
    <cellStyle name="SAPBEXstdData 6 2 5 2 6" xfId="50179"/>
    <cellStyle name="SAPBEXstdData 6 2 5 2 7" xfId="50180"/>
    <cellStyle name="SAPBEXstdData 6 2 5 2 8" xfId="50181"/>
    <cellStyle name="SAPBEXstdData 6 2 5 2 9" xfId="50182"/>
    <cellStyle name="SAPBEXstdData 6 2 5 3" xfId="7205"/>
    <cellStyle name="SAPBEXstdData 6 2 5 3 2" xfId="50183"/>
    <cellStyle name="SAPBEXstdData 6 2 5 3 2 2" xfId="50184"/>
    <cellStyle name="SAPBEXstdData 6 2 5 3 3" xfId="50185"/>
    <cellStyle name="SAPBEXstdData 6 2 5 4" xfId="7206"/>
    <cellStyle name="SAPBEXstdData 6 2 5 4 2" xfId="50186"/>
    <cellStyle name="SAPBEXstdData 6 2 5 4 3" xfId="50187"/>
    <cellStyle name="SAPBEXstdData 6 2 5 5" xfId="50188"/>
    <cellStyle name="SAPBEXstdData 6 2 5 6" xfId="50189"/>
    <cellStyle name="SAPBEXstdData 6 2 6" xfId="7207"/>
    <cellStyle name="SAPBEXstdData 6 2 6 10" xfId="50190"/>
    <cellStyle name="SAPBEXstdData 6 2 6 11" xfId="50191"/>
    <cellStyle name="SAPBEXstdData 6 2 6 2" xfId="7208"/>
    <cellStyle name="SAPBEXstdData 6 2 6 2 10" xfId="50192"/>
    <cellStyle name="SAPBEXstdData 6 2 6 2 2" xfId="7209"/>
    <cellStyle name="SAPBEXstdData 6 2 6 2 2 2" xfId="50193"/>
    <cellStyle name="SAPBEXstdData 6 2 6 2 2 2 2" xfId="50194"/>
    <cellStyle name="SAPBEXstdData 6 2 6 2 2 3" xfId="50195"/>
    <cellStyle name="SAPBEXstdData 6 2 6 2 3" xfId="50196"/>
    <cellStyle name="SAPBEXstdData 6 2 6 2 3 2" xfId="50197"/>
    <cellStyle name="SAPBEXstdData 6 2 6 2 3 2 2" xfId="50198"/>
    <cellStyle name="SAPBEXstdData 6 2 6 2 3 3" xfId="50199"/>
    <cellStyle name="SAPBEXstdData 6 2 6 2 4" xfId="50200"/>
    <cellStyle name="SAPBEXstdData 6 2 6 2 4 2" xfId="50201"/>
    <cellStyle name="SAPBEXstdData 6 2 6 2 4 3" xfId="50202"/>
    <cellStyle name="SAPBEXstdData 6 2 6 2 5" xfId="50203"/>
    <cellStyle name="SAPBEXstdData 6 2 6 2 5 2" xfId="50204"/>
    <cellStyle name="SAPBEXstdData 6 2 6 2 5 3" xfId="50205"/>
    <cellStyle name="SAPBEXstdData 6 2 6 2 6" xfId="50206"/>
    <cellStyle name="SAPBEXstdData 6 2 6 2 6 2" xfId="50207"/>
    <cellStyle name="SAPBEXstdData 6 2 6 2 7" xfId="50208"/>
    <cellStyle name="SAPBEXstdData 6 2 6 2 8" xfId="50209"/>
    <cellStyle name="SAPBEXstdData 6 2 6 2 9" xfId="50210"/>
    <cellStyle name="SAPBEXstdData 6 2 6 3" xfId="7210"/>
    <cellStyle name="SAPBEXstdData 6 2 6 3 2" xfId="50211"/>
    <cellStyle name="SAPBEXstdData 6 2 6 3 2 2" xfId="50212"/>
    <cellStyle name="SAPBEXstdData 6 2 6 3 3" xfId="50213"/>
    <cellStyle name="SAPBEXstdData 6 2 6 4" xfId="50214"/>
    <cellStyle name="SAPBEXstdData 6 2 6 4 2" xfId="50215"/>
    <cellStyle name="SAPBEXstdData 6 2 6 4 2 2" xfId="50216"/>
    <cellStyle name="SAPBEXstdData 6 2 6 4 3" xfId="50217"/>
    <cellStyle name="SAPBEXstdData 6 2 6 5" xfId="50218"/>
    <cellStyle name="SAPBEXstdData 6 2 6 5 2" xfId="50219"/>
    <cellStyle name="SAPBEXstdData 6 2 6 5 3" xfId="50220"/>
    <cellStyle name="SAPBEXstdData 6 2 6 6" xfId="50221"/>
    <cellStyle name="SAPBEXstdData 6 2 6 6 2" xfId="50222"/>
    <cellStyle name="SAPBEXstdData 6 2 6 6 3" xfId="50223"/>
    <cellStyle name="SAPBEXstdData 6 2 6 7" xfId="50224"/>
    <cellStyle name="SAPBEXstdData 6 2 6 7 2" xfId="50225"/>
    <cellStyle name="SAPBEXstdData 6 2 6 8" xfId="50226"/>
    <cellStyle name="SAPBEXstdData 6 2 6 9" xfId="50227"/>
    <cellStyle name="SAPBEXstdData 6 2 7" xfId="7211"/>
    <cellStyle name="SAPBEXstdData 6 2 7 10" xfId="50228"/>
    <cellStyle name="SAPBEXstdData 6 2 7 11" xfId="50229"/>
    <cellStyle name="SAPBEXstdData 6 2 7 2" xfId="7212"/>
    <cellStyle name="SAPBEXstdData 6 2 7 2 10" xfId="50230"/>
    <cellStyle name="SAPBEXstdData 6 2 7 2 2" xfId="7213"/>
    <cellStyle name="SAPBEXstdData 6 2 7 2 2 2" xfId="50231"/>
    <cellStyle name="SAPBEXstdData 6 2 7 2 2 2 2" xfId="50232"/>
    <cellStyle name="SAPBEXstdData 6 2 7 2 2 3" xfId="50233"/>
    <cellStyle name="SAPBEXstdData 6 2 7 2 3" xfId="7214"/>
    <cellStyle name="SAPBEXstdData 6 2 7 2 3 2" xfId="50234"/>
    <cellStyle name="SAPBEXstdData 6 2 7 2 3 2 2" xfId="50235"/>
    <cellStyle name="SAPBEXstdData 6 2 7 2 3 3" xfId="50236"/>
    <cellStyle name="SAPBEXstdData 6 2 7 2 4" xfId="50237"/>
    <cellStyle name="SAPBEXstdData 6 2 7 2 4 2" xfId="50238"/>
    <cellStyle name="SAPBEXstdData 6 2 7 2 4 3" xfId="50239"/>
    <cellStyle name="SAPBEXstdData 6 2 7 2 5" xfId="50240"/>
    <cellStyle name="SAPBEXstdData 6 2 7 2 5 2" xfId="50241"/>
    <cellStyle name="SAPBEXstdData 6 2 7 2 5 3" xfId="50242"/>
    <cellStyle name="SAPBEXstdData 6 2 7 2 6" xfId="50243"/>
    <cellStyle name="SAPBEXstdData 6 2 7 2 6 2" xfId="50244"/>
    <cellStyle name="SAPBEXstdData 6 2 7 2 6 3" xfId="50245"/>
    <cellStyle name="SAPBEXstdData 6 2 7 2 7" xfId="50246"/>
    <cellStyle name="SAPBEXstdData 6 2 7 2 7 2" xfId="50247"/>
    <cellStyle name="SAPBEXstdData 6 2 7 2 8" xfId="50248"/>
    <cellStyle name="SAPBEXstdData 6 2 7 2 9" xfId="50249"/>
    <cellStyle name="SAPBEXstdData 6 2 7 3" xfId="7215"/>
    <cellStyle name="SAPBEXstdData 6 2 7 3 2" xfId="50250"/>
    <cellStyle name="SAPBEXstdData 6 2 7 3 2 2" xfId="50251"/>
    <cellStyle name="SAPBEXstdData 6 2 7 3 3" xfId="50252"/>
    <cellStyle name="SAPBEXstdData 6 2 7 4" xfId="7216"/>
    <cellStyle name="SAPBEXstdData 6 2 7 4 2" xfId="50253"/>
    <cellStyle name="SAPBEXstdData 6 2 7 4 2 2" xfId="50254"/>
    <cellStyle name="SAPBEXstdData 6 2 7 4 3" xfId="50255"/>
    <cellStyle name="SAPBEXstdData 6 2 7 5" xfId="50256"/>
    <cellStyle name="SAPBEXstdData 6 2 7 5 2" xfId="50257"/>
    <cellStyle name="SAPBEXstdData 6 2 7 5 3" xfId="50258"/>
    <cellStyle name="SAPBEXstdData 6 2 7 6" xfId="50259"/>
    <cellStyle name="SAPBEXstdData 6 2 7 6 2" xfId="50260"/>
    <cellStyle name="SAPBEXstdData 6 2 7 6 3" xfId="50261"/>
    <cellStyle name="SAPBEXstdData 6 2 7 7" xfId="50262"/>
    <cellStyle name="SAPBEXstdData 6 2 7 7 2" xfId="50263"/>
    <cellStyle name="SAPBEXstdData 6 2 7 7 3" xfId="50264"/>
    <cellStyle name="SAPBEXstdData 6 2 7 8" xfId="50265"/>
    <cellStyle name="SAPBEXstdData 6 2 7 8 2" xfId="50266"/>
    <cellStyle name="SAPBEXstdData 6 2 7 9" xfId="50267"/>
    <cellStyle name="SAPBEXstdData 6 2 8" xfId="7217"/>
    <cellStyle name="SAPBEXstdData 6 2 8 2" xfId="7218"/>
    <cellStyle name="SAPBEXstdData 6 2 8 2 2" xfId="7219"/>
    <cellStyle name="SAPBEXstdData 6 2 8 2 2 2" xfId="50268"/>
    <cellStyle name="SAPBEXstdData 6 2 8 2 2 3" xfId="50269"/>
    <cellStyle name="SAPBEXstdData 6 2 8 2 3" xfId="7220"/>
    <cellStyle name="SAPBEXstdData 6 2 8 2 3 2" xfId="50270"/>
    <cellStyle name="SAPBEXstdData 6 2 8 2 3 3" xfId="50271"/>
    <cellStyle name="SAPBEXstdData 6 2 8 2 4" xfId="50272"/>
    <cellStyle name="SAPBEXstdData 6 2 8 2 5" xfId="50273"/>
    <cellStyle name="SAPBEXstdData 6 2 8 3" xfId="7221"/>
    <cellStyle name="SAPBEXstdData 6 2 8 3 2" xfId="50274"/>
    <cellStyle name="SAPBEXstdData 6 2 8 3 3" xfId="50275"/>
    <cellStyle name="SAPBEXstdData 6 2 8 4" xfId="7222"/>
    <cellStyle name="SAPBEXstdData 6 2 8 4 2" xfId="50276"/>
    <cellStyle name="SAPBEXstdData 6 2 8 4 3" xfId="50277"/>
    <cellStyle name="SAPBEXstdData 6 2 8 5" xfId="50278"/>
    <cellStyle name="SAPBEXstdData 6 2 8 5 2" xfId="50279"/>
    <cellStyle name="SAPBEXstdData 6 2 8 6" xfId="50280"/>
    <cellStyle name="SAPBEXstdData 6 2 8 7" xfId="50281"/>
    <cellStyle name="SAPBEXstdData 6 2 9" xfId="7223"/>
    <cellStyle name="SAPBEXstdData 6 2 9 2" xfId="7224"/>
    <cellStyle name="SAPBEXstdData 6 2 9 2 2" xfId="7225"/>
    <cellStyle name="SAPBEXstdData 6 2 9 2 2 2" xfId="50282"/>
    <cellStyle name="SAPBEXstdData 6 2 9 2 2 3" xfId="50283"/>
    <cellStyle name="SAPBEXstdData 6 2 9 2 3" xfId="7226"/>
    <cellStyle name="SAPBEXstdData 6 2 9 2 3 2" xfId="50284"/>
    <cellStyle name="SAPBEXstdData 6 2 9 2 3 3" xfId="50285"/>
    <cellStyle name="SAPBEXstdData 6 2 9 2 4" xfId="50286"/>
    <cellStyle name="SAPBEXstdData 6 2 9 2 5" xfId="50287"/>
    <cellStyle name="SAPBEXstdData 6 2 9 3" xfId="7227"/>
    <cellStyle name="SAPBEXstdData 6 2 9 3 2" xfId="50288"/>
    <cellStyle name="SAPBEXstdData 6 2 9 3 3" xfId="50289"/>
    <cellStyle name="SAPBEXstdData 6 2 9 4" xfId="7228"/>
    <cellStyle name="SAPBEXstdData 6 2 9 4 2" xfId="50290"/>
    <cellStyle name="SAPBEXstdData 6 2 9 4 3" xfId="50291"/>
    <cellStyle name="SAPBEXstdData 6 2 9 5" xfId="50292"/>
    <cellStyle name="SAPBEXstdData 6 2 9 6" xfId="50293"/>
    <cellStyle name="SAPBEXstdData 6 3" xfId="50294"/>
    <cellStyle name="SAPBEXstdData 6 3 2" xfId="50295"/>
    <cellStyle name="SAPBEXstdData 6 3 3" xfId="50296"/>
    <cellStyle name="SAPBEXstdData 6 4" xfId="50297"/>
    <cellStyle name="SAPBEXstdData 7" xfId="7229"/>
    <cellStyle name="SAPBEXstdData 7 2" xfId="7230"/>
    <cellStyle name="SAPBEXstdData 7 2 10" xfId="7231"/>
    <cellStyle name="SAPBEXstdData 7 2 10 2" xfId="7232"/>
    <cellStyle name="SAPBEXstdData 7 2 10 2 2" xfId="50298"/>
    <cellStyle name="SAPBEXstdData 7 2 10 2 3" xfId="50299"/>
    <cellStyle name="SAPBEXstdData 7 2 10 3" xfId="7233"/>
    <cellStyle name="SAPBEXstdData 7 2 10 3 2" xfId="50300"/>
    <cellStyle name="SAPBEXstdData 7 2 10 3 3" xfId="50301"/>
    <cellStyle name="SAPBEXstdData 7 2 10 4" xfId="50302"/>
    <cellStyle name="SAPBEXstdData 7 2 10 5" xfId="50303"/>
    <cellStyle name="SAPBEXstdData 7 2 11" xfId="7234"/>
    <cellStyle name="SAPBEXstdData 7 2 11 2" xfId="7235"/>
    <cellStyle name="SAPBEXstdData 7 2 11 2 2" xfId="50304"/>
    <cellStyle name="SAPBEXstdData 7 2 11 2 3" xfId="50305"/>
    <cellStyle name="SAPBEXstdData 7 2 11 3" xfId="7236"/>
    <cellStyle name="SAPBEXstdData 7 2 11 3 2" xfId="50306"/>
    <cellStyle name="SAPBEXstdData 7 2 11 3 3" xfId="50307"/>
    <cellStyle name="SAPBEXstdData 7 2 11 4" xfId="50308"/>
    <cellStyle name="SAPBEXstdData 7 2 11 5" xfId="50309"/>
    <cellStyle name="SAPBEXstdData 7 2 12" xfId="7237"/>
    <cellStyle name="SAPBEXstdData 7 2 12 2" xfId="7238"/>
    <cellStyle name="SAPBEXstdData 7 2 12 2 2" xfId="50310"/>
    <cellStyle name="SAPBEXstdData 7 2 12 2 3" xfId="50311"/>
    <cellStyle name="SAPBEXstdData 7 2 12 3" xfId="7239"/>
    <cellStyle name="SAPBEXstdData 7 2 12 3 2" xfId="50312"/>
    <cellStyle name="SAPBEXstdData 7 2 12 3 3" xfId="50313"/>
    <cellStyle name="SAPBEXstdData 7 2 12 4" xfId="50314"/>
    <cellStyle name="SAPBEXstdData 7 2 12 5" xfId="50315"/>
    <cellStyle name="SAPBEXstdData 7 2 13" xfId="50316"/>
    <cellStyle name="SAPBEXstdData 7 2 13 2" xfId="50317"/>
    <cellStyle name="SAPBEXstdData 7 2 13 3" xfId="50318"/>
    <cellStyle name="SAPBEXstdData 7 2 14" xfId="50319"/>
    <cellStyle name="SAPBEXstdData 7 2 2" xfId="7240"/>
    <cellStyle name="SAPBEXstdData 7 2 2 10" xfId="7241"/>
    <cellStyle name="SAPBEXstdData 7 2 2 10 2" xfId="7242"/>
    <cellStyle name="SAPBEXstdData 7 2 2 10 2 2" xfId="50320"/>
    <cellStyle name="SAPBEXstdData 7 2 2 10 2 3" xfId="50321"/>
    <cellStyle name="SAPBEXstdData 7 2 2 10 3" xfId="7243"/>
    <cellStyle name="SAPBEXstdData 7 2 2 10 3 2" xfId="50322"/>
    <cellStyle name="SAPBEXstdData 7 2 2 10 3 3" xfId="50323"/>
    <cellStyle name="SAPBEXstdData 7 2 2 10 4" xfId="50324"/>
    <cellStyle name="SAPBEXstdData 7 2 2 10 5" xfId="50325"/>
    <cellStyle name="SAPBEXstdData 7 2 2 11" xfId="50326"/>
    <cellStyle name="SAPBEXstdData 7 2 2 11 2" xfId="50327"/>
    <cellStyle name="SAPBEXstdData 7 2 2 11 3" xfId="50328"/>
    <cellStyle name="SAPBEXstdData 7 2 2 12" xfId="50329"/>
    <cellStyle name="SAPBEXstdData 7 2 2 2" xfId="7244"/>
    <cellStyle name="SAPBEXstdData 7 2 2 2 2" xfId="7245"/>
    <cellStyle name="SAPBEXstdData 7 2 2 2 2 2" xfId="7246"/>
    <cellStyle name="SAPBEXstdData 7 2 2 2 2 2 2" xfId="50330"/>
    <cellStyle name="SAPBEXstdData 7 2 2 2 2 2 2 2" xfId="50331"/>
    <cellStyle name="SAPBEXstdData 7 2 2 2 2 2 2 2 2" xfId="50332"/>
    <cellStyle name="SAPBEXstdData 7 2 2 2 2 2 2 3" xfId="50333"/>
    <cellStyle name="SAPBEXstdData 7 2 2 2 2 2 3" xfId="50334"/>
    <cellStyle name="SAPBEXstdData 7 2 2 2 2 2 3 2" xfId="50335"/>
    <cellStyle name="SAPBEXstdData 7 2 2 2 2 2 3 3" xfId="50336"/>
    <cellStyle name="SAPBEXstdData 7 2 2 2 2 2 4" xfId="50337"/>
    <cellStyle name="SAPBEXstdData 7 2 2 2 2 2 4 2" xfId="50338"/>
    <cellStyle name="SAPBEXstdData 7 2 2 2 2 2 4 3" xfId="50339"/>
    <cellStyle name="SAPBEXstdData 7 2 2 2 2 2 5" xfId="50340"/>
    <cellStyle name="SAPBEXstdData 7 2 2 2 2 2 5 2" xfId="50341"/>
    <cellStyle name="SAPBEXstdData 7 2 2 2 2 2 6" xfId="50342"/>
    <cellStyle name="SAPBEXstdData 7 2 2 2 2 2 7" xfId="50343"/>
    <cellStyle name="SAPBEXstdData 7 2 2 2 2 2 8" xfId="50344"/>
    <cellStyle name="SAPBEXstdData 7 2 2 2 2 2 9" xfId="50345"/>
    <cellStyle name="SAPBEXstdData 7 2 2 2 2 3" xfId="50346"/>
    <cellStyle name="SAPBEXstdData 7 2 2 2 2 3 2" xfId="50347"/>
    <cellStyle name="SAPBEXstdData 7 2 2 2 2 3 2 2" xfId="50348"/>
    <cellStyle name="SAPBEXstdData 7 2 2 2 2 3 3" xfId="50349"/>
    <cellStyle name="SAPBEXstdData 7 2 2 2 2 4" xfId="50350"/>
    <cellStyle name="SAPBEXstdData 7 2 2 2 2 4 2" xfId="50351"/>
    <cellStyle name="SAPBEXstdData 7 2 2 2 2 4 3" xfId="50352"/>
    <cellStyle name="SAPBEXstdData 7 2 2 2 2 5" xfId="50353"/>
    <cellStyle name="SAPBEXstdData 7 2 2 2 2 6" xfId="50354"/>
    <cellStyle name="SAPBEXstdData 7 2 2 2 3" xfId="7247"/>
    <cellStyle name="SAPBEXstdData 7 2 2 2 3 2" xfId="50355"/>
    <cellStyle name="SAPBEXstdData 7 2 2 2 3 2 2" xfId="50356"/>
    <cellStyle name="SAPBEXstdData 7 2 2 2 3 2 2 2" xfId="50357"/>
    <cellStyle name="SAPBEXstdData 7 2 2 2 3 2 3" xfId="50358"/>
    <cellStyle name="SAPBEXstdData 7 2 2 2 3 3" xfId="50359"/>
    <cellStyle name="SAPBEXstdData 7 2 2 2 3 3 2" xfId="50360"/>
    <cellStyle name="SAPBEXstdData 7 2 2 2 3 3 3" xfId="50361"/>
    <cellStyle name="SAPBEXstdData 7 2 2 2 3 4" xfId="50362"/>
    <cellStyle name="SAPBEXstdData 7 2 2 2 3 4 2" xfId="50363"/>
    <cellStyle name="SAPBEXstdData 7 2 2 2 3 4 3" xfId="50364"/>
    <cellStyle name="SAPBEXstdData 7 2 2 2 3 5" xfId="50365"/>
    <cellStyle name="SAPBEXstdData 7 2 2 2 3 5 2" xfId="50366"/>
    <cellStyle name="SAPBEXstdData 7 2 2 2 3 5 3" xfId="50367"/>
    <cellStyle name="SAPBEXstdData 7 2 2 2 3 6" xfId="50368"/>
    <cellStyle name="SAPBEXstdData 7 2 2 2 3 6 2" xfId="50369"/>
    <cellStyle name="SAPBEXstdData 7 2 2 2 3 7" xfId="50370"/>
    <cellStyle name="SAPBEXstdData 7 2 2 2 3 8" xfId="50371"/>
    <cellStyle name="SAPBEXstdData 7 2 2 2 3 9" xfId="50372"/>
    <cellStyle name="SAPBEXstdData 7 2 2 2 4" xfId="7248"/>
    <cellStyle name="SAPBEXstdData 7 2 2 2 4 2" xfId="50373"/>
    <cellStyle name="SAPBEXstdData 7 2 2 2 4 2 2" xfId="50374"/>
    <cellStyle name="SAPBEXstdData 7 2 2 2 4 3" xfId="50375"/>
    <cellStyle name="SAPBEXstdData 7 2 2 2 5" xfId="50376"/>
    <cellStyle name="SAPBEXstdData 7 2 2 2 5 2" xfId="50377"/>
    <cellStyle name="SAPBEXstdData 7 2 2 2 5 3" xfId="50378"/>
    <cellStyle name="SAPBEXstdData 7 2 2 2 6" xfId="50379"/>
    <cellStyle name="SAPBEXstdData 7 2 2 3" xfId="7249"/>
    <cellStyle name="SAPBEXstdData 7 2 2 3 2" xfId="7250"/>
    <cellStyle name="SAPBEXstdData 7 2 2 3 2 2" xfId="50380"/>
    <cellStyle name="SAPBEXstdData 7 2 2 3 2 2 2" xfId="50381"/>
    <cellStyle name="SAPBEXstdData 7 2 2 3 2 2 2 2" xfId="50382"/>
    <cellStyle name="SAPBEXstdData 7 2 2 3 2 2 3" xfId="50383"/>
    <cellStyle name="SAPBEXstdData 7 2 2 3 2 3" xfId="50384"/>
    <cellStyle name="SAPBEXstdData 7 2 2 3 2 3 2" xfId="50385"/>
    <cellStyle name="SAPBEXstdData 7 2 2 3 2 3 2 2" xfId="50386"/>
    <cellStyle name="SAPBEXstdData 7 2 2 3 2 3 3" xfId="50387"/>
    <cellStyle name="SAPBEXstdData 7 2 2 3 2 4" xfId="50388"/>
    <cellStyle name="SAPBEXstdData 7 2 2 3 2 4 2" xfId="50389"/>
    <cellStyle name="SAPBEXstdData 7 2 2 3 2 4 3" xfId="50390"/>
    <cellStyle name="SAPBEXstdData 7 2 2 3 2 5" xfId="50391"/>
    <cellStyle name="SAPBEXstdData 7 2 2 3 2 5 2" xfId="50392"/>
    <cellStyle name="SAPBEXstdData 7 2 2 3 2 6" xfId="50393"/>
    <cellStyle name="SAPBEXstdData 7 2 2 3 2 7" xfId="50394"/>
    <cellStyle name="SAPBEXstdData 7 2 2 3 2 8" xfId="50395"/>
    <cellStyle name="SAPBEXstdData 7 2 2 3 2 9" xfId="50396"/>
    <cellStyle name="SAPBEXstdData 7 2 2 3 3" xfId="7251"/>
    <cellStyle name="SAPBEXstdData 7 2 2 3 3 2" xfId="50397"/>
    <cellStyle name="SAPBEXstdData 7 2 2 3 3 2 2" xfId="50398"/>
    <cellStyle name="SAPBEXstdData 7 2 2 3 3 3" xfId="50399"/>
    <cellStyle name="SAPBEXstdData 7 2 2 3 4" xfId="7252"/>
    <cellStyle name="SAPBEXstdData 7 2 2 3 4 2" xfId="50400"/>
    <cellStyle name="SAPBEXstdData 7 2 2 3 4 3" xfId="50401"/>
    <cellStyle name="SAPBEXstdData 7 2 2 3 5" xfId="50402"/>
    <cellStyle name="SAPBEXstdData 7 2 2 3 6" xfId="50403"/>
    <cellStyle name="SAPBEXstdData 7 2 2 4" xfId="7253"/>
    <cellStyle name="SAPBEXstdData 7 2 2 4 10" xfId="50404"/>
    <cellStyle name="SAPBEXstdData 7 2 2 4 11" xfId="50405"/>
    <cellStyle name="SAPBEXstdData 7 2 2 4 2" xfId="7254"/>
    <cellStyle name="SAPBEXstdData 7 2 2 4 2 10" xfId="50406"/>
    <cellStyle name="SAPBEXstdData 7 2 2 4 2 2" xfId="7255"/>
    <cellStyle name="SAPBEXstdData 7 2 2 4 2 2 2" xfId="50407"/>
    <cellStyle name="SAPBEXstdData 7 2 2 4 2 2 2 2" xfId="50408"/>
    <cellStyle name="SAPBEXstdData 7 2 2 4 2 2 3" xfId="50409"/>
    <cellStyle name="SAPBEXstdData 7 2 2 4 2 3" xfId="50410"/>
    <cellStyle name="SAPBEXstdData 7 2 2 4 2 3 2" xfId="50411"/>
    <cellStyle name="SAPBEXstdData 7 2 2 4 2 3 2 2" xfId="50412"/>
    <cellStyle name="SAPBEXstdData 7 2 2 4 2 3 3" xfId="50413"/>
    <cellStyle name="SAPBEXstdData 7 2 2 4 2 4" xfId="50414"/>
    <cellStyle name="SAPBEXstdData 7 2 2 4 2 4 2" xfId="50415"/>
    <cellStyle name="SAPBEXstdData 7 2 2 4 2 4 3" xfId="50416"/>
    <cellStyle name="SAPBEXstdData 7 2 2 4 2 5" xfId="50417"/>
    <cellStyle name="SAPBEXstdData 7 2 2 4 2 5 2" xfId="50418"/>
    <cellStyle name="SAPBEXstdData 7 2 2 4 2 5 3" xfId="50419"/>
    <cellStyle name="SAPBEXstdData 7 2 2 4 2 6" xfId="50420"/>
    <cellStyle name="SAPBEXstdData 7 2 2 4 2 6 2" xfId="50421"/>
    <cellStyle name="SAPBEXstdData 7 2 2 4 2 7" xfId="50422"/>
    <cellStyle name="SAPBEXstdData 7 2 2 4 2 8" xfId="50423"/>
    <cellStyle name="SAPBEXstdData 7 2 2 4 2 9" xfId="50424"/>
    <cellStyle name="SAPBEXstdData 7 2 2 4 3" xfId="7256"/>
    <cellStyle name="SAPBEXstdData 7 2 2 4 3 2" xfId="50425"/>
    <cellStyle name="SAPBEXstdData 7 2 2 4 3 2 2" xfId="50426"/>
    <cellStyle name="SAPBEXstdData 7 2 2 4 3 3" xfId="50427"/>
    <cellStyle name="SAPBEXstdData 7 2 2 4 4" xfId="50428"/>
    <cellStyle name="SAPBEXstdData 7 2 2 4 4 2" xfId="50429"/>
    <cellStyle name="SAPBEXstdData 7 2 2 4 4 2 2" xfId="50430"/>
    <cellStyle name="SAPBEXstdData 7 2 2 4 4 3" xfId="50431"/>
    <cellStyle name="SAPBEXstdData 7 2 2 4 5" xfId="50432"/>
    <cellStyle name="SAPBEXstdData 7 2 2 4 5 2" xfId="50433"/>
    <cellStyle name="SAPBEXstdData 7 2 2 4 5 3" xfId="50434"/>
    <cellStyle name="SAPBEXstdData 7 2 2 4 6" xfId="50435"/>
    <cellStyle name="SAPBEXstdData 7 2 2 4 6 2" xfId="50436"/>
    <cellStyle name="SAPBEXstdData 7 2 2 4 6 3" xfId="50437"/>
    <cellStyle name="SAPBEXstdData 7 2 2 4 7" xfId="50438"/>
    <cellStyle name="SAPBEXstdData 7 2 2 4 7 2" xfId="50439"/>
    <cellStyle name="SAPBEXstdData 7 2 2 4 8" xfId="50440"/>
    <cellStyle name="SAPBEXstdData 7 2 2 4 9" xfId="50441"/>
    <cellStyle name="SAPBEXstdData 7 2 2 5" xfId="7257"/>
    <cellStyle name="SAPBEXstdData 7 2 2 5 10" xfId="50442"/>
    <cellStyle name="SAPBEXstdData 7 2 2 5 11" xfId="50443"/>
    <cellStyle name="SAPBEXstdData 7 2 2 5 2" xfId="7258"/>
    <cellStyle name="SAPBEXstdData 7 2 2 5 2 10" xfId="50444"/>
    <cellStyle name="SAPBEXstdData 7 2 2 5 2 2" xfId="7259"/>
    <cellStyle name="SAPBEXstdData 7 2 2 5 2 2 2" xfId="50445"/>
    <cellStyle name="SAPBEXstdData 7 2 2 5 2 2 2 2" xfId="50446"/>
    <cellStyle name="SAPBEXstdData 7 2 2 5 2 2 3" xfId="50447"/>
    <cellStyle name="SAPBEXstdData 7 2 2 5 2 3" xfId="7260"/>
    <cellStyle name="SAPBEXstdData 7 2 2 5 2 3 2" xfId="50448"/>
    <cellStyle name="SAPBEXstdData 7 2 2 5 2 3 2 2" xfId="50449"/>
    <cellStyle name="SAPBEXstdData 7 2 2 5 2 3 3" xfId="50450"/>
    <cellStyle name="SAPBEXstdData 7 2 2 5 2 4" xfId="50451"/>
    <cellStyle name="SAPBEXstdData 7 2 2 5 2 4 2" xfId="50452"/>
    <cellStyle name="SAPBEXstdData 7 2 2 5 2 4 3" xfId="50453"/>
    <cellStyle name="SAPBEXstdData 7 2 2 5 2 5" xfId="50454"/>
    <cellStyle name="SAPBEXstdData 7 2 2 5 2 5 2" xfId="50455"/>
    <cellStyle name="SAPBEXstdData 7 2 2 5 2 5 3" xfId="50456"/>
    <cellStyle name="SAPBEXstdData 7 2 2 5 2 6" xfId="50457"/>
    <cellStyle name="SAPBEXstdData 7 2 2 5 2 6 2" xfId="50458"/>
    <cellStyle name="SAPBEXstdData 7 2 2 5 2 6 3" xfId="50459"/>
    <cellStyle name="SAPBEXstdData 7 2 2 5 2 7" xfId="50460"/>
    <cellStyle name="SAPBEXstdData 7 2 2 5 2 7 2" xfId="50461"/>
    <cellStyle name="SAPBEXstdData 7 2 2 5 2 8" xfId="50462"/>
    <cellStyle name="SAPBEXstdData 7 2 2 5 2 9" xfId="50463"/>
    <cellStyle name="SAPBEXstdData 7 2 2 5 3" xfId="7261"/>
    <cellStyle name="SAPBEXstdData 7 2 2 5 3 2" xfId="50464"/>
    <cellStyle name="SAPBEXstdData 7 2 2 5 3 2 2" xfId="50465"/>
    <cellStyle name="SAPBEXstdData 7 2 2 5 3 3" xfId="50466"/>
    <cellStyle name="SAPBEXstdData 7 2 2 5 4" xfId="7262"/>
    <cellStyle name="SAPBEXstdData 7 2 2 5 4 2" xfId="50467"/>
    <cellStyle name="SAPBEXstdData 7 2 2 5 4 2 2" xfId="50468"/>
    <cellStyle name="SAPBEXstdData 7 2 2 5 4 3" xfId="50469"/>
    <cellStyle name="SAPBEXstdData 7 2 2 5 5" xfId="50470"/>
    <cellStyle name="SAPBEXstdData 7 2 2 5 5 2" xfId="50471"/>
    <cellStyle name="SAPBEXstdData 7 2 2 5 5 3" xfId="50472"/>
    <cellStyle name="SAPBEXstdData 7 2 2 5 6" xfId="50473"/>
    <cellStyle name="SAPBEXstdData 7 2 2 5 6 2" xfId="50474"/>
    <cellStyle name="SAPBEXstdData 7 2 2 5 6 3" xfId="50475"/>
    <cellStyle name="SAPBEXstdData 7 2 2 5 7" xfId="50476"/>
    <cellStyle name="SAPBEXstdData 7 2 2 5 7 2" xfId="50477"/>
    <cellStyle name="SAPBEXstdData 7 2 2 5 7 3" xfId="50478"/>
    <cellStyle name="SAPBEXstdData 7 2 2 5 8" xfId="50479"/>
    <cellStyle name="SAPBEXstdData 7 2 2 5 8 2" xfId="50480"/>
    <cellStyle name="SAPBEXstdData 7 2 2 5 9" xfId="50481"/>
    <cellStyle name="SAPBEXstdData 7 2 2 6" xfId="7263"/>
    <cellStyle name="SAPBEXstdData 7 2 2 6 2" xfId="7264"/>
    <cellStyle name="SAPBEXstdData 7 2 2 6 2 2" xfId="7265"/>
    <cellStyle name="SAPBEXstdData 7 2 2 6 2 2 2" xfId="50482"/>
    <cellStyle name="SAPBEXstdData 7 2 2 6 2 2 3" xfId="50483"/>
    <cellStyle name="SAPBEXstdData 7 2 2 6 2 3" xfId="7266"/>
    <cellStyle name="SAPBEXstdData 7 2 2 6 2 3 2" xfId="50484"/>
    <cellStyle name="SAPBEXstdData 7 2 2 6 2 3 3" xfId="50485"/>
    <cellStyle name="SAPBEXstdData 7 2 2 6 2 4" xfId="50486"/>
    <cellStyle name="SAPBEXstdData 7 2 2 6 2 5" xfId="50487"/>
    <cellStyle name="SAPBEXstdData 7 2 2 6 3" xfId="7267"/>
    <cellStyle name="SAPBEXstdData 7 2 2 6 3 2" xfId="50488"/>
    <cellStyle name="SAPBEXstdData 7 2 2 6 3 3" xfId="50489"/>
    <cellStyle name="SAPBEXstdData 7 2 2 6 4" xfId="7268"/>
    <cellStyle name="SAPBEXstdData 7 2 2 6 4 2" xfId="50490"/>
    <cellStyle name="SAPBEXstdData 7 2 2 6 4 3" xfId="50491"/>
    <cellStyle name="SAPBEXstdData 7 2 2 6 5" xfId="50492"/>
    <cellStyle name="SAPBEXstdData 7 2 2 6 5 2" xfId="50493"/>
    <cellStyle name="SAPBEXstdData 7 2 2 6 6" xfId="50494"/>
    <cellStyle name="SAPBEXstdData 7 2 2 6 7" xfId="50495"/>
    <cellStyle name="SAPBEXstdData 7 2 2 7" xfId="7269"/>
    <cellStyle name="SAPBEXstdData 7 2 2 7 2" xfId="7270"/>
    <cellStyle name="SAPBEXstdData 7 2 2 7 2 2" xfId="7271"/>
    <cellStyle name="SAPBEXstdData 7 2 2 7 2 2 2" xfId="50496"/>
    <cellStyle name="SAPBEXstdData 7 2 2 7 2 2 3" xfId="50497"/>
    <cellStyle name="SAPBEXstdData 7 2 2 7 2 3" xfId="7272"/>
    <cellStyle name="SAPBEXstdData 7 2 2 7 2 3 2" xfId="50498"/>
    <cellStyle name="SAPBEXstdData 7 2 2 7 2 3 3" xfId="50499"/>
    <cellStyle name="SAPBEXstdData 7 2 2 7 2 4" xfId="50500"/>
    <cellStyle name="SAPBEXstdData 7 2 2 7 2 5" xfId="50501"/>
    <cellStyle name="SAPBEXstdData 7 2 2 7 3" xfId="7273"/>
    <cellStyle name="SAPBEXstdData 7 2 2 7 3 2" xfId="50502"/>
    <cellStyle name="SAPBEXstdData 7 2 2 7 3 3" xfId="50503"/>
    <cellStyle name="SAPBEXstdData 7 2 2 7 4" xfId="7274"/>
    <cellStyle name="SAPBEXstdData 7 2 2 7 4 2" xfId="50504"/>
    <cellStyle name="SAPBEXstdData 7 2 2 7 4 3" xfId="50505"/>
    <cellStyle name="SAPBEXstdData 7 2 2 7 5" xfId="50506"/>
    <cellStyle name="SAPBEXstdData 7 2 2 7 6" xfId="50507"/>
    <cellStyle name="SAPBEXstdData 7 2 2 8" xfId="7275"/>
    <cellStyle name="SAPBEXstdData 7 2 2 8 2" xfId="7276"/>
    <cellStyle name="SAPBEXstdData 7 2 2 8 2 2" xfId="50508"/>
    <cellStyle name="SAPBEXstdData 7 2 2 8 2 3" xfId="50509"/>
    <cellStyle name="SAPBEXstdData 7 2 2 8 3" xfId="7277"/>
    <cellStyle name="SAPBEXstdData 7 2 2 8 3 2" xfId="50510"/>
    <cellStyle name="SAPBEXstdData 7 2 2 8 3 3" xfId="50511"/>
    <cellStyle name="SAPBEXstdData 7 2 2 8 4" xfId="50512"/>
    <cellStyle name="SAPBEXstdData 7 2 2 8 5" xfId="50513"/>
    <cellStyle name="SAPBEXstdData 7 2 2 9" xfId="7278"/>
    <cellStyle name="SAPBEXstdData 7 2 2 9 2" xfId="7279"/>
    <cellStyle name="SAPBEXstdData 7 2 2 9 2 2" xfId="50514"/>
    <cellStyle name="SAPBEXstdData 7 2 2 9 2 3" xfId="50515"/>
    <cellStyle name="SAPBEXstdData 7 2 2 9 3" xfId="7280"/>
    <cellStyle name="SAPBEXstdData 7 2 2 9 3 2" xfId="50516"/>
    <cellStyle name="SAPBEXstdData 7 2 2 9 3 3" xfId="50517"/>
    <cellStyle name="SAPBEXstdData 7 2 2 9 4" xfId="50518"/>
    <cellStyle name="SAPBEXstdData 7 2 2 9 5" xfId="50519"/>
    <cellStyle name="SAPBEXstdData 7 2 3" xfId="7281"/>
    <cellStyle name="SAPBEXstdData 7 2 3 10" xfId="7282"/>
    <cellStyle name="SAPBEXstdData 7 2 3 10 2" xfId="7283"/>
    <cellStyle name="SAPBEXstdData 7 2 3 10 2 2" xfId="50520"/>
    <cellStyle name="SAPBEXstdData 7 2 3 10 2 3" xfId="50521"/>
    <cellStyle name="SAPBEXstdData 7 2 3 10 3" xfId="7284"/>
    <cellStyle name="SAPBEXstdData 7 2 3 10 3 2" xfId="50522"/>
    <cellStyle name="SAPBEXstdData 7 2 3 10 3 3" xfId="50523"/>
    <cellStyle name="SAPBEXstdData 7 2 3 10 4" xfId="50524"/>
    <cellStyle name="SAPBEXstdData 7 2 3 10 5" xfId="50525"/>
    <cellStyle name="SAPBEXstdData 7 2 3 11" xfId="50526"/>
    <cellStyle name="SAPBEXstdData 7 2 3 11 2" xfId="50527"/>
    <cellStyle name="SAPBEXstdData 7 2 3 11 3" xfId="50528"/>
    <cellStyle name="SAPBEXstdData 7 2 3 12" xfId="50529"/>
    <cellStyle name="SAPBEXstdData 7 2 3 2" xfId="7285"/>
    <cellStyle name="SAPBEXstdData 7 2 3 2 2" xfId="7286"/>
    <cellStyle name="SAPBEXstdData 7 2 3 2 2 2" xfId="7287"/>
    <cellStyle name="SAPBEXstdData 7 2 3 2 2 2 2" xfId="50530"/>
    <cellStyle name="SAPBEXstdData 7 2 3 2 2 2 2 2" xfId="50531"/>
    <cellStyle name="SAPBEXstdData 7 2 3 2 2 2 2 2 2" xfId="50532"/>
    <cellStyle name="SAPBEXstdData 7 2 3 2 2 2 2 3" xfId="50533"/>
    <cellStyle name="SAPBEXstdData 7 2 3 2 2 2 3" xfId="50534"/>
    <cellStyle name="SAPBEXstdData 7 2 3 2 2 2 3 2" xfId="50535"/>
    <cellStyle name="SAPBEXstdData 7 2 3 2 2 2 3 3" xfId="50536"/>
    <cellStyle name="SAPBEXstdData 7 2 3 2 2 2 4" xfId="50537"/>
    <cellStyle name="SAPBEXstdData 7 2 3 2 2 2 4 2" xfId="50538"/>
    <cellStyle name="SAPBEXstdData 7 2 3 2 2 2 4 3" xfId="50539"/>
    <cellStyle name="SAPBEXstdData 7 2 3 2 2 2 5" xfId="50540"/>
    <cellStyle name="SAPBEXstdData 7 2 3 2 2 2 5 2" xfId="50541"/>
    <cellStyle name="SAPBEXstdData 7 2 3 2 2 2 6" xfId="50542"/>
    <cellStyle name="SAPBEXstdData 7 2 3 2 2 2 7" xfId="50543"/>
    <cellStyle name="SAPBEXstdData 7 2 3 2 2 2 8" xfId="50544"/>
    <cellStyle name="SAPBEXstdData 7 2 3 2 2 2 9" xfId="50545"/>
    <cellStyle name="SAPBEXstdData 7 2 3 2 2 3" xfId="50546"/>
    <cellStyle name="SAPBEXstdData 7 2 3 2 2 3 2" xfId="50547"/>
    <cellStyle name="SAPBEXstdData 7 2 3 2 2 3 2 2" xfId="50548"/>
    <cellStyle name="SAPBEXstdData 7 2 3 2 2 3 3" xfId="50549"/>
    <cellStyle name="SAPBEXstdData 7 2 3 2 2 4" xfId="50550"/>
    <cellStyle name="SAPBEXstdData 7 2 3 2 2 4 2" xfId="50551"/>
    <cellStyle name="SAPBEXstdData 7 2 3 2 2 4 3" xfId="50552"/>
    <cellStyle name="SAPBEXstdData 7 2 3 2 2 5" xfId="50553"/>
    <cellStyle name="SAPBEXstdData 7 2 3 2 2 6" xfId="50554"/>
    <cellStyle name="SAPBEXstdData 7 2 3 2 3" xfId="7288"/>
    <cellStyle name="SAPBEXstdData 7 2 3 2 3 2" xfId="50555"/>
    <cellStyle name="SAPBEXstdData 7 2 3 2 3 2 2" xfId="50556"/>
    <cellStyle name="SAPBEXstdData 7 2 3 2 3 2 2 2" xfId="50557"/>
    <cellStyle name="SAPBEXstdData 7 2 3 2 3 2 3" xfId="50558"/>
    <cellStyle name="SAPBEXstdData 7 2 3 2 3 3" xfId="50559"/>
    <cellStyle name="SAPBEXstdData 7 2 3 2 3 3 2" xfId="50560"/>
    <cellStyle name="SAPBEXstdData 7 2 3 2 3 3 3" xfId="50561"/>
    <cellStyle name="SAPBEXstdData 7 2 3 2 3 4" xfId="50562"/>
    <cellStyle name="SAPBEXstdData 7 2 3 2 3 4 2" xfId="50563"/>
    <cellStyle name="SAPBEXstdData 7 2 3 2 3 4 3" xfId="50564"/>
    <cellStyle name="SAPBEXstdData 7 2 3 2 3 5" xfId="50565"/>
    <cellStyle name="SAPBEXstdData 7 2 3 2 3 5 2" xfId="50566"/>
    <cellStyle name="SAPBEXstdData 7 2 3 2 3 5 3" xfId="50567"/>
    <cellStyle name="SAPBEXstdData 7 2 3 2 3 6" xfId="50568"/>
    <cellStyle name="SAPBEXstdData 7 2 3 2 3 6 2" xfId="50569"/>
    <cellStyle name="SAPBEXstdData 7 2 3 2 3 7" xfId="50570"/>
    <cellStyle name="SAPBEXstdData 7 2 3 2 3 8" xfId="50571"/>
    <cellStyle name="SAPBEXstdData 7 2 3 2 3 9" xfId="50572"/>
    <cellStyle name="SAPBEXstdData 7 2 3 2 4" xfId="7289"/>
    <cellStyle name="SAPBEXstdData 7 2 3 2 4 2" xfId="50573"/>
    <cellStyle name="SAPBEXstdData 7 2 3 2 4 2 2" xfId="50574"/>
    <cellStyle name="SAPBEXstdData 7 2 3 2 4 3" xfId="50575"/>
    <cellStyle name="SAPBEXstdData 7 2 3 2 5" xfId="50576"/>
    <cellStyle name="SAPBEXstdData 7 2 3 2 5 2" xfId="50577"/>
    <cellStyle name="SAPBEXstdData 7 2 3 2 5 3" xfId="50578"/>
    <cellStyle name="SAPBEXstdData 7 2 3 2 6" xfId="50579"/>
    <cellStyle name="SAPBEXstdData 7 2 3 3" xfId="7290"/>
    <cellStyle name="SAPBEXstdData 7 2 3 3 2" xfId="7291"/>
    <cellStyle name="SAPBEXstdData 7 2 3 3 2 2" xfId="50580"/>
    <cellStyle name="SAPBEXstdData 7 2 3 3 2 2 2" xfId="50581"/>
    <cellStyle name="SAPBEXstdData 7 2 3 3 2 2 2 2" xfId="50582"/>
    <cellStyle name="SAPBEXstdData 7 2 3 3 2 2 3" xfId="50583"/>
    <cellStyle name="SAPBEXstdData 7 2 3 3 2 3" xfId="50584"/>
    <cellStyle name="SAPBEXstdData 7 2 3 3 2 3 2" xfId="50585"/>
    <cellStyle name="SAPBEXstdData 7 2 3 3 2 3 2 2" xfId="50586"/>
    <cellStyle name="SAPBEXstdData 7 2 3 3 2 3 3" xfId="50587"/>
    <cellStyle name="SAPBEXstdData 7 2 3 3 2 4" xfId="50588"/>
    <cellStyle name="SAPBEXstdData 7 2 3 3 2 4 2" xfId="50589"/>
    <cellStyle name="SAPBEXstdData 7 2 3 3 2 4 3" xfId="50590"/>
    <cellStyle name="SAPBEXstdData 7 2 3 3 2 5" xfId="50591"/>
    <cellStyle name="SAPBEXstdData 7 2 3 3 2 5 2" xfId="50592"/>
    <cellStyle name="SAPBEXstdData 7 2 3 3 2 6" xfId="50593"/>
    <cellStyle name="SAPBEXstdData 7 2 3 3 2 7" xfId="50594"/>
    <cellStyle name="SAPBEXstdData 7 2 3 3 2 8" xfId="50595"/>
    <cellStyle name="SAPBEXstdData 7 2 3 3 2 9" xfId="50596"/>
    <cellStyle name="SAPBEXstdData 7 2 3 3 3" xfId="7292"/>
    <cellStyle name="SAPBEXstdData 7 2 3 3 3 2" xfId="50597"/>
    <cellStyle name="SAPBEXstdData 7 2 3 3 3 2 2" xfId="50598"/>
    <cellStyle name="SAPBEXstdData 7 2 3 3 3 3" xfId="50599"/>
    <cellStyle name="SAPBEXstdData 7 2 3 3 4" xfId="7293"/>
    <cellStyle name="SAPBEXstdData 7 2 3 3 4 2" xfId="50600"/>
    <cellStyle name="SAPBEXstdData 7 2 3 3 4 3" xfId="50601"/>
    <cellStyle name="SAPBEXstdData 7 2 3 3 5" xfId="50602"/>
    <cellStyle name="SAPBEXstdData 7 2 3 3 6" xfId="50603"/>
    <cellStyle name="SAPBEXstdData 7 2 3 4" xfId="7294"/>
    <cellStyle name="SAPBEXstdData 7 2 3 4 10" xfId="50604"/>
    <cellStyle name="SAPBEXstdData 7 2 3 4 11" xfId="50605"/>
    <cellStyle name="SAPBEXstdData 7 2 3 4 2" xfId="7295"/>
    <cellStyle name="SAPBEXstdData 7 2 3 4 2 10" xfId="50606"/>
    <cellStyle name="SAPBEXstdData 7 2 3 4 2 2" xfId="7296"/>
    <cellStyle name="SAPBEXstdData 7 2 3 4 2 2 2" xfId="50607"/>
    <cellStyle name="SAPBEXstdData 7 2 3 4 2 2 2 2" xfId="50608"/>
    <cellStyle name="SAPBEXstdData 7 2 3 4 2 2 3" xfId="50609"/>
    <cellStyle name="SAPBEXstdData 7 2 3 4 2 3" xfId="50610"/>
    <cellStyle name="SAPBEXstdData 7 2 3 4 2 3 2" xfId="50611"/>
    <cellStyle name="SAPBEXstdData 7 2 3 4 2 3 2 2" xfId="50612"/>
    <cellStyle name="SAPBEXstdData 7 2 3 4 2 3 3" xfId="50613"/>
    <cellStyle name="SAPBEXstdData 7 2 3 4 2 4" xfId="50614"/>
    <cellStyle name="SAPBEXstdData 7 2 3 4 2 4 2" xfId="50615"/>
    <cellStyle name="SAPBEXstdData 7 2 3 4 2 4 3" xfId="50616"/>
    <cellStyle name="SAPBEXstdData 7 2 3 4 2 5" xfId="50617"/>
    <cellStyle name="SAPBEXstdData 7 2 3 4 2 5 2" xfId="50618"/>
    <cellStyle name="SAPBEXstdData 7 2 3 4 2 5 3" xfId="50619"/>
    <cellStyle name="SAPBEXstdData 7 2 3 4 2 6" xfId="50620"/>
    <cellStyle name="SAPBEXstdData 7 2 3 4 2 6 2" xfId="50621"/>
    <cellStyle name="SAPBEXstdData 7 2 3 4 2 7" xfId="50622"/>
    <cellStyle name="SAPBEXstdData 7 2 3 4 2 8" xfId="50623"/>
    <cellStyle name="SAPBEXstdData 7 2 3 4 2 9" xfId="50624"/>
    <cellStyle name="SAPBEXstdData 7 2 3 4 3" xfId="7297"/>
    <cellStyle name="SAPBEXstdData 7 2 3 4 3 2" xfId="50625"/>
    <cellStyle name="SAPBEXstdData 7 2 3 4 3 2 2" xfId="50626"/>
    <cellStyle name="SAPBEXstdData 7 2 3 4 3 3" xfId="50627"/>
    <cellStyle name="SAPBEXstdData 7 2 3 4 4" xfId="50628"/>
    <cellStyle name="SAPBEXstdData 7 2 3 4 4 2" xfId="50629"/>
    <cellStyle name="SAPBEXstdData 7 2 3 4 4 2 2" xfId="50630"/>
    <cellStyle name="SAPBEXstdData 7 2 3 4 4 3" xfId="50631"/>
    <cellStyle name="SAPBEXstdData 7 2 3 4 5" xfId="50632"/>
    <cellStyle name="SAPBEXstdData 7 2 3 4 5 2" xfId="50633"/>
    <cellStyle name="SAPBEXstdData 7 2 3 4 5 3" xfId="50634"/>
    <cellStyle name="SAPBEXstdData 7 2 3 4 6" xfId="50635"/>
    <cellStyle name="SAPBEXstdData 7 2 3 4 6 2" xfId="50636"/>
    <cellStyle name="SAPBEXstdData 7 2 3 4 6 3" xfId="50637"/>
    <cellStyle name="SAPBEXstdData 7 2 3 4 7" xfId="50638"/>
    <cellStyle name="SAPBEXstdData 7 2 3 4 7 2" xfId="50639"/>
    <cellStyle name="SAPBEXstdData 7 2 3 4 8" xfId="50640"/>
    <cellStyle name="SAPBEXstdData 7 2 3 4 9" xfId="50641"/>
    <cellStyle name="SAPBEXstdData 7 2 3 5" xfId="7298"/>
    <cellStyle name="SAPBEXstdData 7 2 3 5 10" xfId="50642"/>
    <cellStyle name="SAPBEXstdData 7 2 3 5 11" xfId="50643"/>
    <cellStyle name="SAPBEXstdData 7 2 3 5 2" xfId="7299"/>
    <cellStyle name="SAPBEXstdData 7 2 3 5 2 10" xfId="50644"/>
    <cellStyle name="SAPBEXstdData 7 2 3 5 2 2" xfId="7300"/>
    <cellStyle name="SAPBEXstdData 7 2 3 5 2 2 2" xfId="50645"/>
    <cellStyle name="SAPBEXstdData 7 2 3 5 2 2 2 2" xfId="50646"/>
    <cellStyle name="SAPBEXstdData 7 2 3 5 2 2 3" xfId="50647"/>
    <cellStyle name="SAPBEXstdData 7 2 3 5 2 3" xfId="7301"/>
    <cellStyle name="SAPBEXstdData 7 2 3 5 2 3 2" xfId="50648"/>
    <cellStyle name="SAPBEXstdData 7 2 3 5 2 3 2 2" xfId="50649"/>
    <cellStyle name="SAPBEXstdData 7 2 3 5 2 3 3" xfId="50650"/>
    <cellStyle name="SAPBEXstdData 7 2 3 5 2 4" xfId="50651"/>
    <cellStyle name="SAPBEXstdData 7 2 3 5 2 4 2" xfId="50652"/>
    <cellStyle name="SAPBEXstdData 7 2 3 5 2 4 3" xfId="50653"/>
    <cellStyle name="SAPBEXstdData 7 2 3 5 2 5" xfId="50654"/>
    <cellStyle name="SAPBEXstdData 7 2 3 5 2 5 2" xfId="50655"/>
    <cellStyle name="SAPBEXstdData 7 2 3 5 2 5 3" xfId="50656"/>
    <cellStyle name="SAPBEXstdData 7 2 3 5 2 6" xfId="50657"/>
    <cellStyle name="SAPBEXstdData 7 2 3 5 2 6 2" xfId="50658"/>
    <cellStyle name="SAPBEXstdData 7 2 3 5 2 6 3" xfId="50659"/>
    <cellStyle name="SAPBEXstdData 7 2 3 5 2 7" xfId="50660"/>
    <cellStyle name="SAPBEXstdData 7 2 3 5 2 7 2" xfId="50661"/>
    <cellStyle name="SAPBEXstdData 7 2 3 5 2 8" xfId="50662"/>
    <cellStyle name="SAPBEXstdData 7 2 3 5 2 9" xfId="50663"/>
    <cellStyle name="SAPBEXstdData 7 2 3 5 3" xfId="7302"/>
    <cellStyle name="SAPBEXstdData 7 2 3 5 3 2" xfId="50664"/>
    <cellStyle name="SAPBEXstdData 7 2 3 5 3 2 2" xfId="50665"/>
    <cellStyle name="SAPBEXstdData 7 2 3 5 3 3" xfId="50666"/>
    <cellStyle name="SAPBEXstdData 7 2 3 5 4" xfId="7303"/>
    <cellStyle name="SAPBEXstdData 7 2 3 5 4 2" xfId="50667"/>
    <cellStyle name="SAPBEXstdData 7 2 3 5 4 2 2" xfId="50668"/>
    <cellStyle name="SAPBEXstdData 7 2 3 5 4 3" xfId="50669"/>
    <cellStyle name="SAPBEXstdData 7 2 3 5 5" xfId="50670"/>
    <cellStyle name="SAPBEXstdData 7 2 3 5 5 2" xfId="50671"/>
    <cellStyle name="SAPBEXstdData 7 2 3 5 5 3" xfId="50672"/>
    <cellStyle name="SAPBEXstdData 7 2 3 5 6" xfId="50673"/>
    <cellStyle name="SAPBEXstdData 7 2 3 5 6 2" xfId="50674"/>
    <cellStyle name="SAPBEXstdData 7 2 3 5 6 3" xfId="50675"/>
    <cellStyle name="SAPBEXstdData 7 2 3 5 7" xfId="50676"/>
    <cellStyle name="SAPBEXstdData 7 2 3 5 7 2" xfId="50677"/>
    <cellStyle name="SAPBEXstdData 7 2 3 5 7 3" xfId="50678"/>
    <cellStyle name="SAPBEXstdData 7 2 3 5 8" xfId="50679"/>
    <cellStyle name="SAPBEXstdData 7 2 3 5 8 2" xfId="50680"/>
    <cellStyle name="SAPBEXstdData 7 2 3 5 9" xfId="50681"/>
    <cellStyle name="SAPBEXstdData 7 2 3 6" xfId="7304"/>
    <cellStyle name="SAPBEXstdData 7 2 3 6 2" xfId="7305"/>
    <cellStyle name="SAPBEXstdData 7 2 3 6 2 2" xfId="7306"/>
    <cellStyle name="SAPBEXstdData 7 2 3 6 2 2 2" xfId="50682"/>
    <cellStyle name="SAPBEXstdData 7 2 3 6 2 2 3" xfId="50683"/>
    <cellStyle name="SAPBEXstdData 7 2 3 6 2 3" xfId="7307"/>
    <cellStyle name="SAPBEXstdData 7 2 3 6 2 3 2" xfId="50684"/>
    <cellStyle name="SAPBEXstdData 7 2 3 6 2 3 3" xfId="50685"/>
    <cellStyle name="SAPBEXstdData 7 2 3 6 2 4" xfId="50686"/>
    <cellStyle name="SAPBEXstdData 7 2 3 6 2 5" xfId="50687"/>
    <cellStyle name="SAPBEXstdData 7 2 3 6 3" xfId="7308"/>
    <cellStyle name="SAPBEXstdData 7 2 3 6 3 2" xfId="50688"/>
    <cellStyle name="SAPBEXstdData 7 2 3 6 3 3" xfId="50689"/>
    <cellStyle name="SAPBEXstdData 7 2 3 6 4" xfId="7309"/>
    <cellStyle name="SAPBEXstdData 7 2 3 6 4 2" xfId="50690"/>
    <cellStyle name="SAPBEXstdData 7 2 3 6 4 3" xfId="50691"/>
    <cellStyle name="SAPBEXstdData 7 2 3 6 5" xfId="50692"/>
    <cellStyle name="SAPBEXstdData 7 2 3 6 5 2" xfId="50693"/>
    <cellStyle name="SAPBEXstdData 7 2 3 6 6" xfId="50694"/>
    <cellStyle name="SAPBEXstdData 7 2 3 6 7" xfId="50695"/>
    <cellStyle name="SAPBEXstdData 7 2 3 7" xfId="7310"/>
    <cellStyle name="SAPBEXstdData 7 2 3 7 2" xfId="7311"/>
    <cellStyle name="SAPBEXstdData 7 2 3 7 2 2" xfId="7312"/>
    <cellStyle name="SAPBEXstdData 7 2 3 7 2 2 2" xfId="50696"/>
    <cellStyle name="SAPBEXstdData 7 2 3 7 2 2 3" xfId="50697"/>
    <cellStyle name="SAPBEXstdData 7 2 3 7 2 3" xfId="7313"/>
    <cellStyle name="SAPBEXstdData 7 2 3 7 2 3 2" xfId="50698"/>
    <cellStyle name="SAPBEXstdData 7 2 3 7 2 3 3" xfId="50699"/>
    <cellStyle name="SAPBEXstdData 7 2 3 7 2 4" xfId="50700"/>
    <cellStyle name="SAPBEXstdData 7 2 3 7 2 5" xfId="50701"/>
    <cellStyle name="SAPBEXstdData 7 2 3 7 3" xfId="7314"/>
    <cellStyle name="SAPBEXstdData 7 2 3 7 3 2" xfId="50702"/>
    <cellStyle name="SAPBEXstdData 7 2 3 7 3 3" xfId="50703"/>
    <cellStyle name="SAPBEXstdData 7 2 3 7 4" xfId="7315"/>
    <cellStyle name="SAPBEXstdData 7 2 3 7 4 2" xfId="50704"/>
    <cellStyle name="SAPBEXstdData 7 2 3 7 4 3" xfId="50705"/>
    <cellStyle name="SAPBEXstdData 7 2 3 7 5" xfId="50706"/>
    <cellStyle name="SAPBEXstdData 7 2 3 7 6" xfId="50707"/>
    <cellStyle name="SAPBEXstdData 7 2 3 8" xfId="7316"/>
    <cellStyle name="SAPBEXstdData 7 2 3 8 2" xfId="7317"/>
    <cellStyle name="SAPBEXstdData 7 2 3 8 2 2" xfId="50708"/>
    <cellStyle name="SAPBEXstdData 7 2 3 8 2 3" xfId="50709"/>
    <cellStyle name="SAPBEXstdData 7 2 3 8 3" xfId="7318"/>
    <cellStyle name="SAPBEXstdData 7 2 3 8 3 2" xfId="50710"/>
    <cellStyle name="SAPBEXstdData 7 2 3 8 3 3" xfId="50711"/>
    <cellStyle name="SAPBEXstdData 7 2 3 8 4" xfId="50712"/>
    <cellStyle name="SAPBEXstdData 7 2 3 8 5" xfId="50713"/>
    <cellStyle name="SAPBEXstdData 7 2 3 9" xfId="7319"/>
    <cellStyle name="SAPBEXstdData 7 2 3 9 2" xfId="7320"/>
    <cellStyle name="SAPBEXstdData 7 2 3 9 2 2" xfId="50714"/>
    <cellStyle name="SAPBEXstdData 7 2 3 9 2 3" xfId="50715"/>
    <cellStyle name="SAPBEXstdData 7 2 3 9 3" xfId="7321"/>
    <cellStyle name="SAPBEXstdData 7 2 3 9 3 2" xfId="50716"/>
    <cellStyle name="SAPBEXstdData 7 2 3 9 3 3" xfId="50717"/>
    <cellStyle name="SAPBEXstdData 7 2 3 9 4" xfId="50718"/>
    <cellStyle name="SAPBEXstdData 7 2 3 9 5" xfId="50719"/>
    <cellStyle name="SAPBEXstdData 7 2 4" xfId="7322"/>
    <cellStyle name="SAPBEXstdData 7 2 4 2" xfId="7323"/>
    <cellStyle name="SAPBEXstdData 7 2 4 2 2" xfId="7324"/>
    <cellStyle name="SAPBEXstdData 7 2 4 2 2 2" xfId="50720"/>
    <cellStyle name="SAPBEXstdData 7 2 4 2 2 2 2" xfId="50721"/>
    <cellStyle name="SAPBEXstdData 7 2 4 2 2 2 2 2" xfId="50722"/>
    <cellStyle name="SAPBEXstdData 7 2 4 2 2 2 3" xfId="50723"/>
    <cellStyle name="SAPBEXstdData 7 2 4 2 2 3" xfId="50724"/>
    <cellStyle name="SAPBEXstdData 7 2 4 2 2 3 2" xfId="50725"/>
    <cellStyle name="SAPBEXstdData 7 2 4 2 2 3 3" xfId="50726"/>
    <cellStyle name="SAPBEXstdData 7 2 4 2 2 4" xfId="50727"/>
    <cellStyle name="SAPBEXstdData 7 2 4 2 2 4 2" xfId="50728"/>
    <cellStyle name="SAPBEXstdData 7 2 4 2 2 4 3" xfId="50729"/>
    <cellStyle name="SAPBEXstdData 7 2 4 2 2 5" xfId="50730"/>
    <cellStyle name="SAPBEXstdData 7 2 4 2 2 5 2" xfId="50731"/>
    <cellStyle name="SAPBEXstdData 7 2 4 2 2 6" xfId="50732"/>
    <cellStyle name="SAPBEXstdData 7 2 4 2 2 7" xfId="50733"/>
    <cellStyle name="SAPBEXstdData 7 2 4 2 2 8" xfId="50734"/>
    <cellStyle name="SAPBEXstdData 7 2 4 2 2 9" xfId="50735"/>
    <cellStyle name="SAPBEXstdData 7 2 4 2 3" xfId="50736"/>
    <cellStyle name="SAPBEXstdData 7 2 4 2 3 2" xfId="50737"/>
    <cellStyle name="SAPBEXstdData 7 2 4 2 3 2 2" xfId="50738"/>
    <cellStyle name="SAPBEXstdData 7 2 4 2 3 3" xfId="50739"/>
    <cellStyle name="SAPBEXstdData 7 2 4 2 4" xfId="50740"/>
    <cellStyle name="SAPBEXstdData 7 2 4 2 4 2" xfId="50741"/>
    <cellStyle name="SAPBEXstdData 7 2 4 2 4 3" xfId="50742"/>
    <cellStyle name="SAPBEXstdData 7 2 4 2 5" xfId="50743"/>
    <cellStyle name="SAPBEXstdData 7 2 4 2 6" xfId="50744"/>
    <cellStyle name="SAPBEXstdData 7 2 4 3" xfId="7325"/>
    <cellStyle name="SAPBEXstdData 7 2 4 3 2" xfId="50745"/>
    <cellStyle name="SAPBEXstdData 7 2 4 3 2 2" xfId="50746"/>
    <cellStyle name="SAPBEXstdData 7 2 4 3 2 2 2" xfId="50747"/>
    <cellStyle name="SAPBEXstdData 7 2 4 3 2 3" xfId="50748"/>
    <cellStyle name="SAPBEXstdData 7 2 4 3 3" xfId="50749"/>
    <cellStyle name="SAPBEXstdData 7 2 4 3 3 2" xfId="50750"/>
    <cellStyle name="SAPBEXstdData 7 2 4 3 3 3" xfId="50751"/>
    <cellStyle name="SAPBEXstdData 7 2 4 3 4" xfId="50752"/>
    <cellStyle name="SAPBEXstdData 7 2 4 3 4 2" xfId="50753"/>
    <cellStyle name="SAPBEXstdData 7 2 4 3 4 3" xfId="50754"/>
    <cellStyle name="SAPBEXstdData 7 2 4 3 5" xfId="50755"/>
    <cellStyle name="SAPBEXstdData 7 2 4 3 5 2" xfId="50756"/>
    <cellStyle name="SAPBEXstdData 7 2 4 3 5 3" xfId="50757"/>
    <cellStyle name="SAPBEXstdData 7 2 4 3 6" xfId="50758"/>
    <cellStyle name="SAPBEXstdData 7 2 4 3 6 2" xfId="50759"/>
    <cellStyle name="SAPBEXstdData 7 2 4 3 7" xfId="50760"/>
    <cellStyle name="SAPBEXstdData 7 2 4 3 8" xfId="50761"/>
    <cellStyle name="SAPBEXstdData 7 2 4 3 9" xfId="50762"/>
    <cellStyle name="SAPBEXstdData 7 2 4 4" xfId="7326"/>
    <cellStyle name="SAPBEXstdData 7 2 4 4 2" xfId="50763"/>
    <cellStyle name="SAPBEXstdData 7 2 4 4 2 2" xfId="50764"/>
    <cellStyle name="SAPBEXstdData 7 2 4 4 3" xfId="50765"/>
    <cellStyle name="SAPBEXstdData 7 2 4 5" xfId="50766"/>
    <cellStyle name="SAPBEXstdData 7 2 4 5 2" xfId="50767"/>
    <cellStyle name="SAPBEXstdData 7 2 4 5 3" xfId="50768"/>
    <cellStyle name="SAPBEXstdData 7 2 4 6" xfId="50769"/>
    <cellStyle name="SAPBEXstdData 7 2 5" xfId="7327"/>
    <cellStyle name="SAPBEXstdData 7 2 5 2" xfId="7328"/>
    <cellStyle name="SAPBEXstdData 7 2 5 2 2" xfId="50770"/>
    <cellStyle name="SAPBEXstdData 7 2 5 2 2 2" xfId="50771"/>
    <cellStyle name="SAPBEXstdData 7 2 5 2 2 2 2" xfId="50772"/>
    <cellStyle name="SAPBEXstdData 7 2 5 2 2 3" xfId="50773"/>
    <cellStyle name="SAPBEXstdData 7 2 5 2 3" xfId="50774"/>
    <cellStyle name="SAPBEXstdData 7 2 5 2 3 2" xfId="50775"/>
    <cellStyle name="SAPBEXstdData 7 2 5 2 3 2 2" xfId="50776"/>
    <cellStyle name="SAPBEXstdData 7 2 5 2 3 3" xfId="50777"/>
    <cellStyle name="SAPBEXstdData 7 2 5 2 4" xfId="50778"/>
    <cellStyle name="SAPBEXstdData 7 2 5 2 4 2" xfId="50779"/>
    <cellStyle name="SAPBEXstdData 7 2 5 2 4 3" xfId="50780"/>
    <cellStyle name="SAPBEXstdData 7 2 5 2 5" xfId="50781"/>
    <cellStyle name="SAPBEXstdData 7 2 5 2 5 2" xfId="50782"/>
    <cellStyle name="SAPBEXstdData 7 2 5 2 6" xfId="50783"/>
    <cellStyle name="SAPBEXstdData 7 2 5 2 7" xfId="50784"/>
    <cellStyle name="SAPBEXstdData 7 2 5 2 8" xfId="50785"/>
    <cellStyle name="SAPBEXstdData 7 2 5 2 9" xfId="50786"/>
    <cellStyle name="SAPBEXstdData 7 2 5 3" xfId="7329"/>
    <cellStyle name="SAPBEXstdData 7 2 5 3 2" xfId="50787"/>
    <cellStyle name="SAPBEXstdData 7 2 5 3 2 2" xfId="50788"/>
    <cellStyle name="SAPBEXstdData 7 2 5 3 3" xfId="50789"/>
    <cellStyle name="SAPBEXstdData 7 2 5 4" xfId="7330"/>
    <cellStyle name="SAPBEXstdData 7 2 5 4 2" xfId="50790"/>
    <cellStyle name="SAPBEXstdData 7 2 5 4 3" xfId="50791"/>
    <cellStyle name="SAPBEXstdData 7 2 5 5" xfId="50792"/>
    <cellStyle name="SAPBEXstdData 7 2 5 6" xfId="50793"/>
    <cellStyle name="SAPBEXstdData 7 2 6" xfId="7331"/>
    <cellStyle name="SAPBEXstdData 7 2 6 10" xfId="50794"/>
    <cellStyle name="SAPBEXstdData 7 2 6 11" xfId="50795"/>
    <cellStyle name="SAPBEXstdData 7 2 6 2" xfId="7332"/>
    <cellStyle name="SAPBEXstdData 7 2 6 2 10" xfId="50796"/>
    <cellStyle name="SAPBEXstdData 7 2 6 2 2" xfId="7333"/>
    <cellStyle name="SAPBEXstdData 7 2 6 2 2 2" xfId="50797"/>
    <cellStyle name="SAPBEXstdData 7 2 6 2 2 2 2" xfId="50798"/>
    <cellStyle name="SAPBEXstdData 7 2 6 2 2 3" xfId="50799"/>
    <cellStyle name="SAPBEXstdData 7 2 6 2 3" xfId="50800"/>
    <cellStyle name="SAPBEXstdData 7 2 6 2 3 2" xfId="50801"/>
    <cellStyle name="SAPBEXstdData 7 2 6 2 3 2 2" xfId="50802"/>
    <cellStyle name="SAPBEXstdData 7 2 6 2 3 3" xfId="50803"/>
    <cellStyle name="SAPBEXstdData 7 2 6 2 4" xfId="50804"/>
    <cellStyle name="SAPBEXstdData 7 2 6 2 4 2" xfId="50805"/>
    <cellStyle name="SAPBEXstdData 7 2 6 2 4 3" xfId="50806"/>
    <cellStyle name="SAPBEXstdData 7 2 6 2 5" xfId="50807"/>
    <cellStyle name="SAPBEXstdData 7 2 6 2 5 2" xfId="50808"/>
    <cellStyle name="SAPBEXstdData 7 2 6 2 5 3" xfId="50809"/>
    <cellStyle name="SAPBEXstdData 7 2 6 2 6" xfId="50810"/>
    <cellStyle name="SAPBEXstdData 7 2 6 2 6 2" xfId="50811"/>
    <cellStyle name="SAPBEXstdData 7 2 6 2 7" xfId="50812"/>
    <cellStyle name="SAPBEXstdData 7 2 6 2 8" xfId="50813"/>
    <cellStyle name="SAPBEXstdData 7 2 6 2 9" xfId="50814"/>
    <cellStyle name="SAPBEXstdData 7 2 6 3" xfId="7334"/>
    <cellStyle name="SAPBEXstdData 7 2 6 3 2" xfId="50815"/>
    <cellStyle name="SAPBEXstdData 7 2 6 3 2 2" xfId="50816"/>
    <cellStyle name="SAPBEXstdData 7 2 6 3 3" xfId="50817"/>
    <cellStyle name="SAPBEXstdData 7 2 6 4" xfId="50818"/>
    <cellStyle name="SAPBEXstdData 7 2 6 4 2" xfId="50819"/>
    <cellStyle name="SAPBEXstdData 7 2 6 4 2 2" xfId="50820"/>
    <cellStyle name="SAPBEXstdData 7 2 6 4 3" xfId="50821"/>
    <cellStyle name="SAPBEXstdData 7 2 6 5" xfId="50822"/>
    <cellStyle name="SAPBEXstdData 7 2 6 5 2" xfId="50823"/>
    <cellStyle name="SAPBEXstdData 7 2 6 5 3" xfId="50824"/>
    <cellStyle name="SAPBEXstdData 7 2 6 6" xfId="50825"/>
    <cellStyle name="SAPBEXstdData 7 2 6 6 2" xfId="50826"/>
    <cellStyle name="SAPBEXstdData 7 2 6 6 3" xfId="50827"/>
    <cellStyle name="SAPBEXstdData 7 2 6 7" xfId="50828"/>
    <cellStyle name="SAPBEXstdData 7 2 6 7 2" xfId="50829"/>
    <cellStyle name="SAPBEXstdData 7 2 6 8" xfId="50830"/>
    <cellStyle name="SAPBEXstdData 7 2 6 9" xfId="50831"/>
    <cellStyle name="SAPBEXstdData 7 2 7" xfId="7335"/>
    <cellStyle name="SAPBEXstdData 7 2 7 10" xfId="50832"/>
    <cellStyle name="SAPBEXstdData 7 2 7 11" xfId="50833"/>
    <cellStyle name="SAPBEXstdData 7 2 7 2" xfId="7336"/>
    <cellStyle name="SAPBEXstdData 7 2 7 2 10" xfId="50834"/>
    <cellStyle name="SAPBEXstdData 7 2 7 2 2" xfId="7337"/>
    <cellStyle name="SAPBEXstdData 7 2 7 2 2 2" xfId="50835"/>
    <cellStyle name="SAPBEXstdData 7 2 7 2 2 2 2" xfId="50836"/>
    <cellStyle name="SAPBEXstdData 7 2 7 2 2 3" xfId="50837"/>
    <cellStyle name="SAPBEXstdData 7 2 7 2 3" xfId="7338"/>
    <cellStyle name="SAPBEXstdData 7 2 7 2 3 2" xfId="50838"/>
    <cellStyle name="SAPBEXstdData 7 2 7 2 3 2 2" xfId="50839"/>
    <cellStyle name="SAPBEXstdData 7 2 7 2 3 3" xfId="50840"/>
    <cellStyle name="SAPBEXstdData 7 2 7 2 4" xfId="50841"/>
    <cellStyle name="SAPBEXstdData 7 2 7 2 4 2" xfId="50842"/>
    <cellStyle name="SAPBEXstdData 7 2 7 2 4 3" xfId="50843"/>
    <cellStyle name="SAPBEXstdData 7 2 7 2 5" xfId="50844"/>
    <cellStyle name="SAPBEXstdData 7 2 7 2 5 2" xfId="50845"/>
    <cellStyle name="SAPBEXstdData 7 2 7 2 5 3" xfId="50846"/>
    <cellStyle name="SAPBEXstdData 7 2 7 2 6" xfId="50847"/>
    <cellStyle name="SAPBEXstdData 7 2 7 2 6 2" xfId="50848"/>
    <cellStyle name="SAPBEXstdData 7 2 7 2 6 3" xfId="50849"/>
    <cellStyle name="SAPBEXstdData 7 2 7 2 7" xfId="50850"/>
    <cellStyle name="SAPBEXstdData 7 2 7 2 7 2" xfId="50851"/>
    <cellStyle name="SAPBEXstdData 7 2 7 2 8" xfId="50852"/>
    <cellStyle name="SAPBEXstdData 7 2 7 2 9" xfId="50853"/>
    <cellStyle name="SAPBEXstdData 7 2 7 3" xfId="7339"/>
    <cellStyle name="SAPBEXstdData 7 2 7 3 2" xfId="50854"/>
    <cellStyle name="SAPBEXstdData 7 2 7 3 2 2" xfId="50855"/>
    <cellStyle name="SAPBEXstdData 7 2 7 3 3" xfId="50856"/>
    <cellStyle name="SAPBEXstdData 7 2 7 4" xfId="7340"/>
    <cellStyle name="SAPBEXstdData 7 2 7 4 2" xfId="50857"/>
    <cellStyle name="SAPBEXstdData 7 2 7 4 2 2" xfId="50858"/>
    <cellStyle name="SAPBEXstdData 7 2 7 4 3" xfId="50859"/>
    <cellStyle name="SAPBEXstdData 7 2 7 5" xfId="50860"/>
    <cellStyle name="SAPBEXstdData 7 2 7 5 2" xfId="50861"/>
    <cellStyle name="SAPBEXstdData 7 2 7 5 3" xfId="50862"/>
    <cellStyle name="SAPBEXstdData 7 2 7 6" xfId="50863"/>
    <cellStyle name="SAPBEXstdData 7 2 7 6 2" xfId="50864"/>
    <cellStyle name="SAPBEXstdData 7 2 7 6 3" xfId="50865"/>
    <cellStyle name="SAPBEXstdData 7 2 7 7" xfId="50866"/>
    <cellStyle name="SAPBEXstdData 7 2 7 7 2" xfId="50867"/>
    <cellStyle name="SAPBEXstdData 7 2 7 7 3" xfId="50868"/>
    <cellStyle name="SAPBEXstdData 7 2 7 8" xfId="50869"/>
    <cellStyle name="SAPBEXstdData 7 2 7 8 2" xfId="50870"/>
    <cellStyle name="SAPBEXstdData 7 2 7 9" xfId="50871"/>
    <cellStyle name="SAPBEXstdData 7 2 8" xfId="7341"/>
    <cellStyle name="SAPBEXstdData 7 2 8 2" xfId="7342"/>
    <cellStyle name="SAPBEXstdData 7 2 8 2 2" xfId="7343"/>
    <cellStyle name="SAPBEXstdData 7 2 8 2 2 2" xfId="50872"/>
    <cellStyle name="SAPBEXstdData 7 2 8 2 2 3" xfId="50873"/>
    <cellStyle name="SAPBEXstdData 7 2 8 2 3" xfId="7344"/>
    <cellStyle name="SAPBEXstdData 7 2 8 2 3 2" xfId="50874"/>
    <cellStyle name="SAPBEXstdData 7 2 8 2 3 3" xfId="50875"/>
    <cellStyle name="SAPBEXstdData 7 2 8 2 4" xfId="50876"/>
    <cellStyle name="SAPBEXstdData 7 2 8 2 5" xfId="50877"/>
    <cellStyle name="SAPBEXstdData 7 2 8 3" xfId="7345"/>
    <cellStyle name="SAPBEXstdData 7 2 8 3 2" xfId="50878"/>
    <cellStyle name="SAPBEXstdData 7 2 8 3 3" xfId="50879"/>
    <cellStyle name="SAPBEXstdData 7 2 8 4" xfId="7346"/>
    <cellStyle name="SAPBEXstdData 7 2 8 4 2" xfId="50880"/>
    <cellStyle name="SAPBEXstdData 7 2 8 4 3" xfId="50881"/>
    <cellStyle name="SAPBEXstdData 7 2 8 5" xfId="50882"/>
    <cellStyle name="SAPBEXstdData 7 2 8 5 2" xfId="50883"/>
    <cellStyle name="SAPBEXstdData 7 2 8 6" xfId="50884"/>
    <cellStyle name="SAPBEXstdData 7 2 8 7" xfId="50885"/>
    <cellStyle name="SAPBEXstdData 7 2 9" xfId="7347"/>
    <cellStyle name="SAPBEXstdData 7 2 9 2" xfId="7348"/>
    <cellStyle name="SAPBEXstdData 7 2 9 2 2" xfId="7349"/>
    <cellStyle name="SAPBEXstdData 7 2 9 2 2 2" xfId="50886"/>
    <cellStyle name="SAPBEXstdData 7 2 9 2 2 3" xfId="50887"/>
    <cellStyle name="SAPBEXstdData 7 2 9 2 3" xfId="7350"/>
    <cellStyle name="SAPBEXstdData 7 2 9 2 3 2" xfId="50888"/>
    <cellStyle name="SAPBEXstdData 7 2 9 2 3 3" xfId="50889"/>
    <cellStyle name="SAPBEXstdData 7 2 9 2 4" xfId="50890"/>
    <cellStyle name="SAPBEXstdData 7 2 9 2 5" xfId="50891"/>
    <cellStyle name="SAPBEXstdData 7 2 9 3" xfId="7351"/>
    <cellStyle name="SAPBEXstdData 7 2 9 3 2" xfId="50892"/>
    <cellStyle name="SAPBEXstdData 7 2 9 3 3" xfId="50893"/>
    <cellStyle name="SAPBEXstdData 7 2 9 4" xfId="7352"/>
    <cellStyle name="SAPBEXstdData 7 2 9 4 2" xfId="50894"/>
    <cellStyle name="SAPBEXstdData 7 2 9 4 3" xfId="50895"/>
    <cellStyle name="SAPBEXstdData 7 2 9 5" xfId="50896"/>
    <cellStyle name="SAPBEXstdData 7 2 9 6" xfId="50897"/>
    <cellStyle name="SAPBEXstdData 7 3" xfId="50898"/>
    <cellStyle name="SAPBEXstdData 7 3 2" xfId="50899"/>
    <cellStyle name="SAPBEXstdData 7 3 3" xfId="50900"/>
    <cellStyle name="SAPBEXstdData 7 4" xfId="50901"/>
    <cellStyle name="SAPBEXstdData 8" xfId="7353"/>
    <cellStyle name="SAPBEXstdData 8 2" xfId="7354"/>
    <cellStyle name="SAPBEXstdData 8 2 10" xfId="7355"/>
    <cellStyle name="SAPBEXstdData 8 2 10 2" xfId="7356"/>
    <cellStyle name="SAPBEXstdData 8 2 10 2 2" xfId="50902"/>
    <cellStyle name="SAPBEXstdData 8 2 10 2 3" xfId="50903"/>
    <cellStyle name="SAPBEXstdData 8 2 10 3" xfId="7357"/>
    <cellStyle name="SAPBEXstdData 8 2 10 3 2" xfId="50904"/>
    <cellStyle name="SAPBEXstdData 8 2 10 3 3" xfId="50905"/>
    <cellStyle name="SAPBEXstdData 8 2 10 4" xfId="50906"/>
    <cellStyle name="SAPBEXstdData 8 2 10 5" xfId="50907"/>
    <cellStyle name="SAPBEXstdData 8 2 11" xfId="7358"/>
    <cellStyle name="SAPBEXstdData 8 2 11 2" xfId="7359"/>
    <cellStyle name="SAPBEXstdData 8 2 11 2 2" xfId="50908"/>
    <cellStyle name="SAPBEXstdData 8 2 11 2 3" xfId="50909"/>
    <cellStyle name="SAPBEXstdData 8 2 11 3" xfId="7360"/>
    <cellStyle name="SAPBEXstdData 8 2 11 3 2" xfId="50910"/>
    <cellStyle name="SAPBEXstdData 8 2 11 3 3" xfId="50911"/>
    <cellStyle name="SAPBEXstdData 8 2 11 4" xfId="50912"/>
    <cellStyle name="SAPBEXstdData 8 2 11 5" xfId="50913"/>
    <cellStyle name="SAPBEXstdData 8 2 12" xfId="7361"/>
    <cellStyle name="SAPBEXstdData 8 2 12 2" xfId="7362"/>
    <cellStyle name="SAPBEXstdData 8 2 12 2 2" xfId="50914"/>
    <cellStyle name="SAPBEXstdData 8 2 12 2 3" xfId="50915"/>
    <cellStyle name="SAPBEXstdData 8 2 12 3" xfId="7363"/>
    <cellStyle name="SAPBEXstdData 8 2 12 3 2" xfId="50916"/>
    <cellStyle name="SAPBEXstdData 8 2 12 3 3" xfId="50917"/>
    <cellStyle name="SAPBEXstdData 8 2 12 4" xfId="50918"/>
    <cellStyle name="SAPBEXstdData 8 2 12 5" xfId="50919"/>
    <cellStyle name="SAPBEXstdData 8 2 13" xfId="50920"/>
    <cellStyle name="SAPBEXstdData 8 2 13 2" xfId="50921"/>
    <cellStyle name="SAPBEXstdData 8 2 13 3" xfId="50922"/>
    <cellStyle name="SAPBEXstdData 8 2 14" xfId="50923"/>
    <cellStyle name="SAPBEXstdData 8 2 2" xfId="7364"/>
    <cellStyle name="SAPBEXstdData 8 2 2 10" xfId="7365"/>
    <cellStyle name="SAPBEXstdData 8 2 2 10 2" xfId="7366"/>
    <cellStyle name="SAPBEXstdData 8 2 2 10 2 2" xfId="50924"/>
    <cellStyle name="SAPBEXstdData 8 2 2 10 2 3" xfId="50925"/>
    <cellStyle name="SAPBEXstdData 8 2 2 10 3" xfId="7367"/>
    <cellStyle name="SAPBEXstdData 8 2 2 10 3 2" xfId="50926"/>
    <cellStyle name="SAPBEXstdData 8 2 2 10 3 3" xfId="50927"/>
    <cellStyle name="SAPBEXstdData 8 2 2 10 4" xfId="50928"/>
    <cellStyle name="SAPBEXstdData 8 2 2 10 5" xfId="50929"/>
    <cellStyle name="SAPBEXstdData 8 2 2 11" xfId="50930"/>
    <cellStyle name="SAPBEXstdData 8 2 2 11 2" xfId="50931"/>
    <cellStyle name="SAPBEXstdData 8 2 2 11 3" xfId="50932"/>
    <cellStyle name="SAPBEXstdData 8 2 2 12" xfId="50933"/>
    <cellStyle name="SAPBEXstdData 8 2 2 2" xfId="7368"/>
    <cellStyle name="SAPBEXstdData 8 2 2 2 2" xfId="7369"/>
    <cellStyle name="SAPBEXstdData 8 2 2 2 2 2" xfId="7370"/>
    <cellStyle name="SAPBEXstdData 8 2 2 2 2 2 2" xfId="50934"/>
    <cellStyle name="SAPBEXstdData 8 2 2 2 2 2 2 2" xfId="50935"/>
    <cellStyle name="SAPBEXstdData 8 2 2 2 2 2 2 2 2" xfId="50936"/>
    <cellStyle name="SAPBEXstdData 8 2 2 2 2 2 2 3" xfId="50937"/>
    <cellStyle name="SAPBEXstdData 8 2 2 2 2 2 3" xfId="50938"/>
    <cellStyle name="SAPBEXstdData 8 2 2 2 2 2 3 2" xfId="50939"/>
    <cellStyle name="SAPBEXstdData 8 2 2 2 2 2 3 3" xfId="50940"/>
    <cellStyle name="SAPBEXstdData 8 2 2 2 2 2 4" xfId="50941"/>
    <cellStyle name="SAPBEXstdData 8 2 2 2 2 2 4 2" xfId="50942"/>
    <cellStyle name="SAPBEXstdData 8 2 2 2 2 2 4 3" xfId="50943"/>
    <cellStyle name="SAPBEXstdData 8 2 2 2 2 2 5" xfId="50944"/>
    <cellStyle name="SAPBEXstdData 8 2 2 2 2 2 5 2" xfId="50945"/>
    <cellStyle name="SAPBEXstdData 8 2 2 2 2 2 6" xfId="50946"/>
    <cellStyle name="SAPBEXstdData 8 2 2 2 2 2 7" xfId="50947"/>
    <cellStyle name="SAPBEXstdData 8 2 2 2 2 2 8" xfId="50948"/>
    <cellStyle name="SAPBEXstdData 8 2 2 2 2 2 9" xfId="50949"/>
    <cellStyle name="SAPBEXstdData 8 2 2 2 2 3" xfId="50950"/>
    <cellStyle name="SAPBEXstdData 8 2 2 2 2 3 2" xfId="50951"/>
    <cellStyle name="SAPBEXstdData 8 2 2 2 2 3 2 2" xfId="50952"/>
    <cellStyle name="SAPBEXstdData 8 2 2 2 2 3 3" xfId="50953"/>
    <cellStyle name="SAPBEXstdData 8 2 2 2 2 4" xfId="50954"/>
    <cellStyle name="SAPBEXstdData 8 2 2 2 2 4 2" xfId="50955"/>
    <cellStyle name="SAPBEXstdData 8 2 2 2 2 4 3" xfId="50956"/>
    <cellStyle name="SAPBEXstdData 8 2 2 2 2 5" xfId="50957"/>
    <cellStyle name="SAPBEXstdData 8 2 2 2 2 6" xfId="50958"/>
    <cellStyle name="SAPBEXstdData 8 2 2 2 3" xfId="7371"/>
    <cellStyle name="SAPBEXstdData 8 2 2 2 3 2" xfId="50959"/>
    <cellStyle name="SAPBEXstdData 8 2 2 2 3 2 2" xfId="50960"/>
    <cellStyle name="SAPBEXstdData 8 2 2 2 3 2 2 2" xfId="50961"/>
    <cellStyle name="SAPBEXstdData 8 2 2 2 3 2 3" xfId="50962"/>
    <cellStyle name="SAPBEXstdData 8 2 2 2 3 3" xfId="50963"/>
    <cellStyle name="SAPBEXstdData 8 2 2 2 3 3 2" xfId="50964"/>
    <cellStyle name="SAPBEXstdData 8 2 2 2 3 3 3" xfId="50965"/>
    <cellStyle name="SAPBEXstdData 8 2 2 2 3 4" xfId="50966"/>
    <cellStyle name="SAPBEXstdData 8 2 2 2 3 4 2" xfId="50967"/>
    <cellStyle name="SAPBEXstdData 8 2 2 2 3 4 3" xfId="50968"/>
    <cellStyle name="SAPBEXstdData 8 2 2 2 3 5" xfId="50969"/>
    <cellStyle name="SAPBEXstdData 8 2 2 2 3 5 2" xfId="50970"/>
    <cellStyle name="SAPBEXstdData 8 2 2 2 3 5 3" xfId="50971"/>
    <cellStyle name="SAPBEXstdData 8 2 2 2 3 6" xfId="50972"/>
    <cellStyle name="SAPBEXstdData 8 2 2 2 3 6 2" xfId="50973"/>
    <cellStyle name="SAPBEXstdData 8 2 2 2 3 7" xfId="50974"/>
    <cellStyle name="SAPBEXstdData 8 2 2 2 3 8" xfId="50975"/>
    <cellStyle name="SAPBEXstdData 8 2 2 2 3 9" xfId="50976"/>
    <cellStyle name="SAPBEXstdData 8 2 2 2 4" xfId="7372"/>
    <cellStyle name="SAPBEXstdData 8 2 2 2 4 2" xfId="50977"/>
    <cellStyle name="SAPBEXstdData 8 2 2 2 4 2 2" xfId="50978"/>
    <cellStyle name="SAPBEXstdData 8 2 2 2 4 3" xfId="50979"/>
    <cellStyle name="SAPBEXstdData 8 2 2 2 5" xfId="50980"/>
    <cellStyle name="SAPBEXstdData 8 2 2 2 5 2" xfId="50981"/>
    <cellStyle name="SAPBEXstdData 8 2 2 2 5 3" xfId="50982"/>
    <cellStyle name="SAPBEXstdData 8 2 2 2 6" xfId="50983"/>
    <cellStyle name="SAPBEXstdData 8 2 2 3" xfId="7373"/>
    <cellStyle name="SAPBEXstdData 8 2 2 3 2" xfId="7374"/>
    <cellStyle name="SAPBEXstdData 8 2 2 3 2 2" xfId="50984"/>
    <cellStyle name="SAPBEXstdData 8 2 2 3 2 2 2" xfId="50985"/>
    <cellStyle name="SAPBEXstdData 8 2 2 3 2 2 2 2" xfId="50986"/>
    <cellStyle name="SAPBEXstdData 8 2 2 3 2 2 3" xfId="50987"/>
    <cellStyle name="SAPBEXstdData 8 2 2 3 2 3" xfId="50988"/>
    <cellStyle name="SAPBEXstdData 8 2 2 3 2 3 2" xfId="50989"/>
    <cellStyle name="SAPBEXstdData 8 2 2 3 2 3 2 2" xfId="50990"/>
    <cellStyle name="SAPBEXstdData 8 2 2 3 2 3 3" xfId="50991"/>
    <cellStyle name="SAPBEXstdData 8 2 2 3 2 4" xfId="50992"/>
    <cellStyle name="SAPBEXstdData 8 2 2 3 2 4 2" xfId="50993"/>
    <cellStyle name="SAPBEXstdData 8 2 2 3 2 4 3" xfId="50994"/>
    <cellStyle name="SAPBEXstdData 8 2 2 3 2 5" xfId="50995"/>
    <cellStyle name="SAPBEXstdData 8 2 2 3 2 5 2" xfId="50996"/>
    <cellStyle name="SAPBEXstdData 8 2 2 3 2 6" xfId="50997"/>
    <cellStyle name="SAPBEXstdData 8 2 2 3 2 7" xfId="50998"/>
    <cellStyle name="SAPBEXstdData 8 2 2 3 2 8" xfId="50999"/>
    <cellStyle name="SAPBEXstdData 8 2 2 3 2 9" xfId="51000"/>
    <cellStyle name="SAPBEXstdData 8 2 2 3 3" xfId="7375"/>
    <cellStyle name="SAPBEXstdData 8 2 2 3 3 2" xfId="51001"/>
    <cellStyle name="SAPBEXstdData 8 2 2 3 3 2 2" xfId="51002"/>
    <cellStyle name="SAPBEXstdData 8 2 2 3 3 3" xfId="51003"/>
    <cellStyle name="SAPBEXstdData 8 2 2 3 4" xfId="7376"/>
    <cellStyle name="SAPBEXstdData 8 2 2 3 4 2" xfId="51004"/>
    <cellStyle name="SAPBEXstdData 8 2 2 3 4 3" xfId="51005"/>
    <cellStyle name="SAPBEXstdData 8 2 2 3 5" xfId="51006"/>
    <cellStyle name="SAPBEXstdData 8 2 2 3 6" xfId="51007"/>
    <cellStyle name="SAPBEXstdData 8 2 2 4" xfId="7377"/>
    <cellStyle name="SAPBEXstdData 8 2 2 4 10" xfId="51008"/>
    <cellStyle name="SAPBEXstdData 8 2 2 4 11" xfId="51009"/>
    <cellStyle name="SAPBEXstdData 8 2 2 4 2" xfId="7378"/>
    <cellStyle name="SAPBEXstdData 8 2 2 4 2 10" xfId="51010"/>
    <cellStyle name="SAPBEXstdData 8 2 2 4 2 2" xfId="7379"/>
    <cellStyle name="SAPBEXstdData 8 2 2 4 2 2 2" xfId="51011"/>
    <cellStyle name="SAPBEXstdData 8 2 2 4 2 2 2 2" xfId="51012"/>
    <cellStyle name="SAPBEXstdData 8 2 2 4 2 2 3" xfId="51013"/>
    <cellStyle name="SAPBEXstdData 8 2 2 4 2 3" xfId="51014"/>
    <cellStyle name="SAPBEXstdData 8 2 2 4 2 3 2" xfId="51015"/>
    <cellStyle name="SAPBEXstdData 8 2 2 4 2 3 2 2" xfId="51016"/>
    <cellStyle name="SAPBEXstdData 8 2 2 4 2 3 3" xfId="51017"/>
    <cellStyle name="SAPBEXstdData 8 2 2 4 2 4" xfId="51018"/>
    <cellStyle name="SAPBEXstdData 8 2 2 4 2 4 2" xfId="51019"/>
    <cellStyle name="SAPBEXstdData 8 2 2 4 2 4 3" xfId="51020"/>
    <cellStyle name="SAPBEXstdData 8 2 2 4 2 5" xfId="51021"/>
    <cellStyle name="SAPBEXstdData 8 2 2 4 2 5 2" xfId="51022"/>
    <cellStyle name="SAPBEXstdData 8 2 2 4 2 5 3" xfId="51023"/>
    <cellStyle name="SAPBEXstdData 8 2 2 4 2 6" xfId="51024"/>
    <cellStyle name="SAPBEXstdData 8 2 2 4 2 6 2" xfId="51025"/>
    <cellStyle name="SAPBEXstdData 8 2 2 4 2 7" xfId="51026"/>
    <cellStyle name="SAPBEXstdData 8 2 2 4 2 8" xfId="51027"/>
    <cellStyle name="SAPBEXstdData 8 2 2 4 2 9" xfId="51028"/>
    <cellStyle name="SAPBEXstdData 8 2 2 4 3" xfId="7380"/>
    <cellStyle name="SAPBEXstdData 8 2 2 4 3 2" xfId="51029"/>
    <cellStyle name="SAPBEXstdData 8 2 2 4 3 2 2" xfId="51030"/>
    <cellStyle name="SAPBEXstdData 8 2 2 4 3 3" xfId="51031"/>
    <cellStyle name="SAPBEXstdData 8 2 2 4 4" xfId="51032"/>
    <cellStyle name="SAPBEXstdData 8 2 2 4 4 2" xfId="51033"/>
    <cellStyle name="SAPBEXstdData 8 2 2 4 4 2 2" xfId="51034"/>
    <cellStyle name="SAPBEXstdData 8 2 2 4 4 3" xfId="51035"/>
    <cellStyle name="SAPBEXstdData 8 2 2 4 5" xfId="51036"/>
    <cellStyle name="SAPBEXstdData 8 2 2 4 5 2" xfId="51037"/>
    <cellStyle name="SAPBEXstdData 8 2 2 4 5 3" xfId="51038"/>
    <cellStyle name="SAPBEXstdData 8 2 2 4 6" xfId="51039"/>
    <cellStyle name="SAPBEXstdData 8 2 2 4 6 2" xfId="51040"/>
    <cellStyle name="SAPBEXstdData 8 2 2 4 6 3" xfId="51041"/>
    <cellStyle name="SAPBEXstdData 8 2 2 4 7" xfId="51042"/>
    <cellStyle name="SAPBEXstdData 8 2 2 4 7 2" xfId="51043"/>
    <cellStyle name="SAPBEXstdData 8 2 2 4 8" xfId="51044"/>
    <cellStyle name="SAPBEXstdData 8 2 2 4 9" xfId="51045"/>
    <cellStyle name="SAPBEXstdData 8 2 2 5" xfId="7381"/>
    <cellStyle name="SAPBEXstdData 8 2 2 5 10" xfId="51046"/>
    <cellStyle name="SAPBEXstdData 8 2 2 5 11" xfId="51047"/>
    <cellStyle name="SAPBEXstdData 8 2 2 5 2" xfId="7382"/>
    <cellStyle name="SAPBEXstdData 8 2 2 5 2 10" xfId="51048"/>
    <cellStyle name="SAPBEXstdData 8 2 2 5 2 2" xfId="7383"/>
    <cellStyle name="SAPBEXstdData 8 2 2 5 2 2 2" xfId="51049"/>
    <cellStyle name="SAPBEXstdData 8 2 2 5 2 2 2 2" xfId="51050"/>
    <cellStyle name="SAPBEXstdData 8 2 2 5 2 2 3" xfId="51051"/>
    <cellStyle name="SAPBEXstdData 8 2 2 5 2 3" xfId="7384"/>
    <cellStyle name="SAPBEXstdData 8 2 2 5 2 3 2" xfId="51052"/>
    <cellStyle name="SAPBEXstdData 8 2 2 5 2 3 2 2" xfId="51053"/>
    <cellStyle name="SAPBEXstdData 8 2 2 5 2 3 3" xfId="51054"/>
    <cellStyle name="SAPBEXstdData 8 2 2 5 2 4" xfId="51055"/>
    <cellStyle name="SAPBEXstdData 8 2 2 5 2 4 2" xfId="51056"/>
    <cellStyle name="SAPBEXstdData 8 2 2 5 2 4 3" xfId="51057"/>
    <cellStyle name="SAPBEXstdData 8 2 2 5 2 5" xfId="51058"/>
    <cellStyle name="SAPBEXstdData 8 2 2 5 2 5 2" xfId="51059"/>
    <cellStyle name="SAPBEXstdData 8 2 2 5 2 5 3" xfId="51060"/>
    <cellStyle name="SAPBEXstdData 8 2 2 5 2 6" xfId="51061"/>
    <cellStyle name="SAPBEXstdData 8 2 2 5 2 6 2" xfId="51062"/>
    <cellStyle name="SAPBEXstdData 8 2 2 5 2 6 3" xfId="51063"/>
    <cellStyle name="SAPBEXstdData 8 2 2 5 2 7" xfId="51064"/>
    <cellStyle name="SAPBEXstdData 8 2 2 5 2 7 2" xfId="51065"/>
    <cellStyle name="SAPBEXstdData 8 2 2 5 2 8" xfId="51066"/>
    <cellStyle name="SAPBEXstdData 8 2 2 5 2 9" xfId="51067"/>
    <cellStyle name="SAPBEXstdData 8 2 2 5 3" xfId="7385"/>
    <cellStyle name="SAPBEXstdData 8 2 2 5 3 2" xfId="51068"/>
    <cellStyle name="SAPBEXstdData 8 2 2 5 3 2 2" xfId="51069"/>
    <cellStyle name="SAPBEXstdData 8 2 2 5 3 3" xfId="51070"/>
    <cellStyle name="SAPBEXstdData 8 2 2 5 4" xfId="7386"/>
    <cellStyle name="SAPBEXstdData 8 2 2 5 4 2" xfId="51071"/>
    <cellStyle name="SAPBEXstdData 8 2 2 5 4 2 2" xfId="51072"/>
    <cellStyle name="SAPBEXstdData 8 2 2 5 4 3" xfId="51073"/>
    <cellStyle name="SAPBEXstdData 8 2 2 5 5" xfId="51074"/>
    <cellStyle name="SAPBEXstdData 8 2 2 5 5 2" xfId="51075"/>
    <cellStyle name="SAPBEXstdData 8 2 2 5 5 3" xfId="51076"/>
    <cellStyle name="SAPBEXstdData 8 2 2 5 6" xfId="51077"/>
    <cellStyle name="SAPBEXstdData 8 2 2 5 6 2" xfId="51078"/>
    <cellStyle name="SAPBEXstdData 8 2 2 5 6 3" xfId="51079"/>
    <cellStyle name="SAPBEXstdData 8 2 2 5 7" xfId="51080"/>
    <cellStyle name="SAPBEXstdData 8 2 2 5 7 2" xfId="51081"/>
    <cellStyle name="SAPBEXstdData 8 2 2 5 7 3" xfId="51082"/>
    <cellStyle name="SAPBEXstdData 8 2 2 5 8" xfId="51083"/>
    <cellStyle name="SAPBEXstdData 8 2 2 5 8 2" xfId="51084"/>
    <cellStyle name="SAPBEXstdData 8 2 2 5 9" xfId="51085"/>
    <cellStyle name="SAPBEXstdData 8 2 2 6" xfId="7387"/>
    <cellStyle name="SAPBEXstdData 8 2 2 6 2" xfId="7388"/>
    <cellStyle name="SAPBEXstdData 8 2 2 6 2 2" xfId="7389"/>
    <cellStyle name="SAPBEXstdData 8 2 2 6 2 2 2" xfId="51086"/>
    <cellStyle name="SAPBEXstdData 8 2 2 6 2 2 3" xfId="51087"/>
    <cellStyle name="SAPBEXstdData 8 2 2 6 2 3" xfId="7390"/>
    <cellStyle name="SAPBEXstdData 8 2 2 6 2 3 2" xfId="51088"/>
    <cellStyle name="SAPBEXstdData 8 2 2 6 2 3 3" xfId="51089"/>
    <cellStyle name="SAPBEXstdData 8 2 2 6 2 4" xfId="51090"/>
    <cellStyle name="SAPBEXstdData 8 2 2 6 2 5" xfId="51091"/>
    <cellStyle name="SAPBEXstdData 8 2 2 6 3" xfId="7391"/>
    <cellStyle name="SAPBEXstdData 8 2 2 6 3 2" xfId="51092"/>
    <cellStyle name="SAPBEXstdData 8 2 2 6 3 3" xfId="51093"/>
    <cellStyle name="SAPBEXstdData 8 2 2 6 4" xfId="7392"/>
    <cellStyle name="SAPBEXstdData 8 2 2 6 4 2" xfId="51094"/>
    <cellStyle name="SAPBEXstdData 8 2 2 6 4 3" xfId="51095"/>
    <cellStyle name="SAPBEXstdData 8 2 2 6 5" xfId="51096"/>
    <cellStyle name="SAPBEXstdData 8 2 2 6 5 2" xfId="51097"/>
    <cellStyle name="SAPBEXstdData 8 2 2 6 6" xfId="51098"/>
    <cellStyle name="SAPBEXstdData 8 2 2 6 7" xfId="51099"/>
    <cellStyle name="SAPBEXstdData 8 2 2 7" xfId="7393"/>
    <cellStyle name="SAPBEXstdData 8 2 2 7 2" xfId="7394"/>
    <cellStyle name="SAPBEXstdData 8 2 2 7 2 2" xfId="7395"/>
    <cellStyle name="SAPBEXstdData 8 2 2 7 2 2 2" xfId="51100"/>
    <cellStyle name="SAPBEXstdData 8 2 2 7 2 2 3" xfId="51101"/>
    <cellStyle name="SAPBEXstdData 8 2 2 7 2 3" xfId="7396"/>
    <cellStyle name="SAPBEXstdData 8 2 2 7 2 3 2" xfId="51102"/>
    <cellStyle name="SAPBEXstdData 8 2 2 7 2 3 3" xfId="51103"/>
    <cellStyle name="SAPBEXstdData 8 2 2 7 2 4" xfId="51104"/>
    <cellStyle name="SAPBEXstdData 8 2 2 7 2 5" xfId="51105"/>
    <cellStyle name="SAPBEXstdData 8 2 2 7 3" xfId="7397"/>
    <cellStyle name="SAPBEXstdData 8 2 2 7 3 2" xfId="51106"/>
    <cellStyle name="SAPBEXstdData 8 2 2 7 3 3" xfId="51107"/>
    <cellStyle name="SAPBEXstdData 8 2 2 7 4" xfId="7398"/>
    <cellStyle name="SAPBEXstdData 8 2 2 7 4 2" xfId="51108"/>
    <cellStyle name="SAPBEXstdData 8 2 2 7 4 3" xfId="51109"/>
    <cellStyle name="SAPBEXstdData 8 2 2 7 5" xfId="51110"/>
    <cellStyle name="SAPBEXstdData 8 2 2 7 6" xfId="51111"/>
    <cellStyle name="SAPBEXstdData 8 2 2 8" xfId="7399"/>
    <cellStyle name="SAPBEXstdData 8 2 2 8 2" xfId="7400"/>
    <cellStyle name="SAPBEXstdData 8 2 2 8 2 2" xfId="51112"/>
    <cellStyle name="SAPBEXstdData 8 2 2 8 2 3" xfId="51113"/>
    <cellStyle name="SAPBEXstdData 8 2 2 8 3" xfId="7401"/>
    <cellStyle name="SAPBEXstdData 8 2 2 8 3 2" xfId="51114"/>
    <cellStyle name="SAPBEXstdData 8 2 2 8 3 3" xfId="51115"/>
    <cellStyle name="SAPBEXstdData 8 2 2 8 4" xfId="51116"/>
    <cellStyle name="SAPBEXstdData 8 2 2 8 5" xfId="51117"/>
    <cellStyle name="SAPBEXstdData 8 2 2 9" xfId="7402"/>
    <cellStyle name="SAPBEXstdData 8 2 2 9 2" xfId="7403"/>
    <cellStyle name="SAPBEXstdData 8 2 2 9 2 2" xfId="51118"/>
    <cellStyle name="SAPBEXstdData 8 2 2 9 2 3" xfId="51119"/>
    <cellStyle name="SAPBEXstdData 8 2 2 9 3" xfId="7404"/>
    <cellStyle name="SAPBEXstdData 8 2 2 9 3 2" xfId="51120"/>
    <cellStyle name="SAPBEXstdData 8 2 2 9 3 3" xfId="51121"/>
    <cellStyle name="SAPBEXstdData 8 2 2 9 4" xfId="51122"/>
    <cellStyle name="SAPBEXstdData 8 2 2 9 5" xfId="51123"/>
    <cellStyle name="SAPBEXstdData 8 2 3" xfId="7405"/>
    <cellStyle name="SAPBEXstdData 8 2 3 10" xfId="7406"/>
    <cellStyle name="SAPBEXstdData 8 2 3 10 2" xfId="7407"/>
    <cellStyle name="SAPBEXstdData 8 2 3 10 2 2" xfId="51124"/>
    <cellStyle name="SAPBEXstdData 8 2 3 10 2 3" xfId="51125"/>
    <cellStyle name="SAPBEXstdData 8 2 3 10 3" xfId="7408"/>
    <cellStyle name="SAPBEXstdData 8 2 3 10 3 2" xfId="51126"/>
    <cellStyle name="SAPBEXstdData 8 2 3 10 3 3" xfId="51127"/>
    <cellStyle name="SAPBEXstdData 8 2 3 10 4" xfId="51128"/>
    <cellStyle name="SAPBEXstdData 8 2 3 10 5" xfId="51129"/>
    <cellStyle name="SAPBEXstdData 8 2 3 11" xfId="51130"/>
    <cellStyle name="SAPBEXstdData 8 2 3 11 2" xfId="51131"/>
    <cellStyle name="SAPBEXstdData 8 2 3 11 3" xfId="51132"/>
    <cellStyle name="SAPBEXstdData 8 2 3 12" xfId="51133"/>
    <cellStyle name="SAPBEXstdData 8 2 3 2" xfId="7409"/>
    <cellStyle name="SAPBEXstdData 8 2 3 2 2" xfId="7410"/>
    <cellStyle name="SAPBEXstdData 8 2 3 2 2 2" xfId="7411"/>
    <cellStyle name="SAPBEXstdData 8 2 3 2 2 2 2" xfId="51134"/>
    <cellStyle name="SAPBEXstdData 8 2 3 2 2 2 2 2" xfId="51135"/>
    <cellStyle name="SAPBEXstdData 8 2 3 2 2 2 2 2 2" xfId="51136"/>
    <cellStyle name="SAPBEXstdData 8 2 3 2 2 2 2 3" xfId="51137"/>
    <cellStyle name="SAPBEXstdData 8 2 3 2 2 2 3" xfId="51138"/>
    <cellStyle name="SAPBEXstdData 8 2 3 2 2 2 3 2" xfId="51139"/>
    <cellStyle name="SAPBEXstdData 8 2 3 2 2 2 3 3" xfId="51140"/>
    <cellStyle name="SAPBEXstdData 8 2 3 2 2 2 4" xfId="51141"/>
    <cellStyle name="SAPBEXstdData 8 2 3 2 2 2 4 2" xfId="51142"/>
    <cellStyle name="SAPBEXstdData 8 2 3 2 2 2 4 3" xfId="51143"/>
    <cellStyle name="SAPBEXstdData 8 2 3 2 2 2 5" xfId="51144"/>
    <cellStyle name="SAPBEXstdData 8 2 3 2 2 2 5 2" xfId="51145"/>
    <cellStyle name="SAPBEXstdData 8 2 3 2 2 2 6" xfId="51146"/>
    <cellStyle name="SAPBEXstdData 8 2 3 2 2 2 7" xfId="51147"/>
    <cellStyle name="SAPBEXstdData 8 2 3 2 2 2 8" xfId="51148"/>
    <cellStyle name="SAPBEXstdData 8 2 3 2 2 2 9" xfId="51149"/>
    <cellStyle name="SAPBEXstdData 8 2 3 2 2 3" xfId="51150"/>
    <cellStyle name="SAPBEXstdData 8 2 3 2 2 3 2" xfId="51151"/>
    <cellStyle name="SAPBEXstdData 8 2 3 2 2 3 2 2" xfId="51152"/>
    <cellStyle name="SAPBEXstdData 8 2 3 2 2 3 3" xfId="51153"/>
    <cellStyle name="SAPBEXstdData 8 2 3 2 2 4" xfId="51154"/>
    <cellStyle name="SAPBEXstdData 8 2 3 2 2 4 2" xfId="51155"/>
    <cellStyle name="SAPBEXstdData 8 2 3 2 2 4 3" xfId="51156"/>
    <cellStyle name="SAPBEXstdData 8 2 3 2 2 5" xfId="51157"/>
    <cellStyle name="SAPBEXstdData 8 2 3 2 2 6" xfId="51158"/>
    <cellStyle name="SAPBEXstdData 8 2 3 2 3" xfId="7412"/>
    <cellStyle name="SAPBEXstdData 8 2 3 2 3 2" xfId="51159"/>
    <cellStyle name="SAPBEXstdData 8 2 3 2 3 2 2" xfId="51160"/>
    <cellStyle name="SAPBEXstdData 8 2 3 2 3 2 2 2" xfId="51161"/>
    <cellStyle name="SAPBEXstdData 8 2 3 2 3 2 3" xfId="51162"/>
    <cellStyle name="SAPBEXstdData 8 2 3 2 3 3" xfId="51163"/>
    <cellStyle name="SAPBEXstdData 8 2 3 2 3 3 2" xfId="51164"/>
    <cellStyle name="SAPBEXstdData 8 2 3 2 3 3 3" xfId="51165"/>
    <cellStyle name="SAPBEXstdData 8 2 3 2 3 4" xfId="51166"/>
    <cellStyle name="SAPBEXstdData 8 2 3 2 3 4 2" xfId="51167"/>
    <cellStyle name="SAPBEXstdData 8 2 3 2 3 4 3" xfId="51168"/>
    <cellStyle name="SAPBEXstdData 8 2 3 2 3 5" xfId="51169"/>
    <cellStyle name="SAPBEXstdData 8 2 3 2 3 5 2" xfId="51170"/>
    <cellStyle name="SAPBEXstdData 8 2 3 2 3 5 3" xfId="51171"/>
    <cellStyle name="SAPBEXstdData 8 2 3 2 3 6" xfId="51172"/>
    <cellStyle name="SAPBEXstdData 8 2 3 2 3 6 2" xfId="51173"/>
    <cellStyle name="SAPBEXstdData 8 2 3 2 3 7" xfId="51174"/>
    <cellStyle name="SAPBEXstdData 8 2 3 2 3 8" xfId="51175"/>
    <cellStyle name="SAPBEXstdData 8 2 3 2 3 9" xfId="51176"/>
    <cellStyle name="SAPBEXstdData 8 2 3 2 4" xfId="7413"/>
    <cellStyle name="SAPBEXstdData 8 2 3 2 4 2" xfId="51177"/>
    <cellStyle name="SAPBEXstdData 8 2 3 2 4 2 2" xfId="51178"/>
    <cellStyle name="SAPBEXstdData 8 2 3 2 4 3" xfId="51179"/>
    <cellStyle name="SAPBEXstdData 8 2 3 2 5" xfId="51180"/>
    <cellStyle name="SAPBEXstdData 8 2 3 2 5 2" xfId="51181"/>
    <cellStyle name="SAPBEXstdData 8 2 3 2 5 3" xfId="51182"/>
    <cellStyle name="SAPBEXstdData 8 2 3 2 6" xfId="51183"/>
    <cellStyle name="SAPBEXstdData 8 2 3 3" xfId="7414"/>
    <cellStyle name="SAPBEXstdData 8 2 3 3 2" xfId="7415"/>
    <cellStyle name="SAPBEXstdData 8 2 3 3 2 2" xfId="51184"/>
    <cellStyle name="SAPBEXstdData 8 2 3 3 2 2 2" xfId="51185"/>
    <cellStyle name="SAPBEXstdData 8 2 3 3 2 2 2 2" xfId="51186"/>
    <cellStyle name="SAPBEXstdData 8 2 3 3 2 2 3" xfId="51187"/>
    <cellStyle name="SAPBEXstdData 8 2 3 3 2 3" xfId="51188"/>
    <cellStyle name="SAPBEXstdData 8 2 3 3 2 3 2" xfId="51189"/>
    <cellStyle name="SAPBEXstdData 8 2 3 3 2 3 2 2" xfId="51190"/>
    <cellStyle name="SAPBEXstdData 8 2 3 3 2 3 3" xfId="51191"/>
    <cellStyle name="SAPBEXstdData 8 2 3 3 2 4" xfId="51192"/>
    <cellStyle name="SAPBEXstdData 8 2 3 3 2 4 2" xfId="51193"/>
    <cellStyle name="SAPBEXstdData 8 2 3 3 2 4 3" xfId="51194"/>
    <cellStyle name="SAPBEXstdData 8 2 3 3 2 5" xfId="51195"/>
    <cellStyle name="SAPBEXstdData 8 2 3 3 2 5 2" xfId="51196"/>
    <cellStyle name="SAPBEXstdData 8 2 3 3 2 6" xfId="51197"/>
    <cellStyle name="SAPBEXstdData 8 2 3 3 2 7" xfId="51198"/>
    <cellStyle name="SAPBEXstdData 8 2 3 3 2 8" xfId="51199"/>
    <cellStyle name="SAPBEXstdData 8 2 3 3 2 9" xfId="51200"/>
    <cellStyle name="SAPBEXstdData 8 2 3 3 3" xfId="7416"/>
    <cellStyle name="SAPBEXstdData 8 2 3 3 3 2" xfId="51201"/>
    <cellStyle name="SAPBEXstdData 8 2 3 3 3 2 2" xfId="51202"/>
    <cellStyle name="SAPBEXstdData 8 2 3 3 3 3" xfId="51203"/>
    <cellStyle name="SAPBEXstdData 8 2 3 3 4" xfId="7417"/>
    <cellStyle name="SAPBEXstdData 8 2 3 3 4 2" xfId="51204"/>
    <cellStyle name="SAPBEXstdData 8 2 3 3 4 3" xfId="51205"/>
    <cellStyle name="SAPBEXstdData 8 2 3 3 5" xfId="51206"/>
    <cellStyle name="SAPBEXstdData 8 2 3 3 6" xfId="51207"/>
    <cellStyle name="SAPBEXstdData 8 2 3 4" xfId="7418"/>
    <cellStyle name="SAPBEXstdData 8 2 3 4 10" xfId="51208"/>
    <cellStyle name="SAPBEXstdData 8 2 3 4 11" xfId="51209"/>
    <cellStyle name="SAPBEXstdData 8 2 3 4 2" xfId="7419"/>
    <cellStyle name="SAPBEXstdData 8 2 3 4 2 10" xfId="51210"/>
    <cellStyle name="SAPBEXstdData 8 2 3 4 2 2" xfId="7420"/>
    <cellStyle name="SAPBEXstdData 8 2 3 4 2 2 2" xfId="51211"/>
    <cellStyle name="SAPBEXstdData 8 2 3 4 2 2 2 2" xfId="51212"/>
    <cellStyle name="SAPBEXstdData 8 2 3 4 2 2 3" xfId="51213"/>
    <cellStyle name="SAPBEXstdData 8 2 3 4 2 3" xfId="51214"/>
    <cellStyle name="SAPBEXstdData 8 2 3 4 2 3 2" xfId="51215"/>
    <cellStyle name="SAPBEXstdData 8 2 3 4 2 3 2 2" xfId="51216"/>
    <cellStyle name="SAPBEXstdData 8 2 3 4 2 3 3" xfId="51217"/>
    <cellStyle name="SAPBEXstdData 8 2 3 4 2 4" xfId="51218"/>
    <cellStyle name="SAPBEXstdData 8 2 3 4 2 4 2" xfId="51219"/>
    <cellStyle name="SAPBEXstdData 8 2 3 4 2 4 3" xfId="51220"/>
    <cellStyle name="SAPBEXstdData 8 2 3 4 2 5" xfId="51221"/>
    <cellStyle name="SAPBEXstdData 8 2 3 4 2 5 2" xfId="51222"/>
    <cellStyle name="SAPBEXstdData 8 2 3 4 2 5 3" xfId="51223"/>
    <cellStyle name="SAPBEXstdData 8 2 3 4 2 6" xfId="51224"/>
    <cellStyle name="SAPBEXstdData 8 2 3 4 2 6 2" xfId="51225"/>
    <cellStyle name="SAPBEXstdData 8 2 3 4 2 7" xfId="51226"/>
    <cellStyle name="SAPBEXstdData 8 2 3 4 2 8" xfId="51227"/>
    <cellStyle name="SAPBEXstdData 8 2 3 4 2 9" xfId="51228"/>
    <cellStyle name="SAPBEXstdData 8 2 3 4 3" xfId="7421"/>
    <cellStyle name="SAPBEXstdData 8 2 3 4 3 2" xfId="51229"/>
    <cellStyle name="SAPBEXstdData 8 2 3 4 3 2 2" xfId="51230"/>
    <cellStyle name="SAPBEXstdData 8 2 3 4 3 3" xfId="51231"/>
    <cellStyle name="SAPBEXstdData 8 2 3 4 4" xfId="51232"/>
    <cellStyle name="SAPBEXstdData 8 2 3 4 4 2" xfId="51233"/>
    <cellStyle name="SAPBEXstdData 8 2 3 4 4 2 2" xfId="51234"/>
    <cellStyle name="SAPBEXstdData 8 2 3 4 4 3" xfId="51235"/>
    <cellStyle name="SAPBEXstdData 8 2 3 4 5" xfId="51236"/>
    <cellStyle name="SAPBEXstdData 8 2 3 4 5 2" xfId="51237"/>
    <cellStyle name="SAPBEXstdData 8 2 3 4 5 3" xfId="51238"/>
    <cellStyle name="SAPBEXstdData 8 2 3 4 6" xfId="51239"/>
    <cellStyle name="SAPBEXstdData 8 2 3 4 6 2" xfId="51240"/>
    <cellStyle name="SAPBEXstdData 8 2 3 4 6 3" xfId="51241"/>
    <cellStyle name="SAPBEXstdData 8 2 3 4 7" xfId="51242"/>
    <cellStyle name="SAPBEXstdData 8 2 3 4 7 2" xfId="51243"/>
    <cellStyle name="SAPBEXstdData 8 2 3 4 8" xfId="51244"/>
    <cellStyle name="SAPBEXstdData 8 2 3 4 9" xfId="51245"/>
    <cellStyle name="SAPBEXstdData 8 2 3 5" xfId="7422"/>
    <cellStyle name="SAPBEXstdData 8 2 3 5 10" xfId="51246"/>
    <cellStyle name="SAPBEXstdData 8 2 3 5 11" xfId="51247"/>
    <cellStyle name="SAPBEXstdData 8 2 3 5 2" xfId="7423"/>
    <cellStyle name="SAPBEXstdData 8 2 3 5 2 10" xfId="51248"/>
    <cellStyle name="SAPBEXstdData 8 2 3 5 2 2" xfId="7424"/>
    <cellStyle name="SAPBEXstdData 8 2 3 5 2 2 2" xfId="51249"/>
    <cellStyle name="SAPBEXstdData 8 2 3 5 2 2 2 2" xfId="51250"/>
    <cellStyle name="SAPBEXstdData 8 2 3 5 2 2 3" xfId="51251"/>
    <cellStyle name="SAPBEXstdData 8 2 3 5 2 3" xfId="7425"/>
    <cellStyle name="SAPBEXstdData 8 2 3 5 2 3 2" xfId="51252"/>
    <cellStyle name="SAPBEXstdData 8 2 3 5 2 3 2 2" xfId="51253"/>
    <cellStyle name="SAPBEXstdData 8 2 3 5 2 3 3" xfId="51254"/>
    <cellStyle name="SAPBEXstdData 8 2 3 5 2 4" xfId="51255"/>
    <cellStyle name="SAPBEXstdData 8 2 3 5 2 4 2" xfId="51256"/>
    <cellStyle name="SAPBEXstdData 8 2 3 5 2 4 3" xfId="51257"/>
    <cellStyle name="SAPBEXstdData 8 2 3 5 2 5" xfId="51258"/>
    <cellStyle name="SAPBEXstdData 8 2 3 5 2 5 2" xfId="51259"/>
    <cellStyle name="SAPBEXstdData 8 2 3 5 2 5 3" xfId="51260"/>
    <cellStyle name="SAPBEXstdData 8 2 3 5 2 6" xfId="51261"/>
    <cellStyle name="SAPBEXstdData 8 2 3 5 2 6 2" xfId="51262"/>
    <cellStyle name="SAPBEXstdData 8 2 3 5 2 6 3" xfId="51263"/>
    <cellStyle name="SAPBEXstdData 8 2 3 5 2 7" xfId="51264"/>
    <cellStyle name="SAPBEXstdData 8 2 3 5 2 7 2" xfId="51265"/>
    <cellStyle name="SAPBEXstdData 8 2 3 5 2 8" xfId="51266"/>
    <cellStyle name="SAPBEXstdData 8 2 3 5 2 9" xfId="51267"/>
    <cellStyle name="SAPBEXstdData 8 2 3 5 3" xfId="7426"/>
    <cellStyle name="SAPBEXstdData 8 2 3 5 3 2" xfId="51268"/>
    <cellStyle name="SAPBEXstdData 8 2 3 5 3 2 2" xfId="51269"/>
    <cellStyle name="SAPBEXstdData 8 2 3 5 3 3" xfId="51270"/>
    <cellStyle name="SAPBEXstdData 8 2 3 5 4" xfId="7427"/>
    <cellStyle name="SAPBEXstdData 8 2 3 5 4 2" xfId="51271"/>
    <cellStyle name="SAPBEXstdData 8 2 3 5 4 2 2" xfId="51272"/>
    <cellStyle name="SAPBEXstdData 8 2 3 5 4 3" xfId="51273"/>
    <cellStyle name="SAPBEXstdData 8 2 3 5 5" xfId="51274"/>
    <cellStyle name="SAPBEXstdData 8 2 3 5 5 2" xfId="51275"/>
    <cellStyle name="SAPBEXstdData 8 2 3 5 5 3" xfId="51276"/>
    <cellStyle name="SAPBEXstdData 8 2 3 5 6" xfId="51277"/>
    <cellStyle name="SAPBEXstdData 8 2 3 5 6 2" xfId="51278"/>
    <cellStyle name="SAPBEXstdData 8 2 3 5 6 3" xfId="51279"/>
    <cellStyle name="SAPBEXstdData 8 2 3 5 7" xfId="51280"/>
    <cellStyle name="SAPBEXstdData 8 2 3 5 7 2" xfId="51281"/>
    <cellStyle name="SAPBEXstdData 8 2 3 5 7 3" xfId="51282"/>
    <cellStyle name="SAPBEXstdData 8 2 3 5 8" xfId="51283"/>
    <cellStyle name="SAPBEXstdData 8 2 3 5 8 2" xfId="51284"/>
    <cellStyle name="SAPBEXstdData 8 2 3 5 9" xfId="51285"/>
    <cellStyle name="SAPBEXstdData 8 2 3 6" xfId="7428"/>
    <cellStyle name="SAPBEXstdData 8 2 3 6 2" xfId="7429"/>
    <cellStyle name="SAPBEXstdData 8 2 3 6 2 2" xfId="7430"/>
    <cellStyle name="SAPBEXstdData 8 2 3 6 2 2 2" xfId="51286"/>
    <cellStyle name="SAPBEXstdData 8 2 3 6 2 2 3" xfId="51287"/>
    <cellStyle name="SAPBEXstdData 8 2 3 6 2 3" xfId="7431"/>
    <cellStyle name="SAPBEXstdData 8 2 3 6 2 3 2" xfId="51288"/>
    <cellStyle name="SAPBEXstdData 8 2 3 6 2 3 3" xfId="51289"/>
    <cellStyle name="SAPBEXstdData 8 2 3 6 2 4" xfId="51290"/>
    <cellStyle name="SAPBEXstdData 8 2 3 6 2 5" xfId="51291"/>
    <cellStyle name="SAPBEXstdData 8 2 3 6 3" xfId="7432"/>
    <cellStyle name="SAPBEXstdData 8 2 3 6 3 2" xfId="51292"/>
    <cellStyle name="SAPBEXstdData 8 2 3 6 3 3" xfId="51293"/>
    <cellStyle name="SAPBEXstdData 8 2 3 6 4" xfId="7433"/>
    <cellStyle name="SAPBEXstdData 8 2 3 6 4 2" xfId="51294"/>
    <cellStyle name="SAPBEXstdData 8 2 3 6 4 3" xfId="51295"/>
    <cellStyle name="SAPBEXstdData 8 2 3 6 5" xfId="51296"/>
    <cellStyle name="SAPBEXstdData 8 2 3 6 5 2" xfId="51297"/>
    <cellStyle name="SAPBEXstdData 8 2 3 6 6" xfId="51298"/>
    <cellStyle name="SAPBEXstdData 8 2 3 6 7" xfId="51299"/>
    <cellStyle name="SAPBEXstdData 8 2 3 7" xfId="7434"/>
    <cellStyle name="SAPBEXstdData 8 2 3 7 2" xfId="7435"/>
    <cellStyle name="SAPBEXstdData 8 2 3 7 2 2" xfId="7436"/>
    <cellStyle name="SAPBEXstdData 8 2 3 7 2 2 2" xfId="51300"/>
    <cellStyle name="SAPBEXstdData 8 2 3 7 2 2 3" xfId="51301"/>
    <cellStyle name="SAPBEXstdData 8 2 3 7 2 3" xfId="7437"/>
    <cellStyle name="SAPBEXstdData 8 2 3 7 2 3 2" xfId="51302"/>
    <cellStyle name="SAPBEXstdData 8 2 3 7 2 3 3" xfId="51303"/>
    <cellStyle name="SAPBEXstdData 8 2 3 7 2 4" xfId="51304"/>
    <cellStyle name="SAPBEXstdData 8 2 3 7 2 5" xfId="51305"/>
    <cellStyle name="SAPBEXstdData 8 2 3 7 3" xfId="7438"/>
    <cellStyle name="SAPBEXstdData 8 2 3 7 3 2" xfId="51306"/>
    <cellStyle name="SAPBEXstdData 8 2 3 7 3 3" xfId="51307"/>
    <cellStyle name="SAPBEXstdData 8 2 3 7 4" xfId="7439"/>
    <cellStyle name="SAPBEXstdData 8 2 3 7 4 2" xfId="51308"/>
    <cellStyle name="SAPBEXstdData 8 2 3 7 4 3" xfId="51309"/>
    <cellStyle name="SAPBEXstdData 8 2 3 7 5" xfId="51310"/>
    <cellStyle name="SAPBEXstdData 8 2 3 7 6" xfId="51311"/>
    <cellStyle name="SAPBEXstdData 8 2 3 8" xfId="7440"/>
    <cellStyle name="SAPBEXstdData 8 2 3 8 2" xfId="7441"/>
    <cellStyle name="SAPBEXstdData 8 2 3 8 2 2" xfId="51312"/>
    <cellStyle name="SAPBEXstdData 8 2 3 8 2 3" xfId="51313"/>
    <cellStyle name="SAPBEXstdData 8 2 3 8 3" xfId="7442"/>
    <cellStyle name="SAPBEXstdData 8 2 3 8 3 2" xfId="51314"/>
    <cellStyle name="SAPBEXstdData 8 2 3 8 3 3" xfId="51315"/>
    <cellStyle name="SAPBEXstdData 8 2 3 8 4" xfId="51316"/>
    <cellStyle name="SAPBEXstdData 8 2 3 8 5" xfId="51317"/>
    <cellStyle name="SAPBEXstdData 8 2 3 9" xfId="7443"/>
    <cellStyle name="SAPBEXstdData 8 2 3 9 2" xfId="7444"/>
    <cellStyle name="SAPBEXstdData 8 2 3 9 2 2" xfId="51318"/>
    <cellStyle name="SAPBEXstdData 8 2 3 9 2 3" xfId="51319"/>
    <cellStyle name="SAPBEXstdData 8 2 3 9 3" xfId="7445"/>
    <cellStyle name="SAPBEXstdData 8 2 3 9 3 2" xfId="51320"/>
    <cellStyle name="SAPBEXstdData 8 2 3 9 3 3" xfId="51321"/>
    <cellStyle name="SAPBEXstdData 8 2 3 9 4" xfId="51322"/>
    <cellStyle name="SAPBEXstdData 8 2 3 9 5" xfId="51323"/>
    <cellStyle name="SAPBEXstdData 8 2 4" xfId="7446"/>
    <cellStyle name="SAPBEXstdData 8 2 4 2" xfId="7447"/>
    <cellStyle name="SAPBEXstdData 8 2 4 2 2" xfId="7448"/>
    <cellStyle name="SAPBEXstdData 8 2 4 2 2 2" xfId="51324"/>
    <cellStyle name="SAPBEXstdData 8 2 4 2 2 2 2" xfId="51325"/>
    <cellStyle name="SAPBEXstdData 8 2 4 2 2 2 2 2" xfId="51326"/>
    <cellStyle name="SAPBEXstdData 8 2 4 2 2 2 3" xfId="51327"/>
    <cellStyle name="SAPBEXstdData 8 2 4 2 2 3" xfId="51328"/>
    <cellStyle name="SAPBEXstdData 8 2 4 2 2 3 2" xfId="51329"/>
    <cellStyle name="SAPBEXstdData 8 2 4 2 2 3 3" xfId="51330"/>
    <cellStyle name="SAPBEXstdData 8 2 4 2 2 4" xfId="51331"/>
    <cellStyle name="SAPBEXstdData 8 2 4 2 2 4 2" xfId="51332"/>
    <cellStyle name="SAPBEXstdData 8 2 4 2 2 4 3" xfId="51333"/>
    <cellStyle name="SAPBEXstdData 8 2 4 2 2 5" xfId="51334"/>
    <cellStyle name="SAPBEXstdData 8 2 4 2 2 5 2" xfId="51335"/>
    <cellStyle name="SAPBEXstdData 8 2 4 2 2 6" xfId="51336"/>
    <cellStyle name="SAPBEXstdData 8 2 4 2 2 7" xfId="51337"/>
    <cellStyle name="SAPBEXstdData 8 2 4 2 2 8" xfId="51338"/>
    <cellStyle name="SAPBEXstdData 8 2 4 2 2 9" xfId="51339"/>
    <cellStyle name="SAPBEXstdData 8 2 4 2 3" xfId="51340"/>
    <cellStyle name="SAPBEXstdData 8 2 4 2 3 2" xfId="51341"/>
    <cellStyle name="SAPBEXstdData 8 2 4 2 3 2 2" xfId="51342"/>
    <cellStyle name="SAPBEXstdData 8 2 4 2 3 3" xfId="51343"/>
    <cellStyle name="SAPBEXstdData 8 2 4 2 4" xfId="51344"/>
    <cellStyle name="SAPBEXstdData 8 2 4 2 4 2" xfId="51345"/>
    <cellStyle name="SAPBEXstdData 8 2 4 2 4 3" xfId="51346"/>
    <cellStyle name="SAPBEXstdData 8 2 4 2 5" xfId="51347"/>
    <cellStyle name="SAPBEXstdData 8 2 4 2 6" xfId="51348"/>
    <cellStyle name="SAPBEXstdData 8 2 4 3" xfId="7449"/>
    <cellStyle name="SAPBEXstdData 8 2 4 3 2" xfId="51349"/>
    <cellStyle name="SAPBEXstdData 8 2 4 3 2 2" xfId="51350"/>
    <cellStyle name="SAPBEXstdData 8 2 4 3 2 2 2" xfId="51351"/>
    <cellStyle name="SAPBEXstdData 8 2 4 3 2 3" xfId="51352"/>
    <cellStyle name="SAPBEXstdData 8 2 4 3 3" xfId="51353"/>
    <cellStyle name="SAPBEXstdData 8 2 4 3 3 2" xfId="51354"/>
    <cellStyle name="SAPBEXstdData 8 2 4 3 3 3" xfId="51355"/>
    <cellStyle name="SAPBEXstdData 8 2 4 3 4" xfId="51356"/>
    <cellStyle name="SAPBEXstdData 8 2 4 3 4 2" xfId="51357"/>
    <cellStyle name="SAPBEXstdData 8 2 4 3 4 3" xfId="51358"/>
    <cellStyle name="SAPBEXstdData 8 2 4 3 5" xfId="51359"/>
    <cellStyle name="SAPBEXstdData 8 2 4 3 5 2" xfId="51360"/>
    <cellStyle name="SAPBEXstdData 8 2 4 3 5 3" xfId="51361"/>
    <cellStyle name="SAPBEXstdData 8 2 4 3 6" xfId="51362"/>
    <cellStyle name="SAPBEXstdData 8 2 4 3 6 2" xfId="51363"/>
    <cellStyle name="SAPBEXstdData 8 2 4 3 7" xfId="51364"/>
    <cellStyle name="SAPBEXstdData 8 2 4 3 8" xfId="51365"/>
    <cellStyle name="SAPBEXstdData 8 2 4 3 9" xfId="51366"/>
    <cellStyle name="SAPBEXstdData 8 2 4 4" xfId="7450"/>
    <cellStyle name="SAPBEXstdData 8 2 4 4 2" xfId="51367"/>
    <cellStyle name="SAPBEXstdData 8 2 4 4 2 2" xfId="51368"/>
    <cellStyle name="SAPBEXstdData 8 2 4 4 3" xfId="51369"/>
    <cellStyle name="SAPBEXstdData 8 2 4 5" xfId="51370"/>
    <cellStyle name="SAPBEXstdData 8 2 4 5 2" xfId="51371"/>
    <cellStyle name="SAPBEXstdData 8 2 4 5 3" xfId="51372"/>
    <cellStyle name="SAPBEXstdData 8 2 4 6" xfId="51373"/>
    <cellStyle name="SAPBEXstdData 8 2 5" xfId="7451"/>
    <cellStyle name="SAPBEXstdData 8 2 5 2" xfId="7452"/>
    <cellStyle name="SAPBEXstdData 8 2 5 2 2" xfId="51374"/>
    <cellStyle name="SAPBEXstdData 8 2 5 2 2 2" xfId="51375"/>
    <cellStyle name="SAPBEXstdData 8 2 5 2 2 2 2" xfId="51376"/>
    <cellStyle name="SAPBEXstdData 8 2 5 2 2 3" xfId="51377"/>
    <cellStyle name="SAPBEXstdData 8 2 5 2 3" xfId="51378"/>
    <cellStyle name="SAPBEXstdData 8 2 5 2 3 2" xfId="51379"/>
    <cellStyle name="SAPBEXstdData 8 2 5 2 3 2 2" xfId="51380"/>
    <cellStyle name="SAPBEXstdData 8 2 5 2 3 3" xfId="51381"/>
    <cellStyle name="SAPBEXstdData 8 2 5 2 4" xfId="51382"/>
    <cellStyle name="SAPBEXstdData 8 2 5 2 4 2" xfId="51383"/>
    <cellStyle name="SAPBEXstdData 8 2 5 2 4 3" xfId="51384"/>
    <cellStyle name="SAPBEXstdData 8 2 5 2 5" xfId="51385"/>
    <cellStyle name="SAPBEXstdData 8 2 5 2 5 2" xfId="51386"/>
    <cellStyle name="SAPBEXstdData 8 2 5 2 6" xfId="51387"/>
    <cellStyle name="SAPBEXstdData 8 2 5 2 7" xfId="51388"/>
    <cellStyle name="SAPBEXstdData 8 2 5 2 8" xfId="51389"/>
    <cellStyle name="SAPBEXstdData 8 2 5 2 9" xfId="51390"/>
    <cellStyle name="SAPBEXstdData 8 2 5 3" xfId="7453"/>
    <cellStyle name="SAPBEXstdData 8 2 5 3 2" xfId="51391"/>
    <cellStyle name="SAPBEXstdData 8 2 5 3 2 2" xfId="51392"/>
    <cellStyle name="SAPBEXstdData 8 2 5 3 3" xfId="51393"/>
    <cellStyle name="SAPBEXstdData 8 2 5 4" xfId="7454"/>
    <cellStyle name="SAPBEXstdData 8 2 5 4 2" xfId="51394"/>
    <cellStyle name="SAPBEXstdData 8 2 5 4 3" xfId="51395"/>
    <cellStyle name="SAPBEXstdData 8 2 5 5" xfId="51396"/>
    <cellStyle name="SAPBEXstdData 8 2 5 6" xfId="51397"/>
    <cellStyle name="SAPBEXstdData 8 2 6" xfId="7455"/>
    <cellStyle name="SAPBEXstdData 8 2 6 10" xfId="51398"/>
    <cellStyle name="SAPBEXstdData 8 2 6 11" xfId="51399"/>
    <cellStyle name="SAPBEXstdData 8 2 6 2" xfId="7456"/>
    <cellStyle name="SAPBEXstdData 8 2 6 2 10" xfId="51400"/>
    <cellStyle name="SAPBEXstdData 8 2 6 2 2" xfId="7457"/>
    <cellStyle name="SAPBEXstdData 8 2 6 2 2 2" xfId="51401"/>
    <cellStyle name="SAPBEXstdData 8 2 6 2 2 2 2" xfId="51402"/>
    <cellStyle name="SAPBEXstdData 8 2 6 2 2 3" xfId="51403"/>
    <cellStyle name="SAPBEXstdData 8 2 6 2 3" xfId="51404"/>
    <cellStyle name="SAPBEXstdData 8 2 6 2 3 2" xfId="51405"/>
    <cellStyle name="SAPBEXstdData 8 2 6 2 3 2 2" xfId="51406"/>
    <cellStyle name="SAPBEXstdData 8 2 6 2 3 3" xfId="51407"/>
    <cellStyle name="SAPBEXstdData 8 2 6 2 4" xfId="51408"/>
    <cellStyle name="SAPBEXstdData 8 2 6 2 4 2" xfId="51409"/>
    <cellStyle name="SAPBEXstdData 8 2 6 2 4 3" xfId="51410"/>
    <cellStyle name="SAPBEXstdData 8 2 6 2 5" xfId="51411"/>
    <cellStyle name="SAPBEXstdData 8 2 6 2 5 2" xfId="51412"/>
    <cellStyle name="SAPBEXstdData 8 2 6 2 5 3" xfId="51413"/>
    <cellStyle name="SAPBEXstdData 8 2 6 2 6" xfId="51414"/>
    <cellStyle name="SAPBEXstdData 8 2 6 2 6 2" xfId="51415"/>
    <cellStyle name="SAPBEXstdData 8 2 6 2 7" xfId="51416"/>
    <cellStyle name="SAPBEXstdData 8 2 6 2 8" xfId="51417"/>
    <cellStyle name="SAPBEXstdData 8 2 6 2 9" xfId="51418"/>
    <cellStyle name="SAPBEXstdData 8 2 6 3" xfId="7458"/>
    <cellStyle name="SAPBEXstdData 8 2 6 3 2" xfId="51419"/>
    <cellStyle name="SAPBEXstdData 8 2 6 3 2 2" xfId="51420"/>
    <cellStyle name="SAPBEXstdData 8 2 6 3 3" xfId="51421"/>
    <cellStyle name="SAPBEXstdData 8 2 6 4" xfId="51422"/>
    <cellStyle name="SAPBEXstdData 8 2 6 4 2" xfId="51423"/>
    <cellStyle name="SAPBEXstdData 8 2 6 4 2 2" xfId="51424"/>
    <cellStyle name="SAPBEXstdData 8 2 6 4 3" xfId="51425"/>
    <cellStyle name="SAPBEXstdData 8 2 6 5" xfId="51426"/>
    <cellStyle name="SAPBEXstdData 8 2 6 5 2" xfId="51427"/>
    <cellStyle name="SAPBEXstdData 8 2 6 5 3" xfId="51428"/>
    <cellStyle name="SAPBEXstdData 8 2 6 6" xfId="51429"/>
    <cellStyle name="SAPBEXstdData 8 2 6 6 2" xfId="51430"/>
    <cellStyle name="SAPBEXstdData 8 2 6 6 3" xfId="51431"/>
    <cellStyle name="SAPBEXstdData 8 2 6 7" xfId="51432"/>
    <cellStyle name="SAPBEXstdData 8 2 6 7 2" xfId="51433"/>
    <cellStyle name="SAPBEXstdData 8 2 6 8" xfId="51434"/>
    <cellStyle name="SAPBEXstdData 8 2 6 9" xfId="51435"/>
    <cellStyle name="SAPBEXstdData 8 2 7" xfId="7459"/>
    <cellStyle name="SAPBEXstdData 8 2 7 10" xfId="51436"/>
    <cellStyle name="SAPBEXstdData 8 2 7 11" xfId="51437"/>
    <cellStyle name="SAPBEXstdData 8 2 7 2" xfId="7460"/>
    <cellStyle name="SAPBEXstdData 8 2 7 2 10" xfId="51438"/>
    <cellStyle name="SAPBEXstdData 8 2 7 2 2" xfId="7461"/>
    <cellStyle name="SAPBEXstdData 8 2 7 2 2 2" xfId="51439"/>
    <cellStyle name="SAPBEXstdData 8 2 7 2 2 2 2" xfId="51440"/>
    <cellStyle name="SAPBEXstdData 8 2 7 2 2 3" xfId="51441"/>
    <cellStyle name="SAPBEXstdData 8 2 7 2 3" xfId="7462"/>
    <cellStyle name="SAPBEXstdData 8 2 7 2 3 2" xfId="51442"/>
    <cellStyle name="SAPBEXstdData 8 2 7 2 3 2 2" xfId="51443"/>
    <cellStyle name="SAPBEXstdData 8 2 7 2 3 3" xfId="51444"/>
    <cellStyle name="SAPBEXstdData 8 2 7 2 4" xfId="51445"/>
    <cellStyle name="SAPBEXstdData 8 2 7 2 4 2" xfId="51446"/>
    <cellStyle name="SAPBEXstdData 8 2 7 2 4 3" xfId="51447"/>
    <cellStyle name="SAPBEXstdData 8 2 7 2 5" xfId="51448"/>
    <cellStyle name="SAPBEXstdData 8 2 7 2 5 2" xfId="51449"/>
    <cellStyle name="SAPBEXstdData 8 2 7 2 5 3" xfId="51450"/>
    <cellStyle name="SAPBEXstdData 8 2 7 2 6" xfId="51451"/>
    <cellStyle name="SAPBEXstdData 8 2 7 2 6 2" xfId="51452"/>
    <cellStyle name="SAPBEXstdData 8 2 7 2 6 3" xfId="51453"/>
    <cellStyle name="SAPBEXstdData 8 2 7 2 7" xfId="51454"/>
    <cellStyle name="SAPBEXstdData 8 2 7 2 7 2" xfId="51455"/>
    <cellStyle name="SAPBEXstdData 8 2 7 2 8" xfId="51456"/>
    <cellStyle name="SAPBEXstdData 8 2 7 2 9" xfId="51457"/>
    <cellStyle name="SAPBEXstdData 8 2 7 3" xfId="7463"/>
    <cellStyle name="SAPBEXstdData 8 2 7 3 2" xfId="51458"/>
    <cellStyle name="SAPBEXstdData 8 2 7 3 2 2" xfId="51459"/>
    <cellStyle name="SAPBEXstdData 8 2 7 3 3" xfId="51460"/>
    <cellStyle name="SAPBEXstdData 8 2 7 4" xfId="7464"/>
    <cellStyle name="SAPBEXstdData 8 2 7 4 2" xfId="51461"/>
    <cellStyle name="SAPBEXstdData 8 2 7 4 2 2" xfId="51462"/>
    <cellStyle name="SAPBEXstdData 8 2 7 4 3" xfId="51463"/>
    <cellStyle name="SAPBEXstdData 8 2 7 5" xfId="51464"/>
    <cellStyle name="SAPBEXstdData 8 2 7 5 2" xfId="51465"/>
    <cellStyle name="SAPBEXstdData 8 2 7 5 3" xfId="51466"/>
    <cellStyle name="SAPBEXstdData 8 2 7 6" xfId="51467"/>
    <cellStyle name="SAPBEXstdData 8 2 7 6 2" xfId="51468"/>
    <cellStyle name="SAPBEXstdData 8 2 7 6 3" xfId="51469"/>
    <cellStyle name="SAPBEXstdData 8 2 7 7" xfId="51470"/>
    <cellStyle name="SAPBEXstdData 8 2 7 7 2" xfId="51471"/>
    <cellStyle name="SAPBEXstdData 8 2 7 7 3" xfId="51472"/>
    <cellStyle name="SAPBEXstdData 8 2 7 8" xfId="51473"/>
    <cellStyle name="SAPBEXstdData 8 2 7 8 2" xfId="51474"/>
    <cellStyle name="SAPBEXstdData 8 2 7 9" xfId="51475"/>
    <cellStyle name="SAPBEXstdData 8 2 8" xfId="7465"/>
    <cellStyle name="SAPBEXstdData 8 2 8 2" xfId="7466"/>
    <cellStyle name="SAPBEXstdData 8 2 8 2 2" xfId="7467"/>
    <cellStyle name="SAPBEXstdData 8 2 8 2 2 2" xfId="51476"/>
    <cellStyle name="SAPBEXstdData 8 2 8 2 2 3" xfId="51477"/>
    <cellStyle name="SAPBEXstdData 8 2 8 2 3" xfId="7468"/>
    <cellStyle name="SAPBEXstdData 8 2 8 2 3 2" xfId="51478"/>
    <cellStyle name="SAPBEXstdData 8 2 8 2 3 3" xfId="51479"/>
    <cellStyle name="SAPBEXstdData 8 2 8 2 4" xfId="51480"/>
    <cellStyle name="SAPBEXstdData 8 2 8 2 5" xfId="51481"/>
    <cellStyle name="SAPBEXstdData 8 2 8 3" xfId="7469"/>
    <cellStyle name="SAPBEXstdData 8 2 8 3 2" xfId="51482"/>
    <cellStyle name="SAPBEXstdData 8 2 8 3 3" xfId="51483"/>
    <cellStyle name="SAPBEXstdData 8 2 8 4" xfId="7470"/>
    <cellStyle name="SAPBEXstdData 8 2 8 4 2" xfId="51484"/>
    <cellStyle name="SAPBEXstdData 8 2 8 4 3" xfId="51485"/>
    <cellStyle name="SAPBEXstdData 8 2 8 5" xfId="51486"/>
    <cellStyle name="SAPBEXstdData 8 2 8 5 2" xfId="51487"/>
    <cellStyle name="SAPBEXstdData 8 2 8 6" xfId="51488"/>
    <cellStyle name="SAPBEXstdData 8 2 8 7" xfId="51489"/>
    <cellStyle name="SAPBEXstdData 8 2 9" xfId="7471"/>
    <cellStyle name="SAPBEXstdData 8 2 9 2" xfId="7472"/>
    <cellStyle name="SAPBEXstdData 8 2 9 2 2" xfId="7473"/>
    <cellStyle name="SAPBEXstdData 8 2 9 2 2 2" xfId="51490"/>
    <cellStyle name="SAPBEXstdData 8 2 9 2 2 3" xfId="51491"/>
    <cellStyle name="SAPBEXstdData 8 2 9 2 3" xfId="7474"/>
    <cellStyle name="SAPBEXstdData 8 2 9 2 3 2" xfId="51492"/>
    <cellStyle name="SAPBEXstdData 8 2 9 2 3 3" xfId="51493"/>
    <cellStyle name="SAPBEXstdData 8 2 9 2 4" xfId="51494"/>
    <cellStyle name="SAPBEXstdData 8 2 9 2 5" xfId="51495"/>
    <cellStyle name="SAPBEXstdData 8 2 9 3" xfId="7475"/>
    <cellStyle name="SAPBEXstdData 8 2 9 3 2" xfId="51496"/>
    <cellStyle name="SAPBEXstdData 8 2 9 3 3" xfId="51497"/>
    <cellStyle name="SAPBEXstdData 8 2 9 4" xfId="7476"/>
    <cellStyle name="SAPBEXstdData 8 2 9 4 2" xfId="51498"/>
    <cellStyle name="SAPBEXstdData 8 2 9 4 3" xfId="51499"/>
    <cellStyle name="SAPBEXstdData 8 2 9 5" xfId="51500"/>
    <cellStyle name="SAPBEXstdData 8 2 9 6" xfId="51501"/>
    <cellStyle name="SAPBEXstdData 8 3" xfId="51502"/>
    <cellStyle name="SAPBEXstdData 8 3 2" xfId="51503"/>
    <cellStyle name="SAPBEXstdData 8 3 3" xfId="51504"/>
    <cellStyle name="SAPBEXstdData 8 4" xfId="51505"/>
    <cellStyle name="SAPBEXstdData 9" xfId="7477"/>
    <cellStyle name="SAPBEXstdData 9 2" xfId="7478"/>
    <cellStyle name="SAPBEXstdData 9 2 10" xfId="7479"/>
    <cellStyle name="SAPBEXstdData 9 2 10 2" xfId="7480"/>
    <cellStyle name="SAPBEXstdData 9 2 10 2 2" xfId="51506"/>
    <cellStyle name="SAPBEXstdData 9 2 10 2 3" xfId="51507"/>
    <cellStyle name="SAPBEXstdData 9 2 10 3" xfId="7481"/>
    <cellStyle name="SAPBEXstdData 9 2 10 3 2" xfId="51508"/>
    <cellStyle name="SAPBEXstdData 9 2 10 3 3" xfId="51509"/>
    <cellStyle name="SAPBEXstdData 9 2 10 4" xfId="51510"/>
    <cellStyle name="SAPBEXstdData 9 2 10 5" xfId="51511"/>
    <cellStyle name="SAPBEXstdData 9 2 11" xfId="7482"/>
    <cellStyle name="SAPBEXstdData 9 2 11 2" xfId="7483"/>
    <cellStyle name="SAPBEXstdData 9 2 11 2 2" xfId="51512"/>
    <cellStyle name="SAPBEXstdData 9 2 11 2 3" xfId="51513"/>
    <cellStyle name="SAPBEXstdData 9 2 11 3" xfId="7484"/>
    <cellStyle name="SAPBEXstdData 9 2 11 3 2" xfId="51514"/>
    <cellStyle name="SAPBEXstdData 9 2 11 3 3" xfId="51515"/>
    <cellStyle name="SAPBEXstdData 9 2 11 4" xfId="51516"/>
    <cellStyle name="SAPBEXstdData 9 2 11 5" xfId="51517"/>
    <cellStyle name="SAPBEXstdData 9 2 12" xfId="7485"/>
    <cellStyle name="SAPBEXstdData 9 2 12 2" xfId="7486"/>
    <cellStyle name="SAPBEXstdData 9 2 12 2 2" xfId="51518"/>
    <cellStyle name="SAPBEXstdData 9 2 12 2 3" xfId="51519"/>
    <cellStyle name="SAPBEXstdData 9 2 12 3" xfId="7487"/>
    <cellStyle name="SAPBEXstdData 9 2 12 3 2" xfId="51520"/>
    <cellStyle name="SAPBEXstdData 9 2 12 3 3" xfId="51521"/>
    <cellStyle name="SAPBEXstdData 9 2 12 4" xfId="51522"/>
    <cellStyle name="SAPBEXstdData 9 2 12 5" xfId="51523"/>
    <cellStyle name="SAPBEXstdData 9 2 13" xfId="51524"/>
    <cellStyle name="SAPBEXstdData 9 2 13 2" xfId="51525"/>
    <cellStyle name="SAPBEXstdData 9 2 13 3" xfId="51526"/>
    <cellStyle name="SAPBEXstdData 9 2 14" xfId="51527"/>
    <cellStyle name="SAPBEXstdData 9 2 2" xfId="7488"/>
    <cellStyle name="SAPBEXstdData 9 2 2 10" xfId="7489"/>
    <cellStyle name="SAPBEXstdData 9 2 2 10 2" xfId="7490"/>
    <cellStyle name="SAPBEXstdData 9 2 2 10 2 2" xfId="51528"/>
    <cellStyle name="SAPBEXstdData 9 2 2 10 2 3" xfId="51529"/>
    <cellStyle name="SAPBEXstdData 9 2 2 10 3" xfId="7491"/>
    <cellStyle name="SAPBEXstdData 9 2 2 10 3 2" xfId="51530"/>
    <cellStyle name="SAPBEXstdData 9 2 2 10 3 3" xfId="51531"/>
    <cellStyle name="SAPBEXstdData 9 2 2 10 4" xfId="51532"/>
    <cellStyle name="SAPBEXstdData 9 2 2 10 5" xfId="51533"/>
    <cellStyle name="SAPBEXstdData 9 2 2 11" xfId="51534"/>
    <cellStyle name="SAPBEXstdData 9 2 2 11 2" xfId="51535"/>
    <cellStyle name="SAPBEXstdData 9 2 2 11 3" xfId="51536"/>
    <cellStyle name="SAPBEXstdData 9 2 2 12" xfId="51537"/>
    <cellStyle name="SAPBEXstdData 9 2 2 2" xfId="7492"/>
    <cellStyle name="SAPBEXstdData 9 2 2 2 2" xfId="7493"/>
    <cellStyle name="SAPBEXstdData 9 2 2 2 2 2" xfId="7494"/>
    <cellStyle name="SAPBEXstdData 9 2 2 2 2 2 2" xfId="51538"/>
    <cellStyle name="SAPBEXstdData 9 2 2 2 2 2 2 2" xfId="51539"/>
    <cellStyle name="SAPBEXstdData 9 2 2 2 2 2 2 2 2" xfId="51540"/>
    <cellStyle name="SAPBEXstdData 9 2 2 2 2 2 2 3" xfId="51541"/>
    <cellStyle name="SAPBEXstdData 9 2 2 2 2 2 3" xfId="51542"/>
    <cellStyle name="SAPBEXstdData 9 2 2 2 2 2 3 2" xfId="51543"/>
    <cellStyle name="SAPBEXstdData 9 2 2 2 2 2 3 3" xfId="51544"/>
    <cellStyle name="SAPBEXstdData 9 2 2 2 2 2 4" xfId="51545"/>
    <cellStyle name="SAPBEXstdData 9 2 2 2 2 2 4 2" xfId="51546"/>
    <cellStyle name="SAPBEXstdData 9 2 2 2 2 2 4 3" xfId="51547"/>
    <cellStyle name="SAPBEXstdData 9 2 2 2 2 2 5" xfId="51548"/>
    <cellStyle name="SAPBEXstdData 9 2 2 2 2 2 5 2" xfId="51549"/>
    <cellStyle name="SAPBEXstdData 9 2 2 2 2 2 6" xfId="51550"/>
    <cellStyle name="SAPBEXstdData 9 2 2 2 2 2 7" xfId="51551"/>
    <cellStyle name="SAPBEXstdData 9 2 2 2 2 2 8" xfId="51552"/>
    <cellStyle name="SAPBEXstdData 9 2 2 2 2 2 9" xfId="51553"/>
    <cellStyle name="SAPBEXstdData 9 2 2 2 2 3" xfId="51554"/>
    <cellStyle name="SAPBEXstdData 9 2 2 2 2 3 2" xfId="51555"/>
    <cellStyle name="SAPBEXstdData 9 2 2 2 2 3 2 2" xfId="51556"/>
    <cellStyle name="SAPBEXstdData 9 2 2 2 2 3 3" xfId="51557"/>
    <cellStyle name="SAPBEXstdData 9 2 2 2 2 4" xfId="51558"/>
    <cellStyle name="SAPBEXstdData 9 2 2 2 2 4 2" xfId="51559"/>
    <cellStyle name="SAPBEXstdData 9 2 2 2 2 4 3" xfId="51560"/>
    <cellStyle name="SAPBEXstdData 9 2 2 2 2 5" xfId="51561"/>
    <cellStyle name="SAPBEXstdData 9 2 2 2 2 6" xfId="51562"/>
    <cellStyle name="SAPBEXstdData 9 2 2 2 3" xfId="7495"/>
    <cellStyle name="SAPBEXstdData 9 2 2 2 3 2" xfId="51563"/>
    <cellStyle name="SAPBEXstdData 9 2 2 2 3 2 2" xfId="51564"/>
    <cellStyle name="SAPBEXstdData 9 2 2 2 3 2 2 2" xfId="51565"/>
    <cellStyle name="SAPBEXstdData 9 2 2 2 3 2 3" xfId="51566"/>
    <cellStyle name="SAPBEXstdData 9 2 2 2 3 3" xfId="51567"/>
    <cellStyle name="SAPBEXstdData 9 2 2 2 3 3 2" xfId="51568"/>
    <cellStyle name="SAPBEXstdData 9 2 2 2 3 3 3" xfId="51569"/>
    <cellStyle name="SAPBEXstdData 9 2 2 2 3 4" xfId="51570"/>
    <cellStyle name="SAPBEXstdData 9 2 2 2 3 4 2" xfId="51571"/>
    <cellStyle name="SAPBEXstdData 9 2 2 2 3 4 3" xfId="51572"/>
    <cellStyle name="SAPBEXstdData 9 2 2 2 3 5" xfId="51573"/>
    <cellStyle name="SAPBEXstdData 9 2 2 2 3 5 2" xfId="51574"/>
    <cellStyle name="SAPBEXstdData 9 2 2 2 3 5 3" xfId="51575"/>
    <cellStyle name="SAPBEXstdData 9 2 2 2 3 6" xfId="51576"/>
    <cellStyle name="SAPBEXstdData 9 2 2 2 3 6 2" xfId="51577"/>
    <cellStyle name="SAPBEXstdData 9 2 2 2 3 7" xfId="51578"/>
    <cellStyle name="SAPBEXstdData 9 2 2 2 3 8" xfId="51579"/>
    <cellStyle name="SAPBEXstdData 9 2 2 2 3 9" xfId="51580"/>
    <cellStyle name="SAPBEXstdData 9 2 2 2 4" xfId="7496"/>
    <cellStyle name="SAPBEXstdData 9 2 2 2 4 2" xfId="51581"/>
    <cellStyle name="SAPBEXstdData 9 2 2 2 4 2 2" xfId="51582"/>
    <cellStyle name="SAPBEXstdData 9 2 2 2 4 3" xfId="51583"/>
    <cellStyle name="SAPBEXstdData 9 2 2 2 5" xfId="51584"/>
    <cellStyle name="SAPBEXstdData 9 2 2 2 5 2" xfId="51585"/>
    <cellStyle name="SAPBEXstdData 9 2 2 2 5 3" xfId="51586"/>
    <cellStyle name="SAPBEXstdData 9 2 2 2 6" xfId="51587"/>
    <cellStyle name="SAPBEXstdData 9 2 2 3" xfId="7497"/>
    <cellStyle name="SAPBEXstdData 9 2 2 3 2" xfId="7498"/>
    <cellStyle name="SAPBEXstdData 9 2 2 3 2 2" xfId="51588"/>
    <cellStyle name="SAPBEXstdData 9 2 2 3 2 2 2" xfId="51589"/>
    <cellStyle name="SAPBEXstdData 9 2 2 3 2 2 2 2" xfId="51590"/>
    <cellStyle name="SAPBEXstdData 9 2 2 3 2 2 3" xfId="51591"/>
    <cellStyle name="SAPBEXstdData 9 2 2 3 2 3" xfId="51592"/>
    <cellStyle name="SAPBEXstdData 9 2 2 3 2 3 2" xfId="51593"/>
    <cellStyle name="SAPBEXstdData 9 2 2 3 2 3 2 2" xfId="51594"/>
    <cellStyle name="SAPBEXstdData 9 2 2 3 2 3 3" xfId="51595"/>
    <cellStyle name="SAPBEXstdData 9 2 2 3 2 4" xfId="51596"/>
    <cellStyle name="SAPBEXstdData 9 2 2 3 2 4 2" xfId="51597"/>
    <cellStyle name="SAPBEXstdData 9 2 2 3 2 4 3" xfId="51598"/>
    <cellStyle name="SAPBEXstdData 9 2 2 3 2 5" xfId="51599"/>
    <cellStyle name="SAPBEXstdData 9 2 2 3 2 5 2" xfId="51600"/>
    <cellStyle name="SAPBEXstdData 9 2 2 3 2 6" xfId="51601"/>
    <cellStyle name="SAPBEXstdData 9 2 2 3 2 7" xfId="51602"/>
    <cellStyle name="SAPBEXstdData 9 2 2 3 2 8" xfId="51603"/>
    <cellStyle name="SAPBEXstdData 9 2 2 3 2 9" xfId="51604"/>
    <cellStyle name="SAPBEXstdData 9 2 2 3 3" xfId="7499"/>
    <cellStyle name="SAPBEXstdData 9 2 2 3 3 2" xfId="51605"/>
    <cellStyle name="SAPBEXstdData 9 2 2 3 3 2 2" xfId="51606"/>
    <cellStyle name="SAPBEXstdData 9 2 2 3 3 3" xfId="51607"/>
    <cellStyle name="SAPBEXstdData 9 2 2 3 4" xfId="7500"/>
    <cellStyle name="SAPBEXstdData 9 2 2 3 4 2" xfId="51608"/>
    <cellStyle name="SAPBEXstdData 9 2 2 3 4 3" xfId="51609"/>
    <cellStyle name="SAPBEXstdData 9 2 2 3 5" xfId="51610"/>
    <cellStyle name="SAPBEXstdData 9 2 2 3 6" xfId="51611"/>
    <cellStyle name="SAPBEXstdData 9 2 2 4" xfId="7501"/>
    <cellStyle name="SAPBEXstdData 9 2 2 4 10" xfId="51612"/>
    <cellStyle name="SAPBEXstdData 9 2 2 4 11" xfId="51613"/>
    <cellStyle name="SAPBEXstdData 9 2 2 4 2" xfId="7502"/>
    <cellStyle name="SAPBEXstdData 9 2 2 4 2 10" xfId="51614"/>
    <cellStyle name="SAPBEXstdData 9 2 2 4 2 2" xfId="7503"/>
    <cellStyle name="SAPBEXstdData 9 2 2 4 2 2 2" xfId="51615"/>
    <cellStyle name="SAPBEXstdData 9 2 2 4 2 2 2 2" xfId="51616"/>
    <cellStyle name="SAPBEXstdData 9 2 2 4 2 2 3" xfId="51617"/>
    <cellStyle name="SAPBEXstdData 9 2 2 4 2 3" xfId="51618"/>
    <cellStyle name="SAPBEXstdData 9 2 2 4 2 3 2" xfId="51619"/>
    <cellStyle name="SAPBEXstdData 9 2 2 4 2 3 2 2" xfId="51620"/>
    <cellStyle name="SAPBEXstdData 9 2 2 4 2 3 3" xfId="51621"/>
    <cellStyle name="SAPBEXstdData 9 2 2 4 2 4" xfId="51622"/>
    <cellStyle name="SAPBEXstdData 9 2 2 4 2 4 2" xfId="51623"/>
    <cellStyle name="SAPBEXstdData 9 2 2 4 2 4 3" xfId="51624"/>
    <cellStyle name="SAPBEXstdData 9 2 2 4 2 5" xfId="51625"/>
    <cellStyle name="SAPBEXstdData 9 2 2 4 2 5 2" xfId="51626"/>
    <cellStyle name="SAPBEXstdData 9 2 2 4 2 5 3" xfId="51627"/>
    <cellStyle name="SAPBEXstdData 9 2 2 4 2 6" xfId="51628"/>
    <cellStyle name="SAPBEXstdData 9 2 2 4 2 6 2" xfId="51629"/>
    <cellStyle name="SAPBEXstdData 9 2 2 4 2 7" xfId="51630"/>
    <cellStyle name="SAPBEXstdData 9 2 2 4 2 8" xfId="51631"/>
    <cellStyle name="SAPBEXstdData 9 2 2 4 2 9" xfId="51632"/>
    <cellStyle name="SAPBEXstdData 9 2 2 4 3" xfId="7504"/>
    <cellStyle name="SAPBEXstdData 9 2 2 4 3 2" xfId="51633"/>
    <cellStyle name="SAPBEXstdData 9 2 2 4 3 2 2" xfId="51634"/>
    <cellStyle name="SAPBEXstdData 9 2 2 4 3 3" xfId="51635"/>
    <cellStyle name="SAPBEXstdData 9 2 2 4 4" xfId="51636"/>
    <cellStyle name="SAPBEXstdData 9 2 2 4 4 2" xfId="51637"/>
    <cellStyle name="SAPBEXstdData 9 2 2 4 4 2 2" xfId="51638"/>
    <cellStyle name="SAPBEXstdData 9 2 2 4 4 3" xfId="51639"/>
    <cellStyle name="SAPBEXstdData 9 2 2 4 5" xfId="51640"/>
    <cellStyle name="SAPBEXstdData 9 2 2 4 5 2" xfId="51641"/>
    <cellStyle name="SAPBEXstdData 9 2 2 4 5 3" xfId="51642"/>
    <cellStyle name="SAPBEXstdData 9 2 2 4 6" xfId="51643"/>
    <cellStyle name="SAPBEXstdData 9 2 2 4 6 2" xfId="51644"/>
    <cellStyle name="SAPBEXstdData 9 2 2 4 6 3" xfId="51645"/>
    <cellStyle name="SAPBEXstdData 9 2 2 4 7" xfId="51646"/>
    <cellStyle name="SAPBEXstdData 9 2 2 4 7 2" xfId="51647"/>
    <cellStyle name="SAPBEXstdData 9 2 2 4 8" xfId="51648"/>
    <cellStyle name="SAPBEXstdData 9 2 2 4 9" xfId="51649"/>
    <cellStyle name="SAPBEXstdData 9 2 2 5" xfId="7505"/>
    <cellStyle name="SAPBEXstdData 9 2 2 5 10" xfId="51650"/>
    <cellStyle name="SAPBEXstdData 9 2 2 5 11" xfId="51651"/>
    <cellStyle name="SAPBEXstdData 9 2 2 5 2" xfId="7506"/>
    <cellStyle name="SAPBEXstdData 9 2 2 5 2 10" xfId="51652"/>
    <cellStyle name="SAPBEXstdData 9 2 2 5 2 2" xfId="7507"/>
    <cellStyle name="SAPBEXstdData 9 2 2 5 2 2 2" xfId="51653"/>
    <cellStyle name="SAPBEXstdData 9 2 2 5 2 2 2 2" xfId="51654"/>
    <cellStyle name="SAPBEXstdData 9 2 2 5 2 2 3" xfId="51655"/>
    <cellStyle name="SAPBEXstdData 9 2 2 5 2 3" xfId="7508"/>
    <cellStyle name="SAPBEXstdData 9 2 2 5 2 3 2" xfId="51656"/>
    <cellStyle name="SAPBEXstdData 9 2 2 5 2 3 2 2" xfId="51657"/>
    <cellStyle name="SAPBEXstdData 9 2 2 5 2 3 3" xfId="51658"/>
    <cellStyle name="SAPBEXstdData 9 2 2 5 2 4" xfId="51659"/>
    <cellStyle name="SAPBEXstdData 9 2 2 5 2 4 2" xfId="51660"/>
    <cellStyle name="SAPBEXstdData 9 2 2 5 2 4 3" xfId="51661"/>
    <cellStyle name="SAPBEXstdData 9 2 2 5 2 5" xfId="51662"/>
    <cellStyle name="SAPBEXstdData 9 2 2 5 2 5 2" xfId="51663"/>
    <cellStyle name="SAPBEXstdData 9 2 2 5 2 5 3" xfId="51664"/>
    <cellStyle name="SAPBEXstdData 9 2 2 5 2 6" xfId="51665"/>
    <cellStyle name="SAPBEXstdData 9 2 2 5 2 6 2" xfId="51666"/>
    <cellStyle name="SAPBEXstdData 9 2 2 5 2 6 3" xfId="51667"/>
    <cellStyle name="SAPBEXstdData 9 2 2 5 2 7" xfId="51668"/>
    <cellStyle name="SAPBEXstdData 9 2 2 5 2 7 2" xfId="51669"/>
    <cellStyle name="SAPBEXstdData 9 2 2 5 2 8" xfId="51670"/>
    <cellStyle name="SAPBEXstdData 9 2 2 5 2 9" xfId="51671"/>
    <cellStyle name="SAPBEXstdData 9 2 2 5 3" xfId="7509"/>
    <cellStyle name="SAPBEXstdData 9 2 2 5 3 2" xfId="51672"/>
    <cellStyle name="SAPBEXstdData 9 2 2 5 3 2 2" xfId="51673"/>
    <cellStyle name="SAPBEXstdData 9 2 2 5 3 3" xfId="51674"/>
    <cellStyle name="SAPBEXstdData 9 2 2 5 4" xfId="7510"/>
    <cellStyle name="SAPBEXstdData 9 2 2 5 4 2" xfId="51675"/>
    <cellStyle name="SAPBEXstdData 9 2 2 5 4 2 2" xfId="51676"/>
    <cellStyle name="SAPBEXstdData 9 2 2 5 4 3" xfId="51677"/>
    <cellStyle name="SAPBEXstdData 9 2 2 5 5" xfId="51678"/>
    <cellStyle name="SAPBEXstdData 9 2 2 5 5 2" xfId="51679"/>
    <cellStyle name="SAPBEXstdData 9 2 2 5 5 3" xfId="51680"/>
    <cellStyle name="SAPBEXstdData 9 2 2 5 6" xfId="51681"/>
    <cellStyle name="SAPBEXstdData 9 2 2 5 6 2" xfId="51682"/>
    <cellStyle name="SAPBEXstdData 9 2 2 5 6 3" xfId="51683"/>
    <cellStyle name="SAPBEXstdData 9 2 2 5 7" xfId="51684"/>
    <cellStyle name="SAPBEXstdData 9 2 2 5 7 2" xfId="51685"/>
    <cellStyle name="SAPBEXstdData 9 2 2 5 7 3" xfId="51686"/>
    <cellStyle name="SAPBEXstdData 9 2 2 5 8" xfId="51687"/>
    <cellStyle name="SAPBEXstdData 9 2 2 5 8 2" xfId="51688"/>
    <cellStyle name="SAPBEXstdData 9 2 2 5 9" xfId="51689"/>
    <cellStyle name="SAPBEXstdData 9 2 2 6" xfId="7511"/>
    <cellStyle name="SAPBEXstdData 9 2 2 6 2" xfId="7512"/>
    <cellStyle name="SAPBEXstdData 9 2 2 6 2 2" xfId="7513"/>
    <cellStyle name="SAPBEXstdData 9 2 2 6 2 2 2" xfId="51690"/>
    <cellStyle name="SAPBEXstdData 9 2 2 6 2 2 3" xfId="51691"/>
    <cellStyle name="SAPBEXstdData 9 2 2 6 2 3" xfId="7514"/>
    <cellStyle name="SAPBEXstdData 9 2 2 6 2 3 2" xfId="51692"/>
    <cellStyle name="SAPBEXstdData 9 2 2 6 2 3 3" xfId="51693"/>
    <cellStyle name="SAPBEXstdData 9 2 2 6 2 4" xfId="51694"/>
    <cellStyle name="SAPBEXstdData 9 2 2 6 2 5" xfId="51695"/>
    <cellStyle name="SAPBEXstdData 9 2 2 6 3" xfId="7515"/>
    <cellStyle name="SAPBEXstdData 9 2 2 6 3 2" xfId="51696"/>
    <cellStyle name="SAPBEXstdData 9 2 2 6 3 3" xfId="51697"/>
    <cellStyle name="SAPBEXstdData 9 2 2 6 4" xfId="7516"/>
    <cellStyle name="SAPBEXstdData 9 2 2 6 4 2" xfId="51698"/>
    <cellStyle name="SAPBEXstdData 9 2 2 6 4 3" xfId="51699"/>
    <cellStyle name="SAPBEXstdData 9 2 2 6 5" xfId="51700"/>
    <cellStyle name="SAPBEXstdData 9 2 2 6 5 2" xfId="51701"/>
    <cellStyle name="SAPBEXstdData 9 2 2 6 6" xfId="51702"/>
    <cellStyle name="SAPBEXstdData 9 2 2 6 7" xfId="51703"/>
    <cellStyle name="SAPBEXstdData 9 2 2 7" xfId="7517"/>
    <cellStyle name="SAPBEXstdData 9 2 2 7 2" xfId="7518"/>
    <cellStyle name="SAPBEXstdData 9 2 2 7 2 2" xfId="7519"/>
    <cellStyle name="SAPBEXstdData 9 2 2 7 2 2 2" xfId="51704"/>
    <cellStyle name="SAPBEXstdData 9 2 2 7 2 2 3" xfId="51705"/>
    <cellStyle name="SAPBEXstdData 9 2 2 7 2 3" xfId="7520"/>
    <cellStyle name="SAPBEXstdData 9 2 2 7 2 3 2" xfId="51706"/>
    <cellStyle name="SAPBEXstdData 9 2 2 7 2 3 3" xfId="51707"/>
    <cellStyle name="SAPBEXstdData 9 2 2 7 2 4" xfId="51708"/>
    <cellStyle name="SAPBEXstdData 9 2 2 7 2 5" xfId="51709"/>
    <cellStyle name="SAPBEXstdData 9 2 2 7 3" xfId="7521"/>
    <cellStyle name="SAPBEXstdData 9 2 2 7 3 2" xfId="51710"/>
    <cellStyle name="SAPBEXstdData 9 2 2 7 3 3" xfId="51711"/>
    <cellStyle name="SAPBEXstdData 9 2 2 7 4" xfId="7522"/>
    <cellStyle name="SAPBEXstdData 9 2 2 7 4 2" xfId="51712"/>
    <cellStyle name="SAPBEXstdData 9 2 2 7 4 3" xfId="51713"/>
    <cellStyle name="SAPBEXstdData 9 2 2 7 5" xfId="51714"/>
    <cellStyle name="SAPBEXstdData 9 2 2 7 6" xfId="51715"/>
    <cellStyle name="SAPBEXstdData 9 2 2 8" xfId="7523"/>
    <cellStyle name="SAPBEXstdData 9 2 2 8 2" xfId="7524"/>
    <cellStyle name="SAPBEXstdData 9 2 2 8 2 2" xfId="51716"/>
    <cellStyle name="SAPBEXstdData 9 2 2 8 2 3" xfId="51717"/>
    <cellStyle name="SAPBEXstdData 9 2 2 8 3" xfId="7525"/>
    <cellStyle name="SAPBEXstdData 9 2 2 8 3 2" xfId="51718"/>
    <cellStyle name="SAPBEXstdData 9 2 2 8 3 3" xfId="51719"/>
    <cellStyle name="SAPBEXstdData 9 2 2 8 4" xfId="51720"/>
    <cellStyle name="SAPBEXstdData 9 2 2 8 5" xfId="51721"/>
    <cellStyle name="SAPBEXstdData 9 2 2 9" xfId="7526"/>
    <cellStyle name="SAPBEXstdData 9 2 2 9 2" xfId="7527"/>
    <cellStyle name="SAPBEXstdData 9 2 2 9 2 2" xfId="51722"/>
    <cellStyle name="SAPBEXstdData 9 2 2 9 2 3" xfId="51723"/>
    <cellStyle name="SAPBEXstdData 9 2 2 9 3" xfId="7528"/>
    <cellStyle name="SAPBEXstdData 9 2 2 9 3 2" xfId="51724"/>
    <cellStyle name="SAPBEXstdData 9 2 2 9 3 3" xfId="51725"/>
    <cellStyle name="SAPBEXstdData 9 2 2 9 4" xfId="51726"/>
    <cellStyle name="SAPBEXstdData 9 2 2 9 5" xfId="51727"/>
    <cellStyle name="SAPBEXstdData 9 2 3" xfId="7529"/>
    <cellStyle name="SAPBEXstdData 9 2 3 10" xfId="7530"/>
    <cellStyle name="SAPBEXstdData 9 2 3 10 2" xfId="7531"/>
    <cellStyle name="SAPBEXstdData 9 2 3 10 2 2" xfId="51728"/>
    <cellStyle name="SAPBEXstdData 9 2 3 10 2 3" xfId="51729"/>
    <cellStyle name="SAPBEXstdData 9 2 3 10 3" xfId="7532"/>
    <cellStyle name="SAPBEXstdData 9 2 3 10 3 2" xfId="51730"/>
    <cellStyle name="SAPBEXstdData 9 2 3 10 3 3" xfId="51731"/>
    <cellStyle name="SAPBEXstdData 9 2 3 10 4" xfId="51732"/>
    <cellStyle name="SAPBEXstdData 9 2 3 10 5" xfId="51733"/>
    <cellStyle name="SAPBEXstdData 9 2 3 11" xfId="51734"/>
    <cellStyle name="SAPBEXstdData 9 2 3 11 2" xfId="51735"/>
    <cellStyle name="SAPBEXstdData 9 2 3 11 3" xfId="51736"/>
    <cellStyle name="SAPBEXstdData 9 2 3 12" xfId="51737"/>
    <cellStyle name="SAPBEXstdData 9 2 3 2" xfId="7533"/>
    <cellStyle name="SAPBEXstdData 9 2 3 2 2" xfId="7534"/>
    <cellStyle name="SAPBEXstdData 9 2 3 2 2 2" xfId="7535"/>
    <cellStyle name="SAPBEXstdData 9 2 3 2 2 2 2" xfId="51738"/>
    <cellStyle name="SAPBEXstdData 9 2 3 2 2 2 2 2" xfId="51739"/>
    <cellStyle name="SAPBEXstdData 9 2 3 2 2 2 2 2 2" xfId="51740"/>
    <cellStyle name="SAPBEXstdData 9 2 3 2 2 2 2 3" xfId="51741"/>
    <cellStyle name="SAPBEXstdData 9 2 3 2 2 2 3" xfId="51742"/>
    <cellStyle name="SAPBEXstdData 9 2 3 2 2 2 3 2" xfId="51743"/>
    <cellStyle name="SAPBEXstdData 9 2 3 2 2 2 3 3" xfId="51744"/>
    <cellStyle name="SAPBEXstdData 9 2 3 2 2 2 4" xfId="51745"/>
    <cellStyle name="SAPBEXstdData 9 2 3 2 2 2 4 2" xfId="51746"/>
    <cellStyle name="SAPBEXstdData 9 2 3 2 2 2 4 3" xfId="51747"/>
    <cellStyle name="SAPBEXstdData 9 2 3 2 2 2 5" xfId="51748"/>
    <cellStyle name="SAPBEXstdData 9 2 3 2 2 2 5 2" xfId="51749"/>
    <cellStyle name="SAPBEXstdData 9 2 3 2 2 2 6" xfId="51750"/>
    <cellStyle name="SAPBEXstdData 9 2 3 2 2 2 7" xfId="51751"/>
    <cellStyle name="SAPBEXstdData 9 2 3 2 2 2 8" xfId="51752"/>
    <cellStyle name="SAPBEXstdData 9 2 3 2 2 2 9" xfId="51753"/>
    <cellStyle name="SAPBEXstdData 9 2 3 2 2 3" xfId="51754"/>
    <cellStyle name="SAPBEXstdData 9 2 3 2 2 3 2" xfId="51755"/>
    <cellStyle name="SAPBEXstdData 9 2 3 2 2 3 2 2" xfId="51756"/>
    <cellStyle name="SAPBEXstdData 9 2 3 2 2 3 3" xfId="51757"/>
    <cellStyle name="SAPBEXstdData 9 2 3 2 2 4" xfId="51758"/>
    <cellStyle name="SAPBEXstdData 9 2 3 2 2 4 2" xfId="51759"/>
    <cellStyle name="SAPBEXstdData 9 2 3 2 2 4 3" xfId="51760"/>
    <cellStyle name="SAPBEXstdData 9 2 3 2 2 5" xfId="51761"/>
    <cellStyle name="SAPBEXstdData 9 2 3 2 2 6" xfId="51762"/>
    <cellStyle name="SAPBEXstdData 9 2 3 2 3" xfId="7536"/>
    <cellStyle name="SAPBEXstdData 9 2 3 2 3 2" xfId="51763"/>
    <cellStyle name="SAPBEXstdData 9 2 3 2 3 2 2" xfId="51764"/>
    <cellStyle name="SAPBEXstdData 9 2 3 2 3 2 2 2" xfId="51765"/>
    <cellStyle name="SAPBEXstdData 9 2 3 2 3 2 3" xfId="51766"/>
    <cellStyle name="SAPBEXstdData 9 2 3 2 3 3" xfId="51767"/>
    <cellStyle name="SAPBEXstdData 9 2 3 2 3 3 2" xfId="51768"/>
    <cellStyle name="SAPBEXstdData 9 2 3 2 3 3 3" xfId="51769"/>
    <cellStyle name="SAPBEXstdData 9 2 3 2 3 4" xfId="51770"/>
    <cellStyle name="SAPBEXstdData 9 2 3 2 3 4 2" xfId="51771"/>
    <cellStyle name="SAPBEXstdData 9 2 3 2 3 4 3" xfId="51772"/>
    <cellStyle name="SAPBEXstdData 9 2 3 2 3 5" xfId="51773"/>
    <cellStyle name="SAPBEXstdData 9 2 3 2 3 5 2" xfId="51774"/>
    <cellStyle name="SAPBEXstdData 9 2 3 2 3 5 3" xfId="51775"/>
    <cellStyle name="SAPBEXstdData 9 2 3 2 3 6" xfId="51776"/>
    <cellStyle name="SAPBEXstdData 9 2 3 2 3 6 2" xfId="51777"/>
    <cellStyle name="SAPBEXstdData 9 2 3 2 3 7" xfId="51778"/>
    <cellStyle name="SAPBEXstdData 9 2 3 2 3 8" xfId="51779"/>
    <cellStyle name="SAPBEXstdData 9 2 3 2 3 9" xfId="51780"/>
    <cellStyle name="SAPBEXstdData 9 2 3 2 4" xfId="7537"/>
    <cellStyle name="SAPBEXstdData 9 2 3 2 4 2" xfId="51781"/>
    <cellStyle name="SAPBEXstdData 9 2 3 2 4 2 2" xfId="51782"/>
    <cellStyle name="SAPBEXstdData 9 2 3 2 4 3" xfId="51783"/>
    <cellStyle name="SAPBEXstdData 9 2 3 2 5" xfId="51784"/>
    <cellStyle name="SAPBEXstdData 9 2 3 2 5 2" xfId="51785"/>
    <cellStyle name="SAPBEXstdData 9 2 3 2 5 3" xfId="51786"/>
    <cellStyle name="SAPBEXstdData 9 2 3 2 6" xfId="51787"/>
    <cellStyle name="SAPBEXstdData 9 2 3 3" xfId="7538"/>
    <cellStyle name="SAPBEXstdData 9 2 3 3 2" xfId="7539"/>
    <cellStyle name="SAPBEXstdData 9 2 3 3 2 2" xfId="51788"/>
    <cellStyle name="SAPBEXstdData 9 2 3 3 2 2 2" xfId="51789"/>
    <cellStyle name="SAPBEXstdData 9 2 3 3 2 2 2 2" xfId="51790"/>
    <cellStyle name="SAPBEXstdData 9 2 3 3 2 2 3" xfId="51791"/>
    <cellStyle name="SAPBEXstdData 9 2 3 3 2 3" xfId="51792"/>
    <cellStyle name="SAPBEXstdData 9 2 3 3 2 3 2" xfId="51793"/>
    <cellStyle name="SAPBEXstdData 9 2 3 3 2 3 2 2" xfId="51794"/>
    <cellStyle name="SAPBEXstdData 9 2 3 3 2 3 3" xfId="51795"/>
    <cellStyle name="SAPBEXstdData 9 2 3 3 2 4" xfId="51796"/>
    <cellStyle name="SAPBEXstdData 9 2 3 3 2 4 2" xfId="51797"/>
    <cellStyle name="SAPBEXstdData 9 2 3 3 2 4 3" xfId="51798"/>
    <cellStyle name="SAPBEXstdData 9 2 3 3 2 5" xfId="51799"/>
    <cellStyle name="SAPBEXstdData 9 2 3 3 2 5 2" xfId="51800"/>
    <cellStyle name="SAPBEXstdData 9 2 3 3 2 6" xfId="51801"/>
    <cellStyle name="SAPBEXstdData 9 2 3 3 2 7" xfId="51802"/>
    <cellStyle name="SAPBEXstdData 9 2 3 3 2 8" xfId="51803"/>
    <cellStyle name="SAPBEXstdData 9 2 3 3 2 9" xfId="51804"/>
    <cellStyle name="SAPBEXstdData 9 2 3 3 3" xfId="7540"/>
    <cellStyle name="SAPBEXstdData 9 2 3 3 3 2" xfId="51805"/>
    <cellStyle name="SAPBEXstdData 9 2 3 3 3 2 2" xfId="51806"/>
    <cellStyle name="SAPBEXstdData 9 2 3 3 3 3" xfId="51807"/>
    <cellStyle name="SAPBEXstdData 9 2 3 3 4" xfId="7541"/>
    <cellStyle name="SAPBEXstdData 9 2 3 3 4 2" xfId="51808"/>
    <cellStyle name="SAPBEXstdData 9 2 3 3 4 3" xfId="51809"/>
    <cellStyle name="SAPBEXstdData 9 2 3 3 5" xfId="51810"/>
    <cellStyle name="SAPBEXstdData 9 2 3 3 6" xfId="51811"/>
    <cellStyle name="SAPBEXstdData 9 2 3 4" xfId="7542"/>
    <cellStyle name="SAPBEXstdData 9 2 3 4 10" xfId="51812"/>
    <cellStyle name="SAPBEXstdData 9 2 3 4 11" xfId="51813"/>
    <cellStyle name="SAPBEXstdData 9 2 3 4 2" xfId="7543"/>
    <cellStyle name="SAPBEXstdData 9 2 3 4 2 10" xfId="51814"/>
    <cellStyle name="SAPBEXstdData 9 2 3 4 2 2" xfId="7544"/>
    <cellStyle name="SAPBEXstdData 9 2 3 4 2 2 2" xfId="51815"/>
    <cellStyle name="SAPBEXstdData 9 2 3 4 2 2 2 2" xfId="51816"/>
    <cellStyle name="SAPBEXstdData 9 2 3 4 2 2 3" xfId="51817"/>
    <cellStyle name="SAPBEXstdData 9 2 3 4 2 3" xfId="51818"/>
    <cellStyle name="SAPBEXstdData 9 2 3 4 2 3 2" xfId="51819"/>
    <cellStyle name="SAPBEXstdData 9 2 3 4 2 3 2 2" xfId="51820"/>
    <cellStyle name="SAPBEXstdData 9 2 3 4 2 3 3" xfId="51821"/>
    <cellStyle name="SAPBEXstdData 9 2 3 4 2 4" xfId="51822"/>
    <cellStyle name="SAPBEXstdData 9 2 3 4 2 4 2" xfId="51823"/>
    <cellStyle name="SAPBEXstdData 9 2 3 4 2 4 3" xfId="51824"/>
    <cellStyle name="SAPBEXstdData 9 2 3 4 2 5" xfId="51825"/>
    <cellStyle name="SAPBEXstdData 9 2 3 4 2 5 2" xfId="51826"/>
    <cellStyle name="SAPBEXstdData 9 2 3 4 2 5 3" xfId="51827"/>
    <cellStyle name="SAPBEXstdData 9 2 3 4 2 6" xfId="51828"/>
    <cellStyle name="SAPBEXstdData 9 2 3 4 2 6 2" xfId="51829"/>
    <cellStyle name="SAPBEXstdData 9 2 3 4 2 7" xfId="51830"/>
    <cellStyle name="SAPBEXstdData 9 2 3 4 2 8" xfId="51831"/>
    <cellStyle name="SAPBEXstdData 9 2 3 4 2 9" xfId="51832"/>
    <cellStyle name="SAPBEXstdData 9 2 3 4 3" xfId="7545"/>
    <cellStyle name="SAPBEXstdData 9 2 3 4 3 2" xfId="51833"/>
    <cellStyle name="SAPBEXstdData 9 2 3 4 3 2 2" xfId="51834"/>
    <cellStyle name="SAPBEXstdData 9 2 3 4 3 3" xfId="51835"/>
    <cellStyle name="SAPBEXstdData 9 2 3 4 4" xfId="51836"/>
    <cellStyle name="SAPBEXstdData 9 2 3 4 4 2" xfId="51837"/>
    <cellStyle name="SAPBEXstdData 9 2 3 4 4 2 2" xfId="51838"/>
    <cellStyle name="SAPBEXstdData 9 2 3 4 4 3" xfId="51839"/>
    <cellStyle name="SAPBEXstdData 9 2 3 4 5" xfId="51840"/>
    <cellStyle name="SAPBEXstdData 9 2 3 4 5 2" xfId="51841"/>
    <cellStyle name="SAPBEXstdData 9 2 3 4 5 3" xfId="51842"/>
    <cellStyle name="SAPBEXstdData 9 2 3 4 6" xfId="51843"/>
    <cellStyle name="SAPBEXstdData 9 2 3 4 6 2" xfId="51844"/>
    <cellStyle name="SAPBEXstdData 9 2 3 4 6 3" xfId="51845"/>
    <cellStyle name="SAPBEXstdData 9 2 3 4 7" xfId="51846"/>
    <cellStyle name="SAPBEXstdData 9 2 3 4 7 2" xfId="51847"/>
    <cellStyle name="SAPBEXstdData 9 2 3 4 8" xfId="51848"/>
    <cellStyle name="SAPBEXstdData 9 2 3 4 9" xfId="51849"/>
    <cellStyle name="SAPBEXstdData 9 2 3 5" xfId="7546"/>
    <cellStyle name="SAPBEXstdData 9 2 3 5 10" xfId="51850"/>
    <cellStyle name="SAPBEXstdData 9 2 3 5 11" xfId="51851"/>
    <cellStyle name="SAPBEXstdData 9 2 3 5 2" xfId="7547"/>
    <cellStyle name="SAPBEXstdData 9 2 3 5 2 10" xfId="51852"/>
    <cellStyle name="SAPBEXstdData 9 2 3 5 2 2" xfId="7548"/>
    <cellStyle name="SAPBEXstdData 9 2 3 5 2 2 2" xfId="51853"/>
    <cellStyle name="SAPBEXstdData 9 2 3 5 2 2 2 2" xfId="51854"/>
    <cellStyle name="SAPBEXstdData 9 2 3 5 2 2 3" xfId="51855"/>
    <cellStyle name="SAPBEXstdData 9 2 3 5 2 3" xfId="7549"/>
    <cellStyle name="SAPBEXstdData 9 2 3 5 2 3 2" xfId="51856"/>
    <cellStyle name="SAPBEXstdData 9 2 3 5 2 3 2 2" xfId="51857"/>
    <cellStyle name="SAPBEXstdData 9 2 3 5 2 3 3" xfId="51858"/>
    <cellStyle name="SAPBEXstdData 9 2 3 5 2 4" xfId="51859"/>
    <cellStyle name="SAPBEXstdData 9 2 3 5 2 4 2" xfId="51860"/>
    <cellStyle name="SAPBEXstdData 9 2 3 5 2 4 3" xfId="51861"/>
    <cellStyle name="SAPBEXstdData 9 2 3 5 2 5" xfId="51862"/>
    <cellStyle name="SAPBEXstdData 9 2 3 5 2 5 2" xfId="51863"/>
    <cellStyle name="SAPBEXstdData 9 2 3 5 2 5 3" xfId="51864"/>
    <cellStyle name="SAPBEXstdData 9 2 3 5 2 6" xfId="51865"/>
    <cellStyle name="SAPBEXstdData 9 2 3 5 2 6 2" xfId="51866"/>
    <cellStyle name="SAPBEXstdData 9 2 3 5 2 6 3" xfId="51867"/>
    <cellStyle name="SAPBEXstdData 9 2 3 5 2 7" xfId="51868"/>
    <cellStyle name="SAPBEXstdData 9 2 3 5 2 7 2" xfId="51869"/>
    <cellStyle name="SAPBEXstdData 9 2 3 5 2 8" xfId="51870"/>
    <cellStyle name="SAPBEXstdData 9 2 3 5 2 9" xfId="51871"/>
    <cellStyle name="SAPBEXstdData 9 2 3 5 3" xfId="7550"/>
    <cellStyle name="SAPBEXstdData 9 2 3 5 3 2" xfId="51872"/>
    <cellStyle name="SAPBEXstdData 9 2 3 5 3 2 2" xfId="51873"/>
    <cellStyle name="SAPBEXstdData 9 2 3 5 3 3" xfId="51874"/>
    <cellStyle name="SAPBEXstdData 9 2 3 5 4" xfId="7551"/>
    <cellStyle name="SAPBEXstdData 9 2 3 5 4 2" xfId="51875"/>
    <cellStyle name="SAPBEXstdData 9 2 3 5 4 2 2" xfId="51876"/>
    <cellStyle name="SAPBEXstdData 9 2 3 5 4 3" xfId="51877"/>
    <cellStyle name="SAPBEXstdData 9 2 3 5 5" xfId="51878"/>
    <cellStyle name="SAPBEXstdData 9 2 3 5 5 2" xfId="51879"/>
    <cellStyle name="SAPBEXstdData 9 2 3 5 5 3" xfId="51880"/>
    <cellStyle name="SAPBEXstdData 9 2 3 5 6" xfId="51881"/>
    <cellStyle name="SAPBEXstdData 9 2 3 5 6 2" xfId="51882"/>
    <cellStyle name="SAPBEXstdData 9 2 3 5 6 3" xfId="51883"/>
    <cellStyle name="SAPBEXstdData 9 2 3 5 7" xfId="51884"/>
    <cellStyle name="SAPBEXstdData 9 2 3 5 7 2" xfId="51885"/>
    <cellStyle name="SAPBEXstdData 9 2 3 5 7 3" xfId="51886"/>
    <cellStyle name="SAPBEXstdData 9 2 3 5 8" xfId="51887"/>
    <cellStyle name="SAPBEXstdData 9 2 3 5 8 2" xfId="51888"/>
    <cellStyle name="SAPBEXstdData 9 2 3 5 9" xfId="51889"/>
    <cellStyle name="SAPBEXstdData 9 2 3 6" xfId="7552"/>
    <cellStyle name="SAPBEXstdData 9 2 3 6 2" xfId="7553"/>
    <cellStyle name="SAPBEXstdData 9 2 3 6 2 2" xfId="7554"/>
    <cellStyle name="SAPBEXstdData 9 2 3 6 2 2 2" xfId="51890"/>
    <cellStyle name="SAPBEXstdData 9 2 3 6 2 2 3" xfId="51891"/>
    <cellStyle name="SAPBEXstdData 9 2 3 6 2 3" xfId="7555"/>
    <cellStyle name="SAPBEXstdData 9 2 3 6 2 3 2" xfId="51892"/>
    <cellStyle name="SAPBEXstdData 9 2 3 6 2 3 3" xfId="51893"/>
    <cellStyle name="SAPBEXstdData 9 2 3 6 2 4" xfId="51894"/>
    <cellStyle name="SAPBEXstdData 9 2 3 6 2 5" xfId="51895"/>
    <cellStyle name="SAPBEXstdData 9 2 3 6 3" xfId="7556"/>
    <cellStyle name="SAPBEXstdData 9 2 3 6 3 2" xfId="51896"/>
    <cellStyle name="SAPBEXstdData 9 2 3 6 3 3" xfId="51897"/>
    <cellStyle name="SAPBEXstdData 9 2 3 6 4" xfId="7557"/>
    <cellStyle name="SAPBEXstdData 9 2 3 6 4 2" xfId="51898"/>
    <cellStyle name="SAPBEXstdData 9 2 3 6 4 3" xfId="51899"/>
    <cellStyle name="SAPBEXstdData 9 2 3 6 5" xfId="51900"/>
    <cellStyle name="SAPBEXstdData 9 2 3 6 5 2" xfId="51901"/>
    <cellStyle name="SAPBEXstdData 9 2 3 6 6" xfId="51902"/>
    <cellStyle name="SAPBEXstdData 9 2 3 6 7" xfId="51903"/>
    <cellStyle name="SAPBEXstdData 9 2 3 7" xfId="7558"/>
    <cellStyle name="SAPBEXstdData 9 2 3 7 2" xfId="7559"/>
    <cellStyle name="SAPBEXstdData 9 2 3 7 2 2" xfId="7560"/>
    <cellStyle name="SAPBEXstdData 9 2 3 7 2 2 2" xfId="51904"/>
    <cellStyle name="SAPBEXstdData 9 2 3 7 2 2 3" xfId="51905"/>
    <cellStyle name="SAPBEXstdData 9 2 3 7 2 3" xfId="7561"/>
    <cellStyle name="SAPBEXstdData 9 2 3 7 2 3 2" xfId="51906"/>
    <cellStyle name="SAPBEXstdData 9 2 3 7 2 3 3" xfId="51907"/>
    <cellStyle name="SAPBEXstdData 9 2 3 7 2 4" xfId="51908"/>
    <cellStyle name="SAPBEXstdData 9 2 3 7 2 5" xfId="51909"/>
    <cellStyle name="SAPBEXstdData 9 2 3 7 3" xfId="7562"/>
    <cellStyle name="SAPBEXstdData 9 2 3 7 3 2" xfId="51910"/>
    <cellStyle name="SAPBEXstdData 9 2 3 7 3 3" xfId="51911"/>
    <cellStyle name="SAPBEXstdData 9 2 3 7 4" xfId="7563"/>
    <cellStyle name="SAPBEXstdData 9 2 3 7 4 2" xfId="51912"/>
    <cellStyle name="SAPBEXstdData 9 2 3 7 4 3" xfId="51913"/>
    <cellStyle name="SAPBEXstdData 9 2 3 7 5" xfId="51914"/>
    <cellStyle name="SAPBEXstdData 9 2 3 7 6" xfId="51915"/>
    <cellStyle name="SAPBEXstdData 9 2 3 8" xfId="7564"/>
    <cellStyle name="SAPBEXstdData 9 2 3 8 2" xfId="7565"/>
    <cellStyle name="SAPBEXstdData 9 2 3 8 2 2" xfId="51916"/>
    <cellStyle name="SAPBEXstdData 9 2 3 8 2 3" xfId="51917"/>
    <cellStyle name="SAPBEXstdData 9 2 3 8 3" xfId="7566"/>
    <cellStyle name="SAPBEXstdData 9 2 3 8 3 2" xfId="51918"/>
    <cellStyle name="SAPBEXstdData 9 2 3 8 3 3" xfId="51919"/>
    <cellStyle name="SAPBEXstdData 9 2 3 8 4" xfId="51920"/>
    <cellStyle name="SAPBEXstdData 9 2 3 8 5" xfId="51921"/>
    <cellStyle name="SAPBEXstdData 9 2 3 9" xfId="7567"/>
    <cellStyle name="SAPBEXstdData 9 2 3 9 2" xfId="7568"/>
    <cellStyle name="SAPBEXstdData 9 2 3 9 2 2" xfId="51922"/>
    <cellStyle name="SAPBEXstdData 9 2 3 9 2 3" xfId="51923"/>
    <cellStyle name="SAPBEXstdData 9 2 3 9 3" xfId="7569"/>
    <cellStyle name="SAPBEXstdData 9 2 3 9 3 2" xfId="51924"/>
    <cellStyle name="SAPBEXstdData 9 2 3 9 3 3" xfId="51925"/>
    <cellStyle name="SAPBEXstdData 9 2 3 9 4" xfId="51926"/>
    <cellStyle name="SAPBEXstdData 9 2 3 9 5" xfId="51927"/>
    <cellStyle name="SAPBEXstdData 9 2 4" xfId="7570"/>
    <cellStyle name="SAPBEXstdData 9 2 4 2" xfId="7571"/>
    <cellStyle name="SAPBEXstdData 9 2 4 2 2" xfId="7572"/>
    <cellStyle name="SAPBEXstdData 9 2 4 2 2 2" xfId="51928"/>
    <cellStyle name="SAPBEXstdData 9 2 4 2 2 2 2" xfId="51929"/>
    <cellStyle name="SAPBEXstdData 9 2 4 2 2 2 2 2" xfId="51930"/>
    <cellStyle name="SAPBEXstdData 9 2 4 2 2 2 3" xfId="51931"/>
    <cellStyle name="SAPBEXstdData 9 2 4 2 2 3" xfId="51932"/>
    <cellStyle name="SAPBEXstdData 9 2 4 2 2 3 2" xfId="51933"/>
    <cellStyle name="SAPBEXstdData 9 2 4 2 2 3 3" xfId="51934"/>
    <cellStyle name="SAPBEXstdData 9 2 4 2 2 4" xfId="51935"/>
    <cellStyle name="SAPBEXstdData 9 2 4 2 2 4 2" xfId="51936"/>
    <cellStyle name="SAPBEXstdData 9 2 4 2 2 4 3" xfId="51937"/>
    <cellStyle name="SAPBEXstdData 9 2 4 2 2 5" xfId="51938"/>
    <cellStyle name="SAPBEXstdData 9 2 4 2 2 5 2" xfId="51939"/>
    <cellStyle name="SAPBEXstdData 9 2 4 2 2 6" xfId="51940"/>
    <cellStyle name="SAPBEXstdData 9 2 4 2 2 7" xfId="51941"/>
    <cellStyle name="SAPBEXstdData 9 2 4 2 2 8" xfId="51942"/>
    <cellStyle name="SAPBEXstdData 9 2 4 2 2 9" xfId="51943"/>
    <cellStyle name="SAPBEXstdData 9 2 4 2 3" xfId="51944"/>
    <cellStyle name="SAPBEXstdData 9 2 4 2 3 2" xfId="51945"/>
    <cellStyle name="SAPBEXstdData 9 2 4 2 3 2 2" xfId="51946"/>
    <cellStyle name="SAPBEXstdData 9 2 4 2 3 3" xfId="51947"/>
    <cellStyle name="SAPBEXstdData 9 2 4 2 4" xfId="51948"/>
    <cellStyle name="SAPBEXstdData 9 2 4 2 4 2" xfId="51949"/>
    <cellStyle name="SAPBEXstdData 9 2 4 2 4 3" xfId="51950"/>
    <cellStyle name="SAPBEXstdData 9 2 4 2 5" xfId="51951"/>
    <cellStyle name="SAPBEXstdData 9 2 4 2 6" xfId="51952"/>
    <cellStyle name="SAPBEXstdData 9 2 4 3" xfId="7573"/>
    <cellStyle name="SAPBEXstdData 9 2 4 3 2" xfId="51953"/>
    <cellStyle name="SAPBEXstdData 9 2 4 3 2 2" xfId="51954"/>
    <cellStyle name="SAPBEXstdData 9 2 4 3 2 2 2" xfId="51955"/>
    <cellStyle name="SAPBEXstdData 9 2 4 3 2 3" xfId="51956"/>
    <cellStyle name="SAPBEXstdData 9 2 4 3 3" xfId="51957"/>
    <cellStyle name="SAPBEXstdData 9 2 4 3 3 2" xfId="51958"/>
    <cellStyle name="SAPBEXstdData 9 2 4 3 3 3" xfId="51959"/>
    <cellStyle name="SAPBEXstdData 9 2 4 3 4" xfId="51960"/>
    <cellStyle name="SAPBEXstdData 9 2 4 3 4 2" xfId="51961"/>
    <cellStyle name="SAPBEXstdData 9 2 4 3 4 3" xfId="51962"/>
    <cellStyle name="SAPBEXstdData 9 2 4 3 5" xfId="51963"/>
    <cellStyle name="SAPBEXstdData 9 2 4 3 5 2" xfId="51964"/>
    <cellStyle name="SAPBEXstdData 9 2 4 3 5 3" xfId="51965"/>
    <cellStyle name="SAPBEXstdData 9 2 4 3 6" xfId="51966"/>
    <cellStyle name="SAPBEXstdData 9 2 4 3 6 2" xfId="51967"/>
    <cellStyle name="SAPBEXstdData 9 2 4 3 7" xfId="51968"/>
    <cellStyle name="SAPBEXstdData 9 2 4 3 8" xfId="51969"/>
    <cellStyle name="SAPBEXstdData 9 2 4 3 9" xfId="51970"/>
    <cellStyle name="SAPBEXstdData 9 2 4 4" xfId="7574"/>
    <cellStyle name="SAPBEXstdData 9 2 4 4 2" xfId="51971"/>
    <cellStyle name="SAPBEXstdData 9 2 4 4 2 2" xfId="51972"/>
    <cellStyle name="SAPBEXstdData 9 2 4 4 3" xfId="51973"/>
    <cellStyle name="SAPBEXstdData 9 2 4 5" xfId="51974"/>
    <cellStyle name="SAPBEXstdData 9 2 4 5 2" xfId="51975"/>
    <cellStyle name="SAPBEXstdData 9 2 4 5 3" xfId="51976"/>
    <cellStyle name="SAPBEXstdData 9 2 4 6" xfId="51977"/>
    <cellStyle name="SAPBEXstdData 9 2 5" xfId="7575"/>
    <cellStyle name="SAPBEXstdData 9 2 5 2" xfId="7576"/>
    <cellStyle name="SAPBEXstdData 9 2 5 2 2" xfId="51978"/>
    <cellStyle name="SAPBEXstdData 9 2 5 2 2 2" xfId="51979"/>
    <cellStyle name="SAPBEXstdData 9 2 5 2 2 2 2" xfId="51980"/>
    <cellStyle name="SAPBEXstdData 9 2 5 2 2 3" xfId="51981"/>
    <cellStyle name="SAPBEXstdData 9 2 5 2 3" xfId="51982"/>
    <cellStyle name="SAPBEXstdData 9 2 5 2 3 2" xfId="51983"/>
    <cellStyle name="SAPBEXstdData 9 2 5 2 3 2 2" xfId="51984"/>
    <cellStyle name="SAPBEXstdData 9 2 5 2 3 3" xfId="51985"/>
    <cellStyle name="SAPBEXstdData 9 2 5 2 4" xfId="51986"/>
    <cellStyle name="SAPBEXstdData 9 2 5 2 4 2" xfId="51987"/>
    <cellStyle name="SAPBEXstdData 9 2 5 2 4 3" xfId="51988"/>
    <cellStyle name="SAPBEXstdData 9 2 5 2 5" xfId="51989"/>
    <cellStyle name="SAPBEXstdData 9 2 5 2 5 2" xfId="51990"/>
    <cellStyle name="SAPBEXstdData 9 2 5 2 6" xfId="51991"/>
    <cellStyle name="SAPBEXstdData 9 2 5 2 7" xfId="51992"/>
    <cellStyle name="SAPBEXstdData 9 2 5 2 8" xfId="51993"/>
    <cellStyle name="SAPBEXstdData 9 2 5 2 9" xfId="51994"/>
    <cellStyle name="SAPBEXstdData 9 2 5 3" xfId="7577"/>
    <cellStyle name="SAPBEXstdData 9 2 5 3 2" xfId="51995"/>
    <cellStyle name="SAPBEXstdData 9 2 5 3 2 2" xfId="51996"/>
    <cellStyle name="SAPBEXstdData 9 2 5 3 3" xfId="51997"/>
    <cellStyle name="SAPBEXstdData 9 2 5 4" xfId="7578"/>
    <cellStyle name="SAPBEXstdData 9 2 5 4 2" xfId="51998"/>
    <cellStyle name="SAPBEXstdData 9 2 5 4 3" xfId="51999"/>
    <cellStyle name="SAPBEXstdData 9 2 5 5" xfId="52000"/>
    <cellStyle name="SAPBEXstdData 9 2 5 6" xfId="52001"/>
    <cellStyle name="SAPBEXstdData 9 2 6" xfId="7579"/>
    <cellStyle name="SAPBEXstdData 9 2 6 10" xfId="52002"/>
    <cellStyle name="SAPBEXstdData 9 2 6 11" xfId="52003"/>
    <cellStyle name="SAPBEXstdData 9 2 6 2" xfId="7580"/>
    <cellStyle name="SAPBEXstdData 9 2 6 2 10" xfId="52004"/>
    <cellStyle name="SAPBEXstdData 9 2 6 2 2" xfId="7581"/>
    <cellStyle name="SAPBEXstdData 9 2 6 2 2 2" xfId="52005"/>
    <cellStyle name="SAPBEXstdData 9 2 6 2 2 2 2" xfId="52006"/>
    <cellStyle name="SAPBEXstdData 9 2 6 2 2 3" xfId="52007"/>
    <cellStyle name="SAPBEXstdData 9 2 6 2 3" xfId="52008"/>
    <cellStyle name="SAPBEXstdData 9 2 6 2 3 2" xfId="52009"/>
    <cellStyle name="SAPBEXstdData 9 2 6 2 3 2 2" xfId="52010"/>
    <cellStyle name="SAPBEXstdData 9 2 6 2 3 3" xfId="52011"/>
    <cellStyle name="SAPBEXstdData 9 2 6 2 4" xfId="52012"/>
    <cellStyle name="SAPBEXstdData 9 2 6 2 4 2" xfId="52013"/>
    <cellStyle name="SAPBEXstdData 9 2 6 2 4 3" xfId="52014"/>
    <cellStyle name="SAPBEXstdData 9 2 6 2 5" xfId="52015"/>
    <cellStyle name="SAPBEXstdData 9 2 6 2 5 2" xfId="52016"/>
    <cellStyle name="SAPBEXstdData 9 2 6 2 5 3" xfId="52017"/>
    <cellStyle name="SAPBEXstdData 9 2 6 2 6" xfId="52018"/>
    <cellStyle name="SAPBEXstdData 9 2 6 2 6 2" xfId="52019"/>
    <cellStyle name="SAPBEXstdData 9 2 6 2 7" xfId="52020"/>
    <cellStyle name="SAPBEXstdData 9 2 6 2 8" xfId="52021"/>
    <cellStyle name="SAPBEXstdData 9 2 6 2 9" xfId="52022"/>
    <cellStyle name="SAPBEXstdData 9 2 6 3" xfId="7582"/>
    <cellStyle name="SAPBEXstdData 9 2 6 3 2" xfId="52023"/>
    <cellStyle name="SAPBEXstdData 9 2 6 3 2 2" xfId="52024"/>
    <cellStyle name="SAPBEXstdData 9 2 6 3 3" xfId="52025"/>
    <cellStyle name="SAPBEXstdData 9 2 6 4" xfId="52026"/>
    <cellStyle name="SAPBEXstdData 9 2 6 4 2" xfId="52027"/>
    <cellStyle name="SAPBEXstdData 9 2 6 4 2 2" xfId="52028"/>
    <cellStyle name="SAPBEXstdData 9 2 6 4 3" xfId="52029"/>
    <cellStyle name="SAPBEXstdData 9 2 6 5" xfId="52030"/>
    <cellStyle name="SAPBEXstdData 9 2 6 5 2" xfId="52031"/>
    <cellStyle name="SAPBEXstdData 9 2 6 5 3" xfId="52032"/>
    <cellStyle name="SAPBEXstdData 9 2 6 6" xfId="52033"/>
    <cellStyle name="SAPBEXstdData 9 2 6 6 2" xfId="52034"/>
    <cellStyle name="SAPBEXstdData 9 2 6 6 3" xfId="52035"/>
    <cellStyle name="SAPBEXstdData 9 2 6 7" xfId="52036"/>
    <cellStyle name="SAPBEXstdData 9 2 6 7 2" xfId="52037"/>
    <cellStyle name="SAPBEXstdData 9 2 6 8" xfId="52038"/>
    <cellStyle name="SAPBEXstdData 9 2 6 9" xfId="52039"/>
    <cellStyle name="SAPBEXstdData 9 2 7" xfId="7583"/>
    <cellStyle name="SAPBEXstdData 9 2 7 10" xfId="52040"/>
    <cellStyle name="SAPBEXstdData 9 2 7 11" xfId="52041"/>
    <cellStyle name="SAPBEXstdData 9 2 7 2" xfId="7584"/>
    <cellStyle name="SAPBEXstdData 9 2 7 2 10" xfId="52042"/>
    <cellStyle name="SAPBEXstdData 9 2 7 2 2" xfId="7585"/>
    <cellStyle name="SAPBEXstdData 9 2 7 2 2 2" xfId="52043"/>
    <cellStyle name="SAPBEXstdData 9 2 7 2 2 2 2" xfId="52044"/>
    <cellStyle name="SAPBEXstdData 9 2 7 2 2 3" xfId="52045"/>
    <cellStyle name="SAPBEXstdData 9 2 7 2 3" xfId="7586"/>
    <cellStyle name="SAPBEXstdData 9 2 7 2 3 2" xfId="52046"/>
    <cellStyle name="SAPBEXstdData 9 2 7 2 3 2 2" xfId="52047"/>
    <cellStyle name="SAPBEXstdData 9 2 7 2 3 3" xfId="52048"/>
    <cellStyle name="SAPBEXstdData 9 2 7 2 4" xfId="52049"/>
    <cellStyle name="SAPBEXstdData 9 2 7 2 4 2" xfId="52050"/>
    <cellStyle name="SAPBEXstdData 9 2 7 2 4 3" xfId="52051"/>
    <cellStyle name="SAPBEXstdData 9 2 7 2 5" xfId="52052"/>
    <cellStyle name="SAPBEXstdData 9 2 7 2 5 2" xfId="52053"/>
    <cellStyle name="SAPBEXstdData 9 2 7 2 5 3" xfId="52054"/>
    <cellStyle name="SAPBEXstdData 9 2 7 2 6" xfId="52055"/>
    <cellStyle name="SAPBEXstdData 9 2 7 2 6 2" xfId="52056"/>
    <cellStyle name="SAPBEXstdData 9 2 7 2 6 3" xfId="52057"/>
    <cellStyle name="SAPBEXstdData 9 2 7 2 7" xfId="52058"/>
    <cellStyle name="SAPBEXstdData 9 2 7 2 7 2" xfId="52059"/>
    <cellStyle name="SAPBEXstdData 9 2 7 2 8" xfId="52060"/>
    <cellStyle name="SAPBEXstdData 9 2 7 2 9" xfId="52061"/>
    <cellStyle name="SAPBEXstdData 9 2 7 3" xfId="7587"/>
    <cellStyle name="SAPBEXstdData 9 2 7 3 2" xfId="52062"/>
    <cellStyle name="SAPBEXstdData 9 2 7 3 2 2" xfId="52063"/>
    <cellStyle name="SAPBEXstdData 9 2 7 3 3" xfId="52064"/>
    <cellStyle name="SAPBEXstdData 9 2 7 4" xfId="7588"/>
    <cellStyle name="SAPBEXstdData 9 2 7 4 2" xfId="52065"/>
    <cellStyle name="SAPBEXstdData 9 2 7 4 2 2" xfId="52066"/>
    <cellStyle name="SAPBEXstdData 9 2 7 4 3" xfId="52067"/>
    <cellStyle name="SAPBEXstdData 9 2 7 5" xfId="52068"/>
    <cellStyle name="SAPBEXstdData 9 2 7 5 2" xfId="52069"/>
    <cellStyle name="SAPBEXstdData 9 2 7 5 3" xfId="52070"/>
    <cellStyle name="SAPBEXstdData 9 2 7 6" xfId="52071"/>
    <cellStyle name="SAPBEXstdData 9 2 7 6 2" xfId="52072"/>
    <cellStyle name="SAPBEXstdData 9 2 7 6 3" xfId="52073"/>
    <cellStyle name="SAPBEXstdData 9 2 7 7" xfId="52074"/>
    <cellStyle name="SAPBEXstdData 9 2 7 7 2" xfId="52075"/>
    <cellStyle name="SAPBEXstdData 9 2 7 7 3" xfId="52076"/>
    <cellStyle name="SAPBEXstdData 9 2 7 8" xfId="52077"/>
    <cellStyle name="SAPBEXstdData 9 2 7 8 2" xfId="52078"/>
    <cellStyle name="SAPBEXstdData 9 2 7 9" xfId="52079"/>
    <cellStyle name="SAPBEXstdData 9 2 8" xfId="7589"/>
    <cellStyle name="SAPBEXstdData 9 2 8 2" xfId="7590"/>
    <cellStyle name="SAPBEXstdData 9 2 8 2 2" xfId="7591"/>
    <cellStyle name="SAPBEXstdData 9 2 8 2 2 2" xfId="52080"/>
    <cellStyle name="SAPBEXstdData 9 2 8 2 2 3" xfId="52081"/>
    <cellStyle name="SAPBEXstdData 9 2 8 2 3" xfId="7592"/>
    <cellStyle name="SAPBEXstdData 9 2 8 2 3 2" xfId="52082"/>
    <cellStyle name="SAPBEXstdData 9 2 8 2 3 3" xfId="52083"/>
    <cellStyle name="SAPBEXstdData 9 2 8 2 4" xfId="52084"/>
    <cellStyle name="SAPBEXstdData 9 2 8 2 5" xfId="52085"/>
    <cellStyle name="SAPBEXstdData 9 2 8 3" xfId="7593"/>
    <cellStyle name="SAPBEXstdData 9 2 8 3 2" xfId="52086"/>
    <cellStyle name="SAPBEXstdData 9 2 8 3 3" xfId="52087"/>
    <cellStyle name="SAPBEXstdData 9 2 8 4" xfId="7594"/>
    <cellStyle name="SAPBEXstdData 9 2 8 4 2" xfId="52088"/>
    <cellStyle name="SAPBEXstdData 9 2 8 4 3" xfId="52089"/>
    <cellStyle name="SAPBEXstdData 9 2 8 5" xfId="52090"/>
    <cellStyle name="SAPBEXstdData 9 2 8 5 2" xfId="52091"/>
    <cellStyle name="SAPBEXstdData 9 2 8 6" xfId="52092"/>
    <cellStyle name="SAPBEXstdData 9 2 8 7" xfId="52093"/>
    <cellStyle name="SAPBEXstdData 9 2 9" xfId="7595"/>
    <cellStyle name="SAPBEXstdData 9 2 9 2" xfId="7596"/>
    <cellStyle name="SAPBEXstdData 9 2 9 2 2" xfId="7597"/>
    <cellStyle name="SAPBEXstdData 9 2 9 2 2 2" xfId="52094"/>
    <cellStyle name="SAPBEXstdData 9 2 9 2 2 3" xfId="52095"/>
    <cellStyle name="SAPBEXstdData 9 2 9 2 3" xfId="7598"/>
    <cellStyle name="SAPBEXstdData 9 2 9 2 3 2" xfId="52096"/>
    <cellStyle name="SAPBEXstdData 9 2 9 2 3 3" xfId="52097"/>
    <cellStyle name="SAPBEXstdData 9 2 9 2 4" xfId="52098"/>
    <cellStyle name="SAPBEXstdData 9 2 9 2 5" xfId="52099"/>
    <cellStyle name="SAPBEXstdData 9 2 9 3" xfId="7599"/>
    <cellStyle name="SAPBEXstdData 9 2 9 3 2" xfId="52100"/>
    <cellStyle name="SAPBEXstdData 9 2 9 3 3" xfId="52101"/>
    <cellStyle name="SAPBEXstdData 9 2 9 4" xfId="7600"/>
    <cellStyle name="SAPBEXstdData 9 2 9 4 2" xfId="52102"/>
    <cellStyle name="SAPBEXstdData 9 2 9 4 3" xfId="52103"/>
    <cellStyle name="SAPBEXstdData 9 2 9 5" xfId="52104"/>
    <cellStyle name="SAPBEXstdData 9 2 9 6" xfId="52105"/>
    <cellStyle name="SAPBEXstdData 9 3" xfId="52106"/>
    <cellStyle name="SAPBEXstdData 9 3 2" xfId="52107"/>
    <cellStyle name="SAPBEXstdData 9 3 3" xfId="52108"/>
    <cellStyle name="SAPBEXstdData 9 4" xfId="52109"/>
    <cellStyle name="SAPBEXstdDataEmph" xfId="64135"/>
    <cellStyle name="SAPBEXstdDataEmph 2" xfId="64136"/>
    <cellStyle name="SAPBEXstdItem" xfId="7601"/>
    <cellStyle name="SAPBEXstdItem 10" xfId="7602"/>
    <cellStyle name="SAPBEXstdItem 10 2" xfId="7603"/>
    <cellStyle name="SAPBEXstdItem 10 2 10" xfId="7604"/>
    <cellStyle name="SAPBEXstdItem 10 2 10 2" xfId="7605"/>
    <cellStyle name="SAPBEXstdItem 10 2 10 2 2" xfId="52110"/>
    <cellStyle name="SAPBEXstdItem 10 2 10 2 3" xfId="52111"/>
    <cellStyle name="SAPBEXstdItem 10 2 10 3" xfId="7606"/>
    <cellStyle name="SAPBEXstdItem 10 2 10 3 2" xfId="52112"/>
    <cellStyle name="SAPBEXstdItem 10 2 10 3 3" xfId="52113"/>
    <cellStyle name="SAPBEXstdItem 10 2 10 4" xfId="52114"/>
    <cellStyle name="SAPBEXstdItem 10 2 10 5" xfId="52115"/>
    <cellStyle name="SAPBEXstdItem 10 2 11" xfId="7607"/>
    <cellStyle name="SAPBEXstdItem 10 2 11 2" xfId="7608"/>
    <cellStyle name="SAPBEXstdItem 10 2 11 2 2" xfId="52116"/>
    <cellStyle name="SAPBEXstdItem 10 2 11 2 3" xfId="52117"/>
    <cellStyle name="SAPBEXstdItem 10 2 11 3" xfId="7609"/>
    <cellStyle name="SAPBEXstdItem 10 2 11 3 2" xfId="52118"/>
    <cellStyle name="SAPBEXstdItem 10 2 11 3 3" xfId="52119"/>
    <cellStyle name="SAPBEXstdItem 10 2 11 4" xfId="52120"/>
    <cellStyle name="SAPBEXstdItem 10 2 11 5" xfId="52121"/>
    <cellStyle name="SAPBEXstdItem 10 2 12" xfId="7610"/>
    <cellStyle name="SAPBEXstdItem 10 2 12 2" xfId="7611"/>
    <cellStyle name="SAPBEXstdItem 10 2 12 2 2" xfId="52122"/>
    <cellStyle name="SAPBEXstdItem 10 2 12 2 3" xfId="52123"/>
    <cellStyle name="SAPBEXstdItem 10 2 12 3" xfId="7612"/>
    <cellStyle name="SAPBEXstdItem 10 2 12 3 2" xfId="52124"/>
    <cellStyle name="SAPBEXstdItem 10 2 12 3 3" xfId="52125"/>
    <cellStyle name="SAPBEXstdItem 10 2 12 4" xfId="52126"/>
    <cellStyle name="SAPBEXstdItem 10 2 12 5" xfId="52127"/>
    <cellStyle name="SAPBEXstdItem 10 2 13" xfId="52128"/>
    <cellStyle name="SAPBEXstdItem 10 2 13 2" xfId="52129"/>
    <cellStyle name="SAPBEXstdItem 10 2 13 3" xfId="52130"/>
    <cellStyle name="SAPBEXstdItem 10 2 14" xfId="52131"/>
    <cellStyle name="SAPBEXstdItem 10 2 2" xfId="7613"/>
    <cellStyle name="SAPBEXstdItem 10 2 2 10" xfId="7614"/>
    <cellStyle name="SAPBEXstdItem 10 2 2 10 2" xfId="7615"/>
    <cellStyle name="SAPBEXstdItem 10 2 2 10 2 2" xfId="52132"/>
    <cellStyle name="SAPBEXstdItem 10 2 2 10 2 3" xfId="52133"/>
    <cellStyle name="SAPBEXstdItem 10 2 2 10 3" xfId="7616"/>
    <cellStyle name="SAPBEXstdItem 10 2 2 10 3 2" xfId="52134"/>
    <cellStyle name="SAPBEXstdItem 10 2 2 10 3 3" xfId="52135"/>
    <cellStyle name="SAPBEXstdItem 10 2 2 10 4" xfId="52136"/>
    <cellStyle name="SAPBEXstdItem 10 2 2 10 5" xfId="52137"/>
    <cellStyle name="SAPBEXstdItem 10 2 2 11" xfId="52138"/>
    <cellStyle name="SAPBEXstdItem 10 2 2 11 2" xfId="52139"/>
    <cellStyle name="SAPBEXstdItem 10 2 2 11 3" xfId="52140"/>
    <cellStyle name="SAPBEXstdItem 10 2 2 12" xfId="52141"/>
    <cellStyle name="SAPBEXstdItem 10 2 2 2" xfId="7617"/>
    <cellStyle name="SAPBEXstdItem 10 2 2 2 2" xfId="7618"/>
    <cellStyle name="SAPBEXstdItem 10 2 2 2 2 2" xfId="7619"/>
    <cellStyle name="SAPBEXstdItem 10 2 2 2 2 2 2" xfId="52142"/>
    <cellStyle name="SAPBEXstdItem 10 2 2 2 2 2 2 2" xfId="52143"/>
    <cellStyle name="SAPBEXstdItem 10 2 2 2 2 2 2 2 2" xfId="52144"/>
    <cellStyle name="SAPBEXstdItem 10 2 2 2 2 2 2 3" xfId="52145"/>
    <cellStyle name="SAPBEXstdItem 10 2 2 2 2 2 3" xfId="52146"/>
    <cellStyle name="SAPBEXstdItem 10 2 2 2 2 2 3 2" xfId="52147"/>
    <cellStyle name="SAPBEXstdItem 10 2 2 2 2 2 3 3" xfId="52148"/>
    <cellStyle name="SAPBEXstdItem 10 2 2 2 2 2 4" xfId="52149"/>
    <cellStyle name="SAPBEXstdItem 10 2 2 2 2 2 4 2" xfId="52150"/>
    <cellStyle name="SAPBEXstdItem 10 2 2 2 2 2 4 3" xfId="52151"/>
    <cellStyle name="SAPBEXstdItem 10 2 2 2 2 2 5" xfId="52152"/>
    <cellStyle name="SAPBEXstdItem 10 2 2 2 2 2 5 2" xfId="52153"/>
    <cellStyle name="SAPBEXstdItem 10 2 2 2 2 2 6" xfId="52154"/>
    <cellStyle name="SAPBEXstdItem 10 2 2 2 2 2 7" xfId="52155"/>
    <cellStyle name="SAPBEXstdItem 10 2 2 2 2 2 8" xfId="52156"/>
    <cellStyle name="SAPBEXstdItem 10 2 2 2 2 2 9" xfId="52157"/>
    <cellStyle name="SAPBEXstdItem 10 2 2 2 2 3" xfId="52158"/>
    <cellStyle name="SAPBEXstdItem 10 2 2 2 2 3 2" xfId="52159"/>
    <cellStyle name="SAPBEXstdItem 10 2 2 2 2 3 2 2" xfId="52160"/>
    <cellStyle name="SAPBEXstdItem 10 2 2 2 2 3 3" xfId="52161"/>
    <cellStyle name="SAPBEXstdItem 10 2 2 2 2 4" xfId="52162"/>
    <cellStyle name="SAPBEXstdItem 10 2 2 2 2 4 2" xfId="52163"/>
    <cellStyle name="SAPBEXstdItem 10 2 2 2 2 4 3" xfId="52164"/>
    <cellStyle name="SAPBEXstdItem 10 2 2 2 2 5" xfId="52165"/>
    <cellStyle name="SAPBEXstdItem 10 2 2 2 2 6" xfId="52166"/>
    <cellStyle name="SAPBEXstdItem 10 2 2 2 3" xfId="7620"/>
    <cellStyle name="SAPBEXstdItem 10 2 2 2 3 2" xfId="52167"/>
    <cellStyle name="SAPBEXstdItem 10 2 2 2 3 2 2" xfId="52168"/>
    <cellStyle name="SAPBEXstdItem 10 2 2 2 3 2 2 2" xfId="52169"/>
    <cellStyle name="SAPBEXstdItem 10 2 2 2 3 2 3" xfId="52170"/>
    <cellStyle name="SAPBEXstdItem 10 2 2 2 3 3" xfId="52171"/>
    <cellStyle name="SAPBEXstdItem 10 2 2 2 3 3 2" xfId="52172"/>
    <cellStyle name="SAPBEXstdItem 10 2 2 2 3 3 3" xfId="52173"/>
    <cellStyle name="SAPBEXstdItem 10 2 2 2 3 4" xfId="52174"/>
    <cellStyle name="SAPBEXstdItem 10 2 2 2 3 4 2" xfId="52175"/>
    <cellStyle name="SAPBEXstdItem 10 2 2 2 3 4 3" xfId="52176"/>
    <cellStyle name="SAPBEXstdItem 10 2 2 2 3 5" xfId="52177"/>
    <cellStyle name="SAPBEXstdItem 10 2 2 2 3 5 2" xfId="52178"/>
    <cellStyle name="SAPBEXstdItem 10 2 2 2 3 5 3" xfId="52179"/>
    <cellStyle name="SAPBEXstdItem 10 2 2 2 3 6" xfId="52180"/>
    <cellStyle name="SAPBEXstdItem 10 2 2 2 3 6 2" xfId="52181"/>
    <cellStyle name="SAPBEXstdItem 10 2 2 2 3 7" xfId="52182"/>
    <cellStyle name="SAPBEXstdItem 10 2 2 2 3 8" xfId="52183"/>
    <cellStyle name="SAPBEXstdItem 10 2 2 2 3 9" xfId="52184"/>
    <cellStyle name="SAPBEXstdItem 10 2 2 2 4" xfId="7621"/>
    <cellStyle name="SAPBEXstdItem 10 2 2 2 4 2" xfId="52185"/>
    <cellStyle name="SAPBEXstdItem 10 2 2 2 4 2 2" xfId="52186"/>
    <cellStyle name="SAPBEXstdItem 10 2 2 2 4 3" xfId="52187"/>
    <cellStyle name="SAPBEXstdItem 10 2 2 2 5" xfId="52188"/>
    <cellStyle name="SAPBEXstdItem 10 2 2 2 5 2" xfId="52189"/>
    <cellStyle name="SAPBEXstdItem 10 2 2 2 5 3" xfId="52190"/>
    <cellStyle name="SAPBEXstdItem 10 2 2 2 6" xfId="52191"/>
    <cellStyle name="SAPBEXstdItem 10 2 2 3" xfId="7622"/>
    <cellStyle name="SAPBEXstdItem 10 2 2 3 2" xfId="7623"/>
    <cellStyle name="SAPBEXstdItem 10 2 2 3 2 2" xfId="52192"/>
    <cellStyle name="SAPBEXstdItem 10 2 2 3 2 2 2" xfId="52193"/>
    <cellStyle name="SAPBEXstdItem 10 2 2 3 2 2 2 2" xfId="52194"/>
    <cellStyle name="SAPBEXstdItem 10 2 2 3 2 2 3" xfId="52195"/>
    <cellStyle name="SAPBEXstdItem 10 2 2 3 2 3" xfId="52196"/>
    <cellStyle name="SAPBEXstdItem 10 2 2 3 2 3 2" xfId="52197"/>
    <cellStyle name="SAPBEXstdItem 10 2 2 3 2 3 2 2" xfId="52198"/>
    <cellStyle name="SAPBEXstdItem 10 2 2 3 2 3 3" xfId="52199"/>
    <cellStyle name="SAPBEXstdItem 10 2 2 3 2 4" xfId="52200"/>
    <cellStyle name="SAPBEXstdItem 10 2 2 3 2 4 2" xfId="52201"/>
    <cellStyle name="SAPBEXstdItem 10 2 2 3 2 4 3" xfId="52202"/>
    <cellStyle name="SAPBEXstdItem 10 2 2 3 2 5" xfId="52203"/>
    <cellStyle name="SAPBEXstdItem 10 2 2 3 2 5 2" xfId="52204"/>
    <cellStyle name="SAPBEXstdItem 10 2 2 3 2 6" xfId="52205"/>
    <cellStyle name="SAPBEXstdItem 10 2 2 3 2 7" xfId="52206"/>
    <cellStyle name="SAPBEXstdItem 10 2 2 3 2 8" xfId="52207"/>
    <cellStyle name="SAPBEXstdItem 10 2 2 3 2 9" xfId="52208"/>
    <cellStyle name="SAPBEXstdItem 10 2 2 3 3" xfId="7624"/>
    <cellStyle name="SAPBEXstdItem 10 2 2 3 3 2" xfId="52209"/>
    <cellStyle name="SAPBEXstdItem 10 2 2 3 3 2 2" xfId="52210"/>
    <cellStyle name="SAPBEXstdItem 10 2 2 3 3 3" xfId="52211"/>
    <cellStyle name="SAPBEXstdItem 10 2 2 3 4" xfId="7625"/>
    <cellStyle name="SAPBEXstdItem 10 2 2 3 4 2" xfId="52212"/>
    <cellStyle name="SAPBEXstdItem 10 2 2 3 4 3" xfId="52213"/>
    <cellStyle name="SAPBEXstdItem 10 2 2 3 5" xfId="52214"/>
    <cellStyle name="SAPBEXstdItem 10 2 2 3 6" xfId="52215"/>
    <cellStyle name="SAPBEXstdItem 10 2 2 4" xfId="7626"/>
    <cellStyle name="SAPBEXstdItem 10 2 2 4 10" xfId="52216"/>
    <cellStyle name="SAPBEXstdItem 10 2 2 4 11" xfId="52217"/>
    <cellStyle name="SAPBEXstdItem 10 2 2 4 2" xfId="7627"/>
    <cellStyle name="SAPBEXstdItem 10 2 2 4 2 10" xfId="52218"/>
    <cellStyle name="SAPBEXstdItem 10 2 2 4 2 2" xfId="7628"/>
    <cellStyle name="SAPBEXstdItem 10 2 2 4 2 2 2" xfId="52219"/>
    <cellStyle name="SAPBEXstdItem 10 2 2 4 2 2 2 2" xfId="52220"/>
    <cellStyle name="SAPBEXstdItem 10 2 2 4 2 2 3" xfId="52221"/>
    <cellStyle name="SAPBEXstdItem 10 2 2 4 2 3" xfId="52222"/>
    <cellStyle name="SAPBEXstdItem 10 2 2 4 2 3 2" xfId="52223"/>
    <cellStyle name="SAPBEXstdItem 10 2 2 4 2 3 2 2" xfId="52224"/>
    <cellStyle name="SAPBEXstdItem 10 2 2 4 2 3 3" xfId="52225"/>
    <cellStyle name="SAPBEXstdItem 10 2 2 4 2 4" xfId="52226"/>
    <cellStyle name="SAPBEXstdItem 10 2 2 4 2 4 2" xfId="52227"/>
    <cellStyle name="SAPBEXstdItem 10 2 2 4 2 4 3" xfId="52228"/>
    <cellStyle name="SAPBEXstdItem 10 2 2 4 2 5" xfId="52229"/>
    <cellStyle name="SAPBEXstdItem 10 2 2 4 2 5 2" xfId="52230"/>
    <cellStyle name="SAPBEXstdItem 10 2 2 4 2 5 3" xfId="52231"/>
    <cellStyle name="SAPBEXstdItem 10 2 2 4 2 6" xfId="52232"/>
    <cellStyle name="SAPBEXstdItem 10 2 2 4 2 6 2" xfId="52233"/>
    <cellStyle name="SAPBEXstdItem 10 2 2 4 2 7" xfId="52234"/>
    <cellStyle name="SAPBEXstdItem 10 2 2 4 2 8" xfId="52235"/>
    <cellStyle name="SAPBEXstdItem 10 2 2 4 2 9" xfId="52236"/>
    <cellStyle name="SAPBEXstdItem 10 2 2 4 3" xfId="7629"/>
    <cellStyle name="SAPBEXstdItem 10 2 2 4 3 2" xfId="52237"/>
    <cellStyle name="SAPBEXstdItem 10 2 2 4 3 2 2" xfId="52238"/>
    <cellStyle name="SAPBEXstdItem 10 2 2 4 3 3" xfId="52239"/>
    <cellStyle name="SAPBEXstdItem 10 2 2 4 4" xfId="52240"/>
    <cellStyle name="SAPBEXstdItem 10 2 2 4 4 2" xfId="52241"/>
    <cellStyle name="SAPBEXstdItem 10 2 2 4 4 2 2" xfId="52242"/>
    <cellStyle name="SAPBEXstdItem 10 2 2 4 4 3" xfId="52243"/>
    <cellStyle name="SAPBEXstdItem 10 2 2 4 5" xfId="52244"/>
    <cellStyle name="SAPBEXstdItem 10 2 2 4 5 2" xfId="52245"/>
    <cellStyle name="SAPBEXstdItem 10 2 2 4 5 3" xfId="52246"/>
    <cellStyle name="SAPBEXstdItem 10 2 2 4 6" xfId="52247"/>
    <cellStyle name="SAPBEXstdItem 10 2 2 4 6 2" xfId="52248"/>
    <cellStyle name="SAPBEXstdItem 10 2 2 4 6 3" xfId="52249"/>
    <cellStyle name="SAPBEXstdItem 10 2 2 4 7" xfId="52250"/>
    <cellStyle name="SAPBEXstdItem 10 2 2 4 7 2" xfId="52251"/>
    <cellStyle name="SAPBEXstdItem 10 2 2 4 8" xfId="52252"/>
    <cellStyle name="SAPBEXstdItem 10 2 2 4 9" xfId="52253"/>
    <cellStyle name="SAPBEXstdItem 10 2 2 5" xfId="7630"/>
    <cellStyle name="SAPBEXstdItem 10 2 2 5 10" xfId="52254"/>
    <cellStyle name="SAPBEXstdItem 10 2 2 5 11" xfId="52255"/>
    <cellStyle name="SAPBEXstdItem 10 2 2 5 2" xfId="7631"/>
    <cellStyle name="SAPBEXstdItem 10 2 2 5 2 10" xfId="52256"/>
    <cellStyle name="SAPBEXstdItem 10 2 2 5 2 2" xfId="7632"/>
    <cellStyle name="SAPBEXstdItem 10 2 2 5 2 2 2" xfId="52257"/>
    <cellStyle name="SAPBEXstdItem 10 2 2 5 2 2 2 2" xfId="52258"/>
    <cellStyle name="SAPBEXstdItem 10 2 2 5 2 2 3" xfId="52259"/>
    <cellStyle name="SAPBEXstdItem 10 2 2 5 2 3" xfId="7633"/>
    <cellStyle name="SAPBEXstdItem 10 2 2 5 2 3 2" xfId="52260"/>
    <cellStyle name="SAPBEXstdItem 10 2 2 5 2 3 2 2" xfId="52261"/>
    <cellStyle name="SAPBEXstdItem 10 2 2 5 2 3 3" xfId="52262"/>
    <cellStyle name="SAPBEXstdItem 10 2 2 5 2 4" xfId="52263"/>
    <cellStyle name="SAPBEXstdItem 10 2 2 5 2 4 2" xfId="52264"/>
    <cellStyle name="SAPBEXstdItem 10 2 2 5 2 4 3" xfId="52265"/>
    <cellStyle name="SAPBEXstdItem 10 2 2 5 2 5" xfId="52266"/>
    <cellStyle name="SAPBEXstdItem 10 2 2 5 2 5 2" xfId="52267"/>
    <cellStyle name="SAPBEXstdItem 10 2 2 5 2 5 3" xfId="52268"/>
    <cellStyle name="SAPBEXstdItem 10 2 2 5 2 6" xfId="52269"/>
    <cellStyle name="SAPBEXstdItem 10 2 2 5 2 6 2" xfId="52270"/>
    <cellStyle name="SAPBEXstdItem 10 2 2 5 2 6 3" xfId="52271"/>
    <cellStyle name="SAPBEXstdItem 10 2 2 5 2 7" xfId="52272"/>
    <cellStyle name="SAPBEXstdItem 10 2 2 5 2 7 2" xfId="52273"/>
    <cellStyle name="SAPBEXstdItem 10 2 2 5 2 8" xfId="52274"/>
    <cellStyle name="SAPBEXstdItem 10 2 2 5 2 9" xfId="52275"/>
    <cellStyle name="SAPBEXstdItem 10 2 2 5 3" xfId="7634"/>
    <cellStyle name="SAPBEXstdItem 10 2 2 5 3 2" xfId="52276"/>
    <cellStyle name="SAPBEXstdItem 10 2 2 5 3 2 2" xfId="52277"/>
    <cellStyle name="SAPBEXstdItem 10 2 2 5 3 3" xfId="52278"/>
    <cellStyle name="SAPBEXstdItem 10 2 2 5 4" xfId="7635"/>
    <cellStyle name="SAPBEXstdItem 10 2 2 5 4 2" xfId="52279"/>
    <cellStyle name="SAPBEXstdItem 10 2 2 5 4 2 2" xfId="52280"/>
    <cellStyle name="SAPBEXstdItem 10 2 2 5 4 3" xfId="52281"/>
    <cellStyle name="SAPBEXstdItem 10 2 2 5 5" xfId="52282"/>
    <cellStyle name="SAPBEXstdItem 10 2 2 5 5 2" xfId="52283"/>
    <cellStyle name="SAPBEXstdItem 10 2 2 5 5 3" xfId="52284"/>
    <cellStyle name="SAPBEXstdItem 10 2 2 5 6" xfId="52285"/>
    <cellStyle name="SAPBEXstdItem 10 2 2 5 6 2" xfId="52286"/>
    <cellStyle name="SAPBEXstdItem 10 2 2 5 6 3" xfId="52287"/>
    <cellStyle name="SAPBEXstdItem 10 2 2 5 7" xfId="52288"/>
    <cellStyle name="SAPBEXstdItem 10 2 2 5 7 2" xfId="52289"/>
    <cellStyle name="SAPBEXstdItem 10 2 2 5 7 3" xfId="52290"/>
    <cellStyle name="SAPBEXstdItem 10 2 2 5 8" xfId="52291"/>
    <cellStyle name="SAPBEXstdItem 10 2 2 5 8 2" xfId="52292"/>
    <cellStyle name="SAPBEXstdItem 10 2 2 5 9" xfId="52293"/>
    <cellStyle name="SAPBEXstdItem 10 2 2 6" xfId="7636"/>
    <cellStyle name="SAPBEXstdItem 10 2 2 6 2" xfId="7637"/>
    <cellStyle name="SAPBEXstdItem 10 2 2 6 2 2" xfId="7638"/>
    <cellStyle name="SAPBEXstdItem 10 2 2 6 2 2 2" xfId="52294"/>
    <cellStyle name="SAPBEXstdItem 10 2 2 6 2 2 3" xfId="52295"/>
    <cellStyle name="SAPBEXstdItem 10 2 2 6 2 3" xfId="7639"/>
    <cellStyle name="SAPBEXstdItem 10 2 2 6 2 3 2" xfId="52296"/>
    <cellStyle name="SAPBEXstdItem 10 2 2 6 2 3 3" xfId="52297"/>
    <cellStyle name="SAPBEXstdItem 10 2 2 6 2 4" xfId="52298"/>
    <cellStyle name="SAPBEXstdItem 10 2 2 6 2 5" xfId="52299"/>
    <cellStyle name="SAPBEXstdItem 10 2 2 6 3" xfId="7640"/>
    <cellStyle name="SAPBEXstdItem 10 2 2 6 3 2" xfId="52300"/>
    <cellStyle name="SAPBEXstdItem 10 2 2 6 3 3" xfId="52301"/>
    <cellStyle name="SAPBEXstdItem 10 2 2 6 4" xfId="7641"/>
    <cellStyle name="SAPBEXstdItem 10 2 2 6 4 2" xfId="52302"/>
    <cellStyle name="SAPBEXstdItem 10 2 2 6 4 3" xfId="52303"/>
    <cellStyle name="SAPBEXstdItem 10 2 2 6 5" xfId="52304"/>
    <cellStyle name="SAPBEXstdItem 10 2 2 6 5 2" xfId="52305"/>
    <cellStyle name="SAPBEXstdItem 10 2 2 6 6" xfId="52306"/>
    <cellStyle name="SAPBEXstdItem 10 2 2 6 7" xfId="52307"/>
    <cellStyle name="SAPBEXstdItem 10 2 2 7" xfId="7642"/>
    <cellStyle name="SAPBEXstdItem 10 2 2 7 2" xfId="7643"/>
    <cellStyle name="SAPBEXstdItem 10 2 2 7 2 2" xfId="7644"/>
    <cellStyle name="SAPBEXstdItem 10 2 2 7 2 2 2" xfId="52308"/>
    <cellStyle name="SAPBEXstdItem 10 2 2 7 2 2 3" xfId="52309"/>
    <cellStyle name="SAPBEXstdItem 10 2 2 7 2 3" xfId="7645"/>
    <cellStyle name="SAPBEXstdItem 10 2 2 7 2 3 2" xfId="52310"/>
    <cellStyle name="SAPBEXstdItem 10 2 2 7 2 3 3" xfId="52311"/>
    <cellStyle name="SAPBEXstdItem 10 2 2 7 2 4" xfId="52312"/>
    <cellStyle name="SAPBEXstdItem 10 2 2 7 2 5" xfId="52313"/>
    <cellStyle name="SAPBEXstdItem 10 2 2 7 3" xfId="7646"/>
    <cellStyle name="SAPBEXstdItem 10 2 2 7 3 2" xfId="52314"/>
    <cellStyle name="SAPBEXstdItem 10 2 2 7 3 3" xfId="52315"/>
    <cellStyle name="SAPBEXstdItem 10 2 2 7 4" xfId="7647"/>
    <cellStyle name="SAPBEXstdItem 10 2 2 7 4 2" xfId="52316"/>
    <cellStyle name="SAPBEXstdItem 10 2 2 7 4 3" xfId="52317"/>
    <cellStyle name="SAPBEXstdItem 10 2 2 7 5" xfId="52318"/>
    <cellStyle name="SAPBEXstdItem 10 2 2 7 6" xfId="52319"/>
    <cellStyle name="SAPBEXstdItem 10 2 2 8" xfId="7648"/>
    <cellStyle name="SAPBEXstdItem 10 2 2 8 2" xfId="7649"/>
    <cellStyle name="SAPBEXstdItem 10 2 2 8 2 2" xfId="52320"/>
    <cellStyle name="SAPBEXstdItem 10 2 2 8 2 3" xfId="52321"/>
    <cellStyle name="SAPBEXstdItem 10 2 2 8 3" xfId="7650"/>
    <cellStyle name="SAPBEXstdItem 10 2 2 8 3 2" xfId="52322"/>
    <cellStyle name="SAPBEXstdItem 10 2 2 8 3 3" xfId="52323"/>
    <cellStyle name="SAPBEXstdItem 10 2 2 8 4" xfId="52324"/>
    <cellStyle name="SAPBEXstdItem 10 2 2 8 5" xfId="52325"/>
    <cellStyle name="SAPBEXstdItem 10 2 2 9" xfId="7651"/>
    <cellStyle name="SAPBEXstdItem 10 2 2 9 2" xfId="7652"/>
    <cellStyle name="SAPBEXstdItem 10 2 2 9 2 2" xfId="52326"/>
    <cellStyle name="SAPBEXstdItem 10 2 2 9 2 3" xfId="52327"/>
    <cellStyle name="SAPBEXstdItem 10 2 2 9 3" xfId="7653"/>
    <cellStyle name="SAPBEXstdItem 10 2 2 9 3 2" xfId="52328"/>
    <cellStyle name="SAPBEXstdItem 10 2 2 9 3 3" xfId="52329"/>
    <cellStyle name="SAPBEXstdItem 10 2 2 9 4" xfId="52330"/>
    <cellStyle name="SAPBEXstdItem 10 2 2 9 5" xfId="52331"/>
    <cellStyle name="SAPBEXstdItem 10 2 3" xfId="7654"/>
    <cellStyle name="SAPBEXstdItem 10 2 3 10" xfId="7655"/>
    <cellStyle name="SAPBEXstdItem 10 2 3 10 2" xfId="7656"/>
    <cellStyle name="SAPBEXstdItem 10 2 3 10 2 2" xfId="52332"/>
    <cellStyle name="SAPBEXstdItem 10 2 3 10 2 3" xfId="52333"/>
    <cellStyle name="SAPBEXstdItem 10 2 3 10 3" xfId="7657"/>
    <cellStyle name="SAPBEXstdItem 10 2 3 10 3 2" xfId="52334"/>
    <cellStyle name="SAPBEXstdItem 10 2 3 10 3 3" xfId="52335"/>
    <cellStyle name="SAPBEXstdItem 10 2 3 10 4" xfId="52336"/>
    <cellStyle name="SAPBEXstdItem 10 2 3 10 5" xfId="52337"/>
    <cellStyle name="SAPBEXstdItem 10 2 3 11" xfId="52338"/>
    <cellStyle name="SAPBEXstdItem 10 2 3 11 2" xfId="52339"/>
    <cellStyle name="SAPBEXstdItem 10 2 3 11 3" xfId="52340"/>
    <cellStyle name="SAPBEXstdItem 10 2 3 12" xfId="52341"/>
    <cellStyle name="SAPBEXstdItem 10 2 3 2" xfId="7658"/>
    <cellStyle name="SAPBEXstdItem 10 2 3 2 2" xfId="7659"/>
    <cellStyle name="SAPBEXstdItem 10 2 3 2 2 2" xfId="7660"/>
    <cellStyle name="SAPBEXstdItem 10 2 3 2 2 2 2" xfId="52342"/>
    <cellStyle name="SAPBEXstdItem 10 2 3 2 2 2 2 2" xfId="52343"/>
    <cellStyle name="SAPBEXstdItem 10 2 3 2 2 2 2 2 2" xfId="52344"/>
    <cellStyle name="SAPBEXstdItem 10 2 3 2 2 2 2 3" xfId="52345"/>
    <cellStyle name="SAPBEXstdItem 10 2 3 2 2 2 3" xfId="52346"/>
    <cellStyle name="SAPBEXstdItem 10 2 3 2 2 2 3 2" xfId="52347"/>
    <cellStyle name="SAPBEXstdItem 10 2 3 2 2 2 3 3" xfId="52348"/>
    <cellStyle name="SAPBEXstdItem 10 2 3 2 2 2 4" xfId="52349"/>
    <cellStyle name="SAPBEXstdItem 10 2 3 2 2 2 4 2" xfId="52350"/>
    <cellStyle name="SAPBEXstdItem 10 2 3 2 2 2 4 3" xfId="52351"/>
    <cellStyle name="SAPBEXstdItem 10 2 3 2 2 2 5" xfId="52352"/>
    <cellStyle name="SAPBEXstdItem 10 2 3 2 2 2 5 2" xfId="52353"/>
    <cellStyle name="SAPBEXstdItem 10 2 3 2 2 2 6" xfId="52354"/>
    <cellStyle name="SAPBEXstdItem 10 2 3 2 2 2 7" xfId="52355"/>
    <cellStyle name="SAPBEXstdItem 10 2 3 2 2 2 8" xfId="52356"/>
    <cellStyle name="SAPBEXstdItem 10 2 3 2 2 2 9" xfId="52357"/>
    <cellStyle name="SAPBEXstdItem 10 2 3 2 2 3" xfId="52358"/>
    <cellStyle name="SAPBEXstdItem 10 2 3 2 2 3 2" xfId="52359"/>
    <cellStyle name="SAPBEXstdItem 10 2 3 2 2 3 2 2" xfId="52360"/>
    <cellStyle name="SAPBEXstdItem 10 2 3 2 2 3 3" xfId="52361"/>
    <cellStyle name="SAPBEXstdItem 10 2 3 2 2 4" xfId="52362"/>
    <cellStyle name="SAPBEXstdItem 10 2 3 2 2 4 2" xfId="52363"/>
    <cellStyle name="SAPBEXstdItem 10 2 3 2 2 4 3" xfId="52364"/>
    <cellStyle name="SAPBEXstdItem 10 2 3 2 2 5" xfId="52365"/>
    <cellStyle name="SAPBEXstdItem 10 2 3 2 2 6" xfId="52366"/>
    <cellStyle name="SAPBEXstdItem 10 2 3 2 3" xfId="7661"/>
    <cellStyle name="SAPBEXstdItem 10 2 3 2 3 2" xfId="52367"/>
    <cellStyle name="SAPBEXstdItem 10 2 3 2 3 2 2" xfId="52368"/>
    <cellStyle name="SAPBEXstdItem 10 2 3 2 3 2 2 2" xfId="52369"/>
    <cellStyle name="SAPBEXstdItem 10 2 3 2 3 2 3" xfId="52370"/>
    <cellStyle name="SAPBEXstdItem 10 2 3 2 3 3" xfId="52371"/>
    <cellStyle name="SAPBEXstdItem 10 2 3 2 3 3 2" xfId="52372"/>
    <cellStyle name="SAPBEXstdItem 10 2 3 2 3 3 3" xfId="52373"/>
    <cellStyle name="SAPBEXstdItem 10 2 3 2 3 4" xfId="52374"/>
    <cellStyle name="SAPBEXstdItem 10 2 3 2 3 4 2" xfId="52375"/>
    <cellStyle name="SAPBEXstdItem 10 2 3 2 3 4 3" xfId="52376"/>
    <cellStyle name="SAPBEXstdItem 10 2 3 2 3 5" xfId="52377"/>
    <cellStyle name="SAPBEXstdItem 10 2 3 2 3 5 2" xfId="52378"/>
    <cellStyle name="SAPBEXstdItem 10 2 3 2 3 5 3" xfId="52379"/>
    <cellStyle name="SAPBEXstdItem 10 2 3 2 3 6" xfId="52380"/>
    <cellStyle name="SAPBEXstdItem 10 2 3 2 3 6 2" xfId="52381"/>
    <cellStyle name="SAPBEXstdItem 10 2 3 2 3 7" xfId="52382"/>
    <cellStyle name="SAPBEXstdItem 10 2 3 2 3 8" xfId="52383"/>
    <cellStyle name="SAPBEXstdItem 10 2 3 2 3 9" xfId="52384"/>
    <cellStyle name="SAPBEXstdItem 10 2 3 2 4" xfId="7662"/>
    <cellStyle name="SAPBEXstdItem 10 2 3 2 4 2" xfId="52385"/>
    <cellStyle name="SAPBEXstdItem 10 2 3 2 4 2 2" xfId="52386"/>
    <cellStyle name="SAPBEXstdItem 10 2 3 2 4 3" xfId="52387"/>
    <cellStyle name="SAPBEXstdItem 10 2 3 2 5" xfId="52388"/>
    <cellStyle name="SAPBEXstdItem 10 2 3 2 5 2" xfId="52389"/>
    <cellStyle name="SAPBEXstdItem 10 2 3 2 5 3" xfId="52390"/>
    <cellStyle name="SAPBEXstdItem 10 2 3 2 6" xfId="52391"/>
    <cellStyle name="SAPBEXstdItem 10 2 3 3" xfId="7663"/>
    <cellStyle name="SAPBEXstdItem 10 2 3 3 2" xfId="7664"/>
    <cellStyle name="SAPBEXstdItem 10 2 3 3 2 2" xfId="52392"/>
    <cellStyle name="SAPBEXstdItem 10 2 3 3 2 2 2" xfId="52393"/>
    <cellStyle name="SAPBEXstdItem 10 2 3 3 2 2 2 2" xfId="52394"/>
    <cellStyle name="SAPBEXstdItem 10 2 3 3 2 2 3" xfId="52395"/>
    <cellStyle name="SAPBEXstdItem 10 2 3 3 2 3" xfId="52396"/>
    <cellStyle name="SAPBEXstdItem 10 2 3 3 2 3 2" xfId="52397"/>
    <cellStyle name="SAPBEXstdItem 10 2 3 3 2 3 2 2" xfId="52398"/>
    <cellStyle name="SAPBEXstdItem 10 2 3 3 2 3 3" xfId="52399"/>
    <cellStyle name="SAPBEXstdItem 10 2 3 3 2 4" xfId="52400"/>
    <cellStyle name="SAPBEXstdItem 10 2 3 3 2 4 2" xfId="52401"/>
    <cellStyle name="SAPBEXstdItem 10 2 3 3 2 4 3" xfId="52402"/>
    <cellStyle name="SAPBEXstdItem 10 2 3 3 2 5" xfId="52403"/>
    <cellStyle name="SAPBEXstdItem 10 2 3 3 2 5 2" xfId="52404"/>
    <cellStyle name="SAPBEXstdItem 10 2 3 3 2 6" xfId="52405"/>
    <cellStyle name="SAPBEXstdItem 10 2 3 3 2 7" xfId="52406"/>
    <cellStyle name="SAPBEXstdItem 10 2 3 3 2 8" xfId="52407"/>
    <cellStyle name="SAPBEXstdItem 10 2 3 3 2 9" xfId="52408"/>
    <cellStyle name="SAPBEXstdItem 10 2 3 3 3" xfId="7665"/>
    <cellStyle name="SAPBEXstdItem 10 2 3 3 3 2" xfId="52409"/>
    <cellStyle name="SAPBEXstdItem 10 2 3 3 3 2 2" xfId="52410"/>
    <cellStyle name="SAPBEXstdItem 10 2 3 3 3 3" xfId="52411"/>
    <cellStyle name="SAPBEXstdItem 10 2 3 3 4" xfId="7666"/>
    <cellStyle name="SAPBEXstdItem 10 2 3 3 4 2" xfId="52412"/>
    <cellStyle name="SAPBEXstdItem 10 2 3 3 4 3" xfId="52413"/>
    <cellStyle name="SAPBEXstdItem 10 2 3 3 5" xfId="52414"/>
    <cellStyle name="SAPBEXstdItem 10 2 3 3 6" xfId="52415"/>
    <cellStyle name="SAPBEXstdItem 10 2 3 4" xfId="7667"/>
    <cellStyle name="SAPBEXstdItem 10 2 3 4 10" xfId="52416"/>
    <cellStyle name="SAPBEXstdItem 10 2 3 4 11" xfId="52417"/>
    <cellStyle name="SAPBEXstdItem 10 2 3 4 2" xfId="7668"/>
    <cellStyle name="SAPBEXstdItem 10 2 3 4 2 10" xfId="52418"/>
    <cellStyle name="SAPBEXstdItem 10 2 3 4 2 2" xfId="7669"/>
    <cellStyle name="SAPBEXstdItem 10 2 3 4 2 2 2" xfId="52419"/>
    <cellStyle name="SAPBEXstdItem 10 2 3 4 2 2 2 2" xfId="52420"/>
    <cellStyle name="SAPBEXstdItem 10 2 3 4 2 2 3" xfId="52421"/>
    <cellStyle name="SAPBEXstdItem 10 2 3 4 2 3" xfId="52422"/>
    <cellStyle name="SAPBEXstdItem 10 2 3 4 2 3 2" xfId="52423"/>
    <cellStyle name="SAPBEXstdItem 10 2 3 4 2 3 2 2" xfId="52424"/>
    <cellStyle name="SAPBEXstdItem 10 2 3 4 2 3 3" xfId="52425"/>
    <cellStyle name="SAPBEXstdItem 10 2 3 4 2 4" xfId="52426"/>
    <cellStyle name="SAPBEXstdItem 10 2 3 4 2 4 2" xfId="52427"/>
    <cellStyle name="SAPBEXstdItem 10 2 3 4 2 4 3" xfId="52428"/>
    <cellStyle name="SAPBEXstdItem 10 2 3 4 2 5" xfId="52429"/>
    <cellStyle name="SAPBEXstdItem 10 2 3 4 2 5 2" xfId="52430"/>
    <cellStyle name="SAPBEXstdItem 10 2 3 4 2 5 3" xfId="52431"/>
    <cellStyle name="SAPBEXstdItem 10 2 3 4 2 6" xfId="52432"/>
    <cellStyle name="SAPBEXstdItem 10 2 3 4 2 6 2" xfId="52433"/>
    <cellStyle name="SAPBEXstdItem 10 2 3 4 2 7" xfId="52434"/>
    <cellStyle name="SAPBEXstdItem 10 2 3 4 2 8" xfId="52435"/>
    <cellStyle name="SAPBEXstdItem 10 2 3 4 2 9" xfId="52436"/>
    <cellStyle name="SAPBEXstdItem 10 2 3 4 3" xfId="7670"/>
    <cellStyle name="SAPBEXstdItem 10 2 3 4 3 2" xfId="52437"/>
    <cellStyle name="SAPBEXstdItem 10 2 3 4 3 2 2" xfId="52438"/>
    <cellStyle name="SAPBEXstdItem 10 2 3 4 3 3" xfId="52439"/>
    <cellStyle name="SAPBEXstdItem 10 2 3 4 4" xfId="52440"/>
    <cellStyle name="SAPBEXstdItem 10 2 3 4 4 2" xfId="52441"/>
    <cellStyle name="SAPBEXstdItem 10 2 3 4 4 2 2" xfId="52442"/>
    <cellStyle name="SAPBEXstdItem 10 2 3 4 4 3" xfId="52443"/>
    <cellStyle name="SAPBEXstdItem 10 2 3 4 5" xfId="52444"/>
    <cellStyle name="SAPBEXstdItem 10 2 3 4 5 2" xfId="52445"/>
    <cellStyle name="SAPBEXstdItem 10 2 3 4 5 3" xfId="52446"/>
    <cellStyle name="SAPBEXstdItem 10 2 3 4 6" xfId="52447"/>
    <cellStyle name="SAPBEXstdItem 10 2 3 4 6 2" xfId="52448"/>
    <cellStyle name="SAPBEXstdItem 10 2 3 4 6 3" xfId="52449"/>
    <cellStyle name="SAPBEXstdItem 10 2 3 4 7" xfId="52450"/>
    <cellStyle name="SAPBEXstdItem 10 2 3 4 7 2" xfId="52451"/>
    <cellStyle name="SAPBEXstdItem 10 2 3 4 8" xfId="52452"/>
    <cellStyle name="SAPBEXstdItem 10 2 3 4 9" xfId="52453"/>
    <cellStyle name="SAPBEXstdItem 10 2 3 5" xfId="7671"/>
    <cellStyle name="SAPBEXstdItem 10 2 3 5 10" xfId="52454"/>
    <cellStyle name="SAPBEXstdItem 10 2 3 5 11" xfId="52455"/>
    <cellStyle name="SAPBEXstdItem 10 2 3 5 2" xfId="7672"/>
    <cellStyle name="SAPBEXstdItem 10 2 3 5 2 10" xfId="52456"/>
    <cellStyle name="SAPBEXstdItem 10 2 3 5 2 2" xfId="7673"/>
    <cellStyle name="SAPBEXstdItem 10 2 3 5 2 2 2" xfId="52457"/>
    <cellStyle name="SAPBEXstdItem 10 2 3 5 2 2 2 2" xfId="52458"/>
    <cellStyle name="SAPBEXstdItem 10 2 3 5 2 2 3" xfId="52459"/>
    <cellStyle name="SAPBEXstdItem 10 2 3 5 2 3" xfId="7674"/>
    <cellStyle name="SAPBEXstdItem 10 2 3 5 2 3 2" xfId="52460"/>
    <cellStyle name="SAPBEXstdItem 10 2 3 5 2 3 2 2" xfId="52461"/>
    <cellStyle name="SAPBEXstdItem 10 2 3 5 2 3 3" xfId="52462"/>
    <cellStyle name="SAPBEXstdItem 10 2 3 5 2 4" xfId="52463"/>
    <cellStyle name="SAPBEXstdItem 10 2 3 5 2 4 2" xfId="52464"/>
    <cellStyle name="SAPBEXstdItem 10 2 3 5 2 4 3" xfId="52465"/>
    <cellStyle name="SAPBEXstdItem 10 2 3 5 2 5" xfId="52466"/>
    <cellStyle name="SAPBEXstdItem 10 2 3 5 2 5 2" xfId="52467"/>
    <cellStyle name="SAPBEXstdItem 10 2 3 5 2 5 3" xfId="52468"/>
    <cellStyle name="SAPBEXstdItem 10 2 3 5 2 6" xfId="52469"/>
    <cellStyle name="SAPBEXstdItem 10 2 3 5 2 6 2" xfId="52470"/>
    <cellStyle name="SAPBEXstdItem 10 2 3 5 2 6 3" xfId="52471"/>
    <cellStyle name="SAPBEXstdItem 10 2 3 5 2 7" xfId="52472"/>
    <cellStyle name="SAPBEXstdItem 10 2 3 5 2 7 2" xfId="52473"/>
    <cellStyle name="SAPBEXstdItem 10 2 3 5 2 8" xfId="52474"/>
    <cellStyle name="SAPBEXstdItem 10 2 3 5 2 9" xfId="52475"/>
    <cellStyle name="SAPBEXstdItem 10 2 3 5 3" xfId="7675"/>
    <cellStyle name="SAPBEXstdItem 10 2 3 5 3 2" xfId="52476"/>
    <cellStyle name="SAPBEXstdItem 10 2 3 5 3 2 2" xfId="52477"/>
    <cellStyle name="SAPBEXstdItem 10 2 3 5 3 3" xfId="52478"/>
    <cellStyle name="SAPBEXstdItem 10 2 3 5 4" xfId="7676"/>
    <cellStyle name="SAPBEXstdItem 10 2 3 5 4 2" xfId="52479"/>
    <cellStyle name="SAPBEXstdItem 10 2 3 5 4 2 2" xfId="52480"/>
    <cellStyle name="SAPBEXstdItem 10 2 3 5 4 3" xfId="52481"/>
    <cellStyle name="SAPBEXstdItem 10 2 3 5 5" xfId="52482"/>
    <cellStyle name="SAPBEXstdItem 10 2 3 5 5 2" xfId="52483"/>
    <cellStyle name="SAPBEXstdItem 10 2 3 5 5 3" xfId="52484"/>
    <cellStyle name="SAPBEXstdItem 10 2 3 5 6" xfId="52485"/>
    <cellStyle name="SAPBEXstdItem 10 2 3 5 6 2" xfId="52486"/>
    <cellStyle name="SAPBEXstdItem 10 2 3 5 6 3" xfId="52487"/>
    <cellStyle name="SAPBEXstdItem 10 2 3 5 7" xfId="52488"/>
    <cellStyle name="SAPBEXstdItem 10 2 3 5 7 2" xfId="52489"/>
    <cellStyle name="SAPBEXstdItem 10 2 3 5 7 3" xfId="52490"/>
    <cellStyle name="SAPBEXstdItem 10 2 3 5 8" xfId="52491"/>
    <cellStyle name="SAPBEXstdItem 10 2 3 5 8 2" xfId="52492"/>
    <cellStyle name="SAPBEXstdItem 10 2 3 5 9" xfId="52493"/>
    <cellStyle name="SAPBEXstdItem 10 2 3 6" xfId="7677"/>
    <cellStyle name="SAPBEXstdItem 10 2 3 6 2" xfId="7678"/>
    <cellStyle name="SAPBEXstdItem 10 2 3 6 2 2" xfId="7679"/>
    <cellStyle name="SAPBEXstdItem 10 2 3 6 2 2 2" xfId="52494"/>
    <cellStyle name="SAPBEXstdItem 10 2 3 6 2 2 3" xfId="52495"/>
    <cellStyle name="SAPBEXstdItem 10 2 3 6 2 3" xfId="7680"/>
    <cellStyle name="SAPBEXstdItem 10 2 3 6 2 3 2" xfId="52496"/>
    <cellStyle name="SAPBEXstdItem 10 2 3 6 2 3 3" xfId="52497"/>
    <cellStyle name="SAPBEXstdItem 10 2 3 6 2 4" xfId="52498"/>
    <cellStyle name="SAPBEXstdItem 10 2 3 6 2 5" xfId="52499"/>
    <cellStyle name="SAPBEXstdItem 10 2 3 6 3" xfId="7681"/>
    <cellStyle name="SAPBEXstdItem 10 2 3 6 3 2" xfId="52500"/>
    <cellStyle name="SAPBEXstdItem 10 2 3 6 3 3" xfId="52501"/>
    <cellStyle name="SAPBEXstdItem 10 2 3 6 4" xfId="7682"/>
    <cellStyle name="SAPBEXstdItem 10 2 3 6 4 2" xfId="52502"/>
    <cellStyle name="SAPBEXstdItem 10 2 3 6 4 3" xfId="52503"/>
    <cellStyle name="SAPBEXstdItem 10 2 3 6 5" xfId="52504"/>
    <cellStyle name="SAPBEXstdItem 10 2 3 6 5 2" xfId="52505"/>
    <cellStyle name="SAPBEXstdItem 10 2 3 6 6" xfId="52506"/>
    <cellStyle name="SAPBEXstdItem 10 2 3 6 7" xfId="52507"/>
    <cellStyle name="SAPBEXstdItem 10 2 3 7" xfId="7683"/>
    <cellStyle name="SAPBEXstdItem 10 2 3 7 2" xfId="7684"/>
    <cellStyle name="SAPBEXstdItem 10 2 3 7 2 2" xfId="7685"/>
    <cellStyle name="SAPBEXstdItem 10 2 3 7 2 2 2" xfId="52508"/>
    <cellStyle name="SAPBEXstdItem 10 2 3 7 2 2 3" xfId="52509"/>
    <cellStyle name="SAPBEXstdItem 10 2 3 7 2 3" xfId="7686"/>
    <cellStyle name="SAPBEXstdItem 10 2 3 7 2 3 2" xfId="52510"/>
    <cellStyle name="SAPBEXstdItem 10 2 3 7 2 3 3" xfId="52511"/>
    <cellStyle name="SAPBEXstdItem 10 2 3 7 2 4" xfId="52512"/>
    <cellStyle name="SAPBEXstdItem 10 2 3 7 2 5" xfId="52513"/>
    <cellStyle name="SAPBEXstdItem 10 2 3 7 3" xfId="7687"/>
    <cellStyle name="SAPBEXstdItem 10 2 3 7 3 2" xfId="52514"/>
    <cellStyle name="SAPBEXstdItem 10 2 3 7 3 3" xfId="52515"/>
    <cellStyle name="SAPBEXstdItem 10 2 3 7 4" xfId="7688"/>
    <cellStyle name="SAPBEXstdItem 10 2 3 7 4 2" xfId="52516"/>
    <cellStyle name="SAPBEXstdItem 10 2 3 7 4 3" xfId="52517"/>
    <cellStyle name="SAPBEXstdItem 10 2 3 7 5" xfId="52518"/>
    <cellStyle name="SAPBEXstdItem 10 2 3 7 6" xfId="52519"/>
    <cellStyle name="SAPBEXstdItem 10 2 3 8" xfId="7689"/>
    <cellStyle name="SAPBEXstdItem 10 2 3 8 2" xfId="7690"/>
    <cellStyle name="SAPBEXstdItem 10 2 3 8 2 2" xfId="52520"/>
    <cellStyle name="SAPBEXstdItem 10 2 3 8 2 3" xfId="52521"/>
    <cellStyle name="SAPBEXstdItem 10 2 3 8 3" xfId="7691"/>
    <cellStyle name="SAPBEXstdItem 10 2 3 8 3 2" xfId="52522"/>
    <cellStyle name="SAPBEXstdItem 10 2 3 8 3 3" xfId="52523"/>
    <cellStyle name="SAPBEXstdItem 10 2 3 8 4" xfId="52524"/>
    <cellStyle name="SAPBEXstdItem 10 2 3 8 5" xfId="52525"/>
    <cellStyle name="SAPBEXstdItem 10 2 3 9" xfId="7692"/>
    <cellStyle name="SAPBEXstdItem 10 2 3 9 2" xfId="7693"/>
    <cellStyle name="SAPBEXstdItem 10 2 3 9 2 2" xfId="52526"/>
    <cellStyle name="SAPBEXstdItem 10 2 3 9 2 3" xfId="52527"/>
    <cellStyle name="SAPBEXstdItem 10 2 3 9 3" xfId="7694"/>
    <cellStyle name="SAPBEXstdItem 10 2 3 9 3 2" xfId="52528"/>
    <cellStyle name="SAPBEXstdItem 10 2 3 9 3 3" xfId="52529"/>
    <cellStyle name="SAPBEXstdItem 10 2 3 9 4" xfId="52530"/>
    <cellStyle name="SAPBEXstdItem 10 2 3 9 5" xfId="52531"/>
    <cellStyle name="SAPBEXstdItem 10 2 4" xfId="7695"/>
    <cellStyle name="SAPBEXstdItem 10 2 4 2" xfId="7696"/>
    <cellStyle name="SAPBEXstdItem 10 2 4 2 2" xfId="7697"/>
    <cellStyle name="SAPBEXstdItem 10 2 4 2 2 2" xfId="52532"/>
    <cellStyle name="SAPBEXstdItem 10 2 4 2 2 2 2" xfId="52533"/>
    <cellStyle name="SAPBEXstdItem 10 2 4 2 2 2 2 2" xfId="52534"/>
    <cellStyle name="SAPBEXstdItem 10 2 4 2 2 2 3" xfId="52535"/>
    <cellStyle name="SAPBEXstdItem 10 2 4 2 2 3" xfId="52536"/>
    <cellStyle name="SAPBEXstdItem 10 2 4 2 2 3 2" xfId="52537"/>
    <cellStyle name="SAPBEXstdItem 10 2 4 2 2 3 3" xfId="52538"/>
    <cellStyle name="SAPBEXstdItem 10 2 4 2 2 4" xfId="52539"/>
    <cellStyle name="SAPBEXstdItem 10 2 4 2 2 4 2" xfId="52540"/>
    <cellStyle name="SAPBEXstdItem 10 2 4 2 2 4 3" xfId="52541"/>
    <cellStyle name="SAPBEXstdItem 10 2 4 2 2 5" xfId="52542"/>
    <cellStyle name="SAPBEXstdItem 10 2 4 2 2 5 2" xfId="52543"/>
    <cellStyle name="SAPBEXstdItem 10 2 4 2 2 6" xfId="52544"/>
    <cellStyle name="SAPBEXstdItem 10 2 4 2 2 7" xfId="52545"/>
    <cellStyle name="SAPBEXstdItem 10 2 4 2 2 8" xfId="52546"/>
    <cellStyle name="SAPBEXstdItem 10 2 4 2 2 9" xfId="52547"/>
    <cellStyle name="SAPBEXstdItem 10 2 4 2 3" xfId="52548"/>
    <cellStyle name="SAPBEXstdItem 10 2 4 2 3 2" xfId="52549"/>
    <cellStyle name="SAPBEXstdItem 10 2 4 2 3 2 2" xfId="52550"/>
    <cellStyle name="SAPBEXstdItem 10 2 4 2 3 3" xfId="52551"/>
    <cellStyle name="SAPBEXstdItem 10 2 4 2 4" xfId="52552"/>
    <cellStyle name="SAPBEXstdItem 10 2 4 2 4 2" xfId="52553"/>
    <cellStyle name="SAPBEXstdItem 10 2 4 2 4 3" xfId="52554"/>
    <cellStyle name="SAPBEXstdItem 10 2 4 2 5" xfId="52555"/>
    <cellStyle name="SAPBEXstdItem 10 2 4 2 6" xfId="52556"/>
    <cellStyle name="SAPBEXstdItem 10 2 4 3" xfId="7698"/>
    <cellStyle name="SAPBEXstdItem 10 2 4 3 2" xfId="52557"/>
    <cellStyle name="SAPBEXstdItem 10 2 4 3 2 2" xfId="52558"/>
    <cellStyle name="SAPBEXstdItem 10 2 4 3 2 2 2" xfId="52559"/>
    <cellStyle name="SAPBEXstdItem 10 2 4 3 2 3" xfId="52560"/>
    <cellStyle name="SAPBEXstdItem 10 2 4 3 3" xfId="52561"/>
    <cellStyle name="SAPBEXstdItem 10 2 4 3 3 2" xfId="52562"/>
    <cellStyle name="SAPBEXstdItem 10 2 4 3 3 3" xfId="52563"/>
    <cellStyle name="SAPBEXstdItem 10 2 4 3 4" xfId="52564"/>
    <cellStyle name="SAPBEXstdItem 10 2 4 3 4 2" xfId="52565"/>
    <cellStyle name="SAPBEXstdItem 10 2 4 3 4 3" xfId="52566"/>
    <cellStyle name="SAPBEXstdItem 10 2 4 3 5" xfId="52567"/>
    <cellStyle name="SAPBEXstdItem 10 2 4 3 5 2" xfId="52568"/>
    <cellStyle name="SAPBEXstdItem 10 2 4 3 5 3" xfId="52569"/>
    <cellStyle name="SAPBEXstdItem 10 2 4 3 6" xfId="52570"/>
    <cellStyle name="SAPBEXstdItem 10 2 4 3 6 2" xfId="52571"/>
    <cellStyle name="SAPBEXstdItem 10 2 4 3 7" xfId="52572"/>
    <cellStyle name="SAPBEXstdItem 10 2 4 3 8" xfId="52573"/>
    <cellStyle name="SAPBEXstdItem 10 2 4 3 9" xfId="52574"/>
    <cellStyle name="SAPBEXstdItem 10 2 4 4" xfId="7699"/>
    <cellStyle name="SAPBEXstdItem 10 2 4 4 2" xfId="52575"/>
    <cellStyle name="SAPBEXstdItem 10 2 4 4 2 2" xfId="52576"/>
    <cellStyle name="SAPBEXstdItem 10 2 4 4 3" xfId="52577"/>
    <cellStyle name="SAPBEXstdItem 10 2 4 5" xfId="52578"/>
    <cellStyle name="SAPBEXstdItem 10 2 4 5 2" xfId="52579"/>
    <cellStyle name="SAPBEXstdItem 10 2 4 5 3" xfId="52580"/>
    <cellStyle name="SAPBEXstdItem 10 2 4 6" xfId="52581"/>
    <cellStyle name="SAPBEXstdItem 10 2 5" xfId="7700"/>
    <cellStyle name="SAPBEXstdItem 10 2 5 2" xfId="7701"/>
    <cellStyle name="SAPBEXstdItem 10 2 5 2 2" xfId="52582"/>
    <cellStyle name="SAPBEXstdItem 10 2 5 2 2 2" xfId="52583"/>
    <cellStyle name="SAPBEXstdItem 10 2 5 2 2 2 2" xfId="52584"/>
    <cellStyle name="SAPBEXstdItem 10 2 5 2 2 3" xfId="52585"/>
    <cellStyle name="SAPBEXstdItem 10 2 5 2 3" xfId="52586"/>
    <cellStyle name="SAPBEXstdItem 10 2 5 2 3 2" xfId="52587"/>
    <cellStyle name="SAPBEXstdItem 10 2 5 2 3 2 2" xfId="52588"/>
    <cellStyle name="SAPBEXstdItem 10 2 5 2 3 3" xfId="52589"/>
    <cellStyle name="SAPBEXstdItem 10 2 5 2 4" xfId="52590"/>
    <cellStyle name="SAPBEXstdItem 10 2 5 2 4 2" xfId="52591"/>
    <cellStyle name="SAPBEXstdItem 10 2 5 2 4 3" xfId="52592"/>
    <cellStyle name="SAPBEXstdItem 10 2 5 2 5" xfId="52593"/>
    <cellStyle name="SAPBEXstdItem 10 2 5 2 5 2" xfId="52594"/>
    <cellStyle name="SAPBEXstdItem 10 2 5 2 6" xfId="52595"/>
    <cellStyle name="SAPBEXstdItem 10 2 5 2 7" xfId="52596"/>
    <cellStyle name="SAPBEXstdItem 10 2 5 2 8" xfId="52597"/>
    <cellStyle name="SAPBEXstdItem 10 2 5 2 9" xfId="52598"/>
    <cellStyle name="SAPBEXstdItem 10 2 5 3" xfId="7702"/>
    <cellStyle name="SAPBEXstdItem 10 2 5 3 2" xfId="52599"/>
    <cellStyle name="SAPBEXstdItem 10 2 5 3 2 2" xfId="52600"/>
    <cellStyle name="SAPBEXstdItem 10 2 5 3 3" xfId="52601"/>
    <cellStyle name="SAPBEXstdItem 10 2 5 4" xfId="7703"/>
    <cellStyle name="SAPBEXstdItem 10 2 5 4 2" xfId="52602"/>
    <cellStyle name="SAPBEXstdItem 10 2 5 4 3" xfId="52603"/>
    <cellStyle name="SAPBEXstdItem 10 2 5 5" xfId="52604"/>
    <cellStyle name="SAPBEXstdItem 10 2 5 6" xfId="52605"/>
    <cellStyle name="SAPBEXstdItem 10 2 6" xfId="7704"/>
    <cellStyle name="SAPBEXstdItem 10 2 6 10" xfId="52606"/>
    <cellStyle name="SAPBEXstdItem 10 2 6 11" xfId="52607"/>
    <cellStyle name="SAPBEXstdItem 10 2 6 2" xfId="7705"/>
    <cellStyle name="SAPBEXstdItem 10 2 6 2 10" xfId="52608"/>
    <cellStyle name="SAPBEXstdItem 10 2 6 2 2" xfId="7706"/>
    <cellStyle name="SAPBEXstdItem 10 2 6 2 2 2" xfId="52609"/>
    <cellStyle name="SAPBEXstdItem 10 2 6 2 2 2 2" xfId="52610"/>
    <cellStyle name="SAPBEXstdItem 10 2 6 2 2 3" xfId="52611"/>
    <cellStyle name="SAPBEXstdItem 10 2 6 2 3" xfId="52612"/>
    <cellStyle name="SAPBEXstdItem 10 2 6 2 3 2" xfId="52613"/>
    <cellStyle name="SAPBEXstdItem 10 2 6 2 3 2 2" xfId="52614"/>
    <cellStyle name="SAPBEXstdItem 10 2 6 2 3 3" xfId="52615"/>
    <cellStyle name="SAPBEXstdItem 10 2 6 2 4" xfId="52616"/>
    <cellStyle name="SAPBEXstdItem 10 2 6 2 4 2" xfId="52617"/>
    <cellStyle name="SAPBEXstdItem 10 2 6 2 4 3" xfId="52618"/>
    <cellStyle name="SAPBEXstdItem 10 2 6 2 5" xfId="52619"/>
    <cellStyle name="SAPBEXstdItem 10 2 6 2 5 2" xfId="52620"/>
    <cellStyle name="SAPBEXstdItem 10 2 6 2 5 3" xfId="52621"/>
    <cellStyle name="SAPBEXstdItem 10 2 6 2 6" xfId="52622"/>
    <cellStyle name="SAPBEXstdItem 10 2 6 2 6 2" xfId="52623"/>
    <cellStyle name="SAPBEXstdItem 10 2 6 2 7" xfId="52624"/>
    <cellStyle name="SAPBEXstdItem 10 2 6 2 8" xfId="52625"/>
    <cellStyle name="SAPBEXstdItem 10 2 6 2 9" xfId="52626"/>
    <cellStyle name="SAPBEXstdItem 10 2 6 3" xfId="7707"/>
    <cellStyle name="SAPBEXstdItem 10 2 6 3 2" xfId="52627"/>
    <cellStyle name="SAPBEXstdItem 10 2 6 3 2 2" xfId="52628"/>
    <cellStyle name="SAPBEXstdItem 10 2 6 3 3" xfId="52629"/>
    <cellStyle name="SAPBEXstdItem 10 2 6 4" xfId="52630"/>
    <cellStyle name="SAPBEXstdItem 10 2 6 4 2" xfId="52631"/>
    <cellStyle name="SAPBEXstdItem 10 2 6 4 2 2" xfId="52632"/>
    <cellStyle name="SAPBEXstdItem 10 2 6 4 3" xfId="52633"/>
    <cellStyle name="SAPBEXstdItem 10 2 6 5" xfId="52634"/>
    <cellStyle name="SAPBEXstdItem 10 2 6 5 2" xfId="52635"/>
    <cellStyle name="SAPBEXstdItem 10 2 6 5 3" xfId="52636"/>
    <cellStyle name="SAPBEXstdItem 10 2 6 6" xfId="52637"/>
    <cellStyle name="SAPBEXstdItem 10 2 6 6 2" xfId="52638"/>
    <cellStyle name="SAPBEXstdItem 10 2 6 6 3" xfId="52639"/>
    <cellStyle name="SAPBEXstdItem 10 2 6 7" xfId="52640"/>
    <cellStyle name="SAPBEXstdItem 10 2 6 7 2" xfId="52641"/>
    <cellStyle name="SAPBEXstdItem 10 2 6 8" xfId="52642"/>
    <cellStyle name="SAPBEXstdItem 10 2 6 9" xfId="52643"/>
    <cellStyle name="SAPBEXstdItem 10 2 7" xfId="7708"/>
    <cellStyle name="SAPBEXstdItem 10 2 7 10" xfId="52644"/>
    <cellStyle name="SAPBEXstdItem 10 2 7 11" xfId="52645"/>
    <cellStyle name="SAPBEXstdItem 10 2 7 2" xfId="7709"/>
    <cellStyle name="SAPBEXstdItem 10 2 7 2 10" xfId="52646"/>
    <cellStyle name="SAPBEXstdItem 10 2 7 2 2" xfId="7710"/>
    <cellStyle name="SAPBEXstdItem 10 2 7 2 2 2" xfId="52647"/>
    <cellStyle name="SAPBEXstdItem 10 2 7 2 2 2 2" xfId="52648"/>
    <cellStyle name="SAPBEXstdItem 10 2 7 2 2 3" xfId="52649"/>
    <cellStyle name="SAPBEXstdItem 10 2 7 2 3" xfId="7711"/>
    <cellStyle name="SAPBEXstdItem 10 2 7 2 3 2" xfId="52650"/>
    <cellStyle name="SAPBEXstdItem 10 2 7 2 3 2 2" xfId="52651"/>
    <cellStyle name="SAPBEXstdItem 10 2 7 2 3 3" xfId="52652"/>
    <cellStyle name="SAPBEXstdItem 10 2 7 2 4" xfId="52653"/>
    <cellStyle name="SAPBEXstdItem 10 2 7 2 4 2" xfId="52654"/>
    <cellStyle name="SAPBEXstdItem 10 2 7 2 4 3" xfId="52655"/>
    <cellStyle name="SAPBEXstdItem 10 2 7 2 5" xfId="52656"/>
    <cellStyle name="SAPBEXstdItem 10 2 7 2 5 2" xfId="52657"/>
    <cellStyle name="SAPBEXstdItem 10 2 7 2 5 3" xfId="52658"/>
    <cellStyle name="SAPBEXstdItem 10 2 7 2 6" xfId="52659"/>
    <cellStyle name="SAPBEXstdItem 10 2 7 2 6 2" xfId="52660"/>
    <cellStyle name="SAPBEXstdItem 10 2 7 2 6 3" xfId="52661"/>
    <cellStyle name="SAPBEXstdItem 10 2 7 2 7" xfId="52662"/>
    <cellStyle name="SAPBEXstdItem 10 2 7 2 7 2" xfId="52663"/>
    <cellStyle name="SAPBEXstdItem 10 2 7 2 8" xfId="52664"/>
    <cellStyle name="SAPBEXstdItem 10 2 7 2 9" xfId="52665"/>
    <cellStyle name="SAPBEXstdItem 10 2 7 3" xfId="7712"/>
    <cellStyle name="SAPBEXstdItem 10 2 7 3 2" xfId="52666"/>
    <cellStyle name="SAPBEXstdItem 10 2 7 3 2 2" xfId="52667"/>
    <cellStyle name="SAPBEXstdItem 10 2 7 3 3" xfId="52668"/>
    <cellStyle name="SAPBEXstdItem 10 2 7 4" xfId="7713"/>
    <cellStyle name="SAPBEXstdItem 10 2 7 4 2" xfId="52669"/>
    <cellStyle name="SAPBEXstdItem 10 2 7 4 2 2" xfId="52670"/>
    <cellStyle name="SAPBEXstdItem 10 2 7 4 3" xfId="52671"/>
    <cellStyle name="SAPBEXstdItem 10 2 7 5" xfId="52672"/>
    <cellStyle name="SAPBEXstdItem 10 2 7 5 2" xfId="52673"/>
    <cellStyle name="SAPBEXstdItem 10 2 7 5 3" xfId="52674"/>
    <cellStyle name="SAPBEXstdItem 10 2 7 6" xfId="52675"/>
    <cellStyle name="SAPBEXstdItem 10 2 7 6 2" xfId="52676"/>
    <cellStyle name="SAPBEXstdItem 10 2 7 6 3" xfId="52677"/>
    <cellStyle name="SAPBEXstdItem 10 2 7 7" xfId="52678"/>
    <cellStyle name="SAPBEXstdItem 10 2 7 7 2" xfId="52679"/>
    <cellStyle name="SAPBEXstdItem 10 2 7 7 3" xfId="52680"/>
    <cellStyle name="SAPBEXstdItem 10 2 7 8" xfId="52681"/>
    <cellStyle name="SAPBEXstdItem 10 2 7 8 2" xfId="52682"/>
    <cellStyle name="SAPBEXstdItem 10 2 7 9" xfId="52683"/>
    <cellStyle name="SAPBEXstdItem 10 2 8" xfId="7714"/>
    <cellStyle name="SAPBEXstdItem 10 2 8 2" xfId="7715"/>
    <cellStyle name="SAPBEXstdItem 10 2 8 2 2" xfId="7716"/>
    <cellStyle name="SAPBEXstdItem 10 2 8 2 2 2" xfId="52684"/>
    <cellStyle name="SAPBEXstdItem 10 2 8 2 2 3" xfId="52685"/>
    <cellStyle name="SAPBEXstdItem 10 2 8 2 3" xfId="7717"/>
    <cellStyle name="SAPBEXstdItem 10 2 8 2 3 2" xfId="52686"/>
    <cellStyle name="SAPBEXstdItem 10 2 8 2 3 3" xfId="52687"/>
    <cellStyle name="SAPBEXstdItem 10 2 8 2 4" xfId="52688"/>
    <cellStyle name="SAPBEXstdItem 10 2 8 2 5" xfId="52689"/>
    <cellStyle name="SAPBEXstdItem 10 2 8 3" xfId="7718"/>
    <cellStyle name="SAPBEXstdItem 10 2 8 3 2" xfId="52690"/>
    <cellStyle name="SAPBEXstdItem 10 2 8 3 3" xfId="52691"/>
    <cellStyle name="SAPBEXstdItem 10 2 8 4" xfId="7719"/>
    <cellStyle name="SAPBEXstdItem 10 2 8 4 2" xfId="52692"/>
    <cellStyle name="SAPBEXstdItem 10 2 8 4 3" xfId="52693"/>
    <cellStyle name="SAPBEXstdItem 10 2 8 5" xfId="52694"/>
    <cellStyle name="SAPBEXstdItem 10 2 8 5 2" xfId="52695"/>
    <cellStyle name="SAPBEXstdItem 10 2 8 6" xfId="52696"/>
    <cellStyle name="SAPBEXstdItem 10 2 8 7" xfId="52697"/>
    <cellStyle name="SAPBEXstdItem 10 2 9" xfId="7720"/>
    <cellStyle name="SAPBEXstdItem 10 2 9 2" xfId="7721"/>
    <cellStyle name="SAPBEXstdItem 10 2 9 2 2" xfId="7722"/>
    <cellStyle name="SAPBEXstdItem 10 2 9 2 2 2" xfId="52698"/>
    <cellStyle name="SAPBEXstdItem 10 2 9 2 2 3" xfId="52699"/>
    <cellStyle name="SAPBEXstdItem 10 2 9 2 3" xfId="7723"/>
    <cellStyle name="SAPBEXstdItem 10 2 9 2 3 2" xfId="52700"/>
    <cellStyle name="SAPBEXstdItem 10 2 9 2 3 3" xfId="52701"/>
    <cellStyle name="SAPBEXstdItem 10 2 9 2 4" xfId="52702"/>
    <cellStyle name="SAPBEXstdItem 10 2 9 2 5" xfId="52703"/>
    <cellStyle name="SAPBEXstdItem 10 2 9 3" xfId="7724"/>
    <cellStyle name="SAPBEXstdItem 10 2 9 3 2" xfId="52704"/>
    <cellStyle name="SAPBEXstdItem 10 2 9 3 3" xfId="52705"/>
    <cellStyle name="SAPBEXstdItem 10 2 9 4" xfId="7725"/>
    <cellStyle name="SAPBEXstdItem 10 2 9 4 2" xfId="52706"/>
    <cellStyle name="SAPBEXstdItem 10 2 9 4 3" xfId="52707"/>
    <cellStyle name="SAPBEXstdItem 10 2 9 5" xfId="52708"/>
    <cellStyle name="SAPBEXstdItem 10 2 9 6" xfId="52709"/>
    <cellStyle name="SAPBEXstdItem 10 3" xfId="52710"/>
    <cellStyle name="SAPBEXstdItem 10 3 2" xfId="52711"/>
    <cellStyle name="SAPBEXstdItem 10 3 3" xfId="52712"/>
    <cellStyle name="SAPBEXstdItem 10 4" xfId="52713"/>
    <cellStyle name="SAPBEXstdItem 11" xfId="7726"/>
    <cellStyle name="SAPBEXstdItem 11 2" xfId="7727"/>
    <cellStyle name="SAPBEXstdItem 11 2 10" xfId="7728"/>
    <cellStyle name="SAPBEXstdItem 11 2 10 2" xfId="7729"/>
    <cellStyle name="SAPBEXstdItem 11 2 10 2 2" xfId="52714"/>
    <cellStyle name="SAPBEXstdItem 11 2 10 2 3" xfId="52715"/>
    <cellStyle name="SAPBEXstdItem 11 2 10 3" xfId="7730"/>
    <cellStyle name="SAPBEXstdItem 11 2 10 3 2" xfId="52716"/>
    <cellStyle name="SAPBEXstdItem 11 2 10 3 3" xfId="52717"/>
    <cellStyle name="SAPBEXstdItem 11 2 10 4" xfId="52718"/>
    <cellStyle name="SAPBEXstdItem 11 2 10 5" xfId="52719"/>
    <cellStyle name="SAPBEXstdItem 11 2 11" xfId="7731"/>
    <cellStyle name="SAPBEXstdItem 11 2 11 2" xfId="7732"/>
    <cellStyle name="SAPBEXstdItem 11 2 11 2 2" xfId="52720"/>
    <cellStyle name="SAPBEXstdItem 11 2 11 2 3" xfId="52721"/>
    <cellStyle name="SAPBEXstdItem 11 2 11 3" xfId="7733"/>
    <cellStyle name="SAPBEXstdItem 11 2 11 3 2" xfId="52722"/>
    <cellStyle name="SAPBEXstdItem 11 2 11 3 3" xfId="52723"/>
    <cellStyle name="SAPBEXstdItem 11 2 11 4" xfId="52724"/>
    <cellStyle name="SAPBEXstdItem 11 2 11 5" xfId="52725"/>
    <cellStyle name="SAPBEXstdItem 11 2 12" xfId="7734"/>
    <cellStyle name="SAPBEXstdItem 11 2 12 2" xfId="7735"/>
    <cellStyle name="SAPBEXstdItem 11 2 12 2 2" xfId="52726"/>
    <cellStyle name="SAPBEXstdItem 11 2 12 2 3" xfId="52727"/>
    <cellStyle name="SAPBEXstdItem 11 2 12 3" xfId="7736"/>
    <cellStyle name="SAPBEXstdItem 11 2 12 3 2" xfId="52728"/>
    <cellStyle name="SAPBEXstdItem 11 2 12 3 3" xfId="52729"/>
    <cellStyle name="SAPBEXstdItem 11 2 12 4" xfId="52730"/>
    <cellStyle name="SAPBEXstdItem 11 2 12 5" xfId="52731"/>
    <cellStyle name="SAPBEXstdItem 11 2 13" xfId="52732"/>
    <cellStyle name="SAPBEXstdItem 11 2 13 2" xfId="52733"/>
    <cellStyle name="SAPBEXstdItem 11 2 13 3" xfId="52734"/>
    <cellStyle name="SAPBEXstdItem 11 2 14" xfId="52735"/>
    <cellStyle name="SAPBEXstdItem 11 2 2" xfId="7737"/>
    <cellStyle name="SAPBEXstdItem 11 2 2 10" xfId="7738"/>
    <cellStyle name="SAPBEXstdItem 11 2 2 10 2" xfId="7739"/>
    <cellStyle name="SAPBEXstdItem 11 2 2 10 2 2" xfId="52736"/>
    <cellStyle name="SAPBEXstdItem 11 2 2 10 2 3" xfId="52737"/>
    <cellStyle name="SAPBEXstdItem 11 2 2 10 3" xfId="7740"/>
    <cellStyle name="SAPBEXstdItem 11 2 2 10 3 2" xfId="52738"/>
    <cellStyle name="SAPBEXstdItem 11 2 2 10 3 3" xfId="52739"/>
    <cellStyle name="SAPBEXstdItem 11 2 2 10 4" xfId="52740"/>
    <cellStyle name="SAPBEXstdItem 11 2 2 10 5" xfId="52741"/>
    <cellStyle name="SAPBEXstdItem 11 2 2 11" xfId="52742"/>
    <cellStyle name="SAPBEXstdItem 11 2 2 11 2" xfId="52743"/>
    <cellStyle name="SAPBEXstdItem 11 2 2 11 3" xfId="52744"/>
    <cellStyle name="SAPBEXstdItem 11 2 2 12" xfId="52745"/>
    <cellStyle name="SAPBEXstdItem 11 2 2 2" xfId="7741"/>
    <cellStyle name="SAPBEXstdItem 11 2 2 2 2" xfId="7742"/>
    <cellStyle name="SAPBEXstdItem 11 2 2 2 2 2" xfId="7743"/>
    <cellStyle name="SAPBEXstdItem 11 2 2 2 2 2 2" xfId="52746"/>
    <cellStyle name="SAPBEXstdItem 11 2 2 2 2 2 2 2" xfId="52747"/>
    <cellStyle name="SAPBEXstdItem 11 2 2 2 2 2 2 2 2" xfId="52748"/>
    <cellStyle name="SAPBEXstdItem 11 2 2 2 2 2 2 3" xfId="52749"/>
    <cellStyle name="SAPBEXstdItem 11 2 2 2 2 2 3" xfId="52750"/>
    <cellStyle name="SAPBEXstdItem 11 2 2 2 2 2 3 2" xfId="52751"/>
    <cellStyle name="SAPBEXstdItem 11 2 2 2 2 2 3 3" xfId="52752"/>
    <cellStyle name="SAPBEXstdItem 11 2 2 2 2 2 4" xfId="52753"/>
    <cellStyle name="SAPBEXstdItem 11 2 2 2 2 2 4 2" xfId="52754"/>
    <cellStyle name="SAPBEXstdItem 11 2 2 2 2 2 4 3" xfId="52755"/>
    <cellStyle name="SAPBEXstdItem 11 2 2 2 2 2 5" xfId="52756"/>
    <cellStyle name="SAPBEXstdItem 11 2 2 2 2 2 5 2" xfId="52757"/>
    <cellStyle name="SAPBEXstdItem 11 2 2 2 2 2 6" xfId="52758"/>
    <cellStyle name="SAPBEXstdItem 11 2 2 2 2 2 7" xfId="52759"/>
    <cellStyle name="SAPBEXstdItem 11 2 2 2 2 2 8" xfId="52760"/>
    <cellStyle name="SAPBEXstdItem 11 2 2 2 2 2 9" xfId="52761"/>
    <cellStyle name="SAPBEXstdItem 11 2 2 2 2 3" xfId="52762"/>
    <cellStyle name="SAPBEXstdItem 11 2 2 2 2 3 2" xfId="52763"/>
    <cellStyle name="SAPBEXstdItem 11 2 2 2 2 3 2 2" xfId="52764"/>
    <cellStyle name="SAPBEXstdItem 11 2 2 2 2 3 3" xfId="52765"/>
    <cellStyle name="SAPBEXstdItem 11 2 2 2 2 4" xfId="52766"/>
    <cellStyle name="SAPBEXstdItem 11 2 2 2 2 4 2" xfId="52767"/>
    <cellStyle name="SAPBEXstdItem 11 2 2 2 2 4 3" xfId="52768"/>
    <cellStyle name="SAPBEXstdItem 11 2 2 2 2 5" xfId="52769"/>
    <cellStyle name="SAPBEXstdItem 11 2 2 2 2 6" xfId="52770"/>
    <cellStyle name="SAPBEXstdItem 11 2 2 2 3" xfId="7744"/>
    <cellStyle name="SAPBEXstdItem 11 2 2 2 3 2" xfId="52771"/>
    <cellStyle name="SAPBEXstdItem 11 2 2 2 3 2 2" xfId="52772"/>
    <cellStyle name="SAPBEXstdItem 11 2 2 2 3 2 2 2" xfId="52773"/>
    <cellStyle name="SAPBEXstdItem 11 2 2 2 3 2 3" xfId="52774"/>
    <cellStyle name="SAPBEXstdItem 11 2 2 2 3 3" xfId="52775"/>
    <cellStyle name="SAPBEXstdItem 11 2 2 2 3 3 2" xfId="52776"/>
    <cellStyle name="SAPBEXstdItem 11 2 2 2 3 3 3" xfId="52777"/>
    <cellStyle name="SAPBEXstdItem 11 2 2 2 3 4" xfId="52778"/>
    <cellStyle name="SAPBEXstdItem 11 2 2 2 3 4 2" xfId="52779"/>
    <cellStyle name="SAPBEXstdItem 11 2 2 2 3 4 3" xfId="52780"/>
    <cellStyle name="SAPBEXstdItem 11 2 2 2 3 5" xfId="52781"/>
    <cellStyle name="SAPBEXstdItem 11 2 2 2 3 5 2" xfId="52782"/>
    <cellStyle name="SAPBEXstdItem 11 2 2 2 3 5 3" xfId="52783"/>
    <cellStyle name="SAPBEXstdItem 11 2 2 2 3 6" xfId="52784"/>
    <cellStyle name="SAPBEXstdItem 11 2 2 2 3 6 2" xfId="52785"/>
    <cellStyle name="SAPBEXstdItem 11 2 2 2 3 7" xfId="52786"/>
    <cellStyle name="SAPBEXstdItem 11 2 2 2 3 8" xfId="52787"/>
    <cellStyle name="SAPBEXstdItem 11 2 2 2 3 9" xfId="52788"/>
    <cellStyle name="SAPBEXstdItem 11 2 2 2 4" xfId="7745"/>
    <cellStyle name="SAPBEXstdItem 11 2 2 2 4 2" xfId="52789"/>
    <cellStyle name="SAPBEXstdItem 11 2 2 2 4 2 2" xfId="52790"/>
    <cellStyle name="SAPBEXstdItem 11 2 2 2 4 3" xfId="52791"/>
    <cellStyle name="SAPBEXstdItem 11 2 2 2 5" xfId="52792"/>
    <cellStyle name="SAPBEXstdItem 11 2 2 2 5 2" xfId="52793"/>
    <cellStyle name="SAPBEXstdItem 11 2 2 2 5 3" xfId="52794"/>
    <cellStyle name="SAPBEXstdItem 11 2 2 2 6" xfId="52795"/>
    <cellStyle name="SAPBEXstdItem 11 2 2 3" xfId="7746"/>
    <cellStyle name="SAPBEXstdItem 11 2 2 3 2" xfId="7747"/>
    <cellStyle name="SAPBEXstdItem 11 2 2 3 2 2" xfId="52796"/>
    <cellStyle name="SAPBEXstdItem 11 2 2 3 2 2 2" xfId="52797"/>
    <cellStyle name="SAPBEXstdItem 11 2 2 3 2 2 2 2" xfId="52798"/>
    <cellStyle name="SAPBEXstdItem 11 2 2 3 2 2 3" xfId="52799"/>
    <cellStyle name="SAPBEXstdItem 11 2 2 3 2 3" xfId="52800"/>
    <cellStyle name="SAPBEXstdItem 11 2 2 3 2 3 2" xfId="52801"/>
    <cellStyle name="SAPBEXstdItem 11 2 2 3 2 3 2 2" xfId="52802"/>
    <cellStyle name="SAPBEXstdItem 11 2 2 3 2 3 3" xfId="52803"/>
    <cellStyle name="SAPBEXstdItem 11 2 2 3 2 4" xfId="52804"/>
    <cellStyle name="SAPBEXstdItem 11 2 2 3 2 4 2" xfId="52805"/>
    <cellStyle name="SAPBEXstdItem 11 2 2 3 2 4 3" xfId="52806"/>
    <cellStyle name="SAPBEXstdItem 11 2 2 3 2 5" xfId="52807"/>
    <cellStyle name="SAPBEXstdItem 11 2 2 3 2 5 2" xfId="52808"/>
    <cellStyle name="SAPBEXstdItem 11 2 2 3 2 6" xfId="52809"/>
    <cellStyle name="SAPBEXstdItem 11 2 2 3 2 7" xfId="52810"/>
    <cellStyle name="SAPBEXstdItem 11 2 2 3 2 8" xfId="52811"/>
    <cellStyle name="SAPBEXstdItem 11 2 2 3 2 9" xfId="52812"/>
    <cellStyle name="SAPBEXstdItem 11 2 2 3 3" xfId="7748"/>
    <cellStyle name="SAPBEXstdItem 11 2 2 3 3 2" xfId="52813"/>
    <cellStyle name="SAPBEXstdItem 11 2 2 3 3 2 2" xfId="52814"/>
    <cellStyle name="SAPBEXstdItem 11 2 2 3 3 3" xfId="52815"/>
    <cellStyle name="SAPBEXstdItem 11 2 2 3 4" xfId="7749"/>
    <cellStyle name="SAPBEXstdItem 11 2 2 3 4 2" xfId="52816"/>
    <cellStyle name="SAPBEXstdItem 11 2 2 3 4 3" xfId="52817"/>
    <cellStyle name="SAPBEXstdItem 11 2 2 3 5" xfId="52818"/>
    <cellStyle name="SAPBEXstdItem 11 2 2 3 6" xfId="52819"/>
    <cellStyle name="SAPBEXstdItem 11 2 2 4" xfId="7750"/>
    <cellStyle name="SAPBEXstdItem 11 2 2 4 10" xfId="52820"/>
    <cellStyle name="SAPBEXstdItem 11 2 2 4 11" xfId="52821"/>
    <cellStyle name="SAPBEXstdItem 11 2 2 4 2" xfId="7751"/>
    <cellStyle name="SAPBEXstdItem 11 2 2 4 2 10" xfId="52822"/>
    <cellStyle name="SAPBEXstdItem 11 2 2 4 2 2" xfId="7752"/>
    <cellStyle name="SAPBEXstdItem 11 2 2 4 2 2 2" xfId="52823"/>
    <cellStyle name="SAPBEXstdItem 11 2 2 4 2 2 2 2" xfId="52824"/>
    <cellStyle name="SAPBEXstdItem 11 2 2 4 2 2 3" xfId="52825"/>
    <cellStyle name="SAPBEXstdItem 11 2 2 4 2 3" xfId="52826"/>
    <cellStyle name="SAPBEXstdItem 11 2 2 4 2 3 2" xfId="52827"/>
    <cellStyle name="SAPBEXstdItem 11 2 2 4 2 3 2 2" xfId="52828"/>
    <cellStyle name="SAPBEXstdItem 11 2 2 4 2 3 3" xfId="52829"/>
    <cellStyle name="SAPBEXstdItem 11 2 2 4 2 4" xfId="52830"/>
    <cellStyle name="SAPBEXstdItem 11 2 2 4 2 4 2" xfId="52831"/>
    <cellStyle name="SAPBEXstdItem 11 2 2 4 2 4 3" xfId="52832"/>
    <cellStyle name="SAPBEXstdItem 11 2 2 4 2 5" xfId="52833"/>
    <cellStyle name="SAPBEXstdItem 11 2 2 4 2 5 2" xfId="52834"/>
    <cellStyle name="SAPBEXstdItem 11 2 2 4 2 5 3" xfId="52835"/>
    <cellStyle name="SAPBEXstdItem 11 2 2 4 2 6" xfId="52836"/>
    <cellStyle name="SAPBEXstdItem 11 2 2 4 2 6 2" xfId="52837"/>
    <cellStyle name="SAPBEXstdItem 11 2 2 4 2 7" xfId="52838"/>
    <cellStyle name="SAPBEXstdItem 11 2 2 4 2 8" xfId="52839"/>
    <cellStyle name="SAPBEXstdItem 11 2 2 4 2 9" xfId="52840"/>
    <cellStyle name="SAPBEXstdItem 11 2 2 4 3" xfId="7753"/>
    <cellStyle name="SAPBEXstdItem 11 2 2 4 3 2" xfId="52841"/>
    <cellStyle name="SAPBEXstdItem 11 2 2 4 3 2 2" xfId="52842"/>
    <cellStyle name="SAPBEXstdItem 11 2 2 4 3 3" xfId="52843"/>
    <cellStyle name="SAPBEXstdItem 11 2 2 4 4" xfId="52844"/>
    <cellStyle name="SAPBEXstdItem 11 2 2 4 4 2" xfId="52845"/>
    <cellStyle name="SAPBEXstdItem 11 2 2 4 4 2 2" xfId="52846"/>
    <cellStyle name="SAPBEXstdItem 11 2 2 4 4 3" xfId="52847"/>
    <cellStyle name="SAPBEXstdItem 11 2 2 4 5" xfId="52848"/>
    <cellStyle name="SAPBEXstdItem 11 2 2 4 5 2" xfId="52849"/>
    <cellStyle name="SAPBEXstdItem 11 2 2 4 5 3" xfId="52850"/>
    <cellStyle name="SAPBEXstdItem 11 2 2 4 6" xfId="52851"/>
    <cellStyle name="SAPBEXstdItem 11 2 2 4 6 2" xfId="52852"/>
    <cellStyle name="SAPBEXstdItem 11 2 2 4 6 3" xfId="52853"/>
    <cellStyle name="SAPBEXstdItem 11 2 2 4 7" xfId="52854"/>
    <cellStyle name="SAPBEXstdItem 11 2 2 4 7 2" xfId="52855"/>
    <cellStyle name="SAPBEXstdItem 11 2 2 4 8" xfId="52856"/>
    <cellStyle name="SAPBEXstdItem 11 2 2 4 9" xfId="52857"/>
    <cellStyle name="SAPBEXstdItem 11 2 2 5" xfId="7754"/>
    <cellStyle name="SAPBEXstdItem 11 2 2 5 10" xfId="52858"/>
    <cellStyle name="SAPBEXstdItem 11 2 2 5 11" xfId="52859"/>
    <cellStyle name="SAPBEXstdItem 11 2 2 5 2" xfId="7755"/>
    <cellStyle name="SAPBEXstdItem 11 2 2 5 2 10" xfId="52860"/>
    <cellStyle name="SAPBEXstdItem 11 2 2 5 2 2" xfId="7756"/>
    <cellStyle name="SAPBEXstdItem 11 2 2 5 2 2 2" xfId="52861"/>
    <cellStyle name="SAPBEXstdItem 11 2 2 5 2 2 2 2" xfId="52862"/>
    <cellStyle name="SAPBEXstdItem 11 2 2 5 2 2 3" xfId="52863"/>
    <cellStyle name="SAPBEXstdItem 11 2 2 5 2 3" xfId="7757"/>
    <cellStyle name="SAPBEXstdItem 11 2 2 5 2 3 2" xfId="52864"/>
    <cellStyle name="SAPBEXstdItem 11 2 2 5 2 3 2 2" xfId="52865"/>
    <cellStyle name="SAPBEXstdItem 11 2 2 5 2 3 3" xfId="52866"/>
    <cellStyle name="SAPBEXstdItem 11 2 2 5 2 4" xfId="52867"/>
    <cellStyle name="SAPBEXstdItem 11 2 2 5 2 4 2" xfId="52868"/>
    <cellStyle name="SAPBEXstdItem 11 2 2 5 2 4 3" xfId="52869"/>
    <cellStyle name="SAPBEXstdItem 11 2 2 5 2 5" xfId="52870"/>
    <cellStyle name="SAPBEXstdItem 11 2 2 5 2 5 2" xfId="52871"/>
    <cellStyle name="SAPBEXstdItem 11 2 2 5 2 5 3" xfId="52872"/>
    <cellStyle name="SAPBEXstdItem 11 2 2 5 2 6" xfId="52873"/>
    <cellStyle name="SAPBEXstdItem 11 2 2 5 2 6 2" xfId="52874"/>
    <cellStyle name="SAPBEXstdItem 11 2 2 5 2 6 3" xfId="52875"/>
    <cellStyle name="SAPBEXstdItem 11 2 2 5 2 7" xfId="52876"/>
    <cellStyle name="SAPBEXstdItem 11 2 2 5 2 7 2" xfId="52877"/>
    <cellStyle name="SAPBEXstdItem 11 2 2 5 2 8" xfId="52878"/>
    <cellStyle name="SAPBEXstdItem 11 2 2 5 2 9" xfId="52879"/>
    <cellStyle name="SAPBEXstdItem 11 2 2 5 3" xfId="7758"/>
    <cellStyle name="SAPBEXstdItem 11 2 2 5 3 2" xfId="52880"/>
    <cellStyle name="SAPBEXstdItem 11 2 2 5 3 2 2" xfId="52881"/>
    <cellStyle name="SAPBEXstdItem 11 2 2 5 3 3" xfId="52882"/>
    <cellStyle name="SAPBEXstdItem 11 2 2 5 4" xfId="7759"/>
    <cellStyle name="SAPBEXstdItem 11 2 2 5 4 2" xfId="52883"/>
    <cellStyle name="SAPBEXstdItem 11 2 2 5 4 2 2" xfId="52884"/>
    <cellStyle name="SAPBEXstdItem 11 2 2 5 4 3" xfId="52885"/>
    <cellStyle name="SAPBEXstdItem 11 2 2 5 5" xfId="52886"/>
    <cellStyle name="SAPBEXstdItem 11 2 2 5 5 2" xfId="52887"/>
    <cellStyle name="SAPBEXstdItem 11 2 2 5 5 3" xfId="52888"/>
    <cellStyle name="SAPBEXstdItem 11 2 2 5 6" xfId="52889"/>
    <cellStyle name="SAPBEXstdItem 11 2 2 5 6 2" xfId="52890"/>
    <cellStyle name="SAPBEXstdItem 11 2 2 5 6 3" xfId="52891"/>
    <cellStyle name="SAPBEXstdItem 11 2 2 5 7" xfId="52892"/>
    <cellStyle name="SAPBEXstdItem 11 2 2 5 7 2" xfId="52893"/>
    <cellStyle name="SAPBEXstdItem 11 2 2 5 7 3" xfId="52894"/>
    <cellStyle name="SAPBEXstdItem 11 2 2 5 8" xfId="52895"/>
    <cellStyle name="SAPBEXstdItem 11 2 2 5 8 2" xfId="52896"/>
    <cellStyle name="SAPBEXstdItem 11 2 2 5 9" xfId="52897"/>
    <cellStyle name="SAPBEXstdItem 11 2 2 6" xfId="7760"/>
    <cellStyle name="SAPBEXstdItem 11 2 2 6 2" xfId="7761"/>
    <cellStyle name="SAPBEXstdItem 11 2 2 6 2 2" xfId="7762"/>
    <cellStyle name="SAPBEXstdItem 11 2 2 6 2 2 2" xfId="52898"/>
    <cellStyle name="SAPBEXstdItem 11 2 2 6 2 2 3" xfId="52899"/>
    <cellStyle name="SAPBEXstdItem 11 2 2 6 2 3" xfId="7763"/>
    <cellStyle name="SAPBEXstdItem 11 2 2 6 2 3 2" xfId="52900"/>
    <cellStyle name="SAPBEXstdItem 11 2 2 6 2 3 3" xfId="52901"/>
    <cellStyle name="SAPBEXstdItem 11 2 2 6 2 4" xfId="52902"/>
    <cellStyle name="SAPBEXstdItem 11 2 2 6 2 5" xfId="52903"/>
    <cellStyle name="SAPBEXstdItem 11 2 2 6 3" xfId="7764"/>
    <cellStyle name="SAPBEXstdItem 11 2 2 6 3 2" xfId="52904"/>
    <cellStyle name="SAPBEXstdItem 11 2 2 6 3 3" xfId="52905"/>
    <cellStyle name="SAPBEXstdItem 11 2 2 6 4" xfId="7765"/>
    <cellStyle name="SAPBEXstdItem 11 2 2 6 4 2" xfId="52906"/>
    <cellStyle name="SAPBEXstdItem 11 2 2 6 4 3" xfId="52907"/>
    <cellStyle name="SAPBEXstdItem 11 2 2 6 5" xfId="52908"/>
    <cellStyle name="SAPBEXstdItem 11 2 2 6 5 2" xfId="52909"/>
    <cellStyle name="SAPBEXstdItem 11 2 2 6 6" xfId="52910"/>
    <cellStyle name="SAPBEXstdItem 11 2 2 6 7" xfId="52911"/>
    <cellStyle name="SAPBEXstdItem 11 2 2 7" xfId="7766"/>
    <cellStyle name="SAPBEXstdItem 11 2 2 7 2" xfId="7767"/>
    <cellStyle name="SAPBEXstdItem 11 2 2 7 2 2" xfId="7768"/>
    <cellStyle name="SAPBEXstdItem 11 2 2 7 2 2 2" xfId="52912"/>
    <cellStyle name="SAPBEXstdItem 11 2 2 7 2 2 3" xfId="52913"/>
    <cellStyle name="SAPBEXstdItem 11 2 2 7 2 3" xfId="7769"/>
    <cellStyle name="SAPBEXstdItem 11 2 2 7 2 3 2" xfId="52914"/>
    <cellStyle name="SAPBEXstdItem 11 2 2 7 2 3 3" xfId="52915"/>
    <cellStyle name="SAPBEXstdItem 11 2 2 7 2 4" xfId="52916"/>
    <cellStyle name="SAPBEXstdItem 11 2 2 7 2 5" xfId="52917"/>
    <cellStyle name="SAPBEXstdItem 11 2 2 7 3" xfId="7770"/>
    <cellStyle name="SAPBEXstdItem 11 2 2 7 3 2" xfId="52918"/>
    <cellStyle name="SAPBEXstdItem 11 2 2 7 3 3" xfId="52919"/>
    <cellStyle name="SAPBEXstdItem 11 2 2 7 4" xfId="7771"/>
    <cellStyle name="SAPBEXstdItem 11 2 2 7 4 2" xfId="52920"/>
    <cellStyle name="SAPBEXstdItem 11 2 2 7 4 3" xfId="52921"/>
    <cellStyle name="SAPBEXstdItem 11 2 2 7 5" xfId="52922"/>
    <cellStyle name="SAPBEXstdItem 11 2 2 7 6" xfId="52923"/>
    <cellStyle name="SAPBEXstdItem 11 2 2 8" xfId="7772"/>
    <cellStyle name="SAPBEXstdItem 11 2 2 8 2" xfId="7773"/>
    <cellStyle name="SAPBEXstdItem 11 2 2 8 2 2" xfId="52924"/>
    <cellStyle name="SAPBEXstdItem 11 2 2 8 2 3" xfId="52925"/>
    <cellStyle name="SAPBEXstdItem 11 2 2 8 3" xfId="7774"/>
    <cellStyle name="SAPBEXstdItem 11 2 2 8 3 2" xfId="52926"/>
    <cellStyle name="SAPBEXstdItem 11 2 2 8 3 3" xfId="52927"/>
    <cellStyle name="SAPBEXstdItem 11 2 2 8 4" xfId="52928"/>
    <cellStyle name="SAPBEXstdItem 11 2 2 8 5" xfId="52929"/>
    <cellStyle name="SAPBEXstdItem 11 2 2 9" xfId="7775"/>
    <cellStyle name="SAPBEXstdItem 11 2 2 9 2" xfId="7776"/>
    <cellStyle name="SAPBEXstdItem 11 2 2 9 2 2" xfId="52930"/>
    <cellStyle name="SAPBEXstdItem 11 2 2 9 2 3" xfId="52931"/>
    <cellStyle name="SAPBEXstdItem 11 2 2 9 3" xfId="7777"/>
    <cellStyle name="SAPBEXstdItem 11 2 2 9 3 2" xfId="52932"/>
    <cellStyle name="SAPBEXstdItem 11 2 2 9 3 3" xfId="52933"/>
    <cellStyle name="SAPBEXstdItem 11 2 2 9 4" xfId="52934"/>
    <cellStyle name="SAPBEXstdItem 11 2 2 9 5" xfId="52935"/>
    <cellStyle name="SAPBEXstdItem 11 2 3" xfId="7778"/>
    <cellStyle name="SAPBEXstdItem 11 2 3 10" xfId="7779"/>
    <cellStyle name="SAPBEXstdItem 11 2 3 10 2" xfId="7780"/>
    <cellStyle name="SAPBEXstdItem 11 2 3 10 2 2" xfId="52936"/>
    <cellStyle name="SAPBEXstdItem 11 2 3 10 2 3" xfId="52937"/>
    <cellStyle name="SAPBEXstdItem 11 2 3 10 3" xfId="7781"/>
    <cellStyle name="SAPBEXstdItem 11 2 3 10 3 2" xfId="52938"/>
    <cellStyle name="SAPBEXstdItem 11 2 3 10 3 3" xfId="52939"/>
    <cellStyle name="SAPBEXstdItem 11 2 3 10 4" xfId="52940"/>
    <cellStyle name="SAPBEXstdItem 11 2 3 10 5" xfId="52941"/>
    <cellStyle name="SAPBEXstdItem 11 2 3 11" xfId="52942"/>
    <cellStyle name="SAPBEXstdItem 11 2 3 11 2" xfId="52943"/>
    <cellStyle name="SAPBEXstdItem 11 2 3 11 3" xfId="52944"/>
    <cellStyle name="SAPBEXstdItem 11 2 3 12" xfId="52945"/>
    <cellStyle name="SAPBEXstdItem 11 2 3 2" xfId="7782"/>
    <cellStyle name="SAPBEXstdItem 11 2 3 2 2" xfId="7783"/>
    <cellStyle name="SAPBEXstdItem 11 2 3 2 2 2" xfId="7784"/>
    <cellStyle name="SAPBEXstdItem 11 2 3 2 2 2 2" xfId="52946"/>
    <cellStyle name="SAPBEXstdItem 11 2 3 2 2 2 2 2" xfId="52947"/>
    <cellStyle name="SAPBEXstdItem 11 2 3 2 2 2 2 2 2" xfId="52948"/>
    <cellStyle name="SAPBEXstdItem 11 2 3 2 2 2 2 3" xfId="52949"/>
    <cellStyle name="SAPBEXstdItem 11 2 3 2 2 2 3" xfId="52950"/>
    <cellStyle name="SAPBEXstdItem 11 2 3 2 2 2 3 2" xfId="52951"/>
    <cellStyle name="SAPBEXstdItem 11 2 3 2 2 2 3 3" xfId="52952"/>
    <cellStyle name="SAPBEXstdItem 11 2 3 2 2 2 4" xfId="52953"/>
    <cellStyle name="SAPBEXstdItem 11 2 3 2 2 2 4 2" xfId="52954"/>
    <cellStyle name="SAPBEXstdItem 11 2 3 2 2 2 4 3" xfId="52955"/>
    <cellStyle name="SAPBEXstdItem 11 2 3 2 2 2 5" xfId="52956"/>
    <cellStyle name="SAPBEXstdItem 11 2 3 2 2 2 5 2" xfId="52957"/>
    <cellStyle name="SAPBEXstdItem 11 2 3 2 2 2 6" xfId="52958"/>
    <cellStyle name="SAPBEXstdItem 11 2 3 2 2 2 7" xfId="52959"/>
    <cellStyle name="SAPBEXstdItem 11 2 3 2 2 2 8" xfId="52960"/>
    <cellStyle name="SAPBEXstdItem 11 2 3 2 2 2 9" xfId="52961"/>
    <cellStyle name="SAPBEXstdItem 11 2 3 2 2 3" xfId="52962"/>
    <cellStyle name="SAPBEXstdItem 11 2 3 2 2 3 2" xfId="52963"/>
    <cellStyle name="SAPBEXstdItem 11 2 3 2 2 3 2 2" xfId="52964"/>
    <cellStyle name="SAPBEXstdItem 11 2 3 2 2 3 3" xfId="52965"/>
    <cellStyle name="SAPBEXstdItem 11 2 3 2 2 4" xfId="52966"/>
    <cellStyle name="SAPBEXstdItem 11 2 3 2 2 4 2" xfId="52967"/>
    <cellStyle name="SAPBEXstdItem 11 2 3 2 2 4 3" xfId="52968"/>
    <cellStyle name="SAPBEXstdItem 11 2 3 2 2 5" xfId="52969"/>
    <cellStyle name="SAPBEXstdItem 11 2 3 2 2 6" xfId="52970"/>
    <cellStyle name="SAPBEXstdItem 11 2 3 2 3" xfId="7785"/>
    <cellStyle name="SAPBEXstdItem 11 2 3 2 3 2" xfId="52971"/>
    <cellStyle name="SAPBEXstdItem 11 2 3 2 3 2 2" xfId="52972"/>
    <cellStyle name="SAPBEXstdItem 11 2 3 2 3 2 2 2" xfId="52973"/>
    <cellStyle name="SAPBEXstdItem 11 2 3 2 3 2 3" xfId="52974"/>
    <cellStyle name="SAPBEXstdItem 11 2 3 2 3 3" xfId="52975"/>
    <cellStyle name="SAPBEXstdItem 11 2 3 2 3 3 2" xfId="52976"/>
    <cellStyle name="SAPBEXstdItem 11 2 3 2 3 3 3" xfId="52977"/>
    <cellStyle name="SAPBEXstdItem 11 2 3 2 3 4" xfId="52978"/>
    <cellStyle name="SAPBEXstdItem 11 2 3 2 3 4 2" xfId="52979"/>
    <cellStyle name="SAPBEXstdItem 11 2 3 2 3 4 3" xfId="52980"/>
    <cellStyle name="SAPBEXstdItem 11 2 3 2 3 5" xfId="52981"/>
    <cellStyle name="SAPBEXstdItem 11 2 3 2 3 5 2" xfId="52982"/>
    <cellStyle name="SAPBEXstdItem 11 2 3 2 3 5 3" xfId="52983"/>
    <cellStyle name="SAPBEXstdItem 11 2 3 2 3 6" xfId="52984"/>
    <cellStyle name="SAPBEXstdItem 11 2 3 2 3 6 2" xfId="52985"/>
    <cellStyle name="SAPBEXstdItem 11 2 3 2 3 7" xfId="52986"/>
    <cellStyle name="SAPBEXstdItem 11 2 3 2 3 8" xfId="52987"/>
    <cellStyle name="SAPBEXstdItem 11 2 3 2 3 9" xfId="52988"/>
    <cellStyle name="SAPBEXstdItem 11 2 3 2 4" xfId="7786"/>
    <cellStyle name="SAPBEXstdItem 11 2 3 2 4 2" xfId="52989"/>
    <cellStyle name="SAPBEXstdItem 11 2 3 2 4 2 2" xfId="52990"/>
    <cellStyle name="SAPBEXstdItem 11 2 3 2 4 3" xfId="52991"/>
    <cellStyle name="SAPBEXstdItem 11 2 3 2 5" xfId="52992"/>
    <cellStyle name="SAPBEXstdItem 11 2 3 2 5 2" xfId="52993"/>
    <cellStyle name="SAPBEXstdItem 11 2 3 2 5 3" xfId="52994"/>
    <cellStyle name="SAPBEXstdItem 11 2 3 2 6" xfId="52995"/>
    <cellStyle name="SAPBEXstdItem 11 2 3 3" xfId="7787"/>
    <cellStyle name="SAPBEXstdItem 11 2 3 3 2" xfId="7788"/>
    <cellStyle name="SAPBEXstdItem 11 2 3 3 2 2" xfId="52996"/>
    <cellStyle name="SAPBEXstdItem 11 2 3 3 2 2 2" xfId="52997"/>
    <cellStyle name="SAPBEXstdItem 11 2 3 3 2 2 2 2" xfId="52998"/>
    <cellStyle name="SAPBEXstdItem 11 2 3 3 2 2 3" xfId="52999"/>
    <cellStyle name="SAPBEXstdItem 11 2 3 3 2 3" xfId="53000"/>
    <cellStyle name="SAPBEXstdItem 11 2 3 3 2 3 2" xfId="53001"/>
    <cellStyle name="SAPBEXstdItem 11 2 3 3 2 3 2 2" xfId="53002"/>
    <cellStyle name="SAPBEXstdItem 11 2 3 3 2 3 3" xfId="53003"/>
    <cellStyle name="SAPBEXstdItem 11 2 3 3 2 4" xfId="53004"/>
    <cellStyle name="SAPBEXstdItem 11 2 3 3 2 4 2" xfId="53005"/>
    <cellStyle name="SAPBEXstdItem 11 2 3 3 2 4 3" xfId="53006"/>
    <cellStyle name="SAPBEXstdItem 11 2 3 3 2 5" xfId="53007"/>
    <cellStyle name="SAPBEXstdItem 11 2 3 3 2 5 2" xfId="53008"/>
    <cellStyle name="SAPBEXstdItem 11 2 3 3 2 6" xfId="53009"/>
    <cellStyle name="SAPBEXstdItem 11 2 3 3 2 7" xfId="53010"/>
    <cellStyle name="SAPBEXstdItem 11 2 3 3 2 8" xfId="53011"/>
    <cellStyle name="SAPBEXstdItem 11 2 3 3 2 9" xfId="53012"/>
    <cellStyle name="SAPBEXstdItem 11 2 3 3 3" xfId="7789"/>
    <cellStyle name="SAPBEXstdItem 11 2 3 3 3 2" xfId="53013"/>
    <cellStyle name="SAPBEXstdItem 11 2 3 3 3 2 2" xfId="53014"/>
    <cellStyle name="SAPBEXstdItem 11 2 3 3 3 3" xfId="53015"/>
    <cellStyle name="SAPBEXstdItem 11 2 3 3 4" xfId="7790"/>
    <cellStyle name="SAPBEXstdItem 11 2 3 3 4 2" xfId="53016"/>
    <cellStyle name="SAPBEXstdItem 11 2 3 3 4 3" xfId="53017"/>
    <cellStyle name="SAPBEXstdItem 11 2 3 3 5" xfId="53018"/>
    <cellStyle name="SAPBEXstdItem 11 2 3 3 6" xfId="53019"/>
    <cellStyle name="SAPBEXstdItem 11 2 3 4" xfId="7791"/>
    <cellStyle name="SAPBEXstdItem 11 2 3 4 10" xfId="53020"/>
    <cellStyle name="SAPBEXstdItem 11 2 3 4 11" xfId="53021"/>
    <cellStyle name="SAPBEXstdItem 11 2 3 4 2" xfId="7792"/>
    <cellStyle name="SAPBEXstdItem 11 2 3 4 2 10" xfId="53022"/>
    <cellStyle name="SAPBEXstdItem 11 2 3 4 2 2" xfId="7793"/>
    <cellStyle name="SAPBEXstdItem 11 2 3 4 2 2 2" xfId="53023"/>
    <cellStyle name="SAPBEXstdItem 11 2 3 4 2 2 2 2" xfId="53024"/>
    <cellStyle name="SAPBEXstdItem 11 2 3 4 2 2 3" xfId="53025"/>
    <cellStyle name="SAPBEXstdItem 11 2 3 4 2 3" xfId="53026"/>
    <cellStyle name="SAPBEXstdItem 11 2 3 4 2 3 2" xfId="53027"/>
    <cellStyle name="SAPBEXstdItem 11 2 3 4 2 3 2 2" xfId="53028"/>
    <cellStyle name="SAPBEXstdItem 11 2 3 4 2 3 3" xfId="53029"/>
    <cellStyle name="SAPBEXstdItem 11 2 3 4 2 4" xfId="53030"/>
    <cellStyle name="SAPBEXstdItem 11 2 3 4 2 4 2" xfId="53031"/>
    <cellStyle name="SAPBEXstdItem 11 2 3 4 2 4 3" xfId="53032"/>
    <cellStyle name="SAPBEXstdItem 11 2 3 4 2 5" xfId="53033"/>
    <cellStyle name="SAPBEXstdItem 11 2 3 4 2 5 2" xfId="53034"/>
    <cellStyle name="SAPBEXstdItem 11 2 3 4 2 5 3" xfId="53035"/>
    <cellStyle name="SAPBEXstdItem 11 2 3 4 2 6" xfId="53036"/>
    <cellStyle name="SAPBEXstdItem 11 2 3 4 2 6 2" xfId="53037"/>
    <cellStyle name="SAPBEXstdItem 11 2 3 4 2 7" xfId="53038"/>
    <cellStyle name="SAPBEXstdItem 11 2 3 4 2 8" xfId="53039"/>
    <cellStyle name="SAPBEXstdItem 11 2 3 4 2 9" xfId="53040"/>
    <cellStyle name="SAPBEXstdItem 11 2 3 4 3" xfId="7794"/>
    <cellStyle name="SAPBEXstdItem 11 2 3 4 3 2" xfId="53041"/>
    <cellStyle name="SAPBEXstdItem 11 2 3 4 3 2 2" xfId="53042"/>
    <cellStyle name="SAPBEXstdItem 11 2 3 4 3 3" xfId="53043"/>
    <cellStyle name="SAPBEXstdItem 11 2 3 4 4" xfId="53044"/>
    <cellStyle name="SAPBEXstdItem 11 2 3 4 4 2" xfId="53045"/>
    <cellStyle name="SAPBEXstdItem 11 2 3 4 4 2 2" xfId="53046"/>
    <cellStyle name="SAPBEXstdItem 11 2 3 4 4 3" xfId="53047"/>
    <cellStyle name="SAPBEXstdItem 11 2 3 4 5" xfId="53048"/>
    <cellStyle name="SAPBEXstdItem 11 2 3 4 5 2" xfId="53049"/>
    <cellStyle name="SAPBEXstdItem 11 2 3 4 5 3" xfId="53050"/>
    <cellStyle name="SAPBEXstdItem 11 2 3 4 6" xfId="53051"/>
    <cellStyle name="SAPBEXstdItem 11 2 3 4 6 2" xfId="53052"/>
    <cellStyle name="SAPBEXstdItem 11 2 3 4 6 3" xfId="53053"/>
    <cellStyle name="SAPBEXstdItem 11 2 3 4 7" xfId="53054"/>
    <cellStyle name="SAPBEXstdItem 11 2 3 4 7 2" xfId="53055"/>
    <cellStyle name="SAPBEXstdItem 11 2 3 4 8" xfId="53056"/>
    <cellStyle name="SAPBEXstdItem 11 2 3 4 9" xfId="53057"/>
    <cellStyle name="SAPBEXstdItem 11 2 3 5" xfId="7795"/>
    <cellStyle name="SAPBEXstdItem 11 2 3 5 10" xfId="53058"/>
    <cellStyle name="SAPBEXstdItem 11 2 3 5 11" xfId="53059"/>
    <cellStyle name="SAPBEXstdItem 11 2 3 5 2" xfId="7796"/>
    <cellStyle name="SAPBEXstdItem 11 2 3 5 2 10" xfId="53060"/>
    <cellStyle name="SAPBEXstdItem 11 2 3 5 2 2" xfId="7797"/>
    <cellStyle name="SAPBEXstdItem 11 2 3 5 2 2 2" xfId="53061"/>
    <cellStyle name="SAPBEXstdItem 11 2 3 5 2 2 2 2" xfId="53062"/>
    <cellStyle name="SAPBEXstdItem 11 2 3 5 2 2 3" xfId="53063"/>
    <cellStyle name="SAPBEXstdItem 11 2 3 5 2 3" xfId="7798"/>
    <cellStyle name="SAPBEXstdItem 11 2 3 5 2 3 2" xfId="53064"/>
    <cellStyle name="SAPBEXstdItem 11 2 3 5 2 3 2 2" xfId="53065"/>
    <cellStyle name="SAPBEXstdItem 11 2 3 5 2 3 3" xfId="53066"/>
    <cellStyle name="SAPBEXstdItem 11 2 3 5 2 4" xfId="53067"/>
    <cellStyle name="SAPBEXstdItem 11 2 3 5 2 4 2" xfId="53068"/>
    <cellStyle name="SAPBEXstdItem 11 2 3 5 2 4 3" xfId="53069"/>
    <cellStyle name="SAPBEXstdItem 11 2 3 5 2 5" xfId="53070"/>
    <cellStyle name="SAPBEXstdItem 11 2 3 5 2 5 2" xfId="53071"/>
    <cellStyle name="SAPBEXstdItem 11 2 3 5 2 5 3" xfId="53072"/>
    <cellStyle name="SAPBEXstdItem 11 2 3 5 2 6" xfId="53073"/>
    <cellStyle name="SAPBEXstdItem 11 2 3 5 2 6 2" xfId="53074"/>
    <cellStyle name="SAPBEXstdItem 11 2 3 5 2 6 3" xfId="53075"/>
    <cellStyle name="SAPBEXstdItem 11 2 3 5 2 7" xfId="53076"/>
    <cellStyle name="SAPBEXstdItem 11 2 3 5 2 7 2" xfId="53077"/>
    <cellStyle name="SAPBEXstdItem 11 2 3 5 2 8" xfId="53078"/>
    <cellStyle name="SAPBEXstdItem 11 2 3 5 2 9" xfId="53079"/>
    <cellStyle name="SAPBEXstdItem 11 2 3 5 3" xfId="7799"/>
    <cellStyle name="SAPBEXstdItem 11 2 3 5 3 2" xfId="53080"/>
    <cellStyle name="SAPBEXstdItem 11 2 3 5 3 2 2" xfId="53081"/>
    <cellStyle name="SAPBEXstdItem 11 2 3 5 3 3" xfId="53082"/>
    <cellStyle name="SAPBEXstdItem 11 2 3 5 4" xfId="7800"/>
    <cellStyle name="SAPBEXstdItem 11 2 3 5 4 2" xfId="53083"/>
    <cellStyle name="SAPBEXstdItem 11 2 3 5 4 2 2" xfId="53084"/>
    <cellStyle name="SAPBEXstdItem 11 2 3 5 4 3" xfId="53085"/>
    <cellStyle name="SAPBEXstdItem 11 2 3 5 5" xfId="53086"/>
    <cellStyle name="SAPBEXstdItem 11 2 3 5 5 2" xfId="53087"/>
    <cellStyle name="SAPBEXstdItem 11 2 3 5 5 3" xfId="53088"/>
    <cellStyle name="SAPBEXstdItem 11 2 3 5 6" xfId="53089"/>
    <cellStyle name="SAPBEXstdItem 11 2 3 5 6 2" xfId="53090"/>
    <cellStyle name="SAPBEXstdItem 11 2 3 5 6 3" xfId="53091"/>
    <cellStyle name="SAPBEXstdItem 11 2 3 5 7" xfId="53092"/>
    <cellStyle name="SAPBEXstdItem 11 2 3 5 7 2" xfId="53093"/>
    <cellStyle name="SAPBEXstdItem 11 2 3 5 7 3" xfId="53094"/>
    <cellStyle name="SAPBEXstdItem 11 2 3 5 8" xfId="53095"/>
    <cellStyle name="SAPBEXstdItem 11 2 3 5 8 2" xfId="53096"/>
    <cellStyle name="SAPBEXstdItem 11 2 3 5 9" xfId="53097"/>
    <cellStyle name="SAPBEXstdItem 11 2 3 6" xfId="7801"/>
    <cellStyle name="SAPBEXstdItem 11 2 3 6 2" xfId="7802"/>
    <cellStyle name="SAPBEXstdItem 11 2 3 6 2 2" xfId="7803"/>
    <cellStyle name="SAPBEXstdItem 11 2 3 6 2 2 2" xfId="53098"/>
    <cellStyle name="SAPBEXstdItem 11 2 3 6 2 2 3" xfId="53099"/>
    <cellStyle name="SAPBEXstdItem 11 2 3 6 2 3" xfId="7804"/>
    <cellStyle name="SAPBEXstdItem 11 2 3 6 2 3 2" xfId="53100"/>
    <cellStyle name="SAPBEXstdItem 11 2 3 6 2 3 3" xfId="53101"/>
    <cellStyle name="SAPBEXstdItem 11 2 3 6 2 4" xfId="53102"/>
    <cellStyle name="SAPBEXstdItem 11 2 3 6 2 5" xfId="53103"/>
    <cellStyle name="SAPBEXstdItem 11 2 3 6 3" xfId="7805"/>
    <cellStyle name="SAPBEXstdItem 11 2 3 6 3 2" xfId="53104"/>
    <cellStyle name="SAPBEXstdItem 11 2 3 6 3 3" xfId="53105"/>
    <cellStyle name="SAPBEXstdItem 11 2 3 6 4" xfId="7806"/>
    <cellStyle name="SAPBEXstdItem 11 2 3 6 4 2" xfId="53106"/>
    <cellStyle name="SAPBEXstdItem 11 2 3 6 4 3" xfId="53107"/>
    <cellStyle name="SAPBEXstdItem 11 2 3 6 5" xfId="53108"/>
    <cellStyle name="SAPBEXstdItem 11 2 3 6 5 2" xfId="53109"/>
    <cellStyle name="SAPBEXstdItem 11 2 3 6 6" xfId="53110"/>
    <cellStyle name="SAPBEXstdItem 11 2 3 6 7" xfId="53111"/>
    <cellStyle name="SAPBEXstdItem 11 2 3 7" xfId="7807"/>
    <cellStyle name="SAPBEXstdItem 11 2 3 7 2" xfId="7808"/>
    <cellStyle name="SAPBEXstdItem 11 2 3 7 2 2" xfId="7809"/>
    <cellStyle name="SAPBEXstdItem 11 2 3 7 2 2 2" xfId="53112"/>
    <cellStyle name="SAPBEXstdItem 11 2 3 7 2 2 3" xfId="53113"/>
    <cellStyle name="SAPBEXstdItem 11 2 3 7 2 3" xfId="7810"/>
    <cellStyle name="SAPBEXstdItem 11 2 3 7 2 3 2" xfId="53114"/>
    <cellStyle name="SAPBEXstdItem 11 2 3 7 2 3 3" xfId="53115"/>
    <cellStyle name="SAPBEXstdItem 11 2 3 7 2 4" xfId="53116"/>
    <cellStyle name="SAPBEXstdItem 11 2 3 7 2 5" xfId="53117"/>
    <cellStyle name="SAPBEXstdItem 11 2 3 7 3" xfId="7811"/>
    <cellStyle name="SAPBEXstdItem 11 2 3 7 3 2" xfId="53118"/>
    <cellStyle name="SAPBEXstdItem 11 2 3 7 3 3" xfId="53119"/>
    <cellStyle name="SAPBEXstdItem 11 2 3 7 4" xfId="7812"/>
    <cellStyle name="SAPBEXstdItem 11 2 3 7 4 2" xfId="53120"/>
    <cellStyle name="SAPBEXstdItem 11 2 3 7 4 3" xfId="53121"/>
    <cellStyle name="SAPBEXstdItem 11 2 3 7 5" xfId="53122"/>
    <cellStyle name="SAPBEXstdItem 11 2 3 7 6" xfId="53123"/>
    <cellStyle name="SAPBEXstdItem 11 2 3 8" xfId="7813"/>
    <cellStyle name="SAPBEXstdItem 11 2 3 8 2" xfId="7814"/>
    <cellStyle name="SAPBEXstdItem 11 2 3 8 2 2" xfId="53124"/>
    <cellStyle name="SAPBEXstdItem 11 2 3 8 2 3" xfId="53125"/>
    <cellStyle name="SAPBEXstdItem 11 2 3 8 3" xfId="7815"/>
    <cellStyle name="SAPBEXstdItem 11 2 3 8 3 2" xfId="53126"/>
    <cellStyle name="SAPBEXstdItem 11 2 3 8 3 3" xfId="53127"/>
    <cellStyle name="SAPBEXstdItem 11 2 3 8 4" xfId="53128"/>
    <cellStyle name="SAPBEXstdItem 11 2 3 8 5" xfId="53129"/>
    <cellStyle name="SAPBEXstdItem 11 2 3 9" xfId="7816"/>
    <cellStyle name="SAPBEXstdItem 11 2 3 9 2" xfId="7817"/>
    <cellStyle name="SAPBEXstdItem 11 2 3 9 2 2" xfId="53130"/>
    <cellStyle name="SAPBEXstdItem 11 2 3 9 2 3" xfId="53131"/>
    <cellStyle name="SAPBEXstdItem 11 2 3 9 3" xfId="7818"/>
    <cellStyle name="SAPBEXstdItem 11 2 3 9 3 2" xfId="53132"/>
    <cellStyle name="SAPBEXstdItem 11 2 3 9 3 3" xfId="53133"/>
    <cellStyle name="SAPBEXstdItem 11 2 3 9 4" xfId="53134"/>
    <cellStyle name="SAPBEXstdItem 11 2 3 9 5" xfId="53135"/>
    <cellStyle name="SAPBEXstdItem 11 2 4" xfId="7819"/>
    <cellStyle name="SAPBEXstdItem 11 2 4 2" xfId="7820"/>
    <cellStyle name="SAPBEXstdItem 11 2 4 2 2" xfId="7821"/>
    <cellStyle name="SAPBEXstdItem 11 2 4 2 2 2" xfId="53136"/>
    <cellStyle name="SAPBEXstdItem 11 2 4 2 2 2 2" xfId="53137"/>
    <cellStyle name="SAPBEXstdItem 11 2 4 2 2 2 2 2" xfId="53138"/>
    <cellStyle name="SAPBEXstdItem 11 2 4 2 2 2 3" xfId="53139"/>
    <cellStyle name="SAPBEXstdItem 11 2 4 2 2 3" xfId="53140"/>
    <cellStyle name="SAPBEXstdItem 11 2 4 2 2 3 2" xfId="53141"/>
    <cellStyle name="SAPBEXstdItem 11 2 4 2 2 3 3" xfId="53142"/>
    <cellStyle name="SAPBEXstdItem 11 2 4 2 2 4" xfId="53143"/>
    <cellStyle name="SAPBEXstdItem 11 2 4 2 2 4 2" xfId="53144"/>
    <cellStyle name="SAPBEXstdItem 11 2 4 2 2 4 3" xfId="53145"/>
    <cellStyle name="SAPBEXstdItem 11 2 4 2 2 5" xfId="53146"/>
    <cellStyle name="SAPBEXstdItem 11 2 4 2 2 5 2" xfId="53147"/>
    <cellStyle name="SAPBEXstdItem 11 2 4 2 2 6" xfId="53148"/>
    <cellStyle name="SAPBEXstdItem 11 2 4 2 2 7" xfId="53149"/>
    <cellStyle name="SAPBEXstdItem 11 2 4 2 2 8" xfId="53150"/>
    <cellStyle name="SAPBEXstdItem 11 2 4 2 2 9" xfId="53151"/>
    <cellStyle name="SAPBEXstdItem 11 2 4 2 3" xfId="53152"/>
    <cellStyle name="SAPBEXstdItem 11 2 4 2 3 2" xfId="53153"/>
    <cellStyle name="SAPBEXstdItem 11 2 4 2 3 2 2" xfId="53154"/>
    <cellStyle name="SAPBEXstdItem 11 2 4 2 3 3" xfId="53155"/>
    <cellStyle name="SAPBEXstdItem 11 2 4 2 4" xfId="53156"/>
    <cellStyle name="SAPBEXstdItem 11 2 4 2 4 2" xfId="53157"/>
    <cellStyle name="SAPBEXstdItem 11 2 4 2 4 3" xfId="53158"/>
    <cellStyle name="SAPBEXstdItem 11 2 4 2 5" xfId="53159"/>
    <cellStyle name="SAPBEXstdItem 11 2 4 2 6" xfId="53160"/>
    <cellStyle name="SAPBEXstdItem 11 2 4 3" xfId="7822"/>
    <cellStyle name="SAPBEXstdItem 11 2 4 3 2" xfId="53161"/>
    <cellStyle name="SAPBEXstdItem 11 2 4 3 2 2" xfId="53162"/>
    <cellStyle name="SAPBEXstdItem 11 2 4 3 2 2 2" xfId="53163"/>
    <cellStyle name="SAPBEXstdItem 11 2 4 3 2 3" xfId="53164"/>
    <cellStyle name="SAPBEXstdItem 11 2 4 3 3" xfId="53165"/>
    <cellStyle name="SAPBEXstdItem 11 2 4 3 3 2" xfId="53166"/>
    <cellStyle name="SAPBEXstdItem 11 2 4 3 3 3" xfId="53167"/>
    <cellStyle name="SAPBEXstdItem 11 2 4 3 4" xfId="53168"/>
    <cellStyle name="SAPBEXstdItem 11 2 4 3 4 2" xfId="53169"/>
    <cellStyle name="SAPBEXstdItem 11 2 4 3 4 3" xfId="53170"/>
    <cellStyle name="SAPBEXstdItem 11 2 4 3 5" xfId="53171"/>
    <cellStyle name="SAPBEXstdItem 11 2 4 3 5 2" xfId="53172"/>
    <cellStyle name="SAPBEXstdItem 11 2 4 3 5 3" xfId="53173"/>
    <cellStyle name="SAPBEXstdItem 11 2 4 3 6" xfId="53174"/>
    <cellStyle name="SAPBEXstdItem 11 2 4 3 6 2" xfId="53175"/>
    <cellStyle name="SAPBEXstdItem 11 2 4 3 7" xfId="53176"/>
    <cellStyle name="SAPBEXstdItem 11 2 4 3 8" xfId="53177"/>
    <cellStyle name="SAPBEXstdItem 11 2 4 3 9" xfId="53178"/>
    <cellStyle name="SAPBEXstdItem 11 2 4 4" xfId="7823"/>
    <cellStyle name="SAPBEXstdItem 11 2 4 4 2" xfId="53179"/>
    <cellStyle name="SAPBEXstdItem 11 2 4 4 2 2" xfId="53180"/>
    <cellStyle name="SAPBEXstdItem 11 2 4 4 3" xfId="53181"/>
    <cellStyle name="SAPBEXstdItem 11 2 4 5" xfId="53182"/>
    <cellStyle name="SAPBEXstdItem 11 2 4 5 2" xfId="53183"/>
    <cellStyle name="SAPBEXstdItem 11 2 4 5 3" xfId="53184"/>
    <cellStyle name="SAPBEXstdItem 11 2 4 6" xfId="53185"/>
    <cellStyle name="SAPBEXstdItem 11 2 5" xfId="7824"/>
    <cellStyle name="SAPBEXstdItem 11 2 5 2" xfId="7825"/>
    <cellStyle name="SAPBEXstdItem 11 2 5 2 2" xfId="53186"/>
    <cellStyle name="SAPBEXstdItem 11 2 5 2 2 2" xfId="53187"/>
    <cellStyle name="SAPBEXstdItem 11 2 5 2 2 2 2" xfId="53188"/>
    <cellStyle name="SAPBEXstdItem 11 2 5 2 2 3" xfId="53189"/>
    <cellStyle name="SAPBEXstdItem 11 2 5 2 3" xfId="53190"/>
    <cellStyle name="SAPBEXstdItem 11 2 5 2 3 2" xfId="53191"/>
    <cellStyle name="SAPBEXstdItem 11 2 5 2 3 2 2" xfId="53192"/>
    <cellStyle name="SAPBEXstdItem 11 2 5 2 3 3" xfId="53193"/>
    <cellStyle name="SAPBEXstdItem 11 2 5 2 4" xfId="53194"/>
    <cellStyle name="SAPBEXstdItem 11 2 5 2 4 2" xfId="53195"/>
    <cellStyle name="SAPBEXstdItem 11 2 5 2 4 3" xfId="53196"/>
    <cellStyle name="SAPBEXstdItem 11 2 5 2 5" xfId="53197"/>
    <cellStyle name="SAPBEXstdItem 11 2 5 2 5 2" xfId="53198"/>
    <cellStyle name="SAPBEXstdItem 11 2 5 2 6" xfId="53199"/>
    <cellStyle name="SAPBEXstdItem 11 2 5 2 7" xfId="53200"/>
    <cellStyle name="SAPBEXstdItem 11 2 5 2 8" xfId="53201"/>
    <cellStyle name="SAPBEXstdItem 11 2 5 2 9" xfId="53202"/>
    <cellStyle name="SAPBEXstdItem 11 2 5 3" xfId="7826"/>
    <cellStyle name="SAPBEXstdItem 11 2 5 3 2" xfId="53203"/>
    <cellStyle name="SAPBEXstdItem 11 2 5 3 2 2" xfId="53204"/>
    <cellStyle name="SAPBEXstdItem 11 2 5 3 3" xfId="53205"/>
    <cellStyle name="SAPBEXstdItem 11 2 5 4" xfId="7827"/>
    <cellStyle name="SAPBEXstdItem 11 2 5 4 2" xfId="53206"/>
    <cellStyle name="SAPBEXstdItem 11 2 5 4 3" xfId="53207"/>
    <cellStyle name="SAPBEXstdItem 11 2 5 5" xfId="53208"/>
    <cellStyle name="SAPBEXstdItem 11 2 5 6" xfId="53209"/>
    <cellStyle name="SAPBEXstdItem 11 2 6" xfId="7828"/>
    <cellStyle name="SAPBEXstdItem 11 2 6 10" xfId="53210"/>
    <cellStyle name="SAPBEXstdItem 11 2 6 11" xfId="53211"/>
    <cellStyle name="SAPBEXstdItem 11 2 6 2" xfId="7829"/>
    <cellStyle name="SAPBEXstdItem 11 2 6 2 10" xfId="53212"/>
    <cellStyle name="SAPBEXstdItem 11 2 6 2 2" xfId="7830"/>
    <cellStyle name="SAPBEXstdItem 11 2 6 2 2 2" xfId="53213"/>
    <cellStyle name="SAPBEXstdItem 11 2 6 2 2 2 2" xfId="53214"/>
    <cellStyle name="SAPBEXstdItem 11 2 6 2 2 3" xfId="53215"/>
    <cellStyle name="SAPBEXstdItem 11 2 6 2 3" xfId="53216"/>
    <cellStyle name="SAPBEXstdItem 11 2 6 2 3 2" xfId="53217"/>
    <cellStyle name="SAPBEXstdItem 11 2 6 2 3 2 2" xfId="53218"/>
    <cellStyle name="SAPBEXstdItem 11 2 6 2 3 3" xfId="53219"/>
    <cellStyle name="SAPBEXstdItem 11 2 6 2 4" xfId="53220"/>
    <cellStyle name="SAPBEXstdItem 11 2 6 2 4 2" xfId="53221"/>
    <cellStyle name="SAPBEXstdItem 11 2 6 2 4 3" xfId="53222"/>
    <cellStyle name="SAPBEXstdItem 11 2 6 2 5" xfId="53223"/>
    <cellStyle name="SAPBEXstdItem 11 2 6 2 5 2" xfId="53224"/>
    <cellStyle name="SAPBEXstdItem 11 2 6 2 5 3" xfId="53225"/>
    <cellStyle name="SAPBEXstdItem 11 2 6 2 6" xfId="53226"/>
    <cellStyle name="SAPBEXstdItem 11 2 6 2 6 2" xfId="53227"/>
    <cellStyle name="SAPBEXstdItem 11 2 6 2 7" xfId="53228"/>
    <cellStyle name="SAPBEXstdItem 11 2 6 2 8" xfId="53229"/>
    <cellStyle name="SAPBEXstdItem 11 2 6 2 9" xfId="53230"/>
    <cellStyle name="SAPBEXstdItem 11 2 6 3" xfId="7831"/>
    <cellStyle name="SAPBEXstdItem 11 2 6 3 2" xfId="53231"/>
    <cellStyle name="SAPBEXstdItem 11 2 6 3 2 2" xfId="53232"/>
    <cellStyle name="SAPBEXstdItem 11 2 6 3 3" xfId="53233"/>
    <cellStyle name="SAPBEXstdItem 11 2 6 4" xfId="53234"/>
    <cellStyle name="SAPBEXstdItem 11 2 6 4 2" xfId="53235"/>
    <cellStyle name="SAPBEXstdItem 11 2 6 4 2 2" xfId="53236"/>
    <cellStyle name="SAPBEXstdItem 11 2 6 4 3" xfId="53237"/>
    <cellStyle name="SAPBEXstdItem 11 2 6 5" xfId="53238"/>
    <cellStyle name="SAPBEXstdItem 11 2 6 5 2" xfId="53239"/>
    <cellStyle name="SAPBEXstdItem 11 2 6 5 3" xfId="53240"/>
    <cellStyle name="SAPBEXstdItem 11 2 6 6" xfId="53241"/>
    <cellStyle name="SAPBEXstdItem 11 2 6 6 2" xfId="53242"/>
    <cellStyle name="SAPBEXstdItem 11 2 6 6 3" xfId="53243"/>
    <cellStyle name="SAPBEXstdItem 11 2 6 7" xfId="53244"/>
    <cellStyle name="SAPBEXstdItem 11 2 6 7 2" xfId="53245"/>
    <cellStyle name="SAPBEXstdItem 11 2 6 8" xfId="53246"/>
    <cellStyle name="SAPBEXstdItem 11 2 6 9" xfId="53247"/>
    <cellStyle name="SAPBEXstdItem 11 2 7" xfId="7832"/>
    <cellStyle name="SAPBEXstdItem 11 2 7 10" xfId="53248"/>
    <cellStyle name="SAPBEXstdItem 11 2 7 11" xfId="53249"/>
    <cellStyle name="SAPBEXstdItem 11 2 7 2" xfId="7833"/>
    <cellStyle name="SAPBEXstdItem 11 2 7 2 10" xfId="53250"/>
    <cellStyle name="SAPBEXstdItem 11 2 7 2 2" xfId="7834"/>
    <cellStyle name="SAPBEXstdItem 11 2 7 2 2 2" xfId="53251"/>
    <cellStyle name="SAPBEXstdItem 11 2 7 2 2 2 2" xfId="53252"/>
    <cellStyle name="SAPBEXstdItem 11 2 7 2 2 3" xfId="53253"/>
    <cellStyle name="SAPBEXstdItem 11 2 7 2 3" xfId="7835"/>
    <cellStyle name="SAPBEXstdItem 11 2 7 2 3 2" xfId="53254"/>
    <cellStyle name="SAPBEXstdItem 11 2 7 2 3 2 2" xfId="53255"/>
    <cellStyle name="SAPBEXstdItem 11 2 7 2 3 3" xfId="53256"/>
    <cellStyle name="SAPBEXstdItem 11 2 7 2 4" xfId="53257"/>
    <cellStyle name="SAPBEXstdItem 11 2 7 2 4 2" xfId="53258"/>
    <cellStyle name="SAPBEXstdItem 11 2 7 2 4 3" xfId="53259"/>
    <cellStyle name="SAPBEXstdItem 11 2 7 2 5" xfId="53260"/>
    <cellStyle name="SAPBEXstdItem 11 2 7 2 5 2" xfId="53261"/>
    <cellStyle name="SAPBEXstdItem 11 2 7 2 5 3" xfId="53262"/>
    <cellStyle name="SAPBEXstdItem 11 2 7 2 6" xfId="53263"/>
    <cellStyle name="SAPBEXstdItem 11 2 7 2 6 2" xfId="53264"/>
    <cellStyle name="SAPBEXstdItem 11 2 7 2 6 3" xfId="53265"/>
    <cellStyle name="SAPBEXstdItem 11 2 7 2 7" xfId="53266"/>
    <cellStyle name="SAPBEXstdItem 11 2 7 2 7 2" xfId="53267"/>
    <cellStyle name="SAPBEXstdItem 11 2 7 2 8" xfId="53268"/>
    <cellStyle name="SAPBEXstdItem 11 2 7 2 9" xfId="53269"/>
    <cellStyle name="SAPBEXstdItem 11 2 7 3" xfId="7836"/>
    <cellStyle name="SAPBEXstdItem 11 2 7 3 2" xfId="53270"/>
    <cellStyle name="SAPBEXstdItem 11 2 7 3 2 2" xfId="53271"/>
    <cellStyle name="SAPBEXstdItem 11 2 7 3 3" xfId="53272"/>
    <cellStyle name="SAPBEXstdItem 11 2 7 4" xfId="7837"/>
    <cellStyle name="SAPBEXstdItem 11 2 7 4 2" xfId="53273"/>
    <cellStyle name="SAPBEXstdItem 11 2 7 4 2 2" xfId="53274"/>
    <cellStyle name="SAPBEXstdItem 11 2 7 4 3" xfId="53275"/>
    <cellStyle name="SAPBEXstdItem 11 2 7 5" xfId="53276"/>
    <cellStyle name="SAPBEXstdItem 11 2 7 5 2" xfId="53277"/>
    <cellStyle name="SAPBEXstdItem 11 2 7 5 3" xfId="53278"/>
    <cellStyle name="SAPBEXstdItem 11 2 7 6" xfId="53279"/>
    <cellStyle name="SAPBEXstdItem 11 2 7 6 2" xfId="53280"/>
    <cellStyle name="SAPBEXstdItem 11 2 7 6 3" xfId="53281"/>
    <cellStyle name="SAPBEXstdItem 11 2 7 7" xfId="53282"/>
    <cellStyle name="SAPBEXstdItem 11 2 7 7 2" xfId="53283"/>
    <cellStyle name="SAPBEXstdItem 11 2 7 7 3" xfId="53284"/>
    <cellStyle name="SAPBEXstdItem 11 2 7 8" xfId="53285"/>
    <cellStyle name="SAPBEXstdItem 11 2 7 8 2" xfId="53286"/>
    <cellStyle name="SAPBEXstdItem 11 2 7 9" xfId="53287"/>
    <cellStyle name="SAPBEXstdItem 11 2 8" xfId="7838"/>
    <cellStyle name="SAPBEXstdItem 11 2 8 2" xfId="7839"/>
    <cellStyle name="SAPBEXstdItem 11 2 8 2 2" xfId="7840"/>
    <cellStyle name="SAPBEXstdItem 11 2 8 2 2 2" xfId="53288"/>
    <cellStyle name="SAPBEXstdItem 11 2 8 2 2 3" xfId="53289"/>
    <cellStyle name="SAPBEXstdItem 11 2 8 2 3" xfId="7841"/>
    <cellStyle name="SAPBEXstdItem 11 2 8 2 3 2" xfId="53290"/>
    <cellStyle name="SAPBEXstdItem 11 2 8 2 3 3" xfId="53291"/>
    <cellStyle name="SAPBEXstdItem 11 2 8 2 4" xfId="53292"/>
    <cellStyle name="SAPBEXstdItem 11 2 8 2 5" xfId="53293"/>
    <cellStyle name="SAPBEXstdItem 11 2 8 3" xfId="7842"/>
    <cellStyle name="SAPBEXstdItem 11 2 8 3 2" xfId="53294"/>
    <cellStyle name="SAPBEXstdItem 11 2 8 3 3" xfId="53295"/>
    <cellStyle name="SAPBEXstdItem 11 2 8 4" xfId="7843"/>
    <cellStyle name="SAPBEXstdItem 11 2 8 4 2" xfId="53296"/>
    <cellStyle name="SAPBEXstdItem 11 2 8 4 3" xfId="53297"/>
    <cellStyle name="SAPBEXstdItem 11 2 8 5" xfId="53298"/>
    <cellStyle name="SAPBEXstdItem 11 2 8 5 2" xfId="53299"/>
    <cellStyle name="SAPBEXstdItem 11 2 8 6" xfId="53300"/>
    <cellStyle name="SAPBEXstdItem 11 2 8 7" xfId="53301"/>
    <cellStyle name="SAPBEXstdItem 11 2 9" xfId="7844"/>
    <cellStyle name="SAPBEXstdItem 11 2 9 2" xfId="7845"/>
    <cellStyle name="SAPBEXstdItem 11 2 9 2 2" xfId="7846"/>
    <cellStyle name="SAPBEXstdItem 11 2 9 2 2 2" xfId="53302"/>
    <cellStyle name="SAPBEXstdItem 11 2 9 2 2 3" xfId="53303"/>
    <cellStyle name="SAPBEXstdItem 11 2 9 2 3" xfId="7847"/>
    <cellStyle name="SAPBEXstdItem 11 2 9 2 3 2" xfId="53304"/>
    <cellStyle name="SAPBEXstdItem 11 2 9 2 3 3" xfId="53305"/>
    <cellStyle name="SAPBEXstdItem 11 2 9 2 4" xfId="53306"/>
    <cellStyle name="SAPBEXstdItem 11 2 9 2 5" xfId="53307"/>
    <cellStyle name="SAPBEXstdItem 11 2 9 3" xfId="7848"/>
    <cellStyle name="SAPBEXstdItem 11 2 9 3 2" xfId="53308"/>
    <cellStyle name="SAPBEXstdItem 11 2 9 3 3" xfId="53309"/>
    <cellStyle name="SAPBEXstdItem 11 2 9 4" xfId="7849"/>
    <cellStyle name="SAPBEXstdItem 11 2 9 4 2" xfId="53310"/>
    <cellStyle name="SAPBEXstdItem 11 2 9 4 3" xfId="53311"/>
    <cellStyle name="SAPBEXstdItem 11 2 9 5" xfId="53312"/>
    <cellStyle name="SAPBEXstdItem 11 2 9 6" xfId="53313"/>
    <cellStyle name="SAPBEXstdItem 11 3" xfId="53314"/>
    <cellStyle name="SAPBEXstdItem 11 3 2" xfId="53315"/>
    <cellStyle name="SAPBEXstdItem 11 3 3" xfId="53316"/>
    <cellStyle name="SAPBEXstdItem 11 4" xfId="53317"/>
    <cellStyle name="SAPBEXstdItem 12" xfId="7850"/>
    <cellStyle name="SAPBEXstdItem 12 2" xfId="7851"/>
    <cellStyle name="SAPBEXstdItem 12 2 10" xfId="7852"/>
    <cellStyle name="SAPBEXstdItem 12 2 10 2" xfId="7853"/>
    <cellStyle name="SAPBEXstdItem 12 2 10 2 2" xfId="53318"/>
    <cellStyle name="SAPBEXstdItem 12 2 10 2 3" xfId="53319"/>
    <cellStyle name="SAPBEXstdItem 12 2 10 3" xfId="7854"/>
    <cellStyle name="SAPBEXstdItem 12 2 10 3 2" xfId="53320"/>
    <cellStyle name="SAPBEXstdItem 12 2 10 3 3" xfId="53321"/>
    <cellStyle name="SAPBEXstdItem 12 2 10 4" xfId="53322"/>
    <cellStyle name="SAPBEXstdItem 12 2 10 5" xfId="53323"/>
    <cellStyle name="SAPBEXstdItem 12 2 11" xfId="7855"/>
    <cellStyle name="SAPBEXstdItem 12 2 11 2" xfId="7856"/>
    <cellStyle name="SAPBEXstdItem 12 2 11 2 2" xfId="53324"/>
    <cellStyle name="SAPBEXstdItem 12 2 11 2 3" xfId="53325"/>
    <cellStyle name="SAPBEXstdItem 12 2 11 3" xfId="7857"/>
    <cellStyle name="SAPBEXstdItem 12 2 11 3 2" xfId="53326"/>
    <cellStyle name="SAPBEXstdItem 12 2 11 3 3" xfId="53327"/>
    <cellStyle name="SAPBEXstdItem 12 2 11 4" xfId="53328"/>
    <cellStyle name="SAPBEXstdItem 12 2 11 5" xfId="53329"/>
    <cellStyle name="SAPBEXstdItem 12 2 12" xfId="7858"/>
    <cellStyle name="SAPBEXstdItem 12 2 12 2" xfId="7859"/>
    <cellStyle name="SAPBEXstdItem 12 2 12 2 2" xfId="53330"/>
    <cellStyle name="SAPBEXstdItem 12 2 12 2 3" xfId="53331"/>
    <cellStyle name="SAPBEXstdItem 12 2 12 3" xfId="7860"/>
    <cellStyle name="SAPBEXstdItem 12 2 12 3 2" xfId="53332"/>
    <cellStyle name="SAPBEXstdItem 12 2 12 3 3" xfId="53333"/>
    <cellStyle name="SAPBEXstdItem 12 2 12 4" xfId="53334"/>
    <cellStyle name="SAPBEXstdItem 12 2 12 5" xfId="53335"/>
    <cellStyle name="SAPBEXstdItem 12 2 13" xfId="53336"/>
    <cellStyle name="SAPBEXstdItem 12 2 13 2" xfId="53337"/>
    <cellStyle name="SAPBEXstdItem 12 2 13 3" xfId="53338"/>
    <cellStyle name="SAPBEXstdItem 12 2 14" xfId="53339"/>
    <cellStyle name="SAPBEXstdItem 12 2 2" xfId="7861"/>
    <cellStyle name="SAPBEXstdItem 12 2 2 10" xfId="7862"/>
    <cellStyle name="SAPBEXstdItem 12 2 2 10 2" xfId="7863"/>
    <cellStyle name="SAPBEXstdItem 12 2 2 10 2 2" xfId="53340"/>
    <cellStyle name="SAPBEXstdItem 12 2 2 10 2 3" xfId="53341"/>
    <cellStyle name="SAPBEXstdItem 12 2 2 10 3" xfId="7864"/>
    <cellStyle name="SAPBEXstdItem 12 2 2 10 3 2" xfId="53342"/>
    <cellStyle name="SAPBEXstdItem 12 2 2 10 3 3" xfId="53343"/>
    <cellStyle name="SAPBEXstdItem 12 2 2 10 4" xfId="53344"/>
    <cellStyle name="SAPBEXstdItem 12 2 2 10 5" xfId="53345"/>
    <cellStyle name="SAPBEXstdItem 12 2 2 11" xfId="53346"/>
    <cellStyle name="SAPBEXstdItem 12 2 2 11 2" xfId="53347"/>
    <cellStyle name="SAPBEXstdItem 12 2 2 11 3" xfId="53348"/>
    <cellStyle name="SAPBEXstdItem 12 2 2 12" xfId="53349"/>
    <cellStyle name="SAPBEXstdItem 12 2 2 2" xfId="7865"/>
    <cellStyle name="SAPBEXstdItem 12 2 2 2 2" xfId="7866"/>
    <cellStyle name="SAPBEXstdItem 12 2 2 2 2 2" xfId="7867"/>
    <cellStyle name="SAPBEXstdItem 12 2 2 2 2 2 2" xfId="53350"/>
    <cellStyle name="SAPBEXstdItem 12 2 2 2 2 2 2 2" xfId="53351"/>
    <cellStyle name="SAPBEXstdItem 12 2 2 2 2 2 2 2 2" xfId="53352"/>
    <cellStyle name="SAPBEXstdItem 12 2 2 2 2 2 2 3" xfId="53353"/>
    <cellStyle name="SAPBEXstdItem 12 2 2 2 2 2 3" xfId="53354"/>
    <cellStyle name="SAPBEXstdItem 12 2 2 2 2 2 3 2" xfId="53355"/>
    <cellStyle name="SAPBEXstdItem 12 2 2 2 2 2 3 3" xfId="53356"/>
    <cellStyle name="SAPBEXstdItem 12 2 2 2 2 2 4" xfId="53357"/>
    <cellStyle name="SAPBEXstdItem 12 2 2 2 2 2 4 2" xfId="53358"/>
    <cellStyle name="SAPBEXstdItem 12 2 2 2 2 2 4 3" xfId="53359"/>
    <cellStyle name="SAPBEXstdItem 12 2 2 2 2 2 5" xfId="53360"/>
    <cellStyle name="SAPBEXstdItem 12 2 2 2 2 2 5 2" xfId="53361"/>
    <cellStyle name="SAPBEXstdItem 12 2 2 2 2 2 6" xfId="53362"/>
    <cellStyle name="SAPBEXstdItem 12 2 2 2 2 2 7" xfId="53363"/>
    <cellStyle name="SAPBEXstdItem 12 2 2 2 2 2 8" xfId="53364"/>
    <cellStyle name="SAPBEXstdItem 12 2 2 2 2 2 9" xfId="53365"/>
    <cellStyle name="SAPBEXstdItem 12 2 2 2 2 3" xfId="53366"/>
    <cellStyle name="SAPBEXstdItem 12 2 2 2 2 3 2" xfId="53367"/>
    <cellStyle name="SAPBEXstdItem 12 2 2 2 2 3 2 2" xfId="53368"/>
    <cellStyle name="SAPBEXstdItem 12 2 2 2 2 3 3" xfId="53369"/>
    <cellStyle name="SAPBEXstdItem 12 2 2 2 2 4" xfId="53370"/>
    <cellStyle name="SAPBEXstdItem 12 2 2 2 2 4 2" xfId="53371"/>
    <cellStyle name="SAPBEXstdItem 12 2 2 2 2 4 3" xfId="53372"/>
    <cellStyle name="SAPBEXstdItem 12 2 2 2 2 5" xfId="53373"/>
    <cellStyle name="SAPBEXstdItem 12 2 2 2 2 6" xfId="53374"/>
    <cellStyle name="SAPBEXstdItem 12 2 2 2 3" xfId="7868"/>
    <cellStyle name="SAPBEXstdItem 12 2 2 2 3 2" xfId="53375"/>
    <cellStyle name="SAPBEXstdItem 12 2 2 2 3 2 2" xfId="53376"/>
    <cellStyle name="SAPBEXstdItem 12 2 2 2 3 2 2 2" xfId="53377"/>
    <cellStyle name="SAPBEXstdItem 12 2 2 2 3 2 3" xfId="53378"/>
    <cellStyle name="SAPBEXstdItem 12 2 2 2 3 3" xfId="53379"/>
    <cellStyle name="SAPBEXstdItem 12 2 2 2 3 3 2" xfId="53380"/>
    <cellStyle name="SAPBEXstdItem 12 2 2 2 3 3 3" xfId="53381"/>
    <cellStyle name="SAPBEXstdItem 12 2 2 2 3 4" xfId="53382"/>
    <cellStyle name="SAPBEXstdItem 12 2 2 2 3 4 2" xfId="53383"/>
    <cellStyle name="SAPBEXstdItem 12 2 2 2 3 4 3" xfId="53384"/>
    <cellStyle name="SAPBEXstdItem 12 2 2 2 3 5" xfId="53385"/>
    <cellStyle name="SAPBEXstdItem 12 2 2 2 3 5 2" xfId="53386"/>
    <cellStyle name="SAPBEXstdItem 12 2 2 2 3 5 3" xfId="53387"/>
    <cellStyle name="SAPBEXstdItem 12 2 2 2 3 6" xfId="53388"/>
    <cellStyle name="SAPBEXstdItem 12 2 2 2 3 6 2" xfId="53389"/>
    <cellStyle name="SAPBEXstdItem 12 2 2 2 3 7" xfId="53390"/>
    <cellStyle name="SAPBEXstdItem 12 2 2 2 3 8" xfId="53391"/>
    <cellStyle name="SAPBEXstdItem 12 2 2 2 3 9" xfId="53392"/>
    <cellStyle name="SAPBEXstdItem 12 2 2 2 4" xfId="7869"/>
    <cellStyle name="SAPBEXstdItem 12 2 2 2 4 2" xfId="53393"/>
    <cellStyle name="SAPBEXstdItem 12 2 2 2 4 2 2" xfId="53394"/>
    <cellStyle name="SAPBEXstdItem 12 2 2 2 4 3" xfId="53395"/>
    <cellStyle name="SAPBEXstdItem 12 2 2 2 5" xfId="53396"/>
    <cellStyle name="SAPBEXstdItem 12 2 2 2 5 2" xfId="53397"/>
    <cellStyle name="SAPBEXstdItem 12 2 2 2 5 3" xfId="53398"/>
    <cellStyle name="SAPBEXstdItem 12 2 2 2 6" xfId="53399"/>
    <cellStyle name="SAPBEXstdItem 12 2 2 3" xfId="7870"/>
    <cellStyle name="SAPBEXstdItem 12 2 2 3 2" xfId="7871"/>
    <cellStyle name="SAPBEXstdItem 12 2 2 3 2 2" xfId="53400"/>
    <cellStyle name="SAPBEXstdItem 12 2 2 3 2 2 2" xfId="53401"/>
    <cellStyle name="SAPBEXstdItem 12 2 2 3 2 2 2 2" xfId="53402"/>
    <cellStyle name="SAPBEXstdItem 12 2 2 3 2 2 3" xfId="53403"/>
    <cellStyle name="SAPBEXstdItem 12 2 2 3 2 3" xfId="53404"/>
    <cellStyle name="SAPBEXstdItem 12 2 2 3 2 3 2" xfId="53405"/>
    <cellStyle name="SAPBEXstdItem 12 2 2 3 2 3 2 2" xfId="53406"/>
    <cellStyle name="SAPBEXstdItem 12 2 2 3 2 3 3" xfId="53407"/>
    <cellStyle name="SAPBEXstdItem 12 2 2 3 2 4" xfId="53408"/>
    <cellStyle name="SAPBEXstdItem 12 2 2 3 2 4 2" xfId="53409"/>
    <cellStyle name="SAPBEXstdItem 12 2 2 3 2 4 3" xfId="53410"/>
    <cellStyle name="SAPBEXstdItem 12 2 2 3 2 5" xfId="53411"/>
    <cellStyle name="SAPBEXstdItem 12 2 2 3 2 5 2" xfId="53412"/>
    <cellStyle name="SAPBEXstdItem 12 2 2 3 2 6" xfId="53413"/>
    <cellStyle name="SAPBEXstdItem 12 2 2 3 2 7" xfId="53414"/>
    <cellStyle name="SAPBEXstdItem 12 2 2 3 2 8" xfId="53415"/>
    <cellStyle name="SAPBEXstdItem 12 2 2 3 2 9" xfId="53416"/>
    <cellStyle name="SAPBEXstdItem 12 2 2 3 3" xfId="7872"/>
    <cellStyle name="SAPBEXstdItem 12 2 2 3 3 2" xfId="53417"/>
    <cellStyle name="SAPBEXstdItem 12 2 2 3 3 2 2" xfId="53418"/>
    <cellStyle name="SAPBEXstdItem 12 2 2 3 3 3" xfId="53419"/>
    <cellStyle name="SAPBEXstdItem 12 2 2 3 4" xfId="7873"/>
    <cellStyle name="SAPBEXstdItem 12 2 2 3 4 2" xfId="53420"/>
    <cellStyle name="SAPBEXstdItem 12 2 2 3 4 3" xfId="53421"/>
    <cellStyle name="SAPBEXstdItem 12 2 2 3 5" xfId="53422"/>
    <cellStyle name="SAPBEXstdItem 12 2 2 3 6" xfId="53423"/>
    <cellStyle name="SAPBEXstdItem 12 2 2 4" xfId="7874"/>
    <cellStyle name="SAPBEXstdItem 12 2 2 4 10" xfId="53424"/>
    <cellStyle name="SAPBEXstdItem 12 2 2 4 11" xfId="53425"/>
    <cellStyle name="SAPBEXstdItem 12 2 2 4 2" xfId="7875"/>
    <cellStyle name="SAPBEXstdItem 12 2 2 4 2 10" xfId="53426"/>
    <cellStyle name="SAPBEXstdItem 12 2 2 4 2 2" xfId="7876"/>
    <cellStyle name="SAPBEXstdItem 12 2 2 4 2 2 2" xfId="53427"/>
    <cellStyle name="SAPBEXstdItem 12 2 2 4 2 2 2 2" xfId="53428"/>
    <cellStyle name="SAPBEXstdItem 12 2 2 4 2 2 3" xfId="53429"/>
    <cellStyle name="SAPBEXstdItem 12 2 2 4 2 3" xfId="53430"/>
    <cellStyle name="SAPBEXstdItem 12 2 2 4 2 3 2" xfId="53431"/>
    <cellStyle name="SAPBEXstdItem 12 2 2 4 2 3 2 2" xfId="53432"/>
    <cellStyle name="SAPBEXstdItem 12 2 2 4 2 3 3" xfId="53433"/>
    <cellStyle name="SAPBEXstdItem 12 2 2 4 2 4" xfId="53434"/>
    <cellStyle name="SAPBEXstdItem 12 2 2 4 2 4 2" xfId="53435"/>
    <cellStyle name="SAPBEXstdItem 12 2 2 4 2 4 3" xfId="53436"/>
    <cellStyle name="SAPBEXstdItem 12 2 2 4 2 5" xfId="53437"/>
    <cellStyle name="SAPBEXstdItem 12 2 2 4 2 5 2" xfId="53438"/>
    <cellStyle name="SAPBEXstdItem 12 2 2 4 2 5 3" xfId="53439"/>
    <cellStyle name="SAPBEXstdItem 12 2 2 4 2 6" xfId="53440"/>
    <cellStyle name="SAPBEXstdItem 12 2 2 4 2 6 2" xfId="53441"/>
    <cellStyle name="SAPBEXstdItem 12 2 2 4 2 7" xfId="53442"/>
    <cellStyle name="SAPBEXstdItem 12 2 2 4 2 8" xfId="53443"/>
    <cellStyle name="SAPBEXstdItem 12 2 2 4 2 9" xfId="53444"/>
    <cellStyle name="SAPBEXstdItem 12 2 2 4 3" xfId="7877"/>
    <cellStyle name="SAPBEXstdItem 12 2 2 4 3 2" xfId="53445"/>
    <cellStyle name="SAPBEXstdItem 12 2 2 4 3 2 2" xfId="53446"/>
    <cellStyle name="SAPBEXstdItem 12 2 2 4 3 3" xfId="53447"/>
    <cellStyle name="SAPBEXstdItem 12 2 2 4 4" xfId="53448"/>
    <cellStyle name="SAPBEXstdItem 12 2 2 4 4 2" xfId="53449"/>
    <cellStyle name="SAPBEXstdItem 12 2 2 4 4 2 2" xfId="53450"/>
    <cellStyle name="SAPBEXstdItem 12 2 2 4 4 3" xfId="53451"/>
    <cellStyle name="SAPBEXstdItem 12 2 2 4 5" xfId="53452"/>
    <cellStyle name="SAPBEXstdItem 12 2 2 4 5 2" xfId="53453"/>
    <cellStyle name="SAPBEXstdItem 12 2 2 4 5 3" xfId="53454"/>
    <cellStyle name="SAPBEXstdItem 12 2 2 4 6" xfId="53455"/>
    <cellStyle name="SAPBEXstdItem 12 2 2 4 6 2" xfId="53456"/>
    <cellStyle name="SAPBEXstdItem 12 2 2 4 6 3" xfId="53457"/>
    <cellStyle name="SAPBEXstdItem 12 2 2 4 7" xfId="53458"/>
    <cellStyle name="SAPBEXstdItem 12 2 2 4 7 2" xfId="53459"/>
    <cellStyle name="SAPBEXstdItem 12 2 2 4 8" xfId="53460"/>
    <cellStyle name="SAPBEXstdItem 12 2 2 4 9" xfId="53461"/>
    <cellStyle name="SAPBEXstdItem 12 2 2 5" xfId="7878"/>
    <cellStyle name="SAPBEXstdItem 12 2 2 5 10" xfId="53462"/>
    <cellStyle name="SAPBEXstdItem 12 2 2 5 11" xfId="53463"/>
    <cellStyle name="SAPBEXstdItem 12 2 2 5 2" xfId="7879"/>
    <cellStyle name="SAPBEXstdItem 12 2 2 5 2 10" xfId="53464"/>
    <cellStyle name="SAPBEXstdItem 12 2 2 5 2 2" xfId="7880"/>
    <cellStyle name="SAPBEXstdItem 12 2 2 5 2 2 2" xfId="53465"/>
    <cellStyle name="SAPBEXstdItem 12 2 2 5 2 2 2 2" xfId="53466"/>
    <cellStyle name="SAPBEXstdItem 12 2 2 5 2 2 3" xfId="53467"/>
    <cellStyle name="SAPBEXstdItem 12 2 2 5 2 3" xfId="7881"/>
    <cellStyle name="SAPBEXstdItem 12 2 2 5 2 3 2" xfId="53468"/>
    <cellStyle name="SAPBEXstdItem 12 2 2 5 2 3 2 2" xfId="53469"/>
    <cellStyle name="SAPBEXstdItem 12 2 2 5 2 3 3" xfId="53470"/>
    <cellStyle name="SAPBEXstdItem 12 2 2 5 2 4" xfId="53471"/>
    <cellStyle name="SAPBEXstdItem 12 2 2 5 2 4 2" xfId="53472"/>
    <cellStyle name="SAPBEXstdItem 12 2 2 5 2 4 3" xfId="53473"/>
    <cellStyle name="SAPBEXstdItem 12 2 2 5 2 5" xfId="53474"/>
    <cellStyle name="SAPBEXstdItem 12 2 2 5 2 5 2" xfId="53475"/>
    <cellStyle name="SAPBEXstdItem 12 2 2 5 2 5 3" xfId="53476"/>
    <cellStyle name="SAPBEXstdItem 12 2 2 5 2 6" xfId="53477"/>
    <cellStyle name="SAPBEXstdItem 12 2 2 5 2 6 2" xfId="53478"/>
    <cellStyle name="SAPBEXstdItem 12 2 2 5 2 6 3" xfId="53479"/>
    <cellStyle name="SAPBEXstdItem 12 2 2 5 2 7" xfId="53480"/>
    <cellStyle name="SAPBEXstdItem 12 2 2 5 2 7 2" xfId="53481"/>
    <cellStyle name="SAPBEXstdItem 12 2 2 5 2 8" xfId="53482"/>
    <cellStyle name="SAPBEXstdItem 12 2 2 5 2 9" xfId="53483"/>
    <cellStyle name="SAPBEXstdItem 12 2 2 5 3" xfId="7882"/>
    <cellStyle name="SAPBEXstdItem 12 2 2 5 3 2" xfId="53484"/>
    <cellStyle name="SAPBEXstdItem 12 2 2 5 3 2 2" xfId="53485"/>
    <cellStyle name="SAPBEXstdItem 12 2 2 5 3 3" xfId="53486"/>
    <cellStyle name="SAPBEXstdItem 12 2 2 5 4" xfId="7883"/>
    <cellStyle name="SAPBEXstdItem 12 2 2 5 4 2" xfId="53487"/>
    <cellStyle name="SAPBEXstdItem 12 2 2 5 4 2 2" xfId="53488"/>
    <cellStyle name="SAPBEXstdItem 12 2 2 5 4 3" xfId="53489"/>
    <cellStyle name="SAPBEXstdItem 12 2 2 5 5" xfId="53490"/>
    <cellStyle name="SAPBEXstdItem 12 2 2 5 5 2" xfId="53491"/>
    <cellStyle name="SAPBEXstdItem 12 2 2 5 5 3" xfId="53492"/>
    <cellStyle name="SAPBEXstdItem 12 2 2 5 6" xfId="53493"/>
    <cellStyle name="SAPBEXstdItem 12 2 2 5 6 2" xfId="53494"/>
    <cellStyle name="SAPBEXstdItem 12 2 2 5 6 3" xfId="53495"/>
    <cellStyle name="SAPBEXstdItem 12 2 2 5 7" xfId="53496"/>
    <cellStyle name="SAPBEXstdItem 12 2 2 5 7 2" xfId="53497"/>
    <cellStyle name="SAPBEXstdItem 12 2 2 5 7 3" xfId="53498"/>
    <cellStyle name="SAPBEXstdItem 12 2 2 5 8" xfId="53499"/>
    <cellStyle name="SAPBEXstdItem 12 2 2 5 8 2" xfId="53500"/>
    <cellStyle name="SAPBEXstdItem 12 2 2 5 9" xfId="53501"/>
    <cellStyle name="SAPBEXstdItem 12 2 2 6" xfId="7884"/>
    <cellStyle name="SAPBEXstdItem 12 2 2 6 2" xfId="7885"/>
    <cellStyle name="SAPBEXstdItem 12 2 2 6 2 2" xfId="7886"/>
    <cellStyle name="SAPBEXstdItem 12 2 2 6 2 2 2" xfId="53502"/>
    <cellStyle name="SAPBEXstdItem 12 2 2 6 2 2 3" xfId="53503"/>
    <cellStyle name="SAPBEXstdItem 12 2 2 6 2 3" xfId="7887"/>
    <cellStyle name="SAPBEXstdItem 12 2 2 6 2 3 2" xfId="53504"/>
    <cellStyle name="SAPBEXstdItem 12 2 2 6 2 3 3" xfId="53505"/>
    <cellStyle name="SAPBEXstdItem 12 2 2 6 2 4" xfId="53506"/>
    <cellStyle name="SAPBEXstdItem 12 2 2 6 2 5" xfId="53507"/>
    <cellStyle name="SAPBEXstdItem 12 2 2 6 3" xfId="7888"/>
    <cellStyle name="SAPBEXstdItem 12 2 2 6 3 2" xfId="53508"/>
    <cellStyle name="SAPBEXstdItem 12 2 2 6 3 3" xfId="53509"/>
    <cellStyle name="SAPBEXstdItem 12 2 2 6 4" xfId="7889"/>
    <cellStyle name="SAPBEXstdItem 12 2 2 6 4 2" xfId="53510"/>
    <cellStyle name="SAPBEXstdItem 12 2 2 6 4 3" xfId="53511"/>
    <cellStyle name="SAPBEXstdItem 12 2 2 6 5" xfId="53512"/>
    <cellStyle name="SAPBEXstdItem 12 2 2 6 5 2" xfId="53513"/>
    <cellStyle name="SAPBEXstdItem 12 2 2 6 6" xfId="53514"/>
    <cellStyle name="SAPBEXstdItem 12 2 2 6 7" xfId="53515"/>
    <cellStyle name="SAPBEXstdItem 12 2 2 7" xfId="7890"/>
    <cellStyle name="SAPBEXstdItem 12 2 2 7 2" xfId="7891"/>
    <cellStyle name="SAPBEXstdItem 12 2 2 7 2 2" xfId="7892"/>
    <cellStyle name="SAPBEXstdItem 12 2 2 7 2 2 2" xfId="53516"/>
    <cellStyle name="SAPBEXstdItem 12 2 2 7 2 2 3" xfId="53517"/>
    <cellStyle name="SAPBEXstdItem 12 2 2 7 2 3" xfId="7893"/>
    <cellStyle name="SAPBEXstdItem 12 2 2 7 2 3 2" xfId="53518"/>
    <cellStyle name="SAPBEXstdItem 12 2 2 7 2 3 3" xfId="53519"/>
    <cellStyle name="SAPBEXstdItem 12 2 2 7 2 4" xfId="53520"/>
    <cellStyle name="SAPBEXstdItem 12 2 2 7 2 5" xfId="53521"/>
    <cellStyle name="SAPBEXstdItem 12 2 2 7 3" xfId="7894"/>
    <cellStyle name="SAPBEXstdItem 12 2 2 7 3 2" xfId="53522"/>
    <cellStyle name="SAPBEXstdItem 12 2 2 7 3 3" xfId="53523"/>
    <cellStyle name="SAPBEXstdItem 12 2 2 7 4" xfId="7895"/>
    <cellStyle name="SAPBEXstdItem 12 2 2 7 4 2" xfId="53524"/>
    <cellStyle name="SAPBEXstdItem 12 2 2 7 4 3" xfId="53525"/>
    <cellStyle name="SAPBEXstdItem 12 2 2 7 5" xfId="53526"/>
    <cellStyle name="SAPBEXstdItem 12 2 2 7 6" xfId="53527"/>
    <cellStyle name="SAPBEXstdItem 12 2 2 8" xfId="7896"/>
    <cellStyle name="SAPBEXstdItem 12 2 2 8 2" xfId="7897"/>
    <cellStyle name="SAPBEXstdItem 12 2 2 8 2 2" xfId="53528"/>
    <cellStyle name="SAPBEXstdItem 12 2 2 8 2 3" xfId="53529"/>
    <cellStyle name="SAPBEXstdItem 12 2 2 8 3" xfId="7898"/>
    <cellStyle name="SAPBEXstdItem 12 2 2 8 3 2" xfId="53530"/>
    <cellStyle name="SAPBEXstdItem 12 2 2 8 3 3" xfId="53531"/>
    <cellStyle name="SAPBEXstdItem 12 2 2 8 4" xfId="53532"/>
    <cellStyle name="SAPBEXstdItem 12 2 2 8 5" xfId="53533"/>
    <cellStyle name="SAPBEXstdItem 12 2 2 9" xfId="7899"/>
    <cellStyle name="SAPBEXstdItem 12 2 2 9 2" xfId="7900"/>
    <cellStyle name="SAPBEXstdItem 12 2 2 9 2 2" xfId="53534"/>
    <cellStyle name="SAPBEXstdItem 12 2 2 9 2 3" xfId="53535"/>
    <cellStyle name="SAPBEXstdItem 12 2 2 9 3" xfId="7901"/>
    <cellStyle name="SAPBEXstdItem 12 2 2 9 3 2" xfId="53536"/>
    <cellStyle name="SAPBEXstdItem 12 2 2 9 3 3" xfId="53537"/>
    <cellStyle name="SAPBEXstdItem 12 2 2 9 4" xfId="53538"/>
    <cellStyle name="SAPBEXstdItem 12 2 2 9 5" xfId="53539"/>
    <cellStyle name="SAPBEXstdItem 12 2 3" xfId="7902"/>
    <cellStyle name="SAPBEXstdItem 12 2 3 10" xfId="7903"/>
    <cellStyle name="SAPBEXstdItem 12 2 3 10 2" xfId="7904"/>
    <cellStyle name="SAPBEXstdItem 12 2 3 10 2 2" xfId="53540"/>
    <cellStyle name="SAPBEXstdItem 12 2 3 10 2 3" xfId="53541"/>
    <cellStyle name="SAPBEXstdItem 12 2 3 10 3" xfId="7905"/>
    <cellStyle name="SAPBEXstdItem 12 2 3 10 3 2" xfId="53542"/>
    <cellStyle name="SAPBEXstdItem 12 2 3 10 3 3" xfId="53543"/>
    <cellStyle name="SAPBEXstdItem 12 2 3 10 4" xfId="53544"/>
    <cellStyle name="SAPBEXstdItem 12 2 3 10 5" xfId="53545"/>
    <cellStyle name="SAPBEXstdItem 12 2 3 11" xfId="53546"/>
    <cellStyle name="SAPBEXstdItem 12 2 3 11 2" xfId="53547"/>
    <cellStyle name="SAPBEXstdItem 12 2 3 11 3" xfId="53548"/>
    <cellStyle name="SAPBEXstdItem 12 2 3 12" xfId="53549"/>
    <cellStyle name="SAPBEXstdItem 12 2 3 2" xfId="7906"/>
    <cellStyle name="SAPBEXstdItem 12 2 3 2 2" xfId="7907"/>
    <cellStyle name="SAPBEXstdItem 12 2 3 2 2 2" xfId="7908"/>
    <cellStyle name="SAPBEXstdItem 12 2 3 2 2 2 2" xfId="53550"/>
    <cellStyle name="SAPBEXstdItem 12 2 3 2 2 2 2 2" xfId="53551"/>
    <cellStyle name="SAPBEXstdItem 12 2 3 2 2 2 2 2 2" xfId="53552"/>
    <cellStyle name="SAPBEXstdItem 12 2 3 2 2 2 2 3" xfId="53553"/>
    <cellStyle name="SAPBEXstdItem 12 2 3 2 2 2 3" xfId="53554"/>
    <cellStyle name="SAPBEXstdItem 12 2 3 2 2 2 3 2" xfId="53555"/>
    <cellStyle name="SAPBEXstdItem 12 2 3 2 2 2 3 3" xfId="53556"/>
    <cellStyle name="SAPBEXstdItem 12 2 3 2 2 2 4" xfId="53557"/>
    <cellStyle name="SAPBEXstdItem 12 2 3 2 2 2 4 2" xfId="53558"/>
    <cellStyle name="SAPBEXstdItem 12 2 3 2 2 2 4 3" xfId="53559"/>
    <cellStyle name="SAPBEXstdItem 12 2 3 2 2 2 5" xfId="53560"/>
    <cellStyle name="SAPBEXstdItem 12 2 3 2 2 2 5 2" xfId="53561"/>
    <cellStyle name="SAPBEXstdItem 12 2 3 2 2 2 6" xfId="53562"/>
    <cellStyle name="SAPBEXstdItem 12 2 3 2 2 2 7" xfId="53563"/>
    <cellStyle name="SAPBEXstdItem 12 2 3 2 2 2 8" xfId="53564"/>
    <cellStyle name="SAPBEXstdItem 12 2 3 2 2 2 9" xfId="53565"/>
    <cellStyle name="SAPBEXstdItem 12 2 3 2 2 3" xfId="53566"/>
    <cellStyle name="SAPBEXstdItem 12 2 3 2 2 3 2" xfId="53567"/>
    <cellStyle name="SAPBEXstdItem 12 2 3 2 2 3 2 2" xfId="53568"/>
    <cellStyle name="SAPBEXstdItem 12 2 3 2 2 3 3" xfId="53569"/>
    <cellStyle name="SAPBEXstdItem 12 2 3 2 2 4" xfId="53570"/>
    <cellStyle name="SAPBEXstdItem 12 2 3 2 2 4 2" xfId="53571"/>
    <cellStyle name="SAPBEXstdItem 12 2 3 2 2 4 3" xfId="53572"/>
    <cellStyle name="SAPBEXstdItem 12 2 3 2 2 5" xfId="53573"/>
    <cellStyle name="SAPBEXstdItem 12 2 3 2 2 6" xfId="53574"/>
    <cellStyle name="SAPBEXstdItem 12 2 3 2 3" xfId="7909"/>
    <cellStyle name="SAPBEXstdItem 12 2 3 2 3 2" xfId="53575"/>
    <cellStyle name="SAPBEXstdItem 12 2 3 2 3 2 2" xfId="53576"/>
    <cellStyle name="SAPBEXstdItem 12 2 3 2 3 2 2 2" xfId="53577"/>
    <cellStyle name="SAPBEXstdItem 12 2 3 2 3 2 3" xfId="53578"/>
    <cellStyle name="SAPBEXstdItem 12 2 3 2 3 3" xfId="53579"/>
    <cellStyle name="SAPBEXstdItem 12 2 3 2 3 3 2" xfId="53580"/>
    <cellStyle name="SAPBEXstdItem 12 2 3 2 3 3 3" xfId="53581"/>
    <cellStyle name="SAPBEXstdItem 12 2 3 2 3 4" xfId="53582"/>
    <cellStyle name="SAPBEXstdItem 12 2 3 2 3 4 2" xfId="53583"/>
    <cellStyle name="SAPBEXstdItem 12 2 3 2 3 4 3" xfId="53584"/>
    <cellStyle name="SAPBEXstdItem 12 2 3 2 3 5" xfId="53585"/>
    <cellStyle name="SAPBEXstdItem 12 2 3 2 3 5 2" xfId="53586"/>
    <cellStyle name="SAPBEXstdItem 12 2 3 2 3 5 3" xfId="53587"/>
    <cellStyle name="SAPBEXstdItem 12 2 3 2 3 6" xfId="53588"/>
    <cellStyle name="SAPBEXstdItem 12 2 3 2 3 6 2" xfId="53589"/>
    <cellStyle name="SAPBEXstdItem 12 2 3 2 3 7" xfId="53590"/>
    <cellStyle name="SAPBEXstdItem 12 2 3 2 3 8" xfId="53591"/>
    <cellStyle name="SAPBEXstdItem 12 2 3 2 3 9" xfId="53592"/>
    <cellStyle name="SAPBEXstdItem 12 2 3 2 4" xfId="7910"/>
    <cellStyle name="SAPBEXstdItem 12 2 3 2 4 2" xfId="53593"/>
    <cellStyle name="SAPBEXstdItem 12 2 3 2 4 2 2" xfId="53594"/>
    <cellStyle name="SAPBEXstdItem 12 2 3 2 4 3" xfId="53595"/>
    <cellStyle name="SAPBEXstdItem 12 2 3 2 5" xfId="53596"/>
    <cellStyle name="SAPBEXstdItem 12 2 3 2 5 2" xfId="53597"/>
    <cellStyle name="SAPBEXstdItem 12 2 3 2 5 3" xfId="53598"/>
    <cellStyle name="SAPBEXstdItem 12 2 3 2 6" xfId="53599"/>
    <cellStyle name="SAPBEXstdItem 12 2 3 3" xfId="7911"/>
    <cellStyle name="SAPBEXstdItem 12 2 3 3 2" xfId="7912"/>
    <cellStyle name="SAPBEXstdItem 12 2 3 3 2 2" xfId="53600"/>
    <cellStyle name="SAPBEXstdItem 12 2 3 3 2 2 2" xfId="53601"/>
    <cellStyle name="SAPBEXstdItem 12 2 3 3 2 2 2 2" xfId="53602"/>
    <cellStyle name="SAPBEXstdItem 12 2 3 3 2 2 3" xfId="53603"/>
    <cellStyle name="SAPBEXstdItem 12 2 3 3 2 3" xfId="53604"/>
    <cellStyle name="SAPBEXstdItem 12 2 3 3 2 3 2" xfId="53605"/>
    <cellStyle name="SAPBEXstdItem 12 2 3 3 2 3 2 2" xfId="53606"/>
    <cellStyle name="SAPBEXstdItem 12 2 3 3 2 3 3" xfId="53607"/>
    <cellStyle name="SAPBEXstdItem 12 2 3 3 2 4" xfId="53608"/>
    <cellStyle name="SAPBEXstdItem 12 2 3 3 2 4 2" xfId="53609"/>
    <cellStyle name="SAPBEXstdItem 12 2 3 3 2 4 3" xfId="53610"/>
    <cellStyle name="SAPBEXstdItem 12 2 3 3 2 5" xfId="53611"/>
    <cellStyle name="SAPBEXstdItem 12 2 3 3 2 5 2" xfId="53612"/>
    <cellStyle name="SAPBEXstdItem 12 2 3 3 2 6" xfId="53613"/>
    <cellStyle name="SAPBEXstdItem 12 2 3 3 2 7" xfId="53614"/>
    <cellStyle name="SAPBEXstdItem 12 2 3 3 2 8" xfId="53615"/>
    <cellStyle name="SAPBEXstdItem 12 2 3 3 2 9" xfId="53616"/>
    <cellStyle name="SAPBEXstdItem 12 2 3 3 3" xfId="7913"/>
    <cellStyle name="SAPBEXstdItem 12 2 3 3 3 2" xfId="53617"/>
    <cellStyle name="SAPBEXstdItem 12 2 3 3 3 2 2" xfId="53618"/>
    <cellStyle name="SAPBEXstdItem 12 2 3 3 3 3" xfId="53619"/>
    <cellStyle name="SAPBEXstdItem 12 2 3 3 4" xfId="7914"/>
    <cellStyle name="SAPBEXstdItem 12 2 3 3 4 2" xfId="53620"/>
    <cellStyle name="SAPBEXstdItem 12 2 3 3 4 3" xfId="53621"/>
    <cellStyle name="SAPBEXstdItem 12 2 3 3 5" xfId="53622"/>
    <cellStyle name="SAPBEXstdItem 12 2 3 3 6" xfId="53623"/>
    <cellStyle name="SAPBEXstdItem 12 2 3 4" xfId="7915"/>
    <cellStyle name="SAPBEXstdItem 12 2 3 4 10" xfId="53624"/>
    <cellStyle name="SAPBEXstdItem 12 2 3 4 11" xfId="53625"/>
    <cellStyle name="SAPBEXstdItem 12 2 3 4 2" xfId="7916"/>
    <cellStyle name="SAPBEXstdItem 12 2 3 4 2 10" xfId="53626"/>
    <cellStyle name="SAPBEXstdItem 12 2 3 4 2 2" xfId="7917"/>
    <cellStyle name="SAPBEXstdItem 12 2 3 4 2 2 2" xfId="53627"/>
    <cellStyle name="SAPBEXstdItem 12 2 3 4 2 2 2 2" xfId="53628"/>
    <cellStyle name="SAPBEXstdItem 12 2 3 4 2 2 3" xfId="53629"/>
    <cellStyle name="SAPBEXstdItem 12 2 3 4 2 3" xfId="53630"/>
    <cellStyle name="SAPBEXstdItem 12 2 3 4 2 3 2" xfId="53631"/>
    <cellStyle name="SAPBEXstdItem 12 2 3 4 2 3 2 2" xfId="53632"/>
    <cellStyle name="SAPBEXstdItem 12 2 3 4 2 3 3" xfId="53633"/>
    <cellStyle name="SAPBEXstdItem 12 2 3 4 2 4" xfId="53634"/>
    <cellStyle name="SAPBEXstdItem 12 2 3 4 2 4 2" xfId="53635"/>
    <cellStyle name="SAPBEXstdItem 12 2 3 4 2 4 3" xfId="53636"/>
    <cellStyle name="SAPBEXstdItem 12 2 3 4 2 5" xfId="53637"/>
    <cellStyle name="SAPBEXstdItem 12 2 3 4 2 5 2" xfId="53638"/>
    <cellStyle name="SAPBEXstdItem 12 2 3 4 2 5 3" xfId="53639"/>
    <cellStyle name="SAPBEXstdItem 12 2 3 4 2 6" xfId="53640"/>
    <cellStyle name="SAPBEXstdItem 12 2 3 4 2 6 2" xfId="53641"/>
    <cellStyle name="SAPBEXstdItem 12 2 3 4 2 7" xfId="53642"/>
    <cellStyle name="SAPBEXstdItem 12 2 3 4 2 8" xfId="53643"/>
    <cellStyle name="SAPBEXstdItem 12 2 3 4 2 9" xfId="53644"/>
    <cellStyle name="SAPBEXstdItem 12 2 3 4 3" xfId="7918"/>
    <cellStyle name="SAPBEXstdItem 12 2 3 4 3 2" xfId="53645"/>
    <cellStyle name="SAPBEXstdItem 12 2 3 4 3 2 2" xfId="53646"/>
    <cellStyle name="SAPBEXstdItem 12 2 3 4 3 3" xfId="53647"/>
    <cellStyle name="SAPBEXstdItem 12 2 3 4 4" xfId="53648"/>
    <cellStyle name="SAPBEXstdItem 12 2 3 4 4 2" xfId="53649"/>
    <cellStyle name="SAPBEXstdItem 12 2 3 4 4 2 2" xfId="53650"/>
    <cellStyle name="SAPBEXstdItem 12 2 3 4 4 3" xfId="53651"/>
    <cellStyle name="SAPBEXstdItem 12 2 3 4 5" xfId="53652"/>
    <cellStyle name="SAPBEXstdItem 12 2 3 4 5 2" xfId="53653"/>
    <cellStyle name="SAPBEXstdItem 12 2 3 4 5 3" xfId="53654"/>
    <cellStyle name="SAPBEXstdItem 12 2 3 4 6" xfId="53655"/>
    <cellStyle name="SAPBEXstdItem 12 2 3 4 6 2" xfId="53656"/>
    <cellStyle name="SAPBEXstdItem 12 2 3 4 6 3" xfId="53657"/>
    <cellStyle name="SAPBEXstdItem 12 2 3 4 7" xfId="53658"/>
    <cellStyle name="SAPBEXstdItem 12 2 3 4 7 2" xfId="53659"/>
    <cellStyle name="SAPBEXstdItem 12 2 3 4 8" xfId="53660"/>
    <cellStyle name="SAPBEXstdItem 12 2 3 4 9" xfId="53661"/>
    <cellStyle name="SAPBEXstdItem 12 2 3 5" xfId="7919"/>
    <cellStyle name="SAPBEXstdItem 12 2 3 5 10" xfId="53662"/>
    <cellStyle name="SAPBEXstdItem 12 2 3 5 11" xfId="53663"/>
    <cellStyle name="SAPBEXstdItem 12 2 3 5 2" xfId="7920"/>
    <cellStyle name="SAPBEXstdItem 12 2 3 5 2 10" xfId="53664"/>
    <cellStyle name="SAPBEXstdItem 12 2 3 5 2 2" xfId="7921"/>
    <cellStyle name="SAPBEXstdItem 12 2 3 5 2 2 2" xfId="53665"/>
    <cellStyle name="SAPBEXstdItem 12 2 3 5 2 2 2 2" xfId="53666"/>
    <cellStyle name="SAPBEXstdItem 12 2 3 5 2 2 3" xfId="53667"/>
    <cellStyle name="SAPBEXstdItem 12 2 3 5 2 3" xfId="7922"/>
    <cellStyle name="SAPBEXstdItem 12 2 3 5 2 3 2" xfId="53668"/>
    <cellStyle name="SAPBEXstdItem 12 2 3 5 2 3 2 2" xfId="53669"/>
    <cellStyle name="SAPBEXstdItem 12 2 3 5 2 3 3" xfId="53670"/>
    <cellStyle name="SAPBEXstdItem 12 2 3 5 2 4" xfId="53671"/>
    <cellStyle name="SAPBEXstdItem 12 2 3 5 2 4 2" xfId="53672"/>
    <cellStyle name="SAPBEXstdItem 12 2 3 5 2 4 3" xfId="53673"/>
    <cellStyle name="SAPBEXstdItem 12 2 3 5 2 5" xfId="53674"/>
    <cellStyle name="SAPBEXstdItem 12 2 3 5 2 5 2" xfId="53675"/>
    <cellStyle name="SAPBEXstdItem 12 2 3 5 2 5 3" xfId="53676"/>
    <cellStyle name="SAPBEXstdItem 12 2 3 5 2 6" xfId="53677"/>
    <cellStyle name="SAPBEXstdItem 12 2 3 5 2 6 2" xfId="53678"/>
    <cellStyle name="SAPBEXstdItem 12 2 3 5 2 6 3" xfId="53679"/>
    <cellStyle name="SAPBEXstdItem 12 2 3 5 2 7" xfId="53680"/>
    <cellStyle name="SAPBEXstdItem 12 2 3 5 2 7 2" xfId="53681"/>
    <cellStyle name="SAPBEXstdItem 12 2 3 5 2 8" xfId="53682"/>
    <cellStyle name="SAPBEXstdItem 12 2 3 5 2 9" xfId="53683"/>
    <cellStyle name="SAPBEXstdItem 12 2 3 5 3" xfId="7923"/>
    <cellStyle name="SAPBEXstdItem 12 2 3 5 3 2" xfId="53684"/>
    <cellStyle name="SAPBEXstdItem 12 2 3 5 3 2 2" xfId="53685"/>
    <cellStyle name="SAPBEXstdItem 12 2 3 5 3 3" xfId="53686"/>
    <cellStyle name="SAPBEXstdItem 12 2 3 5 4" xfId="7924"/>
    <cellStyle name="SAPBEXstdItem 12 2 3 5 4 2" xfId="53687"/>
    <cellStyle name="SAPBEXstdItem 12 2 3 5 4 2 2" xfId="53688"/>
    <cellStyle name="SAPBEXstdItem 12 2 3 5 4 3" xfId="53689"/>
    <cellStyle name="SAPBEXstdItem 12 2 3 5 5" xfId="53690"/>
    <cellStyle name="SAPBEXstdItem 12 2 3 5 5 2" xfId="53691"/>
    <cellStyle name="SAPBEXstdItem 12 2 3 5 5 3" xfId="53692"/>
    <cellStyle name="SAPBEXstdItem 12 2 3 5 6" xfId="53693"/>
    <cellStyle name="SAPBEXstdItem 12 2 3 5 6 2" xfId="53694"/>
    <cellStyle name="SAPBEXstdItem 12 2 3 5 6 3" xfId="53695"/>
    <cellStyle name="SAPBEXstdItem 12 2 3 5 7" xfId="53696"/>
    <cellStyle name="SAPBEXstdItem 12 2 3 5 7 2" xfId="53697"/>
    <cellStyle name="SAPBEXstdItem 12 2 3 5 7 3" xfId="53698"/>
    <cellStyle name="SAPBEXstdItem 12 2 3 5 8" xfId="53699"/>
    <cellStyle name="SAPBEXstdItem 12 2 3 5 8 2" xfId="53700"/>
    <cellStyle name="SAPBEXstdItem 12 2 3 5 9" xfId="53701"/>
    <cellStyle name="SAPBEXstdItem 12 2 3 6" xfId="7925"/>
    <cellStyle name="SAPBEXstdItem 12 2 3 6 2" xfId="7926"/>
    <cellStyle name="SAPBEXstdItem 12 2 3 6 2 2" xfId="7927"/>
    <cellStyle name="SAPBEXstdItem 12 2 3 6 2 2 2" xfId="53702"/>
    <cellStyle name="SAPBEXstdItem 12 2 3 6 2 2 3" xfId="53703"/>
    <cellStyle name="SAPBEXstdItem 12 2 3 6 2 3" xfId="7928"/>
    <cellStyle name="SAPBEXstdItem 12 2 3 6 2 3 2" xfId="53704"/>
    <cellStyle name="SAPBEXstdItem 12 2 3 6 2 3 3" xfId="53705"/>
    <cellStyle name="SAPBEXstdItem 12 2 3 6 2 4" xfId="53706"/>
    <cellStyle name="SAPBEXstdItem 12 2 3 6 2 5" xfId="53707"/>
    <cellStyle name="SAPBEXstdItem 12 2 3 6 3" xfId="7929"/>
    <cellStyle name="SAPBEXstdItem 12 2 3 6 3 2" xfId="53708"/>
    <cellStyle name="SAPBEXstdItem 12 2 3 6 3 3" xfId="53709"/>
    <cellStyle name="SAPBEXstdItem 12 2 3 6 4" xfId="7930"/>
    <cellStyle name="SAPBEXstdItem 12 2 3 6 4 2" xfId="53710"/>
    <cellStyle name="SAPBEXstdItem 12 2 3 6 4 3" xfId="53711"/>
    <cellStyle name="SAPBEXstdItem 12 2 3 6 5" xfId="53712"/>
    <cellStyle name="SAPBEXstdItem 12 2 3 6 5 2" xfId="53713"/>
    <cellStyle name="SAPBEXstdItem 12 2 3 6 6" xfId="53714"/>
    <cellStyle name="SAPBEXstdItem 12 2 3 6 7" xfId="53715"/>
    <cellStyle name="SAPBEXstdItem 12 2 3 7" xfId="7931"/>
    <cellStyle name="SAPBEXstdItem 12 2 3 7 2" xfId="7932"/>
    <cellStyle name="SAPBEXstdItem 12 2 3 7 2 2" xfId="7933"/>
    <cellStyle name="SAPBEXstdItem 12 2 3 7 2 2 2" xfId="53716"/>
    <cellStyle name="SAPBEXstdItem 12 2 3 7 2 2 3" xfId="53717"/>
    <cellStyle name="SAPBEXstdItem 12 2 3 7 2 3" xfId="7934"/>
    <cellStyle name="SAPBEXstdItem 12 2 3 7 2 3 2" xfId="53718"/>
    <cellStyle name="SAPBEXstdItem 12 2 3 7 2 3 3" xfId="53719"/>
    <cellStyle name="SAPBEXstdItem 12 2 3 7 2 4" xfId="53720"/>
    <cellStyle name="SAPBEXstdItem 12 2 3 7 2 5" xfId="53721"/>
    <cellStyle name="SAPBEXstdItem 12 2 3 7 3" xfId="7935"/>
    <cellStyle name="SAPBEXstdItem 12 2 3 7 3 2" xfId="53722"/>
    <cellStyle name="SAPBEXstdItem 12 2 3 7 3 3" xfId="53723"/>
    <cellStyle name="SAPBEXstdItem 12 2 3 7 4" xfId="7936"/>
    <cellStyle name="SAPBEXstdItem 12 2 3 7 4 2" xfId="53724"/>
    <cellStyle name="SAPBEXstdItem 12 2 3 7 4 3" xfId="53725"/>
    <cellStyle name="SAPBEXstdItem 12 2 3 7 5" xfId="53726"/>
    <cellStyle name="SAPBEXstdItem 12 2 3 7 6" xfId="53727"/>
    <cellStyle name="SAPBEXstdItem 12 2 3 8" xfId="7937"/>
    <cellStyle name="SAPBEXstdItem 12 2 3 8 2" xfId="7938"/>
    <cellStyle name="SAPBEXstdItem 12 2 3 8 2 2" xfId="53728"/>
    <cellStyle name="SAPBEXstdItem 12 2 3 8 2 3" xfId="53729"/>
    <cellStyle name="SAPBEXstdItem 12 2 3 8 3" xfId="7939"/>
    <cellStyle name="SAPBEXstdItem 12 2 3 8 3 2" xfId="53730"/>
    <cellStyle name="SAPBEXstdItem 12 2 3 8 3 3" xfId="53731"/>
    <cellStyle name="SAPBEXstdItem 12 2 3 8 4" xfId="53732"/>
    <cellStyle name="SAPBEXstdItem 12 2 3 8 5" xfId="53733"/>
    <cellStyle name="SAPBEXstdItem 12 2 3 9" xfId="7940"/>
    <cellStyle name="SAPBEXstdItem 12 2 3 9 2" xfId="7941"/>
    <cellStyle name="SAPBEXstdItem 12 2 3 9 2 2" xfId="53734"/>
    <cellStyle name="SAPBEXstdItem 12 2 3 9 2 3" xfId="53735"/>
    <cellStyle name="SAPBEXstdItem 12 2 3 9 3" xfId="7942"/>
    <cellStyle name="SAPBEXstdItem 12 2 3 9 3 2" xfId="53736"/>
    <cellStyle name="SAPBEXstdItem 12 2 3 9 3 3" xfId="53737"/>
    <cellStyle name="SAPBEXstdItem 12 2 3 9 4" xfId="53738"/>
    <cellStyle name="SAPBEXstdItem 12 2 3 9 5" xfId="53739"/>
    <cellStyle name="SAPBEXstdItem 12 2 4" xfId="7943"/>
    <cellStyle name="SAPBEXstdItem 12 2 4 2" xfId="7944"/>
    <cellStyle name="SAPBEXstdItem 12 2 4 2 2" xfId="7945"/>
    <cellStyle name="SAPBEXstdItem 12 2 4 2 2 2" xfId="53740"/>
    <cellStyle name="SAPBEXstdItem 12 2 4 2 2 2 2" xfId="53741"/>
    <cellStyle name="SAPBEXstdItem 12 2 4 2 2 2 2 2" xfId="53742"/>
    <cellStyle name="SAPBEXstdItem 12 2 4 2 2 2 3" xfId="53743"/>
    <cellStyle name="SAPBEXstdItem 12 2 4 2 2 3" xfId="53744"/>
    <cellStyle name="SAPBEXstdItem 12 2 4 2 2 3 2" xfId="53745"/>
    <cellStyle name="SAPBEXstdItem 12 2 4 2 2 3 3" xfId="53746"/>
    <cellStyle name="SAPBEXstdItem 12 2 4 2 2 4" xfId="53747"/>
    <cellStyle name="SAPBEXstdItem 12 2 4 2 2 4 2" xfId="53748"/>
    <cellStyle name="SAPBEXstdItem 12 2 4 2 2 4 3" xfId="53749"/>
    <cellStyle name="SAPBEXstdItem 12 2 4 2 2 5" xfId="53750"/>
    <cellStyle name="SAPBEXstdItem 12 2 4 2 2 5 2" xfId="53751"/>
    <cellStyle name="SAPBEXstdItem 12 2 4 2 2 6" xfId="53752"/>
    <cellStyle name="SAPBEXstdItem 12 2 4 2 2 7" xfId="53753"/>
    <cellStyle name="SAPBEXstdItem 12 2 4 2 2 8" xfId="53754"/>
    <cellStyle name="SAPBEXstdItem 12 2 4 2 2 9" xfId="53755"/>
    <cellStyle name="SAPBEXstdItem 12 2 4 2 3" xfId="53756"/>
    <cellStyle name="SAPBEXstdItem 12 2 4 2 3 2" xfId="53757"/>
    <cellStyle name="SAPBEXstdItem 12 2 4 2 3 2 2" xfId="53758"/>
    <cellStyle name="SAPBEXstdItem 12 2 4 2 3 3" xfId="53759"/>
    <cellStyle name="SAPBEXstdItem 12 2 4 2 4" xfId="53760"/>
    <cellStyle name="SAPBEXstdItem 12 2 4 2 4 2" xfId="53761"/>
    <cellStyle name="SAPBEXstdItem 12 2 4 2 4 3" xfId="53762"/>
    <cellStyle name="SAPBEXstdItem 12 2 4 2 5" xfId="53763"/>
    <cellStyle name="SAPBEXstdItem 12 2 4 2 6" xfId="53764"/>
    <cellStyle name="SAPBEXstdItem 12 2 4 3" xfId="7946"/>
    <cellStyle name="SAPBEXstdItem 12 2 4 3 2" xfId="53765"/>
    <cellStyle name="SAPBEXstdItem 12 2 4 3 2 2" xfId="53766"/>
    <cellStyle name="SAPBEXstdItem 12 2 4 3 2 2 2" xfId="53767"/>
    <cellStyle name="SAPBEXstdItem 12 2 4 3 2 3" xfId="53768"/>
    <cellStyle name="SAPBEXstdItem 12 2 4 3 3" xfId="53769"/>
    <cellStyle name="SAPBEXstdItem 12 2 4 3 3 2" xfId="53770"/>
    <cellStyle name="SAPBEXstdItem 12 2 4 3 3 3" xfId="53771"/>
    <cellStyle name="SAPBEXstdItem 12 2 4 3 4" xfId="53772"/>
    <cellStyle name="SAPBEXstdItem 12 2 4 3 4 2" xfId="53773"/>
    <cellStyle name="SAPBEXstdItem 12 2 4 3 4 3" xfId="53774"/>
    <cellStyle name="SAPBEXstdItem 12 2 4 3 5" xfId="53775"/>
    <cellStyle name="SAPBEXstdItem 12 2 4 3 5 2" xfId="53776"/>
    <cellStyle name="SAPBEXstdItem 12 2 4 3 5 3" xfId="53777"/>
    <cellStyle name="SAPBEXstdItem 12 2 4 3 6" xfId="53778"/>
    <cellStyle name="SAPBEXstdItem 12 2 4 3 6 2" xfId="53779"/>
    <cellStyle name="SAPBEXstdItem 12 2 4 3 7" xfId="53780"/>
    <cellStyle name="SAPBEXstdItem 12 2 4 3 8" xfId="53781"/>
    <cellStyle name="SAPBEXstdItem 12 2 4 3 9" xfId="53782"/>
    <cellStyle name="SAPBEXstdItem 12 2 4 4" xfId="7947"/>
    <cellStyle name="SAPBEXstdItem 12 2 4 4 2" xfId="53783"/>
    <cellStyle name="SAPBEXstdItem 12 2 4 4 2 2" xfId="53784"/>
    <cellStyle name="SAPBEXstdItem 12 2 4 4 3" xfId="53785"/>
    <cellStyle name="SAPBEXstdItem 12 2 4 5" xfId="53786"/>
    <cellStyle name="SAPBEXstdItem 12 2 4 5 2" xfId="53787"/>
    <cellStyle name="SAPBEXstdItem 12 2 4 5 3" xfId="53788"/>
    <cellStyle name="SAPBEXstdItem 12 2 4 6" xfId="53789"/>
    <cellStyle name="SAPBEXstdItem 12 2 5" xfId="7948"/>
    <cellStyle name="SAPBEXstdItem 12 2 5 2" xfId="7949"/>
    <cellStyle name="SAPBEXstdItem 12 2 5 2 2" xfId="53790"/>
    <cellStyle name="SAPBEXstdItem 12 2 5 2 2 2" xfId="53791"/>
    <cellStyle name="SAPBEXstdItem 12 2 5 2 2 2 2" xfId="53792"/>
    <cellStyle name="SAPBEXstdItem 12 2 5 2 2 3" xfId="53793"/>
    <cellStyle name="SAPBEXstdItem 12 2 5 2 3" xfId="53794"/>
    <cellStyle name="SAPBEXstdItem 12 2 5 2 3 2" xfId="53795"/>
    <cellStyle name="SAPBEXstdItem 12 2 5 2 3 2 2" xfId="53796"/>
    <cellStyle name="SAPBEXstdItem 12 2 5 2 3 3" xfId="53797"/>
    <cellStyle name="SAPBEXstdItem 12 2 5 2 4" xfId="53798"/>
    <cellStyle name="SAPBEXstdItem 12 2 5 2 4 2" xfId="53799"/>
    <cellStyle name="SAPBEXstdItem 12 2 5 2 4 3" xfId="53800"/>
    <cellStyle name="SAPBEXstdItem 12 2 5 2 5" xfId="53801"/>
    <cellStyle name="SAPBEXstdItem 12 2 5 2 5 2" xfId="53802"/>
    <cellStyle name="SAPBEXstdItem 12 2 5 2 6" xfId="53803"/>
    <cellStyle name="SAPBEXstdItem 12 2 5 2 7" xfId="53804"/>
    <cellStyle name="SAPBEXstdItem 12 2 5 2 8" xfId="53805"/>
    <cellStyle name="SAPBEXstdItem 12 2 5 2 9" xfId="53806"/>
    <cellStyle name="SAPBEXstdItem 12 2 5 3" xfId="7950"/>
    <cellStyle name="SAPBEXstdItem 12 2 5 3 2" xfId="53807"/>
    <cellStyle name="SAPBEXstdItem 12 2 5 3 2 2" xfId="53808"/>
    <cellStyle name="SAPBEXstdItem 12 2 5 3 3" xfId="53809"/>
    <cellStyle name="SAPBEXstdItem 12 2 5 4" xfId="7951"/>
    <cellStyle name="SAPBEXstdItem 12 2 5 4 2" xfId="53810"/>
    <cellStyle name="SAPBEXstdItem 12 2 5 4 3" xfId="53811"/>
    <cellStyle name="SAPBEXstdItem 12 2 5 5" xfId="53812"/>
    <cellStyle name="SAPBEXstdItem 12 2 5 6" xfId="53813"/>
    <cellStyle name="SAPBEXstdItem 12 2 6" xfId="7952"/>
    <cellStyle name="SAPBEXstdItem 12 2 6 10" xfId="53814"/>
    <cellStyle name="SAPBEXstdItem 12 2 6 11" xfId="53815"/>
    <cellStyle name="SAPBEXstdItem 12 2 6 2" xfId="7953"/>
    <cellStyle name="SAPBEXstdItem 12 2 6 2 10" xfId="53816"/>
    <cellStyle name="SAPBEXstdItem 12 2 6 2 2" xfId="7954"/>
    <cellStyle name="SAPBEXstdItem 12 2 6 2 2 2" xfId="53817"/>
    <cellStyle name="SAPBEXstdItem 12 2 6 2 2 2 2" xfId="53818"/>
    <cellStyle name="SAPBEXstdItem 12 2 6 2 2 3" xfId="53819"/>
    <cellStyle name="SAPBEXstdItem 12 2 6 2 3" xfId="53820"/>
    <cellStyle name="SAPBEXstdItem 12 2 6 2 3 2" xfId="53821"/>
    <cellStyle name="SAPBEXstdItem 12 2 6 2 3 2 2" xfId="53822"/>
    <cellStyle name="SAPBEXstdItem 12 2 6 2 3 3" xfId="53823"/>
    <cellStyle name="SAPBEXstdItem 12 2 6 2 4" xfId="53824"/>
    <cellStyle name="SAPBEXstdItem 12 2 6 2 4 2" xfId="53825"/>
    <cellStyle name="SAPBEXstdItem 12 2 6 2 4 3" xfId="53826"/>
    <cellStyle name="SAPBEXstdItem 12 2 6 2 5" xfId="53827"/>
    <cellStyle name="SAPBEXstdItem 12 2 6 2 5 2" xfId="53828"/>
    <cellStyle name="SAPBEXstdItem 12 2 6 2 5 3" xfId="53829"/>
    <cellStyle name="SAPBEXstdItem 12 2 6 2 6" xfId="53830"/>
    <cellStyle name="SAPBEXstdItem 12 2 6 2 6 2" xfId="53831"/>
    <cellStyle name="SAPBEXstdItem 12 2 6 2 7" xfId="53832"/>
    <cellStyle name="SAPBEXstdItem 12 2 6 2 8" xfId="53833"/>
    <cellStyle name="SAPBEXstdItem 12 2 6 2 9" xfId="53834"/>
    <cellStyle name="SAPBEXstdItem 12 2 6 3" xfId="7955"/>
    <cellStyle name="SAPBEXstdItem 12 2 6 3 2" xfId="53835"/>
    <cellStyle name="SAPBEXstdItem 12 2 6 3 2 2" xfId="53836"/>
    <cellStyle name="SAPBEXstdItem 12 2 6 3 3" xfId="53837"/>
    <cellStyle name="SAPBEXstdItem 12 2 6 4" xfId="53838"/>
    <cellStyle name="SAPBEXstdItem 12 2 6 4 2" xfId="53839"/>
    <cellStyle name="SAPBEXstdItem 12 2 6 4 2 2" xfId="53840"/>
    <cellStyle name="SAPBEXstdItem 12 2 6 4 3" xfId="53841"/>
    <cellStyle name="SAPBEXstdItem 12 2 6 5" xfId="53842"/>
    <cellStyle name="SAPBEXstdItem 12 2 6 5 2" xfId="53843"/>
    <cellStyle name="SAPBEXstdItem 12 2 6 5 3" xfId="53844"/>
    <cellStyle name="SAPBEXstdItem 12 2 6 6" xfId="53845"/>
    <cellStyle name="SAPBEXstdItem 12 2 6 6 2" xfId="53846"/>
    <cellStyle name="SAPBEXstdItem 12 2 6 6 3" xfId="53847"/>
    <cellStyle name="SAPBEXstdItem 12 2 6 7" xfId="53848"/>
    <cellStyle name="SAPBEXstdItem 12 2 6 7 2" xfId="53849"/>
    <cellStyle name="SAPBEXstdItem 12 2 6 8" xfId="53850"/>
    <cellStyle name="SAPBEXstdItem 12 2 6 9" xfId="53851"/>
    <cellStyle name="SAPBEXstdItem 12 2 7" xfId="7956"/>
    <cellStyle name="SAPBEXstdItem 12 2 7 10" xfId="53852"/>
    <cellStyle name="SAPBEXstdItem 12 2 7 11" xfId="53853"/>
    <cellStyle name="SAPBEXstdItem 12 2 7 2" xfId="7957"/>
    <cellStyle name="SAPBEXstdItem 12 2 7 2 10" xfId="53854"/>
    <cellStyle name="SAPBEXstdItem 12 2 7 2 2" xfId="7958"/>
    <cellStyle name="SAPBEXstdItem 12 2 7 2 2 2" xfId="53855"/>
    <cellStyle name="SAPBEXstdItem 12 2 7 2 2 2 2" xfId="53856"/>
    <cellStyle name="SAPBEXstdItem 12 2 7 2 2 3" xfId="53857"/>
    <cellStyle name="SAPBEXstdItem 12 2 7 2 3" xfId="7959"/>
    <cellStyle name="SAPBEXstdItem 12 2 7 2 3 2" xfId="53858"/>
    <cellStyle name="SAPBEXstdItem 12 2 7 2 3 2 2" xfId="53859"/>
    <cellStyle name="SAPBEXstdItem 12 2 7 2 3 3" xfId="53860"/>
    <cellStyle name="SAPBEXstdItem 12 2 7 2 4" xfId="53861"/>
    <cellStyle name="SAPBEXstdItem 12 2 7 2 4 2" xfId="53862"/>
    <cellStyle name="SAPBEXstdItem 12 2 7 2 4 3" xfId="53863"/>
    <cellStyle name="SAPBEXstdItem 12 2 7 2 5" xfId="53864"/>
    <cellStyle name="SAPBEXstdItem 12 2 7 2 5 2" xfId="53865"/>
    <cellStyle name="SAPBEXstdItem 12 2 7 2 5 3" xfId="53866"/>
    <cellStyle name="SAPBEXstdItem 12 2 7 2 6" xfId="53867"/>
    <cellStyle name="SAPBEXstdItem 12 2 7 2 6 2" xfId="53868"/>
    <cellStyle name="SAPBEXstdItem 12 2 7 2 6 3" xfId="53869"/>
    <cellStyle name="SAPBEXstdItem 12 2 7 2 7" xfId="53870"/>
    <cellStyle name="SAPBEXstdItem 12 2 7 2 7 2" xfId="53871"/>
    <cellStyle name="SAPBEXstdItem 12 2 7 2 8" xfId="53872"/>
    <cellStyle name="SAPBEXstdItem 12 2 7 2 9" xfId="53873"/>
    <cellStyle name="SAPBEXstdItem 12 2 7 3" xfId="7960"/>
    <cellStyle name="SAPBEXstdItem 12 2 7 3 2" xfId="53874"/>
    <cellStyle name="SAPBEXstdItem 12 2 7 3 2 2" xfId="53875"/>
    <cellStyle name="SAPBEXstdItem 12 2 7 3 3" xfId="53876"/>
    <cellStyle name="SAPBEXstdItem 12 2 7 4" xfId="7961"/>
    <cellStyle name="SAPBEXstdItem 12 2 7 4 2" xfId="53877"/>
    <cellStyle name="SAPBEXstdItem 12 2 7 4 2 2" xfId="53878"/>
    <cellStyle name="SAPBEXstdItem 12 2 7 4 3" xfId="53879"/>
    <cellStyle name="SAPBEXstdItem 12 2 7 5" xfId="53880"/>
    <cellStyle name="SAPBEXstdItem 12 2 7 5 2" xfId="53881"/>
    <cellStyle name="SAPBEXstdItem 12 2 7 5 3" xfId="53882"/>
    <cellStyle name="SAPBEXstdItem 12 2 7 6" xfId="53883"/>
    <cellStyle name="SAPBEXstdItem 12 2 7 6 2" xfId="53884"/>
    <cellStyle name="SAPBEXstdItem 12 2 7 6 3" xfId="53885"/>
    <cellStyle name="SAPBEXstdItem 12 2 7 7" xfId="53886"/>
    <cellStyle name="SAPBEXstdItem 12 2 7 7 2" xfId="53887"/>
    <cellStyle name="SAPBEXstdItem 12 2 7 7 3" xfId="53888"/>
    <cellStyle name="SAPBEXstdItem 12 2 7 8" xfId="53889"/>
    <cellStyle name="SAPBEXstdItem 12 2 7 8 2" xfId="53890"/>
    <cellStyle name="SAPBEXstdItem 12 2 7 9" xfId="53891"/>
    <cellStyle name="SAPBEXstdItem 12 2 8" xfId="7962"/>
    <cellStyle name="SAPBEXstdItem 12 2 8 2" xfId="7963"/>
    <cellStyle name="SAPBEXstdItem 12 2 8 2 2" xfId="7964"/>
    <cellStyle name="SAPBEXstdItem 12 2 8 2 2 2" xfId="53892"/>
    <cellStyle name="SAPBEXstdItem 12 2 8 2 2 3" xfId="53893"/>
    <cellStyle name="SAPBEXstdItem 12 2 8 2 3" xfId="7965"/>
    <cellStyle name="SAPBEXstdItem 12 2 8 2 3 2" xfId="53894"/>
    <cellStyle name="SAPBEXstdItem 12 2 8 2 3 3" xfId="53895"/>
    <cellStyle name="SAPBEXstdItem 12 2 8 2 4" xfId="53896"/>
    <cellStyle name="SAPBEXstdItem 12 2 8 2 5" xfId="53897"/>
    <cellStyle name="SAPBEXstdItem 12 2 8 3" xfId="7966"/>
    <cellStyle name="SAPBEXstdItem 12 2 8 3 2" xfId="53898"/>
    <cellStyle name="SAPBEXstdItem 12 2 8 3 3" xfId="53899"/>
    <cellStyle name="SAPBEXstdItem 12 2 8 4" xfId="7967"/>
    <cellStyle name="SAPBEXstdItem 12 2 8 4 2" xfId="53900"/>
    <cellStyle name="SAPBEXstdItem 12 2 8 4 3" xfId="53901"/>
    <cellStyle name="SAPBEXstdItem 12 2 8 5" xfId="53902"/>
    <cellStyle name="SAPBEXstdItem 12 2 8 5 2" xfId="53903"/>
    <cellStyle name="SAPBEXstdItem 12 2 8 6" xfId="53904"/>
    <cellStyle name="SAPBEXstdItem 12 2 8 7" xfId="53905"/>
    <cellStyle name="SAPBEXstdItem 12 2 9" xfId="7968"/>
    <cellStyle name="SAPBEXstdItem 12 2 9 2" xfId="7969"/>
    <cellStyle name="SAPBEXstdItem 12 2 9 2 2" xfId="7970"/>
    <cellStyle name="SAPBEXstdItem 12 2 9 2 2 2" xfId="53906"/>
    <cellStyle name="SAPBEXstdItem 12 2 9 2 2 3" xfId="53907"/>
    <cellStyle name="SAPBEXstdItem 12 2 9 2 3" xfId="7971"/>
    <cellStyle name="SAPBEXstdItem 12 2 9 2 3 2" xfId="53908"/>
    <cellStyle name="SAPBEXstdItem 12 2 9 2 3 3" xfId="53909"/>
    <cellStyle name="SAPBEXstdItem 12 2 9 2 4" xfId="53910"/>
    <cellStyle name="SAPBEXstdItem 12 2 9 2 5" xfId="53911"/>
    <cellStyle name="SAPBEXstdItem 12 2 9 3" xfId="7972"/>
    <cellStyle name="SAPBEXstdItem 12 2 9 3 2" xfId="53912"/>
    <cellStyle name="SAPBEXstdItem 12 2 9 3 3" xfId="53913"/>
    <cellStyle name="SAPBEXstdItem 12 2 9 4" xfId="7973"/>
    <cellStyle name="SAPBEXstdItem 12 2 9 4 2" xfId="53914"/>
    <cellStyle name="SAPBEXstdItem 12 2 9 4 3" xfId="53915"/>
    <cellStyle name="SAPBEXstdItem 12 2 9 5" xfId="53916"/>
    <cellStyle name="SAPBEXstdItem 12 2 9 6" xfId="53917"/>
    <cellStyle name="SAPBEXstdItem 12 3" xfId="53918"/>
    <cellStyle name="SAPBEXstdItem 12 3 2" xfId="53919"/>
    <cellStyle name="SAPBEXstdItem 12 3 3" xfId="53920"/>
    <cellStyle name="SAPBEXstdItem 12 4" xfId="53921"/>
    <cellStyle name="SAPBEXstdItem 13" xfId="7974"/>
    <cellStyle name="SAPBEXstdItem 13 2" xfId="7975"/>
    <cellStyle name="SAPBEXstdItem 13 2 10" xfId="7976"/>
    <cellStyle name="SAPBEXstdItem 13 2 10 2" xfId="7977"/>
    <cellStyle name="SAPBEXstdItem 13 2 10 2 2" xfId="53922"/>
    <cellStyle name="SAPBEXstdItem 13 2 10 2 3" xfId="53923"/>
    <cellStyle name="SAPBEXstdItem 13 2 10 3" xfId="7978"/>
    <cellStyle name="SAPBEXstdItem 13 2 10 3 2" xfId="53924"/>
    <cellStyle name="SAPBEXstdItem 13 2 10 3 3" xfId="53925"/>
    <cellStyle name="SAPBEXstdItem 13 2 10 4" xfId="53926"/>
    <cellStyle name="SAPBEXstdItem 13 2 10 5" xfId="53927"/>
    <cellStyle name="SAPBEXstdItem 13 2 11" xfId="7979"/>
    <cellStyle name="SAPBEXstdItem 13 2 11 2" xfId="7980"/>
    <cellStyle name="SAPBEXstdItem 13 2 11 2 2" xfId="53928"/>
    <cellStyle name="SAPBEXstdItem 13 2 11 2 3" xfId="53929"/>
    <cellStyle name="SAPBEXstdItem 13 2 11 3" xfId="7981"/>
    <cellStyle name="SAPBEXstdItem 13 2 11 3 2" xfId="53930"/>
    <cellStyle name="SAPBEXstdItem 13 2 11 3 3" xfId="53931"/>
    <cellStyle name="SAPBEXstdItem 13 2 11 4" xfId="53932"/>
    <cellStyle name="SAPBEXstdItem 13 2 11 5" xfId="53933"/>
    <cellStyle name="SAPBEXstdItem 13 2 12" xfId="7982"/>
    <cellStyle name="SAPBEXstdItem 13 2 12 2" xfId="7983"/>
    <cellStyle name="SAPBEXstdItem 13 2 12 2 2" xfId="53934"/>
    <cellStyle name="SAPBEXstdItem 13 2 12 2 3" xfId="53935"/>
    <cellStyle name="SAPBEXstdItem 13 2 12 3" xfId="7984"/>
    <cellStyle name="SAPBEXstdItem 13 2 12 3 2" xfId="53936"/>
    <cellStyle name="SAPBEXstdItem 13 2 12 3 3" xfId="53937"/>
    <cellStyle name="SAPBEXstdItem 13 2 12 4" xfId="53938"/>
    <cellStyle name="SAPBEXstdItem 13 2 12 5" xfId="53939"/>
    <cellStyle name="SAPBEXstdItem 13 2 13" xfId="53940"/>
    <cellStyle name="SAPBEXstdItem 13 2 13 2" xfId="53941"/>
    <cellStyle name="SAPBEXstdItem 13 2 13 3" xfId="53942"/>
    <cellStyle name="SAPBEXstdItem 13 2 14" xfId="53943"/>
    <cellStyle name="SAPBEXstdItem 13 2 2" xfId="7985"/>
    <cellStyle name="SAPBEXstdItem 13 2 2 10" xfId="7986"/>
    <cellStyle name="SAPBEXstdItem 13 2 2 10 2" xfId="7987"/>
    <cellStyle name="SAPBEXstdItem 13 2 2 10 2 2" xfId="53944"/>
    <cellStyle name="SAPBEXstdItem 13 2 2 10 2 3" xfId="53945"/>
    <cellStyle name="SAPBEXstdItem 13 2 2 10 3" xfId="7988"/>
    <cellStyle name="SAPBEXstdItem 13 2 2 10 3 2" xfId="53946"/>
    <cellStyle name="SAPBEXstdItem 13 2 2 10 3 3" xfId="53947"/>
    <cellStyle name="SAPBEXstdItem 13 2 2 10 4" xfId="53948"/>
    <cellStyle name="SAPBEXstdItem 13 2 2 10 5" xfId="53949"/>
    <cellStyle name="SAPBEXstdItem 13 2 2 11" xfId="53950"/>
    <cellStyle name="SAPBEXstdItem 13 2 2 11 2" xfId="53951"/>
    <cellStyle name="SAPBEXstdItem 13 2 2 11 3" xfId="53952"/>
    <cellStyle name="SAPBEXstdItem 13 2 2 12" xfId="53953"/>
    <cellStyle name="SAPBEXstdItem 13 2 2 2" xfId="7989"/>
    <cellStyle name="SAPBEXstdItem 13 2 2 2 2" xfId="7990"/>
    <cellStyle name="SAPBEXstdItem 13 2 2 2 2 2" xfId="7991"/>
    <cellStyle name="SAPBEXstdItem 13 2 2 2 2 2 2" xfId="53954"/>
    <cellStyle name="SAPBEXstdItem 13 2 2 2 2 2 2 2" xfId="53955"/>
    <cellStyle name="SAPBEXstdItem 13 2 2 2 2 2 2 2 2" xfId="53956"/>
    <cellStyle name="SAPBEXstdItem 13 2 2 2 2 2 2 3" xfId="53957"/>
    <cellStyle name="SAPBEXstdItem 13 2 2 2 2 2 3" xfId="53958"/>
    <cellStyle name="SAPBEXstdItem 13 2 2 2 2 2 3 2" xfId="53959"/>
    <cellStyle name="SAPBEXstdItem 13 2 2 2 2 2 3 3" xfId="53960"/>
    <cellStyle name="SAPBEXstdItem 13 2 2 2 2 2 4" xfId="53961"/>
    <cellStyle name="SAPBEXstdItem 13 2 2 2 2 2 4 2" xfId="53962"/>
    <cellStyle name="SAPBEXstdItem 13 2 2 2 2 2 4 3" xfId="53963"/>
    <cellStyle name="SAPBEXstdItem 13 2 2 2 2 2 5" xfId="53964"/>
    <cellStyle name="SAPBEXstdItem 13 2 2 2 2 2 5 2" xfId="53965"/>
    <cellStyle name="SAPBEXstdItem 13 2 2 2 2 2 6" xfId="53966"/>
    <cellStyle name="SAPBEXstdItem 13 2 2 2 2 2 7" xfId="53967"/>
    <cellStyle name="SAPBEXstdItem 13 2 2 2 2 2 8" xfId="53968"/>
    <cellStyle name="SAPBEXstdItem 13 2 2 2 2 2 9" xfId="53969"/>
    <cellStyle name="SAPBEXstdItem 13 2 2 2 2 3" xfId="53970"/>
    <cellStyle name="SAPBEXstdItem 13 2 2 2 2 3 2" xfId="53971"/>
    <cellStyle name="SAPBEXstdItem 13 2 2 2 2 3 2 2" xfId="53972"/>
    <cellStyle name="SAPBEXstdItem 13 2 2 2 2 3 3" xfId="53973"/>
    <cellStyle name="SAPBEXstdItem 13 2 2 2 2 4" xfId="53974"/>
    <cellStyle name="SAPBEXstdItem 13 2 2 2 2 4 2" xfId="53975"/>
    <cellStyle name="SAPBEXstdItem 13 2 2 2 2 4 3" xfId="53976"/>
    <cellStyle name="SAPBEXstdItem 13 2 2 2 2 5" xfId="53977"/>
    <cellStyle name="SAPBEXstdItem 13 2 2 2 2 6" xfId="53978"/>
    <cellStyle name="SAPBEXstdItem 13 2 2 2 3" xfId="7992"/>
    <cellStyle name="SAPBEXstdItem 13 2 2 2 3 2" xfId="53979"/>
    <cellStyle name="SAPBEXstdItem 13 2 2 2 3 2 2" xfId="53980"/>
    <cellStyle name="SAPBEXstdItem 13 2 2 2 3 2 2 2" xfId="53981"/>
    <cellStyle name="SAPBEXstdItem 13 2 2 2 3 2 3" xfId="53982"/>
    <cellStyle name="SAPBEXstdItem 13 2 2 2 3 3" xfId="53983"/>
    <cellStyle name="SAPBEXstdItem 13 2 2 2 3 3 2" xfId="53984"/>
    <cellStyle name="SAPBEXstdItem 13 2 2 2 3 3 3" xfId="53985"/>
    <cellStyle name="SAPBEXstdItem 13 2 2 2 3 4" xfId="53986"/>
    <cellStyle name="SAPBEXstdItem 13 2 2 2 3 4 2" xfId="53987"/>
    <cellStyle name="SAPBEXstdItem 13 2 2 2 3 4 3" xfId="53988"/>
    <cellStyle name="SAPBEXstdItem 13 2 2 2 3 5" xfId="53989"/>
    <cellStyle name="SAPBEXstdItem 13 2 2 2 3 5 2" xfId="53990"/>
    <cellStyle name="SAPBEXstdItem 13 2 2 2 3 5 3" xfId="53991"/>
    <cellStyle name="SAPBEXstdItem 13 2 2 2 3 6" xfId="53992"/>
    <cellStyle name="SAPBEXstdItem 13 2 2 2 3 6 2" xfId="53993"/>
    <cellStyle name="SAPBEXstdItem 13 2 2 2 3 7" xfId="53994"/>
    <cellStyle name="SAPBEXstdItem 13 2 2 2 3 8" xfId="53995"/>
    <cellStyle name="SAPBEXstdItem 13 2 2 2 3 9" xfId="53996"/>
    <cellStyle name="SAPBEXstdItem 13 2 2 2 4" xfId="7993"/>
    <cellStyle name="SAPBEXstdItem 13 2 2 2 4 2" xfId="53997"/>
    <cellStyle name="SAPBEXstdItem 13 2 2 2 4 2 2" xfId="53998"/>
    <cellStyle name="SAPBEXstdItem 13 2 2 2 4 3" xfId="53999"/>
    <cellStyle name="SAPBEXstdItem 13 2 2 2 5" xfId="54000"/>
    <cellStyle name="SAPBEXstdItem 13 2 2 2 5 2" xfId="54001"/>
    <cellStyle name="SAPBEXstdItem 13 2 2 2 5 3" xfId="54002"/>
    <cellStyle name="SAPBEXstdItem 13 2 2 2 6" xfId="54003"/>
    <cellStyle name="SAPBEXstdItem 13 2 2 3" xfId="7994"/>
    <cellStyle name="SAPBEXstdItem 13 2 2 3 2" xfId="7995"/>
    <cellStyle name="SAPBEXstdItem 13 2 2 3 2 2" xfId="54004"/>
    <cellStyle name="SAPBEXstdItem 13 2 2 3 2 2 2" xfId="54005"/>
    <cellStyle name="SAPBEXstdItem 13 2 2 3 2 2 2 2" xfId="54006"/>
    <cellStyle name="SAPBEXstdItem 13 2 2 3 2 2 3" xfId="54007"/>
    <cellStyle name="SAPBEXstdItem 13 2 2 3 2 3" xfId="54008"/>
    <cellStyle name="SAPBEXstdItem 13 2 2 3 2 3 2" xfId="54009"/>
    <cellStyle name="SAPBEXstdItem 13 2 2 3 2 3 2 2" xfId="54010"/>
    <cellStyle name="SAPBEXstdItem 13 2 2 3 2 3 3" xfId="54011"/>
    <cellStyle name="SAPBEXstdItem 13 2 2 3 2 4" xfId="54012"/>
    <cellStyle name="SAPBEXstdItem 13 2 2 3 2 4 2" xfId="54013"/>
    <cellStyle name="SAPBEXstdItem 13 2 2 3 2 4 3" xfId="54014"/>
    <cellStyle name="SAPBEXstdItem 13 2 2 3 2 5" xfId="54015"/>
    <cellStyle name="SAPBEXstdItem 13 2 2 3 2 5 2" xfId="54016"/>
    <cellStyle name="SAPBEXstdItem 13 2 2 3 2 6" xfId="54017"/>
    <cellStyle name="SAPBEXstdItem 13 2 2 3 2 7" xfId="54018"/>
    <cellStyle name="SAPBEXstdItem 13 2 2 3 2 8" xfId="54019"/>
    <cellStyle name="SAPBEXstdItem 13 2 2 3 2 9" xfId="54020"/>
    <cellStyle name="SAPBEXstdItem 13 2 2 3 3" xfId="7996"/>
    <cellStyle name="SAPBEXstdItem 13 2 2 3 3 2" xfId="54021"/>
    <cellStyle name="SAPBEXstdItem 13 2 2 3 3 2 2" xfId="54022"/>
    <cellStyle name="SAPBEXstdItem 13 2 2 3 3 3" xfId="54023"/>
    <cellStyle name="SAPBEXstdItem 13 2 2 3 4" xfId="7997"/>
    <cellStyle name="SAPBEXstdItem 13 2 2 3 4 2" xfId="54024"/>
    <cellStyle name="SAPBEXstdItem 13 2 2 3 4 3" xfId="54025"/>
    <cellStyle name="SAPBEXstdItem 13 2 2 3 5" xfId="54026"/>
    <cellStyle name="SAPBEXstdItem 13 2 2 3 6" xfId="54027"/>
    <cellStyle name="SAPBEXstdItem 13 2 2 4" xfId="7998"/>
    <cellStyle name="SAPBEXstdItem 13 2 2 4 10" xfId="54028"/>
    <cellStyle name="SAPBEXstdItem 13 2 2 4 11" xfId="54029"/>
    <cellStyle name="SAPBEXstdItem 13 2 2 4 2" xfId="7999"/>
    <cellStyle name="SAPBEXstdItem 13 2 2 4 2 10" xfId="54030"/>
    <cellStyle name="SAPBEXstdItem 13 2 2 4 2 2" xfId="8000"/>
    <cellStyle name="SAPBEXstdItem 13 2 2 4 2 2 2" xfId="54031"/>
    <cellStyle name="SAPBEXstdItem 13 2 2 4 2 2 2 2" xfId="54032"/>
    <cellStyle name="SAPBEXstdItem 13 2 2 4 2 2 3" xfId="54033"/>
    <cellStyle name="SAPBEXstdItem 13 2 2 4 2 3" xfId="54034"/>
    <cellStyle name="SAPBEXstdItem 13 2 2 4 2 3 2" xfId="54035"/>
    <cellStyle name="SAPBEXstdItem 13 2 2 4 2 3 2 2" xfId="54036"/>
    <cellStyle name="SAPBEXstdItem 13 2 2 4 2 3 3" xfId="54037"/>
    <cellStyle name="SAPBEXstdItem 13 2 2 4 2 4" xfId="54038"/>
    <cellStyle name="SAPBEXstdItem 13 2 2 4 2 4 2" xfId="54039"/>
    <cellStyle name="SAPBEXstdItem 13 2 2 4 2 4 3" xfId="54040"/>
    <cellStyle name="SAPBEXstdItem 13 2 2 4 2 5" xfId="54041"/>
    <cellStyle name="SAPBEXstdItem 13 2 2 4 2 5 2" xfId="54042"/>
    <cellStyle name="SAPBEXstdItem 13 2 2 4 2 5 3" xfId="54043"/>
    <cellStyle name="SAPBEXstdItem 13 2 2 4 2 6" xfId="54044"/>
    <cellStyle name="SAPBEXstdItem 13 2 2 4 2 6 2" xfId="54045"/>
    <cellStyle name="SAPBEXstdItem 13 2 2 4 2 7" xfId="54046"/>
    <cellStyle name="SAPBEXstdItem 13 2 2 4 2 8" xfId="54047"/>
    <cellStyle name="SAPBEXstdItem 13 2 2 4 2 9" xfId="54048"/>
    <cellStyle name="SAPBEXstdItem 13 2 2 4 3" xfId="8001"/>
    <cellStyle name="SAPBEXstdItem 13 2 2 4 3 2" xfId="54049"/>
    <cellStyle name="SAPBEXstdItem 13 2 2 4 3 2 2" xfId="54050"/>
    <cellStyle name="SAPBEXstdItem 13 2 2 4 3 3" xfId="54051"/>
    <cellStyle name="SAPBEXstdItem 13 2 2 4 4" xfId="54052"/>
    <cellStyle name="SAPBEXstdItem 13 2 2 4 4 2" xfId="54053"/>
    <cellStyle name="SAPBEXstdItem 13 2 2 4 4 2 2" xfId="54054"/>
    <cellStyle name="SAPBEXstdItem 13 2 2 4 4 3" xfId="54055"/>
    <cellStyle name="SAPBEXstdItem 13 2 2 4 5" xfId="54056"/>
    <cellStyle name="SAPBEXstdItem 13 2 2 4 5 2" xfId="54057"/>
    <cellStyle name="SAPBEXstdItem 13 2 2 4 5 3" xfId="54058"/>
    <cellStyle name="SAPBEXstdItem 13 2 2 4 6" xfId="54059"/>
    <cellStyle name="SAPBEXstdItem 13 2 2 4 6 2" xfId="54060"/>
    <cellStyle name="SAPBEXstdItem 13 2 2 4 6 3" xfId="54061"/>
    <cellStyle name="SAPBEXstdItem 13 2 2 4 7" xfId="54062"/>
    <cellStyle name="SAPBEXstdItem 13 2 2 4 7 2" xfId="54063"/>
    <cellStyle name="SAPBEXstdItem 13 2 2 4 8" xfId="54064"/>
    <cellStyle name="SAPBEXstdItem 13 2 2 4 9" xfId="54065"/>
    <cellStyle name="SAPBEXstdItem 13 2 2 5" xfId="8002"/>
    <cellStyle name="SAPBEXstdItem 13 2 2 5 10" xfId="54066"/>
    <cellStyle name="SAPBEXstdItem 13 2 2 5 11" xfId="54067"/>
    <cellStyle name="SAPBEXstdItem 13 2 2 5 2" xfId="8003"/>
    <cellStyle name="SAPBEXstdItem 13 2 2 5 2 10" xfId="54068"/>
    <cellStyle name="SAPBEXstdItem 13 2 2 5 2 2" xfId="8004"/>
    <cellStyle name="SAPBEXstdItem 13 2 2 5 2 2 2" xfId="54069"/>
    <cellStyle name="SAPBEXstdItem 13 2 2 5 2 2 2 2" xfId="54070"/>
    <cellStyle name="SAPBEXstdItem 13 2 2 5 2 2 3" xfId="54071"/>
    <cellStyle name="SAPBEXstdItem 13 2 2 5 2 3" xfId="8005"/>
    <cellStyle name="SAPBEXstdItem 13 2 2 5 2 3 2" xfId="54072"/>
    <cellStyle name="SAPBEXstdItem 13 2 2 5 2 3 2 2" xfId="54073"/>
    <cellStyle name="SAPBEXstdItem 13 2 2 5 2 3 3" xfId="54074"/>
    <cellStyle name="SAPBEXstdItem 13 2 2 5 2 4" xfId="54075"/>
    <cellStyle name="SAPBEXstdItem 13 2 2 5 2 4 2" xfId="54076"/>
    <cellStyle name="SAPBEXstdItem 13 2 2 5 2 4 3" xfId="54077"/>
    <cellStyle name="SAPBEXstdItem 13 2 2 5 2 5" xfId="54078"/>
    <cellStyle name="SAPBEXstdItem 13 2 2 5 2 5 2" xfId="54079"/>
    <cellStyle name="SAPBEXstdItem 13 2 2 5 2 5 3" xfId="54080"/>
    <cellStyle name="SAPBEXstdItem 13 2 2 5 2 6" xfId="54081"/>
    <cellStyle name="SAPBEXstdItem 13 2 2 5 2 6 2" xfId="54082"/>
    <cellStyle name="SAPBEXstdItem 13 2 2 5 2 6 3" xfId="54083"/>
    <cellStyle name="SAPBEXstdItem 13 2 2 5 2 7" xfId="54084"/>
    <cellStyle name="SAPBEXstdItem 13 2 2 5 2 7 2" xfId="54085"/>
    <cellStyle name="SAPBEXstdItem 13 2 2 5 2 8" xfId="54086"/>
    <cellStyle name="SAPBEXstdItem 13 2 2 5 2 9" xfId="54087"/>
    <cellStyle name="SAPBEXstdItem 13 2 2 5 3" xfId="8006"/>
    <cellStyle name="SAPBEXstdItem 13 2 2 5 3 2" xfId="54088"/>
    <cellStyle name="SAPBEXstdItem 13 2 2 5 3 2 2" xfId="54089"/>
    <cellStyle name="SAPBEXstdItem 13 2 2 5 3 3" xfId="54090"/>
    <cellStyle name="SAPBEXstdItem 13 2 2 5 4" xfId="8007"/>
    <cellStyle name="SAPBEXstdItem 13 2 2 5 4 2" xfId="54091"/>
    <cellStyle name="SAPBEXstdItem 13 2 2 5 4 2 2" xfId="54092"/>
    <cellStyle name="SAPBEXstdItem 13 2 2 5 4 3" xfId="54093"/>
    <cellStyle name="SAPBEXstdItem 13 2 2 5 5" xfId="54094"/>
    <cellStyle name="SAPBEXstdItem 13 2 2 5 5 2" xfId="54095"/>
    <cellStyle name="SAPBEXstdItem 13 2 2 5 5 3" xfId="54096"/>
    <cellStyle name="SAPBEXstdItem 13 2 2 5 6" xfId="54097"/>
    <cellStyle name="SAPBEXstdItem 13 2 2 5 6 2" xfId="54098"/>
    <cellStyle name="SAPBEXstdItem 13 2 2 5 6 3" xfId="54099"/>
    <cellStyle name="SAPBEXstdItem 13 2 2 5 7" xfId="54100"/>
    <cellStyle name="SAPBEXstdItem 13 2 2 5 7 2" xfId="54101"/>
    <cellStyle name="SAPBEXstdItem 13 2 2 5 7 3" xfId="54102"/>
    <cellStyle name="SAPBEXstdItem 13 2 2 5 8" xfId="54103"/>
    <cellStyle name="SAPBEXstdItem 13 2 2 5 8 2" xfId="54104"/>
    <cellStyle name="SAPBEXstdItem 13 2 2 5 9" xfId="54105"/>
    <cellStyle name="SAPBEXstdItem 13 2 2 6" xfId="8008"/>
    <cellStyle name="SAPBEXstdItem 13 2 2 6 2" xfId="8009"/>
    <cellStyle name="SAPBEXstdItem 13 2 2 6 2 2" xfId="8010"/>
    <cellStyle name="SAPBEXstdItem 13 2 2 6 2 2 2" xfId="54106"/>
    <cellStyle name="SAPBEXstdItem 13 2 2 6 2 2 3" xfId="54107"/>
    <cellStyle name="SAPBEXstdItem 13 2 2 6 2 3" xfId="8011"/>
    <cellStyle name="SAPBEXstdItem 13 2 2 6 2 3 2" xfId="54108"/>
    <cellStyle name="SAPBEXstdItem 13 2 2 6 2 3 3" xfId="54109"/>
    <cellStyle name="SAPBEXstdItem 13 2 2 6 2 4" xfId="54110"/>
    <cellStyle name="SAPBEXstdItem 13 2 2 6 2 5" xfId="54111"/>
    <cellStyle name="SAPBEXstdItem 13 2 2 6 3" xfId="8012"/>
    <cellStyle name="SAPBEXstdItem 13 2 2 6 3 2" xfId="54112"/>
    <cellStyle name="SAPBEXstdItem 13 2 2 6 3 3" xfId="54113"/>
    <cellStyle name="SAPBEXstdItem 13 2 2 6 4" xfId="8013"/>
    <cellStyle name="SAPBEXstdItem 13 2 2 6 4 2" xfId="54114"/>
    <cellStyle name="SAPBEXstdItem 13 2 2 6 4 3" xfId="54115"/>
    <cellStyle name="SAPBEXstdItem 13 2 2 6 5" xfId="54116"/>
    <cellStyle name="SAPBEXstdItem 13 2 2 6 5 2" xfId="54117"/>
    <cellStyle name="SAPBEXstdItem 13 2 2 6 6" xfId="54118"/>
    <cellStyle name="SAPBEXstdItem 13 2 2 6 7" xfId="54119"/>
    <cellStyle name="SAPBEXstdItem 13 2 2 7" xfId="8014"/>
    <cellStyle name="SAPBEXstdItem 13 2 2 7 2" xfId="8015"/>
    <cellStyle name="SAPBEXstdItem 13 2 2 7 2 2" xfId="8016"/>
    <cellStyle name="SAPBEXstdItem 13 2 2 7 2 2 2" xfId="54120"/>
    <cellStyle name="SAPBEXstdItem 13 2 2 7 2 2 3" xfId="54121"/>
    <cellStyle name="SAPBEXstdItem 13 2 2 7 2 3" xfId="8017"/>
    <cellStyle name="SAPBEXstdItem 13 2 2 7 2 3 2" xfId="54122"/>
    <cellStyle name="SAPBEXstdItem 13 2 2 7 2 3 3" xfId="54123"/>
    <cellStyle name="SAPBEXstdItem 13 2 2 7 2 4" xfId="54124"/>
    <cellStyle name="SAPBEXstdItem 13 2 2 7 2 5" xfId="54125"/>
    <cellStyle name="SAPBEXstdItem 13 2 2 7 3" xfId="8018"/>
    <cellStyle name="SAPBEXstdItem 13 2 2 7 3 2" xfId="54126"/>
    <cellStyle name="SAPBEXstdItem 13 2 2 7 3 3" xfId="54127"/>
    <cellStyle name="SAPBEXstdItem 13 2 2 7 4" xfId="8019"/>
    <cellStyle name="SAPBEXstdItem 13 2 2 7 4 2" xfId="54128"/>
    <cellStyle name="SAPBEXstdItem 13 2 2 7 4 3" xfId="54129"/>
    <cellStyle name="SAPBEXstdItem 13 2 2 7 5" xfId="54130"/>
    <cellStyle name="SAPBEXstdItem 13 2 2 7 6" xfId="54131"/>
    <cellStyle name="SAPBEXstdItem 13 2 2 8" xfId="8020"/>
    <cellStyle name="SAPBEXstdItem 13 2 2 8 2" xfId="8021"/>
    <cellStyle name="SAPBEXstdItem 13 2 2 8 2 2" xfId="54132"/>
    <cellStyle name="SAPBEXstdItem 13 2 2 8 2 3" xfId="54133"/>
    <cellStyle name="SAPBEXstdItem 13 2 2 8 3" xfId="8022"/>
    <cellStyle name="SAPBEXstdItem 13 2 2 8 3 2" xfId="54134"/>
    <cellStyle name="SAPBEXstdItem 13 2 2 8 3 3" xfId="54135"/>
    <cellStyle name="SAPBEXstdItem 13 2 2 8 4" xfId="54136"/>
    <cellStyle name="SAPBEXstdItem 13 2 2 8 5" xfId="54137"/>
    <cellStyle name="SAPBEXstdItem 13 2 2 9" xfId="8023"/>
    <cellStyle name="SAPBEXstdItem 13 2 2 9 2" xfId="8024"/>
    <cellStyle name="SAPBEXstdItem 13 2 2 9 2 2" xfId="54138"/>
    <cellStyle name="SAPBEXstdItem 13 2 2 9 2 3" xfId="54139"/>
    <cellStyle name="SAPBEXstdItem 13 2 2 9 3" xfId="8025"/>
    <cellStyle name="SAPBEXstdItem 13 2 2 9 3 2" xfId="54140"/>
    <cellStyle name="SAPBEXstdItem 13 2 2 9 3 3" xfId="54141"/>
    <cellStyle name="SAPBEXstdItem 13 2 2 9 4" xfId="54142"/>
    <cellStyle name="SAPBEXstdItem 13 2 2 9 5" xfId="54143"/>
    <cellStyle name="SAPBEXstdItem 13 2 3" xfId="8026"/>
    <cellStyle name="SAPBEXstdItem 13 2 3 10" xfId="8027"/>
    <cellStyle name="SAPBEXstdItem 13 2 3 10 2" xfId="8028"/>
    <cellStyle name="SAPBEXstdItem 13 2 3 10 2 2" xfId="54144"/>
    <cellStyle name="SAPBEXstdItem 13 2 3 10 2 3" xfId="54145"/>
    <cellStyle name="SAPBEXstdItem 13 2 3 10 3" xfId="8029"/>
    <cellStyle name="SAPBEXstdItem 13 2 3 10 3 2" xfId="54146"/>
    <cellStyle name="SAPBEXstdItem 13 2 3 10 3 3" xfId="54147"/>
    <cellStyle name="SAPBEXstdItem 13 2 3 10 4" xfId="54148"/>
    <cellStyle name="SAPBEXstdItem 13 2 3 10 5" xfId="54149"/>
    <cellStyle name="SAPBEXstdItem 13 2 3 11" xfId="54150"/>
    <cellStyle name="SAPBEXstdItem 13 2 3 11 2" xfId="54151"/>
    <cellStyle name="SAPBEXstdItem 13 2 3 11 3" xfId="54152"/>
    <cellStyle name="SAPBEXstdItem 13 2 3 12" xfId="54153"/>
    <cellStyle name="SAPBEXstdItem 13 2 3 2" xfId="8030"/>
    <cellStyle name="SAPBEXstdItem 13 2 3 2 2" xfId="8031"/>
    <cellStyle name="SAPBEXstdItem 13 2 3 2 2 2" xfId="8032"/>
    <cellStyle name="SAPBEXstdItem 13 2 3 2 2 2 2" xfId="54154"/>
    <cellStyle name="SAPBEXstdItem 13 2 3 2 2 2 2 2" xfId="54155"/>
    <cellStyle name="SAPBEXstdItem 13 2 3 2 2 2 2 2 2" xfId="54156"/>
    <cellStyle name="SAPBEXstdItem 13 2 3 2 2 2 2 3" xfId="54157"/>
    <cellStyle name="SAPBEXstdItem 13 2 3 2 2 2 3" xfId="54158"/>
    <cellStyle name="SAPBEXstdItem 13 2 3 2 2 2 3 2" xfId="54159"/>
    <cellStyle name="SAPBEXstdItem 13 2 3 2 2 2 3 3" xfId="54160"/>
    <cellStyle name="SAPBEXstdItem 13 2 3 2 2 2 4" xfId="54161"/>
    <cellStyle name="SAPBEXstdItem 13 2 3 2 2 2 4 2" xfId="54162"/>
    <cellStyle name="SAPBEXstdItem 13 2 3 2 2 2 4 3" xfId="54163"/>
    <cellStyle name="SAPBEXstdItem 13 2 3 2 2 2 5" xfId="54164"/>
    <cellStyle name="SAPBEXstdItem 13 2 3 2 2 2 5 2" xfId="54165"/>
    <cellStyle name="SAPBEXstdItem 13 2 3 2 2 2 6" xfId="54166"/>
    <cellStyle name="SAPBEXstdItem 13 2 3 2 2 2 7" xfId="54167"/>
    <cellStyle name="SAPBEXstdItem 13 2 3 2 2 2 8" xfId="54168"/>
    <cellStyle name="SAPBEXstdItem 13 2 3 2 2 2 9" xfId="54169"/>
    <cellStyle name="SAPBEXstdItem 13 2 3 2 2 3" xfId="54170"/>
    <cellStyle name="SAPBEXstdItem 13 2 3 2 2 3 2" xfId="54171"/>
    <cellStyle name="SAPBEXstdItem 13 2 3 2 2 3 2 2" xfId="54172"/>
    <cellStyle name="SAPBEXstdItem 13 2 3 2 2 3 3" xfId="54173"/>
    <cellStyle name="SAPBEXstdItem 13 2 3 2 2 4" xfId="54174"/>
    <cellStyle name="SAPBEXstdItem 13 2 3 2 2 4 2" xfId="54175"/>
    <cellStyle name="SAPBEXstdItem 13 2 3 2 2 4 3" xfId="54176"/>
    <cellStyle name="SAPBEXstdItem 13 2 3 2 2 5" xfId="54177"/>
    <cellStyle name="SAPBEXstdItem 13 2 3 2 2 6" xfId="54178"/>
    <cellStyle name="SAPBEXstdItem 13 2 3 2 3" xfId="8033"/>
    <cellStyle name="SAPBEXstdItem 13 2 3 2 3 2" xfId="54179"/>
    <cellStyle name="SAPBEXstdItem 13 2 3 2 3 2 2" xfId="54180"/>
    <cellStyle name="SAPBEXstdItem 13 2 3 2 3 2 2 2" xfId="54181"/>
    <cellStyle name="SAPBEXstdItem 13 2 3 2 3 2 3" xfId="54182"/>
    <cellStyle name="SAPBEXstdItem 13 2 3 2 3 3" xfId="54183"/>
    <cellStyle name="SAPBEXstdItem 13 2 3 2 3 3 2" xfId="54184"/>
    <cellStyle name="SAPBEXstdItem 13 2 3 2 3 3 3" xfId="54185"/>
    <cellStyle name="SAPBEXstdItem 13 2 3 2 3 4" xfId="54186"/>
    <cellStyle name="SAPBEXstdItem 13 2 3 2 3 4 2" xfId="54187"/>
    <cellStyle name="SAPBEXstdItem 13 2 3 2 3 4 3" xfId="54188"/>
    <cellStyle name="SAPBEXstdItem 13 2 3 2 3 5" xfId="54189"/>
    <cellStyle name="SAPBEXstdItem 13 2 3 2 3 5 2" xfId="54190"/>
    <cellStyle name="SAPBEXstdItem 13 2 3 2 3 5 3" xfId="54191"/>
    <cellStyle name="SAPBEXstdItem 13 2 3 2 3 6" xfId="54192"/>
    <cellStyle name="SAPBEXstdItem 13 2 3 2 3 6 2" xfId="54193"/>
    <cellStyle name="SAPBEXstdItem 13 2 3 2 3 7" xfId="54194"/>
    <cellStyle name="SAPBEXstdItem 13 2 3 2 3 8" xfId="54195"/>
    <cellStyle name="SAPBEXstdItem 13 2 3 2 3 9" xfId="54196"/>
    <cellStyle name="SAPBEXstdItem 13 2 3 2 4" xfId="8034"/>
    <cellStyle name="SAPBEXstdItem 13 2 3 2 4 2" xfId="54197"/>
    <cellStyle name="SAPBEXstdItem 13 2 3 2 4 2 2" xfId="54198"/>
    <cellStyle name="SAPBEXstdItem 13 2 3 2 4 3" xfId="54199"/>
    <cellStyle name="SAPBEXstdItem 13 2 3 2 5" xfId="54200"/>
    <cellStyle name="SAPBEXstdItem 13 2 3 2 5 2" xfId="54201"/>
    <cellStyle name="SAPBEXstdItem 13 2 3 2 5 3" xfId="54202"/>
    <cellStyle name="SAPBEXstdItem 13 2 3 2 6" xfId="54203"/>
    <cellStyle name="SAPBEXstdItem 13 2 3 3" xfId="8035"/>
    <cellStyle name="SAPBEXstdItem 13 2 3 3 2" xfId="8036"/>
    <cellStyle name="SAPBEXstdItem 13 2 3 3 2 2" xfId="54204"/>
    <cellStyle name="SAPBEXstdItem 13 2 3 3 2 2 2" xfId="54205"/>
    <cellStyle name="SAPBEXstdItem 13 2 3 3 2 2 2 2" xfId="54206"/>
    <cellStyle name="SAPBEXstdItem 13 2 3 3 2 2 3" xfId="54207"/>
    <cellStyle name="SAPBEXstdItem 13 2 3 3 2 3" xfId="54208"/>
    <cellStyle name="SAPBEXstdItem 13 2 3 3 2 3 2" xfId="54209"/>
    <cellStyle name="SAPBEXstdItem 13 2 3 3 2 3 2 2" xfId="54210"/>
    <cellStyle name="SAPBEXstdItem 13 2 3 3 2 3 3" xfId="54211"/>
    <cellStyle name="SAPBEXstdItem 13 2 3 3 2 4" xfId="54212"/>
    <cellStyle name="SAPBEXstdItem 13 2 3 3 2 4 2" xfId="54213"/>
    <cellStyle name="SAPBEXstdItem 13 2 3 3 2 4 3" xfId="54214"/>
    <cellStyle name="SAPBEXstdItem 13 2 3 3 2 5" xfId="54215"/>
    <cellStyle name="SAPBEXstdItem 13 2 3 3 2 5 2" xfId="54216"/>
    <cellStyle name="SAPBEXstdItem 13 2 3 3 2 6" xfId="54217"/>
    <cellStyle name="SAPBEXstdItem 13 2 3 3 2 7" xfId="54218"/>
    <cellStyle name="SAPBEXstdItem 13 2 3 3 2 8" xfId="54219"/>
    <cellStyle name="SAPBEXstdItem 13 2 3 3 2 9" xfId="54220"/>
    <cellStyle name="SAPBEXstdItem 13 2 3 3 3" xfId="8037"/>
    <cellStyle name="SAPBEXstdItem 13 2 3 3 3 2" xfId="54221"/>
    <cellStyle name="SAPBEXstdItem 13 2 3 3 3 2 2" xfId="54222"/>
    <cellStyle name="SAPBEXstdItem 13 2 3 3 3 3" xfId="54223"/>
    <cellStyle name="SAPBEXstdItem 13 2 3 3 4" xfId="8038"/>
    <cellStyle name="SAPBEXstdItem 13 2 3 3 4 2" xfId="54224"/>
    <cellStyle name="SAPBEXstdItem 13 2 3 3 4 3" xfId="54225"/>
    <cellStyle name="SAPBEXstdItem 13 2 3 3 5" xfId="54226"/>
    <cellStyle name="SAPBEXstdItem 13 2 3 3 6" xfId="54227"/>
    <cellStyle name="SAPBEXstdItem 13 2 3 4" xfId="8039"/>
    <cellStyle name="SAPBEXstdItem 13 2 3 4 10" xfId="54228"/>
    <cellStyle name="SAPBEXstdItem 13 2 3 4 11" xfId="54229"/>
    <cellStyle name="SAPBEXstdItem 13 2 3 4 2" xfId="8040"/>
    <cellStyle name="SAPBEXstdItem 13 2 3 4 2 10" xfId="54230"/>
    <cellStyle name="SAPBEXstdItem 13 2 3 4 2 2" xfId="8041"/>
    <cellStyle name="SAPBEXstdItem 13 2 3 4 2 2 2" xfId="54231"/>
    <cellStyle name="SAPBEXstdItem 13 2 3 4 2 2 2 2" xfId="54232"/>
    <cellStyle name="SAPBEXstdItem 13 2 3 4 2 2 3" xfId="54233"/>
    <cellStyle name="SAPBEXstdItem 13 2 3 4 2 3" xfId="54234"/>
    <cellStyle name="SAPBEXstdItem 13 2 3 4 2 3 2" xfId="54235"/>
    <cellStyle name="SAPBEXstdItem 13 2 3 4 2 3 2 2" xfId="54236"/>
    <cellStyle name="SAPBEXstdItem 13 2 3 4 2 3 3" xfId="54237"/>
    <cellStyle name="SAPBEXstdItem 13 2 3 4 2 4" xfId="54238"/>
    <cellStyle name="SAPBEXstdItem 13 2 3 4 2 4 2" xfId="54239"/>
    <cellStyle name="SAPBEXstdItem 13 2 3 4 2 4 3" xfId="54240"/>
    <cellStyle name="SAPBEXstdItem 13 2 3 4 2 5" xfId="54241"/>
    <cellStyle name="SAPBEXstdItem 13 2 3 4 2 5 2" xfId="54242"/>
    <cellStyle name="SAPBEXstdItem 13 2 3 4 2 5 3" xfId="54243"/>
    <cellStyle name="SAPBEXstdItem 13 2 3 4 2 6" xfId="54244"/>
    <cellStyle name="SAPBEXstdItem 13 2 3 4 2 6 2" xfId="54245"/>
    <cellStyle name="SAPBEXstdItem 13 2 3 4 2 7" xfId="54246"/>
    <cellStyle name="SAPBEXstdItem 13 2 3 4 2 8" xfId="54247"/>
    <cellStyle name="SAPBEXstdItem 13 2 3 4 2 9" xfId="54248"/>
    <cellStyle name="SAPBEXstdItem 13 2 3 4 3" xfId="8042"/>
    <cellStyle name="SAPBEXstdItem 13 2 3 4 3 2" xfId="54249"/>
    <cellStyle name="SAPBEXstdItem 13 2 3 4 3 2 2" xfId="54250"/>
    <cellStyle name="SAPBEXstdItem 13 2 3 4 3 3" xfId="54251"/>
    <cellStyle name="SAPBEXstdItem 13 2 3 4 4" xfId="54252"/>
    <cellStyle name="SAPBEXstdItem 13 2 3 4 4 2" xfId="54253"/>
    <cellStyle name="SAPBEXstdItem 13 2 3 4 4 2 2" xfId="54254"/>
    <cellStyle name="SAPBEXstdItem 13 2 3 4 4 3" xfId="54255"/>
    <cellStyle name="SAPBEXstdItem 13 2 3 4 5" xfId="54256"/>
    <cellStyle name="SAPBEXstdItem 13 2 3 4 5 2" xfId="54257"/>
    <cellStyle name="SAPBEXstdItem 13 2 3 4 5 3" xfId="54258"/>
    <cellStyle name="SAPBEXstdItem 13 2 3 4 6" xfId="54259"/>
    <cellStyle name="SAPBEXstdItem 13 2 3 4 6 2" xfId="54260"/>
    <cellStyle name="SAPBEXstdItem 13 2 3 4 6 3" xfId="54261"/>
    <cellStyle name="SAPBEXstdItem 13 2 3 4 7" xfId="54262"/>
    <cellStyle name="SAPBEXstdItem 13 2 3 4 7 2" xfId="54263"/>
    <cellStyle name="SAPBEXstdItem 13 2 3 4 8" xfId="54264"/>
    <cellStyle name="SAPBEXstdItem 13 2 3 4 9" xfId="54265"/>
    <cellStyle name="SAPBEXstdItem 13 2 3 5" xfId="8043"/>
    <cellStyle name="SAPBEXstdItem 13 2 3 5 10" xfId="54266"/>
    <cellStyle name="SAPBEXstdItem 13 2 3 5 11" xfId="54267"/>
    <cellStyle name="SAPBEXstdItem 13 2 3 5 2" xfId="8044"/>
    <cellStyle name="SAPBEXstdItem 13 2 3 5 2 10" xfId="54268"/>
    <cellStyle name="SAPBEXstdItem 13 2 3 5 2 2" xfId="8045"/>
    <cellStyle name="SAPBEXstdItem 13 2 3 5 2 2 2" xfId="54269"/>
    <cellStyle name="SAPBEXstdItem 13 2 3 5 2 2 2 2" xfId="54270"/>
    <cellStyle name="SAPBEXstdItem 13 2 3 5 2 2 3" xfId="54271"/>
    <cellStyle name="SAPBEXstdItem 13 2 3 5 2 3" xfId="8046"/>
    <cellStyle name="SAPBEXstdItem 13 2 3 5 2 3 2" xfId="54272"/>
    <cellStyle name="SAPBEXstdItem 13 2 3 5 2 3 2 2" xfId="54273"/>
    <cellStyle name="SAPBEXstdItem 13 2 3 5 2 3 3" xfId="54274"/>
    <cellStyle name="SAPBEXstdItem 13 2 3 5 2 4" xfId="54275"/>
    <cellStyle name="SAPBEXstdItem 13 2 3 5 2 4 2" xfId="54276"/>
    <cellStyle name="SAPBEXstdItem 13 2 3 5 2 4 3" xfId="54277"/>
    <cellStyle name="SAPBEXstdItem 13 2 3 5 2 5" xfId="54278"/>
    <cellStyle name="SAPBEXstdItem 13 2 3 5 2 5 2" xfId="54279"/>
    <cellStyle name="SAPBEXstdItem 13 2 3 5 2 5 3" xfId="54280"/>
    <cellStyle name="SAPBEXstdItem 13 2 3 5 2 6" xfId="54281"/>
    <cellStyle name="SAPBEXstdItem 13 2 3 5 2 6 2" xfId="54282"/>
    <cellStyle name="SAPBEXstdItem 13 2 3 5 2 6 3" xfId="54283"/>
    <cellStyle name="SAPBEXstdItem 13 2 3 5 2 7" xfId="54284"/>
    <cellStyle name="SAPBEXstdItem 13 2 3 5 2 7 2" xfId="54285"/>
    <cellStyle name="SAPBEXstdItem 13 2 3 5 2 8" xfId="54286"/>
    <cellStyle name="SAPBEXstdItem 13 2 3 5 2 9" xfId="54287"/>
    <cellStyle name="SAPBEXstdItem 13 2 3 5 3" xfId="8047"/>
    <cellStyle name="SAPBEXstdItem 13 2 3 5 3 2" xfId="54288"/>
    <cellStyle name="SAPBEXstdItem 13 2 3 5 3 2 2" xfId="54289"/>
    <cellStyle name="SAPBEXstdItem 13 2 3 5 3 3" xfId="54290"/>
    <cellStyle name="SAPBEXstdItem 13 2 3 5 4" xfId="8048"/>
    <cellStyle name="SAPBEXstdItem 13 2 3 5 4 2" xfId="54291"/>
    <cellStyle name="SAPBEXstdItem 13 2 3 5 4 2 2" xfId="54292"/>
    <cellStyle name="SAPBEXstdItem 13 2 3 5 4 3" xfId="54293"/>
    <cellStyle name="SAPBEXstdItem 13 2 3 5 5" xfId="54294"/>
    <cellStyle name="SAPBEXstdItem 13 2 3 5 5 2" xfId="54295"/>
    <cellStyle name="SAPBEXstdItem 13 2 3 5 5 3" xfId="54296"/>
    <cellStyle name="SAPBEXstdItem 13 2 3 5 6" xfId="54297"/>
    <cellStyle name="SAPBEXstdItem 13 2 3 5 6 2" xfId="54298"/>
    <cellStyle name="SAPBEXstdItem 13 2 3 5 6 3" xfId="54299"/>
    <cellStyle name="SAPBEXstdItem 13 2 3 5 7" xfId="54300"/>
    <cellStyle name="SAPBEXstdItem 13 2 3 5 7 2" xfId="54301"/>
    <cellStyle name="SAPBEXstdItem 13 2 3 5 7 3" xfId="54302"/>
    <cellStyle name="SAPBEXstdItem 13 2 3 5 8" xfId="54303"/>
    <cellStyle name="SAPBEXstdItem 13 2 3 5 8 2" xfId="54304"/>
    <cellStyle name="SAPBEXstdItem 13 2 3 5 9" xfId="54305"/>
    <cellStyle name="SAPBEXstdItem 13 2 3 6" xfId="8049"/>
    <cellStyle name="SAPBEXstdItem 13 2 3 6 2" xfId="8050"/>
    <cellStyle name="SAPBEXstdItem 13 2 3 6 2 2" xfId="8051"/>
    <cellStyle name="SAPBEXstdItem 13 2 3 6 2 2 2" xfId="54306"/>
    <cellStyle name="SAPBEXstdItem 13 2 3 6 2 2 3" xfId="54307"/>
    <cellStyle name="SAPBEXstdItem 13 2 3 6 2 3" xfId="8052"/>
    <cellStyle name="SAPBEXstdItem 13 2 3 6 2 3 2" xfId="54308"/>
    <cellStyle name="SAPBEXstdItem 13 2 3 6 2 3 3" xfId="54309"/>
    <cellStyle name="SAPBEXstdItem 13 2 3 6 2 4" xfId="54310"/>
    <cellStyle name="SAPBEXstdItem 13 2 3 6 2 5" xfId="54311"/>
    <cellStyle name="SAPBEXstdItem 13 2 3 6 3" xfId="8053"/>
    <cellStyle name="SAPBEXstdItem 13 2 3 6 3 2" xfId="54312"/>
    <cellStyle name="SAPBEXstdItem 13 2 3 6 3 3" xfId="54313"/>
    <cellStyle name="SAPBEXstdItem 13 2 3 6 4" xfId="8054"/>
    <cellStyle name="SAPBEXstdItem 13 2 3 6 4 2" xfId="54314"/>
    <cellStyle name="SAPBEXstdItem 13 2 3 6 4 3" xfId="54315"/>
    <cellStyle name="SAPBEXstdItem 13 2 3 6 5" xfId="54316"/>
    <cellStyle name="SAPBEXstdItem 13 2 3 6 5 2" xfId="54317"/>
    <cellStyle name="SAPBEXstdItem 13 2 3 6 6" xfId="54318"/>
    <cellStyle name="SAPBEXstdItem 13 2 3 6 7" xfId="54319"/>
    <cellStyle name="SAPBEXstdItem 13 2 3 7" xfId="8055"/>
    <cellStyle name="SAPBEXstdItem 13 2 3 7 2" xfId="8056"/>
    <cellStyle name="SAPBEXstdItem 13 2 3 7 2 2" xfId="8057"/>
    <cellStyle name="SAPBEXstdItem 13 2 3 7 2 2 2" xfId="54320"/>
    <cellStyle name="SAPBEXstdItem 13 2 3 7 2 2 3" xfId="54321"/>
    <cellStyle name="SAPBEXstdItem 13 2 3 7 2 3" xfId="8058"/>
    <cellStyle name="SAPBEXstdItem 13 2 3 7 2 3 2" xfId="54322"/>
    <cellStyle name="SAPBEXstdItem 13 2 3 7 2 3 3" xfId="54323"/>
    <cellStyle name="SAPBEXstdItem 13 2 3 7 2 4" xfId="54324"/>
    <cellStyle name="SAPBEXstdItem 13 2 3 7 2 5" xfId="54325"/>
    <cellStyle name="SAPBEXstdItem 13 2 3 7 3" xfId="8059"/>
    <cellStyle name="SAPBEXstdItem 13 2 3 7 3 2" xfId="54326"/>
    <cellStyle name="SAPBEXstdItem 13 2 3 7 3 3" xfId="54327"/>
    <cellStyle name="SAPBEXstdItem 13 2 3 7 4" xfId="8060"/>
    <cellStyle name="SAPBEXstdItem 13 2 3 7 4 2" xfId="54328"/>
    <cellStyle name="SAPBEXstdItem 13 2 3 7 4 3" xfId="54329"/>
    <cellStyle name="SAPBEXstdItem 13 2 3 7 5" xfId="54330"/>
    <cellStyle name="SAPBEXstdItem 13 2 3 7 6" xfId="54331"/>
    <cellStyle name="SAPBEXstdItem 13 2 3 8" xfId="8061"/>
    <cellStyle name="SAPBEXstdItem 13 2 3 8 2" xfId="8062"/>
    <cellStyle name="SAPBEXstdItem 13 2 3 8 2 2" xfId="54332"/>
    <cellStyle name="SAPBEXstdItem 13 2 3 8 2 3" xfId="54333"/>
    <cellStyle name="SAPBEXstdItem 13 2 3 8 3" xfId="8063"/>
    <cellStyle name="SAPBEXstdItem 13 2 3 8 3 2" xfId="54334"/>
    <cellStyle name="SAPBEXstdItem 13 2 3 8 3 3" xfId="54335"/>
    <cellStyle name="SAPBEXstdItem 13 2 3 8 4" xfId="54336"/>
    <cellStyle name="SAPBEXstdItem 13 2 3 8 5" xfId="54337"/>
    <cellStyle name="SAPBEXstdItem 13 2 3 9" xfId="8064"/>
    <cellStyle name="SAPBEXstdItem 13 2 3 9 2" xfId="8065"/>
    <cellStyle name="SAPBEXstdItem 13 2 3 9 2 2" xfId="54338"/>
    <cellStyle name="SAPBEXstdItem 13 2 3 9 2 3" xfId="54339"/>
    <cellStyle name="SAPBEXstdItem 13 2 3 9 3" xfId="8066"/>
    <cellStyle name="SAPBEXstdItem 13 2 3 9 3 2" xfId="54340"/>
    <cellStyle name="SAPBEXstdItem 13 2 3 9 3 3" xfId="54341"/>
    <cellStyle name="SAPBEXstdItem 13 2 3 9 4" xfId="54342"/>
    <cellStyle name="SAPBEXstdItem 13 2 3 9 5" xfId="54343"/>
    <cellStyle name="SAPBEXstdItem 13 2 4" xfId="8067"/>
    <cellStyle name="SAPBEXstdItem 13 2 4 2" xfId="8068"/>
    <cellStyle name="SAPBEXstdItem 13 2 4 2 2" xfId="8069"/>
    <cellStyle name="SAPBEXstdItem 13 2 4 2 2 2" xfId="54344"/>
    <cellStyle name="SAPBEXstdItem 13 2 4 2 2 2 2" xfId="54345"/>
    <cellStyle name="SAPBEXstdItem 13 2 4 2 2 2 2 2" xfId="54346"/>
    <cellStyle name="SAPBEXstdItem 13 2 4 2 2 2 3" xfId="54347"/>
    <cellStyle name="SAPBEXstdItem 13 2 4 2 2 3" xfId="54348"/>
    <cellStyle name="SAPBEXstdItem 13 2 4 2 2 3 2" xfId="54349"/>
    <cellStyle name="SAPBEXstdItem 13 2 4 2 2 3 3" xfId="54350"/>
    <cellStyle name="SAPBEXstdItem 13 2 4 2 2 4" xfId="54351"/>
    <cellStyle name="SAPBEXstdItem 13 2 4 2 2 4 2" xfId="54352"/>
    <cellStyle name="SAPBEXstdItem 13 2 4 2 2 4 3" xfId="54353"/>
    <cellStyle name="SAPBEXstdItem 13 2 4 2 2 5" xfId="54354"/>
    <cellStyle name="SAPBEXstdItem 13 2 4 2 2 5 2" xfId="54355"/>
    <cellStyle name="SAPBEXstdItem 13 2 4 2 2 6" xfId="54356"/>
    <cellStyle name="SAPBEXstdItem 13 2 4 2 2 7" xfId="54357"/>
    <cellStyle name="SAPBEXstdItem 13 2 4 2 2 8" xfId="54358"/>
    <cellStyle name="SAPBEXstdItem 13 2 4 2 2 9" xfId="54359"/>
    <cellStyle name="SAPBEXstdItem 13 2 4 2 3" xfId="54360"/>
    <cellStyle name="SAPBEXstdItem 13 2 4 2 3 2" xfId="54361"/>
    <cellStyle name="SAPBEXstdItem 13 2 4 2 3 2 2" xfId="54362"/>
    <cellStyle name="SAPBEXstdItem 13 2 4 2 3 3" xfId="54363"/>
    <cellStyle name="SAPBEXstdItem 13 2 4 2 4" xfId="54364"/>
    <cellStyle name="SAPBEXstdItem 13 2 4 2 4 2" xfId="54365"/>
    <cellStyle name="SAPBEXstdItem 13 2 4 2 4 3" xfId="54366"/>
    <cellStyle name="SAPBEXstdItem 13 2 4 2 5" xfId="54367"/>
    <cellStyle name="SAPBEXstdItem 13 2 4 2 6" xfId="54368"/>
    <cellStyle name="SAPBEXstdItem 13 2 4 3" xfId="8070"/>
    <cellStyle name="SAPBEXstdItem 13 2 4 3 2" xfId="54369"/>
    <cellStyle name="SAPBEXstdItem 13 2 4 3 2 2" xfId="54370"/>
    <cellStyle name="SAPBEXstdItem 13 2 4 3 2 2 2" xfId="54371"/>
    <cellStyle name="SAPBEXstdItem 13 2 4 3 2 3" xfId="54372"/>
    <cellStyle name="SAPBEXstdItem 13 2 4 3 3" xfId="54373"/>
    <cellStyle name="SAPBEXstdItem 13 2 4 3 3 2" xfId="54374"/>
    <cellStyle name="SAPBEXstdItem 13 2 4 3 3 3" xfId="54375"/>
    <cellStyle name="SAPBEXstdItem 13 2 4 3 4" xfId="54376"/>
    <cellStyle name="SAPBEXstdItem 13 2 4 3 4 2" xfId="54377"/>
    <cellStyle name="SAPBEXstdItem 13 2 4 3 4 3" xfId="54378"/>
    <cellStyle name="SAPBEXstdItem 13 2 4 3 5" xfId="54379"/>
    <cellStyle name="SAPBEXstdItem 13 2 4 3 5 2" xfId="54380"/>
    <cellStyle name="SAPBEXstdItem 13 2 4 3 5 3" xfId="54381"/>
    <cellStyle name="SAPBEXstdItem 13 2 4 3 6" xfId="54382"/>
    <cellStyle name="SAPBEXstdItem 13 2 4 3 6 2" xfId="54383"/>
    <cellStyle name="SAPBEXstdItem 13 2 4 3 7" xfId="54384"/>
    <cellStyle name="SAPBEXstdItem 13 2 4 3 8" xfId="54385"/>
    <cellStyle name="SAPBEXstdItem 13 2 4 3 9" xfId="54386"/>
    <cellStyle name="SAPBEXstdItem 13 2 4 4" xfId="8071"/>
    <cellStyle name="SAPBEXstdItem 13 2 4 4 2" xfId="54387"/>
    <cellStyle name="SAPBEXstdItem 13 2 4 4 2 2" xfId="54388"/>
    <cellStyle name="SAPBEXstdItem 13 2 4 4 3" xfId="54389"/>
    <cellStyle name="SAPBEXstdItem 13 2 4 5" xfId="54390"/>
    <cellStyle name="SAPBEXstdItem 13 2 4 5 2" xfId="54391"/>
    <cellStyle name="SAPBEXstdItem 13 2 4 5 3" xfId="54392"/>
    <cellStyle name="SAPBEXstdItem 13 2 4 6" xfId="54393"/>
    <cellStyle name="SAPBEXstdItem 13 2 5" xfId="8072"/>
    <cellStyle name="SAPBEXstdItem 13 2 5 2" xfId="8073"/>
    <cellStyle name="SAPBEXstdItem 13 2 5 2 2" xfId="54394"/>
    <cellStyle name="SAPBEXstdItem 13 2 5 2 2 2" xfId="54395"/>
    <cellStyle name="SAPBEXstdItem 13 2 5 2 2 2 2" xfId="54396"/>
    <cellStyle name="SAPBEXstdItem 13 2 5 2 2 3" xfId="54397"/>
    <cellStyle name="SAPBEXstdItem 13 2 5 2 3" xfId="54398"/>
    <cellStyle name="SAPBEXstdItem 13 2 5 2 3 2" xfId="54399"/>
    <cellStyle name="SAPBEXstdItem 13 2 5 2 3 2 2" xfId="54400"/>
    <cellStyle name="SAPBEXstdItem 13 2 5 2 3 3" xfId="54401"/>
    <cellStyle name="SAPBEXstdItem 13 2 5 2 4" xfId="54402"/>
    <cellStyle name="SAPBEXstdItem 13 2 5 2 4 2" xfId="54403"/>
    <cellStyle name="SAPBEXstdItem 13 2 5 2 4 3" xfId="54404"/>
    <cellStyle name="SAPBEXstdItem 13 2 5 2 5" xfId="54405"/>
    <cellStyle name="SAPBEXstdItem 13 2 5 2 5 2" xfId="54406"/>
    <cellStyle name="SAPBEXstdItem 13 2 5 2 6" xfId="54407"/>
    <cellStyle name="SAPBEXstdItem 13 2 5 2 7" xfId="54408"/>
    <cellStyle name="SAPBEXstdItem 13 2 5 2 8" xfId="54409"/>
    <cellStyle name="SAPBEXstdItem 13 2 5 2 9" xfId="54410"/>
    <cellStyle name="SAPBEXstdItem 13 2 5 3" xfId="8074"/>
    <cellStyle name="SAPBEXstdItem 13 2 5 3 2" xfId="54411"/>
    <cellStyle name="SAPBEXstdItem 13 2 5 3 2 2" xfId="54412"/>
    <cellStyle name="SAPBEXstdItem 13 2 5 3 3" xfId="54413"/>
    <cellStyle name="SAPBEXstdItem 13 2 5 4" xfId="8075"/>
    <cellStyle name="SAPBEXstdItem 13 2 5 4 2" xfId="54414"/>
    <cellStyle name="SAPBEXstdItem 13 2 5 4 3" xfId="54415"/>
    <cellStyle name="SAPBEXstdItem 13 2 5 5" xfId="54416"/>
    <cellStyle name="SAPBEXstdItem 13 2 5 6" xfId="54417"/>
    <cellStyle name="SAPBEXstdItem 13 2 6" xfId="8076"/>
    <cellStyle name="SAPBEXstdItem 13 2 6 10" xfId="54418"/>
    <cellStyle name="SAPBEXstdItem 13 2 6 11" xfId="54419"/>
    <cellStyle name="SAPBEXstdItem 13 2 6 2" xfId="8077"/>
    <cellStyle name="SAPBEXstdItem 13 2 6 2 10" xfId="54420"/>
    <cellStyle name="SAPBEXstdItem 13 2 6 2 2" xfId="8078"/>
    <cellStyle name="SAPBEXstdItem 13 2 6 2 2 2" xfId="54421"/>
    <cellStyle name="SAPBEXstdItem 13 2 6 2 2 2 2" xfId="54422"/>
    <cellStyle name="SAPBEXstdItem 13 2 6 2 2 3" xfId="54423"/>
    <cellStyle name="SAPBEXstdItem 13 2 6 2 3" xfId="54424"/>
    <cellStyle name="SAPBEXstdItem 13 2 6 2 3 2" xfId="54425"/>
    <cellStyle name="SAPBEXstdItem 13 2 6 2 3 2 2" xfId="54426"/>
    <cellStyle name="SAPBEXstdItem 13 2 6 2 3 3" xfId="54427"/>
    <cellStyle name="SAPBEXstdItem 13 2 6 2 4" xfId="54428"/>
    <cellStyle name="SAPBEXstdItem 13 2 6 2 4 2" xfId="54429"/>
    <cellStyle name="SAPBEXstdItem 13 2 6 2 4 3" xfId="54430"/>
    <cellStyle name="SAPBEXstdItem 13 2 6 2 5" xfId="54431"/>
    <cellStyle name="SAPBEXstdItem 13 2 6 2 5 2" xfId="54432"/>
    <cellStyle name="SAPBEXstdItem 13 2 6 2 5 3" xfId="54433"/>
    <cellStyle name="SAPBEXstdItem 13 2 6 2 6" xfId="54434"/>
    <cellStyle name="SAPBEXstdItem 13 2 6 2 6 2" xfId="54435"/>
    <cellStyle name="SAPBEXstdItem 13 2 6 2 7" xfId="54436"/>
    <cellStyle name="SAPBEXstdItem 13 2 6 2 8" xfId="54437"/>
    <cellStyle name="SAPBEXstdItem 13 2 6 2 9" xfId="54438"/>
    <cellStyle name="SAPBEXstdItem 13 2 6 3" xfId="8079"/>
    <cellStyle name="SAPBEXstdItem 13 2 6 3 2" xfId="54439"/>
    <cellStyle name="SAPBEXstdItem 13 2 6 3 2 2" xfId="54440"/>
    <cellStyle name="SAPBEXstdItem 13 2 6 3 3" xfId="54441"/>
    <cellStyle name="SAPBEXstdItem 13 2 6 4" xfId="54442"/>
    <cellStyle name="SAPBEXstdItem 13 2 6 4 2" xfId="54443"/>
    <cellStyle name="SAPBEXstdItem 13 2 6 4 2 2" xfId="54444"/>
    <cellStyle name="SAPBEXstdItem 13 2 6 4 3" xfId="54445"/>
    <cellStyle name="SAPBEXstdItem 13 2 6 5" xfId="54446"/>
    <cellStyle name="SAPBEXstdItem 13 2 6 5 2" xfId="54447"/>
    <cellStyle name="SAPBEXstdItem 13 2 6 5 3" xfId="54448"/>
    <cellStyle name="SAPBEXstdItem 13 2 6 6" xfId="54449"/>
    <cellStyle name="SAPBEXstdItem 13 2 6 6 2" xfId="54450"/>
    <cellStyle name="SAPBEXstdItem 13 2 6 6 3" xfId="54451"/>
    <cellStyle name="SAPBEXstdItem 13 2 6 7" xfId="54452"/>
    <cellStyle name="SAPBEXstdItem 13 2 6 7 2" xfId="54453"/>
    <cellStyle name="SAPBEXstdItem 13 2 6 8" xfId="54454"/>
    <cellStyle name="SAPBEXstdItem 13 2 6 9" xfId="54455"/>
    <cellStyle name="SAPBEXstdItem 13 2 7" xfId="8080"/>
    <cellStyle name="SAPBEXstdItem 13 2 7 10" xfId="54456"/>
    <cellStyle name="SAPBEXstdItem 13 2 7 11" xfId="54457"/>
    <cellStyle name="SAPBEXstdItem 13 2 7 2" xfId="8081"/>
    <cellStyle name="SAPBEXstdItem 13 2 7 2 10" xfId="54458"/>
    <cellStyle name="SAPBEXstdItem 13 2 7 2 2" xfId="8082"/>
    <cellStyle name="SAPBEXstdItem 13 2 7 2 2 2" xfId="54459"/>
    <cellStyle name="SAPBEXstdItem 13 2 7 2 2 2 2" xfId="54460"/>
    <cellStyle name="SAPBEXstdItem 13 2 7 2 2 3" xfId="54461"/>
    <cellStyle name="SAPBEXstdItem 13 2 7 2 3" xfId="8083"/>
    <cellStyle name="SAPBEXstdItem 13 2 7 2 3 2" xfId="54462"/>
    <cellStyle name="SAPBEXstdItem 13 2 7 2 3 2 2" xfId="54463"/>
    <cellStyle name="SAPBEXstdItem 13 2 7 2 3 3" xfId="54464"/>
    <cellStyle name="SAPBEXstdItem 13 2 7 2 4" xfId="54465"/>
    <cellStyle name="SAPBEXstdItem 13 2 7 2 4 2" xfId="54466"/>
    <cellStyle name="SAPBEXstdItem 13 2 7 2 4 3" xfId="54467"/>
    <cellStyle name="SAPBEXstdItem 13 2 7 2 5" xfId="54468"/>
    <cellStyle name="SAPBEXstdItem 13 2 7 2 5 2" xfId="54469"/>
    <cellStyle name="SAPBEXstdItem 13 2 7 2 5 3" xfId="54470"/>
    <cellStyle name="SAPBEXstdItem 13 2 7 2 6" xfId="54471"/>
    <cellStyle name="SAPBEXstdItem 13 2 7 2 6 2" xfId="54472"/>
    <cellStyle name="SAPBEXstdItem 13 2 7 2 6 3" xfId="54473"/>
    <cellStyle name="SAPBEXstdItem 13 2 7 2 7" xfId="54474"/>
    <cellStyle name="SAPBEXstdItem 13 2 7 2 7 2" xfId="54475"/>
    <cellStyle name="SAPBEXstdItem 13 2 7 2 8" xfId="54476"/>
    <cellStyle name="SAPBEXstdItem 13 2 7 2 9" xfId="54477"/>
    <cellStyle name="SAPBEXstdItem 13 2 7 3" xfId="8084"/>
    <cellStyle name="SAPBEXstdItem 13 2 7 3 2" xfId="54478"/>
    <cellStyle name="SAPBEXstdItem 13 2 7 3 2 2" xfId="54479"/>
    <cellStyle name="SAPBEXstdItem 13 2 7 3 3" xfId="54480"/>
    <cellStyle name="SAPBEXstdItem 13 2 7 4" xfId="8085"/>
    <cellStyle name="SAPBEXstdItem 13 2 7 4 2" xfId="54481"/>
    <cellStyle name="SAPBEXstdItem 13 2 7 4 2 2" xfId="54482"/>
    <cellStyle name="SAPBEXstdItem 13 2 7 4 3" xfId="54483"/>
    <cellStyle name="SAPBEXstdItem 13 2 7 5" xfId="54484"/>
    <cellStyle name="SAPBEXstdItem 13 2 7 5 2" xfId="54485"/>
    <cellStyle name="SAPBEXstdItem 13 2 7 5 3" xfId="54486"/>
    <cellStyle name="SAPBEXstdItem 13 2 7 6" xfId="54487"/>
    <cellStyle name="SAPBEXstdItem 13 2 7 6 2" xfId="54488"/>
    <cellStyle name="SAPBEXstdItem 13 2 7 6 3" xfId="54489"/>
    <cellStyle name="SAPBEXstdItem 13 2 7 7" xfId="54490"/>
    <cellStyle name="SAPBEXstdItem 13 2 7 7 2" xfId="54491"/>
    <cellStyle name="SAPBEXstdItem 13 2 7 7 3" xfId="54492"/>
    <cellStyle name="SAPBEXstdItem 13 2 7 8" xfId="54493"/>
    <cellStyle name="SAPBEXstdItem 13 2 7 8 2" xfId="54494"/>
    <cellStyle name="SAPBEXstdItem 13 2 7 9" xfId="54495"/>
    <cellStyle name="SAPBEXstdItem 13 2 8" xfId="8086"/>
    <cellStyle name="SAPBEXstdItem 13 2 8 2" xfId="8087"/>
    <cellStyle name="SAPBEXstdItem 13 2 8 2 2" xfId="8088"/>
    <cellStyle name="SAPBEXstdItem 13 2 8 2 2 2" xfId="54496"/>
    <cellStyle name="SAPBEXstdItem 13 2 8 2 2 3" xfId="54497"/>
    <cellStyle name="SAPBEXstdItem 13 2 8 2 3" xfId="8089"/>
    <cellStyle name="SAPBEXstdItem 13 2 8 2 3 2" xfId="54498"/>
    <cellStyle name="SAPBEXstdItem 13 2 8 2 3 3" xfId="54499"/>
    <cellStyle name="SAPBEXstdItem 13 2 8 2 4" xfId="54500"/>
    <cellStyle name="SAPBEXstdItem 13 2 8 2 5" xfId="54501"/>
    <cellStyle name="SAPBEXstdItem 13 2 8 3" xfId="8090"/>
    <cellStyle name="SAPBEXstdItem 13 2 8 3 2" xfId="54502"/>
    <cellStyle name="SAPBEXstdItem 13 2 8 3 3" xfId="54503"/>
    <cellStyle name="SAPBEXstdItem 13 2 8 4" xfId="8091"/>
    <cellStyle name="SAPBEXstdItem 13 2 8 4 2" xfId="54504"/>
    <cellStyle name="SAPBEXstdItem 13 2 8 4 3" xfId="54505"/>
    <cellStyle name="SAPBEXstdItem 13 2 8 5" xfId="54506"/>
    <cellStyle name="SAPBEXstdItem 13 2 8 5 2" xfId="54507"/>
    <cellStyle name="SAPBEXstdItem 13 2 8 6" xfId="54508"/>
    <cellStyle name="SAPBEXstdItem 13 2 8 7" xfId="54509"/>
    <cellStyle name="SAPBEXstdItem 13 2 9" xfId="8092"/>
    <cellStyle name="SAPBEXstdItem 13 2 9 2" xfId="8093"/>
    <cellStyle name="SAPBEXstdItem 13 2 9 2 2" xfId="8094"/>
    <cellStyle name="SAPBEXstdItem 13 2 9 2 2 2" xfId="54510"/>
    <cellStyle name="SAPBEXstdItem 13 2 9 2 2 3" xfId="54511"/>
    <cellStyle name="SAPBEXstdItem 13 2 9 2 3" xfId="8095"/>
    <cellStyle name="SAPBEXstdItem 13 2 9 2 3 2" xfId="54512"/>
    <cellStyle name="SAPBEXstdItem 13 2 9 2 3 3" xfId="54513"/>
    <cellStyle name="SAPBEXstdItem 13 2 9 2 4" xfId="54514"/>
    <cellStyle name="SAPBEXstdItem 13 2 9 2 5" xfId="54515"/>
    <cellStyle name="SAPBEXstdItem 13 2 9 3" xfId="8096"/>
    <cellStyle name="SAPBEXstdItem 13 2 9 3 2" xfId="54516"/>
    <cellStyle name="SAPBEXstdItem 13 2 9 3 3" xfId="54517"/>
    <cellStyle name="SAPBEXstdItem 13 2 9 4" xfId="8097"/>
    <cellStyle name="SAPBEXstdItem 13 2 9 4 2" xfId="54518"/>
    <cellStyle name="SAPBEXstdItem 13 2 9 4 3" xfId="54519"/>
    <cellStyle name="SAPBEXstdItem 13 2 9 5" xfId="54520"/>
    <cellStyle name="SAPBEXstdItem 13 2 9 6" xfId="54521"/>
    <cellStyle name="SAPBEXstdItem 13 3" xfId="54522"/>
    <cellStyle name="SAPBEXstdItem 13 3 2" xfId="54523"/>
    <cellStyle name="SAPBEXstdItem 13 3 3" xfId="54524"/>
    <cellStyle name="SAPBEXstdItem 13 4" xfId="54525"/>
    <cellStyle name="SAPBEXstdItem 14" xfId="8098"/>
    <cellStyle name="SAPBEXstdItem 14 2" xfId="8099"/>
    <cellStyle name="SAPBEXstdItem 14 2 10" xfId="8100"/>
    <cellStyle name="SAPBEXstdItem 14 2 10 2" xfId="8101"/>
    <cellStyle name="SAPBEXstdItem 14 2 10 2 2" xfId="54526"/>
    <cellStyle name="SAPBEXstdItem 14 2 10 2 3" xfId="54527"/>
    <cellStyle name="SAPBEXstdItem 14 2 10 3" xfId="8102"/>
    <cellStyle name="SAPBEXstdItem 14 2 10 3 2" xfId="54528"/>
    <cellStyle name="SAPBEXstdItem 14 2 10 3 3" xfId="54529"/>
    <cellStyle name="SAPBEXstdItem 14 2 10 4" xfId="54530"/>
    <cellStyle name="SAPBEXstdItem 14 2 10 5" xfId="54531"/>
    <cellStyle name="SAPBEXstdItem 14 2 11" xfId="8103"/>
    <cellStyle name="SAPBEXstdItem 14 2 11 2" xfId="8104"/>
    <cellStyle name="SAPBEXstdItem 14 2 11 2 2" xfId="54532"/>
    <cellStyle name="SAPBEXstdItem 14 2 11 2 3" xfId="54533"/>
    <cellStyle name="SAPBEXstdItem 14 2 11 3" xfId="8105"/>
    <cellStyle name="SAPBEXstdItem 14 2 11 3 2" xfId="54534"/>
    <cellStyle name="SAPBEXstdItem 14 2 11 3 3" xfId="54535"/>
    <cellStyle name="SAPBEXstdItem 14 2 11 4" xfId="54536"/>
    <cellStyle name="SAPBEXstdItem 14 2 11 5" xfId="54537"/>
    <cellStyle name="SAPBEXstdItem 14 2 12" xfId="8106"/>
    <cellStyle name="SAPBEXstdItem 14 2 12 2" xfId="8107"/>
    <cellStyle name="SAPBEXstdItem 14 2 12 2 2" xfId="54538"/>
    <cellStyle name="SAPBEXstdItem 14 2 12 2 3" xfId="54539"/>
    <cellStyle name="SAPBEXstdItem 14 2 12 3" xfId="8108"/>
    <cellStyle name="SAPBEXstdItem 14 2 12 3 2" xfId="54540"/>
    <cellStyle name="SAPBEXstdItem 14 2 12 3 3" xfId="54541"/>
    <cellStyle name="SAPBEXstdItem 14 2 12 4" xfId="54542"/>
    <cellStyle name="SAPBEXstdItem 14 2 12 5" xfId="54543"/>
    <cellStyle name="SAPBEXstdItem 14 2 13" xfId="54544"/>
    <cellStyle name="SAPBEXstdItem 14 2 13 2" xfId="54545"/>
    <cellStyle name="SAPBEXstdItem 14 2 13 3" xfId="54546"/>
    <cellStyle name="SAPBEXstdItem 14 2 14" xfId="54547"/>
    <cellStyle name="SAPBEXstdItem 14 2 2" xfId="8109"/>
    <cellStyle name="SAPBEXstdItem 14 2 2 10" xfId="8110"/>
    <cellStyle name="SAPBEXstdItem 14 2 2 10 2" xfId="8111"/>
    <cellStyle name="SAPBEXstdItem 14 2 2 10 2 2" xfId="54548"/>
    <cellStyle name="SAPBEXstdItem 14 2 2 10 2 3" xfId="54549"/>
    <cellStyle name="SAPBEXstdItem 14 2 2 10 3" xfId="8112"/>
    <cellStyle name="SAPBEXstdItem 14 2 2 10 3 2" xfId="54550"/>
    <cellStyle name="SAPBEXstdItem 14 2 2 10 3 3" xfId="54551"/>
    <cellStyle name="SAPBEXstdItem 14 2 2 10 4" xfId="54552"/>
    <cellStyle name="SAPBEXstdItem 14 2 2 10 5" xfId="54553"/>
    <cellStyle name="SAPBEXstdItem 14 2 2 11" xfId="54554"/>
    <cellStyle name="SAPBEXstdItem 14 2 2 11 2" xfId="54555"/>
    <cellStyle name="SAPBEXstdItem 14 2 2 11 3" xfId="54556"/>
    <cellStyle name="SAPBEXstdItem 14 2 2 12" xfId="54557"/>
    <cellStyle name="SAPBEXstdItem 14 2 2 2" xfId="8113"/>
    <cellStyle name="SAPBEXstdItem 14 2 2 2 2" xfId="8114"/>
    <cellStyle name="SAPBEXstdItem 14 2 2 2 2 2" xfId="8115"/>
    <cellStyle name="SAPBEXstdItem 14 2 2 2 2 2 2" xfId="54558"/>
    <cellStyle name="SAPBEXstdItem 14 2 2 2 2 2 2 2" xfId="54559"/>
    <cellStyle name="SAPBEXstdItem 14 2 2 2 2 2 2 2 2" xfId="54560"/>
    <cellStyle name="SAPBEXstdItem 14 2 2 2 2 2 2 3" xfId="54561"/>
    <cellStyle name="SAPBEXstdItem 14 2 2 2 2 2 3" xfId="54562"/>
    <cellStyle name="SAPBEXstdItem 14 2 2 2 2 2 3 2" xfId="54563"/>
    <cellStyle name="SAPBEXstdItem 14 2 2 2 2 2 3 3" xfId="54564"/>
    <cellStyle name="SAPBEXstdItem 14 2 2 2 2 2 4" xfId="54565"/>
    <cellStyle name="SAPBEXstdItem 14 2 2 2 2 2 4 2" xfId="54566"/>
    <cellStyle name="SAPBEXstdItem 14 2 2 2 2 2 4 3" xfId="54567"/>
    <cellStyle name="SAPBEXstdItem 14 2 2 2 2 2 5" xfId="54568"/>
    <cellStyle name="SAPBEXstdItem 14 2 2 2 2 2 5 2" xfId="54569"/>
    <cellStyle name="SAPBEXstdItem 14 2 2 2 2 2 6" xfId="54570"/>
    <cellStyle name="SAPBEXstdItem 14 2 2 2 2 2 7" xfId="54571"/>
    <cellStyle name="SAPBEXstdItem 14 2 2 2 2 2 8" xfId="54572"/>
    <cellStyle name="SAPBEXstdItem 14 2 2 2 2 2 9" xfId="54573"/>
    <cellStyle name="SAPBEXstdItem 14 2 2 2 2 3" xfId="54574"/>
    <cellStyle name="SAPBEXstdItem 14 2 2 2 2 3 2" xfId="54575"/>
    <cellStyle name="SAPBEXstdItem 14 2 2 2 2 3 2 2" xfId="54576"/>
    <cellStyle name="SAPBEXstdItem 14 2 2 2 2 3 3" xfId="54577"/>
    <cellStyle name="SAPBEXstdItem 14 2 2 2 2 4" xfId="54578"/>
    <cellStyle name="SAPBEXstdItem 14 2 2 2 2 4 2" xfId="54579"/>
    <cellStyle name="SAPBEXstdItem 14 2 2 2 2 4 3" xfId="54580"/>
    <cellStyle name="SAPBEXstdItem 14 2 2 2 2 5" xfId="54581"/>
    <cellStyle name="SAPBEXstdItem 14 2 2 2 2 6" xfId="54582"/>
    <cellStyle name="SAPBEXstdItem 14 2 2 2 3" xfId="8116"/>
    <cellStyle name="SAPBEXstdItem 14 2 2 2 3 2" xfId="54583"/>
    <cellStyle name="SAPBEXstdItem 14 2 2 2 3 2 2" xfId="54584"/>
    <cellStyle name="SAPBEXstdItem 14 2 2 2 3 2 2 2" xfId="54585"/>
    <cellStyle name="SAPBEXstdItem 14 2 2 2 3 2 3" xfId="54586"/>
    <cellStyle name="SAPBEXstdItem 14 2 2 2 3 3" xfId="54587"/>
    <cellStyle name="SAPBEXstdItem 14 2 2 2 3 3 2" xfId="54588"/>
    <cellStyle name="SAPBEXstdItem 14 2 2 2 3 3 3" xfId="54589"/>
    <cellStyle name="SAPBEXstdItem 14 2 2 2 3 4" xfId="54590"/>
    <cellStyle name="SAPBEXstdItem 14 2 2 2 3 4 2" xfId="54591"/>
    <cellStyle name="SAPBEXstdItem 14 2 2 2 3 4 3" xfId="54592"/>
    <cellStyle name="SAPBEXstdItem 14 2 2 2 3 5" xfId="54593"/>
    <cellStyle name="SAPBEXstdItem 14 2 2 2 3 5 2" xfId="54594"/>
    <cellStyle name="SAPBEXstdItem 14 2 2 2 3 5 3" xfId="54595"/>
    <cellStyle name="SAPBEXstdItem 14 2 2 2 3 6" xfId="54596"/>
    <cellStyle name="SAPBEXstdItem 14 2 2 2 3 6 2" xfId="54597"/>
    <cellStyle name="SAPBEXstdItem 14 2 2 2 3 7" xfId="54598"/>
    <cellStyle name="SAPBEXstdItem 14 2 2 2 3 8" xfId="54599"/>
    <cellStyle name="SAPBEXstdItem 14 2 2 2 3 9" xfId="54600"/>
    <cellStyle name="SAPBEXstdItem 14 2 2 2 4" xfId="8117"/>
    <cellStyle name="SAPBEXstdItem 14 2 2 2 4 2" xfId="54601"/>
    <cellStyle name="SAPBEXstdItem 14 2 2 2 4 2 2" xfId="54602"/>
    <cellStyle name="SAPBEXstdItem 14 2 2 2 4 3" xfId="54603"/>
    <cellStyle name="SAPBEXstdItem 14 2 2 2 5" xfId="54604"/>
    <cellStyle name="SAPBEXstdItem 14 2 2 2 5 2" xfId="54605"/>
    <cellStyle name="SAPBEXstdItem 14 2 2 2 5 3" xfId="54606"/>
    <cellStyle name="SAPBEXstdItem 14 2 2 2 6" xfId="54607"/>
    <cellStyle name="SAPBEXstdItem 14 2 2 3" xfId="8118"/>
    <cellStyle name="SAPBEXstdItem 14 2 2 3 2" xfId="8119"/>
    <cellStyle name="SAPBEXstdItem 14 2 2 3 2 2" xfId="54608"/>
    <cellStyle name="SAPBEXstdItem 14 2 2 3 2 2 2" xfId="54609"/>
    <cellStyle name="SAPBEXstdItem 14 2 2 3 2 2 2 2" xfId="54610"/>
    <cellStyle name="SAPBEXstdItem 14 2 2 3 2 2 3" xfId="54611"/>
    <cellStyle name="SAPBEXstdItem 14 2 2 3 2 3" xfId="54612"/>
    <cellStyle name="SAPBEXstdItem 14 2 2 3 2 3 2" xfId="54613"/>
    <cellStyle name="SAPBEXstdItem 14 2 2 3 2 3 2 2" xfId="54614"/>
    <cellStyle name="SAPBEXstdItem 14 2 2 3 2 3 3" xfId="54615"/>
    <cellStyle name="SAPBEXstdItem 14 2 2 3 2 4" xfId="54616"/>
    <cellStyle name="SAPBEXstdItem 14 2 2 3 2 4 2" xfId="54617"/>
    <cellStyle name="SAPBEXstdItem 14 2 2 3 2 4 3" xfId="54618"/>
    <cellStyle name="SAPBEXstdItem 14 2 2 3 2 5" xfId="54619"/>
    <cellStyle name="SAPBEXstdItem 14 2 2 3 2 5 2" xfId="54620"/>
    <cellStyle name="SAPBEXstdItem 14 2 2 3 2 6" xfId="54621"/>
    <cellStyle name="SAPBEXstdItem 14 2 2 3 2 7" xfId="54622"/>
    <cellStyle name="SAPBEXstdItem 14 2 2 3 2 8" xfId="54623"/>
    <cellStyle name="SAPBEXstdItem 14 2 2 3 2 9" xfId="54624"/>
    <cellStyle name="SAPBEXstdItem 14 2 2 3 3" xfId="8120"/>
    <cellStyle name="SAPBEXstdItem 14 2 2 3 3 2" xfId="54625"/>
    <cellStyle name="SAPBEXstdItem 14 2 2 3 3 2 2" xfId="54626"/>
    <cellStyle name="SAPBEXstdItem 14 2 2 3 3 3" xfId="54627"/>
    <cellStyle name="SAPBEXstdItem 14 2 2 3 4" xfId="8121"/>
    <cellStyle name="SAPBEXstdItem 14 2 2 3 4 2" xfId="54628"/>
    <cellStyle name="SAPBEXstdItem 14 2 2 3 4 3" xfId="54629"/>
    <cellStyle name="SAPBEXstdItem 14 2 2 3 5" xfId="54630"/>
    <cellStyle name="SAPBEXstdItem 14 2 2 3 6" xfId="54631"/>
    <cellStyle name="SAPBEXstdItem 14 2 2 4" xfId="8122"/>
    <cellStyle name="SAPBEXstdItem 14 2 2 4 10" xfId="54632"/>
    <cellStyle name="SAPBEXstdItem 14 2 2 4 11" xfId="54633"/>
    <cellStyle name="SAPBEXstdItem 14 2 2 4 2" xfId="8123"/>
    <cellStyle name="SAPBEXstdItem 14 2 2 4 2 10" xfId="54634"/>
    <cellStyle name="SAPBEXstdItem 14 2 2 4 2 2" xfId="8124"/>
    <cellStyle name="SAPBEXstdItem 14 2 2 4 2 2 2" xfId="54635"/>
    <cellStyle name="SAPBEXstdItem 14 2 2 4 2 2 2 2" xfId="54636"/>
    <cellStyle name="SAPBEXstdItem 14 2 2 4 2 2 3" xfId="54637"/>
    <cellStyle name="SAPBEXstdItem 14 2 2 4 2 3" xfId="54638"/>
    <cellStyle name="SAPBEXstdItem 14 2 2 4 2 3 2" xfId="54639"/>
    <cellStyle name="SAPBEXstdItem 14 2 2 4 2 3 2 2" xfId="54640"/>
    <cellStyle name="SAPBEXstdItem 14 2 2 4 2 3 3" xfId="54641"/>
    <cellStyle name="SAPBEXstdItem 14 2 2 4 2 4" xfId="54642"/>
    <cellStyle name="SAPBEXstdItem 14 2 2 4 2 4 2" xfId="54643"/>
    <cellStyle name="SAPBEXstdItem 14 2 2 4 2 4 3" xfId="54644"/>
    <cellStyle name="SAPBEXstdItem 14 2 2 4 2 5" xfId="54645"/>
    <cellStyle name="SAPBEXstdItem 14 2 2 4 2 5 2" xfId="54646"/>
    <cellStyle name="SAPBEXstdItem 14 2 2 4 2 5 3" xfId="54647"/>
    <cellStyle name="SAPBEXstdItem 14 2 2 4 2 6" xfId="54648"/>
    <cellStyle name="SAPBEXstdItem 14 2 2 4 2 6 2" xfId="54649"/>
    <cellStyle name="SAPBEXstdItem 14 2 2 4 2 7" xfId="54650"/>
    <cellStyle name="SAPBEXstdItem 14 2 2 4 2 8" xfId="54651"/>
    <cellStyle name="SAPBEXstdItem 14 2 2 4 2 9" xfId="54652"/>
    <cellStyle name="SAPBEXstdItem 14 2 2 4 3" xfId="8125"/>
    <cellStyle name="SAPBEXstdItem 14 2 2 4 3 2" xfId="54653"/>
    <cellStyle name="SAPBEXstdItem 14 2 2 4 3 2 2" xfId="54654"/>
    <cellStyle name="SAPBEXstdItem 14 2 2 4 3 3" xfId="54655"/>
    <cellStyle name="SAPBEXstdItem 14 2 2 4 4" xfId="54656"/>
    <cellStyle name="SAPBEXstdItem 14 2 2 4 4 2" xfId="54657"/>
    <cellStyle name="SAPBEXstdItem 14 2 2 4 4 2 2" xfId="54658"/>
    <cellStyle name="SAPBEXstdItem 14 2 2 4 4 3" xfId="54659"/>
    <cellStyle name="SAPBEXstdItem 14 2 2 4 5" xfId="54660"/>
    <cellStyle name="SAPBEXstdItem 14 2 2 4 5 2" xfId="54661"/>
    <cellStyle name="SAPBEXstdItem 14 2 2 4 5 3" xfId="54662"/>
    <cellStyle name="SAPBEXstdItem 14 2 2 4 6" xfId="54663"/>
    <cellStyle name="SAPBEXstdItem 14 2 2 4 6 2" xfId="54664"/>
    <cellStyle name="SAPBEXstdItem 14 2 2 4 6 3" xfId="54665"/>
    <cellStyle name="SAPBEXstdItem 14 2 2 4 7" xfId="54666"/>
    <cellStyle name="SAPBEXstdItem 14 2 2 4 7 2" xfId="54667"/>
    <cellStyle name="SAPBEXstdItem 14 2 2 4 8" xfId="54668"/>
    <cellStyle name="SAPBEXstdItem 14 2 2 4 9" xfId="54669"/>
    <cellStyle name="SAPBEXstdItem 14 2 2 5" xfId="8126"/>
    <cellStyle name="SAPBEXstdItem 14 2 2 5 10" xfId="54670"/>
    <cellStyle name="SAPBEXstdItem 14 2 2 5 11" xfId="54671"/>
    <cellStyle name="SAPBEXstdItem 14 2 2 5 2" xfId="8127"/>
    <cellStyle name="SAPBEXstdItem 14 2 2 5 2 10" xfId="54672"/>
    <cellStyle name="SAPBEXstdItem 14 2 2 5 2 2" xfId="8128"/>
    <cellStyle name="SAPBEXstdItem 14 2 2 5 2 2 2" xfId="54673"/>
    <cellStyle name="SAPBEXstdItem 14 2 2 5 2 2 2 2" xfId="54674"/>
    <cellStyle name="SAPBEXstdItem 14 2 2 5 2 2 3" xfId="54675"/>
    <cellStyle name="SAPBEXstdItem 14 2 2 5 2 3" xfId="8129"/>
    <cellStyle name="SAPBEXstdItem 14 2 2 5 2 3 2" xfId="54676"/>
    <cellStyle name="SAPBEXstdItem 14 2 2 5 2 3 2 2" xfId="54677"/>
    <cellStyle name="SAPBEXstdItem 14 2 2 5 2 3 3" xfId="54678"/>
    <cellStyle name="SAPBEXstdItem 14 2 2 5 2 4" xfId="54679"/>
    <cellStyle name="SAPBEXstdItem 14 2 2 5 2 4 2" xfId="54680"/>
    <cellStyle name="SAPBEXstdItem 14 2 2 5 2 4 3" xfId="54681"/>
    <cellStyle name="SAPBEXstdItem 14 2 2 5 2 5" xfId="54682"/>
    <cellStyle name="SAPBEXstdItem 14 2 2 5 2 5 2" xfId="54683"/>
    <cellStyle name="SAPBEXstdItem 14 2 2 5 2 5 3" xfId="54684"/>
    <cellStyle name="SAPBEXstdItem 14 2 2 5 2 6" xfId="54685"/>
    <cellStyle name="SAPBEXstdItem 14 2 2 5 2 6 2" xfId="54686"/>
    <cellStyle name="SAPBEXstdItem 14 2 2 5 2 6 3" xfId="54687"/>
    <cellStyle name="SAPBEXstdItem 14 2 2 5 2 7" xfId="54688"/>
    <cellStyle name="SAPBEXstdItem 14 2 2 5 2 7 2" xfId="54689"/>
    <cellStyle name="SAPBEXstdItem 14 2 2 5 2 8" xfId="54690"/>
    <cellStyle name="SAPBEXstdItem 14 2 2 5 2 9" xfId="54691"/>
    <cellStyle name="SAPBEXstdItem 14 2 2 5 3" xfId="8130"/>
    <cellStyle name="SAPBEXstdItem 14 2 2 5 3 2" xfId="54692"/>
    <cellStyle name="SAPBEXstdItem 14 2 2 5 3 2 2" xfId="54693"/>
    <cellStyle name="SAPBEXstdItem 14 2 2 5 3 3" xfId="54694"/>
    <cellStyle name="SAPBEXstdItem 14 2 2 5 4" xfId="8131"/>
    <cellStyle name="SAPBEXstdItem 14 2 2 5 4 2" xfId="54695"/>
    <cellStyle name="SAPBEXstdItem 14 2 2 5 4 2 2" xfId="54696"/>
    <cellStyle name="SAPBEXstdItem 14 2 2 5 4 3" xfId="54697"/>
    <cellStyle name="SAPBEXstdItem 14 2 2 5 5" xfId="54698"/>
    <cellStyle name="SAPBEXstdItem 14 2 2 5 5 2" xfId="54699"/>
    <cellStyle name="SAPBEXstdItem 14 2 2 5 5 3" xfId="54700"/>
    <cellStyle name="SAPBEXstdItem 14 2 2 5 6" xfId="54701"/>
    <cellStyle name="SAPBEXstdItem 14 2 2 5 6 2" xfId="54702"/>
    <cellStyle name="SAPBEXstdItem 14 2 2 5 6 3" xfId="54703"/>
    <cellStyle name="SAPBEXstdItem 14 2 2 5 7" xfId="54704"/>
    <cellStyle name="SAPBEXstdItem 14 2 2 5 7 2" xfId="54705"/>
    <cellStyle name="SAPBEXstdItem 14 2 2 5 7 3" xfId="54706"/>
    <cellStyle name="SAPBEXstdItem 14 2 2 5 8" xfId="54707"/>
    <cellStyle name="SAPBEXstdItem 14 2 2 5 8 2" xfId="54708"/>
    <cellStyle name="SAPBEXstdItem 14 2 2 5 9" xfId="54709"/>
    <cellStyle name="SAPBEXstdItem 14 2 2 6" xfId="8132"/>
    <cellStyle name="SAPBEXstdItem 14 2 2 6 2" xfId="8133"/>
    <cellStyle name="SAPBEXstdItem 14 2 2 6 2 2" xfId="8134"/>
    <cellStyle name="SAPBEXstdItem 14 2 2 6 2 2 2" xfId="54710"/>
    <cellStyle name="SAPBEXstdItem 14 2 2 6 2 2 3" xfId="54711"/>
    <cellStyle name="SAPBEXstdItem 14 2 2 6 2 3" xfId="8135"/>
    <cellStyle name="SAPBEXstdItem 14 2 2 6 2 3 2" xfId="54712"/>
    <cellStyle name="SAPBEXstdItem 14 2 2 6 2 3 3" xfId="54713"/>
    <cellStyle name="SAPBEXstdItem 14 2 2 6 2 4" xfId="54714"/>
    <cellStyle name="SAPBEXstdItem 14 2 2 6 2 5" xfId="54715"/>
    <cellStyle name="SAPBEXstdItem 14 2 2 6 3" xfId="8136"/>
    <cellStyle name="SAPBEXstdItem 14 2 2 6 3 2" xfId="54716"/>
    <cellStyle name="SAPBEXstdItem 14 2 2 6 3 3" xfId="54717"/>
    <cellStyle name="SAPBEXstdItem 14 2 2 6 4" xfId="8137"/>
    <cellStyle name="SAPBEXstdItem 14 2 2 6 4 2" xfId="54718"/>
    <cellStyle name="SAPBEXstdItem 14 2 2 6 4 3" xfId="54719"/>
    <cellStyle name="SAPBEXstdItem 14 2 2 6 5" xfId="54720"/>
    <cellStyle name="SAPBEXstdItem 14 2 2 6 5 2" xfId="54721"/>
    <cellStyle name="SAPBEXstdItem 14 2 2 6 6" xfId="54722"/>
    <cellStyle name="SAPBEXstdItem 14 2 2 6 7" xfId="54723"/>
    <cellStyle name="SAPBEXstdItem 14 2 2 7" xfId="8138"/>
    <cellStyle name="SAPBEXstdItem 14 2 2 7 2" xfId="8139"/>
    <cellStyle name="SAPBEXstdItem 14 2 2 7 2 2" xfId="8140"/>
    <cellStyle name="SAPBEXstdItem 14 2 2 7 2 2 2" xfId="54724"/>
    <cellStyle name="SAPBEXstdItem 14 2 2 7 2 2 3" xfId="54725"/>
    <cellStyle name="SAPBEXstdItem 14 2 2 7 2 3" xfId="8141"/>
    <cellStyle name="SAPBEXstdItem 14 2 2 7 2 3 2" xfId="54726"/>
    <cellStyle name="SAPBEXstdItem 14 2 2 7 2 3 3" xfId="54727"/>
    <cellStyle name="SAPBEXstdItem 14 2 2 7 2 4" xfId="54728"/>
    <cellStyle name="SAPBEXstdItem 14 2 2 7 2 5" xfId="54729"/>
    <cellStyle name="SAPBEXstdItem 14 2 2 7 3" xfId="8142"/>
    <cellStyle name="SAPBEXstdItem 14 2 2 7 3 2" xfId="54730"/>
    <cellStyle name="SAPBEXstdItem 14 2 2 7 3 3" xfId="54731"/>
    <cellStyle name="SAPBEXstdItem 14 2 2 7 4" xfId="8143"/>
    <cellStyle name="SAPBEXstdItem 14 2 2 7 4 2" xfId="54732"/>
    <cellStyle name="SAPBEXstdItem 14 2 2 7 4 3" xfId="54733"/>
    <cellStyle name="SAPBEXstdItem 14 2 2 7 5" xfId="54734"/>
    <cellStyle name="SAPBEXstdItem 14 2 2 7 6" xfId="54735"/>
    <cellStyle name="SAPBEXstdItem 14 2 2 8" xfId="8144"/>
    <cellStyle name="SAPBEXstdItem 14 2 2 8 2" xfId="8145"/>
    <cellStyle name="SAPBEXstdItem 14 2 2 8 2 2" xfId="54736"/>
    <cellStyle name="SAPBEXstdItem 14 2 2 8 2 3" xfId="54737"/>
    <cellStyle name="SAPBEXstdItem 14 2 2 8 3" xfId="8146"/>
    <cellStyle name="SAPBEXstdItem 14 2 2 8 3 2" xfId="54738"/>
    <cellStyle name="SAPBEXstdItem 14 2 2 8 3 3" xfId="54739"/>
    <cellStyle name="SAPBEXstdItem 14 2 2 8 4" xfId="54740"/>
    <cellStyle name="SAPBEXstdItem 14 2 2 8 5" xfId="54741"/>
    <cellStyle name="SAPBEXstdItem 14 2 2 9" xfId="8147"/>
    <cellStyle name="SAPBEXstdItem 14 2 2 9 2" xfId="8148"/>
    <cellStyle name="SAPBEXstdItem 14 2 2 9 2 2" xfId="54742"/>
    <cellStyle name="SAPBEXstdItem 14 2 2 9 2 3" xfId="54743"/>
    <cellStyle name="SAPBEXstdItem 14 2 2 9 3" xfId="8149"/>
    <cellStyle name="SAPBEXstdItem 14 2 2 9 3 2" xfId="54744"/>
    <cellStyle name="SAPBEXstdItem 14 2 2 9 3 3" xfId="54745"/>
    <cellStyle name="SAPBEXstdItem 14 2 2 9 4" xfId="54746"/>
    <cellStyle name="SAPBEXstdItem 14 2 2 9 5" xfId="54747"/>
    <cellStyle name="SAPBEXstdItem 14 2 3" xfId="8150"/>
    <cellStyle name="SAPBEXstdItem 14 2 3 10" xfId="8151"/>
    <cellStyle name="SAPBEXstdItem 14 2 3 10 2" xfId="8152"/>
    <cellStyle name="SAPBEXstdItem 14 2 3 10 2 2" xfId="54748"/>
    <cellStyle name="SAPBEXstdItem 14 2 3 10 2 3" xfId="54749"/>
    <cellStyle name="SAPBEXstdItem 14 2 3 10 3" xfId="8153"/>
    <cellStyle name="SAPBEXstdItem 14 2 3 10 3 2" xfId="54750"/>
    <cellStyle name="SAPBEXstdItem 14 2 3 10 3 3" xfId="54751"/>
    <cellStyle name="SAPBEXstdItem 14 2 3 10 4" xfId="54752"/>
    <cellStyle name="SAPBEXstdItem 14 2 3 10 5" xfId="54753"/>
    <cellStyle name="SAPBEXstdItem 14 2 3 11" xfId="54754"/>
    <cellStyle name="SAPBEXstdItem 14 2 3 11 2" xfId="54755"/>
    <cellStyle name="SAPBEXstdItem 14 2 3 11 3" xfId="54756"/>
    <cellStyle name="SAPBEXstdItem 14 2 3 12" xfId="54757"/>
    <cellStyle name="SAPBEXstdItem 14 2 3 2" xfId="8154"/>
    <cellStyle name="SAPBEXstdItem 14 2 3 2 2" xfId="8155"/>
    <cellStyle name="SAPBEXstdItem 14 2 3 2 2 2" xfId="8156"/>
    <cellStyle name="SAPBEXstdItem 14 2 3 2 2 2 2" xfId="54758"/>
    <cellStyle name="SAPBEXstdItem 14 2 3 2 2 2 2 2" xfId="54759"/>
    <cellStyle name="SAPBEXstdItem 14 2 3 2 2 2 2 2 2" xfId="54760"/>
    <cellStyle name="SAPBEXstdItem 14 2 3 2 2 2 2 3" xfId="54761"/>
    <cellStyle name="SAPBEXstdItem 14 2 3 2 2 2 3" xfId="54762"/>
    <cellStyle name="SAPBEXstdItem 14 2 3 2 2 2 3 2" xfId="54763"/>
    <cellStyle name="SAPBEXstdItem 14 2 3 2 2 2 3 3" xfId="54764"/>
    <cellStyle name="SAPBEXstdItem 14 2 3 2 2 2 4" xfId="54765"/>
    <cellStyle name="SAPBEXstdItem 14 2 3 2 2 2 4 2" xfId="54766"/>
    <cellStyle name="SAPBEXstdItem 14 2 3 2 2 2 4 3" xfId="54767"/>
    <cellStyle name="SAPBEXstdItem 14 2 3 2 2 2 5" xfId="54768"/>
    <cellStyle name="SAPBEXstdItem 14 2 3 2 2 2 5 2" xfId="54769"/>
    <cellStyle name="SAPBEXstdItem 14 2 3 2 2 2 6" xfId="54770"/>
    <cellStyle name="SAPBEXstdItem 14 2 3 2 2 2 7" xfId="54771"/>
    <cellStyle name="SAPBEXstdItem 14 2 3 2 2 2 8" xfId="54772"/>
    <cellStyle name="SAPBEXstdItem 14 2 3 2 2 2 9" xfId="54773"/>
    <cellStyle name="SAPBEXstdItem 14 2 3 2 2 3" xfId="54774"/>
    <cellStyle name="SAPBEXstdItem 14 2 3 2 2 3 2" xfId="54775"/>
    <cellStyle name="SAPBEXstdItem 14 2 3 2 2 3 2 2" xfId="54776"/>
    <cellStyle name="SAPBEXstdItem 14 2 3 2 2 3 3" xfId="54777"/>
    <cellStyle name="SAPBEXstdItem 14 2 3 2 2 4" xfId="54778"/>
    <cellStyle name="SAPBEXstdItem 14 2 3 2 2 4 2" xfId="54779"/>
    <cellStyle name="SAPBEXstdItem 14 2 3 2 2 4 3" xfId="54780"/>
    <cellStyle name="SAPBEXstdItem 14 2 3 2 2 5" xfId="54781"/>
    <cellStyle name="SAPBEXstdItem 14 2 3 2 2 6" xfId="54782"/>
    <cellStyle name="SAPBEXstdItem 14 2 3 2 3" xfId="8157"/>
    <cellStyle name="SAPBEXstdItem 14 2 3 2 3 2" xfId="54783"/>
    <cellStyle name="SAPBEXstdItem 14 2 3 2 3 2 2" xfId="54784"/>
    <cellStyle name="SAPBEXstdItem 14 2 3 2 3 2 2 2" xfId="54785"/>
    <cellStyle name="SAPBEXstdItem 14 2 3 2 3 2 3" xfId="54786"/>
    <cellStyle name="SAPBEXstdItem 14 2 3 2 3 3" xfId="54787"/>
    <cellStyle name="SAPBEXstdItem 14 2 3 2 3 3 2" xfId="54788"/>
    <cellStyle name="SAPBEXstdItem 14 2 3 2 3 3 3" xfId="54789"/>
    <cellStyle name="SAPBEXstdItem 14 2 3 2 3 4" xfId="54790"/>
    <cellStyle name="SAPBEXstdItem 14 2 3 2 3 4 2" xfId="54791"/>
    <cellStyle name="SAPBEXstdItem 14 2 3 2 3 4 3" xfId="54792"/>
    <cellStyle name="SAPBEXstdItem 14 2 3 2 3 5" xfId="54793"/>
    <cellStyle name="SAPBEXstdItem 14 2 3 2 3 5 2" xfId="54794"/>
    <cellStyle name="SAPBEXstdItem 14 2 3 2 3 5 3" xfId="54795"/>
    <cellStyle name="SAPBEXstdItem 14 2 3 2 3 6" xfId="54796"/>
    <cellStyle name="SAPBEXstdItem 14 2 3 2 3 6 2" xfId="54797"/>
    <cellStyle name="SAPBEXstdItem 14 2 3 2 3 7" xfId="54798"/>
    <cellStyle name="SAPBEXstdItem 14 2 3 2 3 8" xfId="54799"/>
    <cellStyle name="SAPBEXstdItem 14 2 3 2 3 9" xfId="54800"/>
    <cellStyle name="SAPBEXstdItem 14 2 3 2 4" xfId="8158"/>
    <cellStyle name="SAPBEXstdItem 14 2 3 2 4 2" xfId="54801"/>
    <cellStyle name="SAPBEXstdItem 14 2 3 2 4 2 2" xfId="54802"/>
    <cellStyle name="SAPBEXstdItem 14 2 3 2 4 3" xfId="54803"/>
    <cellStyle name="SAPBEXstdItem 14 2 3 2 5" xfId="54804"/>
    <cellStyle name="SAPBEXstdItem 14 2 3 2 5 2" xfId="54805"/>
    <cellStyle name="SAPBEXstdItem 14 2 3 2 5 3" xfId="54806"/>
    <cellStyle name="SAPBEXstdItem 14 2 3 2 6" xfId="54807"/>
    <cellStyle name="SAPBEXstdItem 14 2 3 3" xfId="8159"/>
    <cellStyle name="SAPBEXstdItem 14 2 3 3 2" xfId="8160"/>
    <cellStyle name="SAPBEXstdItem 14 2 3 3 2 2" xfId="54808"/>
    <cellStyle name="SAPBEXstdItem 14 2 3 3 2 2 2" xfId="54809"/>
    <cellStyle name="SAPBEXstdItem 14 2 3 3 2 2 2 2" xfId="54810"/>
    <cellStyle name="SAPBEXstdItem 14 2 3 3 2 2 3" xfId="54811"/>
    <cellStyle name="SAPBEXstdItem 14 2 3 3 2 3" xfId="54812"/>
    <cellStyle name="SAPBEXstdItem 14 2 3 3 2 3 2" xfId="54813"/>
    <cellStyle name="SAPBEXstdItem 14 2 3 3 2 3 2 2" xfId="54814"/>
    <cellStyle name="SAPBEXstdItem 14 2 3 3 2 3 3" xfId="54815"/>
    <cellStyle name="SAPBEXstdItem 14 2 3 3 2 4" xfId="54816"/>
    <cellStyle name="SAPBEXstdItem 14 2 3 3 2 4 2" xfId="54817"/>
    <cellStyle name="SAPBEXstdItem 14 2 3 3 2 4 3" xfId="54818"/>
    <cellStyle name="SAPBEXstdItem 14 2 3 3 2 5" xfId="54819"/>
    <cellStyle name="SAPBEXstdItem 14 2 3 3 2 5 2" xfId="54820"/>
    <cellStyle name="SAPBEXstdItem 14 2 3 3 2 6" xfId="54821"/>
    <cellStyle name="SAPBEXstdItem 14 2 3 3 2 7" xfId="54822"/>
    <cellStyle name="SAPBEXstdItem 14 2 3 3 2 8" xfId="54823"/>
    <cellStyle name="SAPBEXstdItem 14 2 3 3 2 9" xfId="54824"/>
    <cellStyle name="SAPBEXstdItem 14 2 3 3 3" xfId="8161"/>
    <cellStyle name="SAPBEXstdItem 14 2 3 3 3 2" xfId="54825"/>
    <cellStyle name="SAPBEXstdItem 14 2 3 3 3 2 2" xfId="54826"/>
    <cellStyle name="SAPBEXstdItem 14 2 3 3 3 3" xfId="54827"/>
    <cellStyle name="SAPBEXstdItem 14 2 3 3 4" xfId="8162"/>
    <cellStyle name="SAPBEXstdItem 14 2 3 3 4 2" xfId="54828"/>
    <cellStyle name="SAPBEXstdItem 14 2 3 3 4 3" xfId="54829"/>
    <cellStyle name="SAPBEXstdItem 14 2 3 3 5" xfId="54830"/>
    <cellStyle name="SAPBEXstdItem 14 2 3 3 6" xfId="54831"/>
    <cellStyle name="SAPBEXstdItem 14 2 3 4" xfId="8163"/>
    <cellStyle name="SAPBEXstdItem 14 2 3 4 10" xfId="54832"/>
    <cellStyle name="SAPBEXstdItem 14 2 3 4 11" xfId="54833"/>
    <cellStyle name="SAPBEXstdItem 14 2 3 4 2" xfId="8164"/>
    <cellStyle name="SAPBEXstdItem 14 2 3 4 2 10" xfId="54834"/>
    <cellStyle name="SAPBEXstdItem 14 2 3 4 2 2" xfId="8165"/>
    <cellStyle name="SAPBEXstdItem 14 2 3 4 2 2 2" xfId="54835"/>
    <cellStyle name="SAPBEXstdItem 14 2 3 4 2 2 2 2" xfId="54836"/>
    <cellStyle name="SAPBEXstdItem 14 2 3 4 2 2 3" xfId="54837"/>
    <cellStyle name="SAPBEXstdItem 14 2 3 4 2 3" xfId="54838"/>
    <cellStyle name="SAPBEXstdItem 14 2 3 4 2 3 2" xfId="54839"/>
    <cellStyle name="SAPBEXstdItem 14 2 3 4 2 3 2 2" xfId="54840"/>
    <cellStyle name="SAPBEXstdItem 14 2 3 4 2 3 3" xfId="54841"/>
    <cellStyle name="SAPBEXstdItem 14 2 3 4 2 4" xfId="54842"/>
    <cellStyle name="SAPBEXstdItem 14 2 3 4 2 4 2" xfId="54843"/>
    <cellStyle name="SAPBEXstdItem 14 2 3 4 2 4 3" xfId="54844"/>
    <cellStyle name="SAPBEXstdItem 14 2 3 4 2 5" xfId="54845"/>
    <cellStyle name="SAPBEXstdItem 14 2 3 4 2 5 2" xfId="54846"/>
    <cellStyle name="SAPBEXstdItem 14 2 3 4 2 5 3" xfId="54847"/>
    <cellStyle name="SAPBEXstdItem 14 2 3 4 2 6" xfId="54848"/>
    <cellStyle name="SAPBEXstdItem 14 2 3 4 2 6 2" xfId="54849"/>
    <cellStyle name="SAPBEXstdItem 14 2 3 4 2 7" xfId="54850"/>
    <cellStyle name="SAPBEXstdItem 14 2 3 4 2 8" xfId="54851"/>
    <cellStyle name="SAPBEXstdItem 14 2 3 4 2 9" xfId="54852"/>
    <cellStyle name="SAPBEXstdItem 14 2 3 4 3" xfId="8166"/>
    <cellStyle name="SAPBEXstdItem 14 2 3 4 3 2" xfId="54853"/>
    <cellStyle name="SAPBEXstdItem 14 2 3 4 3 2 2" xfId="54854"/>
    <cellStyle name="SAPBEXstdItem 14 2 3 4 3 3" xfId="54855"/>
    <cellStyle name="SAPBEXstdItem 14 2 3 4 4" xfId="54856"/>
    <cellStyle name="SAPBEXstdItem 14 2 3 4 4 2" xfId="54857"/>
    <cellStyle name="SAPBEXstdItem 14 2 3 4 4 2 2" xfId="54858"/>
    <cellStyle name="SAPBEXstdItem 14 2 3 4 4 3" xfId="54859"/>
    <cellStyle name="SAPBEXstdItem 14 2 3 4 5" xfId="54860"/>
    <cellStyle name="SAPBEXstdItem 14 2 3 4 5 2" xfId="54861"/>
    <cellStyle name="SAPBEXstdItem 14 2 3 4 5 3" xfId="54862"/>
    <cellStyle name="SAPBEXstdItem 14 2 3 4 6" xfId="54863"/>
    <cellStyle name="SAPBEXstdItem 14 2 3 4 6 2" xfId="54864"/>
    <cellStyle name="SAPBEXstdItem 14 2 3 4 6 3" xfId="54865"/>
    <cellStyle name="SAPBEXstdItem 14 2 3 4 7" xfId="54866"/>
    <cellStyle name="SAPBEXstdItem 14 2 3 4 7 2" xfId="54867"/>
    <cellStyle name="SAPBEXstdItem 14 2 3 4 8" xfId="54868"/>
    <cellStyle name="SAPBEXstdItem 14 2 3 4 9" xfId="54869"/>
    <cellStyle name="SAPBEXstdItem 14 2 3 5" xfId="8167"/>
    <cellStyle name="SAPBEXstdItem 14 2 3 5 10" xfId="54870"/>
    <cellStyle name="SAPBEXstdItem 14 2 3 5 11" xfId="54871"/>
    <cellStyle name="SAPBEXstdItem 14 2 3 5 2" xfId="8168"/>
    <cellStyle name="SAPBEXstdItem 14 2 3 5 2 10" xfId="54872"/>
    <cellStyle name="SAPBEXstdItem 14 2 3 5 2 2" xfId="8169"/>
    <cellStyle name="SAPBEXstdItem 14 2 3 5 2 2 2" xfId="54873"/>
    <cellStyle name="SAPBEXstdItem 14 2 3 5 2 2 2 2" xfId="54874"/>
    <cellStyle name="SAPBEXstdItem 14 2 3 5 2 2 3" xfId="54875"/>
    <cellStyle name="SAPBEXstdItem 14 2 3 5 2 3" xfId="8170"/>
    <cellStyle name="SAPBEXstdItem 14 2 3 5 2 3 2" xfId="54876"/>
    <cellStyle name="SAPBEXstdItem 14 2 3 5 2 3 2 2" xfId="54877"/>
    <cellStyle name="SAPBEXstdItem 14 2 3 5 2 3 3" xfId="54878"/>
    <cellStyle name="SAPBEXstdItem 14 2 3 5 2 4" xfId="54879"/>
    <cellStyle name="SAPBEXstdItem 14 2 3 5 2 4 2" xfId="54880"/>
    <cellStyle name="SAPBEXstdItem 14 2 3 5 2 4 3" xfId="54881"/>
    <cellStyle name="SAPBEXstdItem 14 2 3 5 2 5" xfId="54882"/>
    <cellStyle name="SAPBEXstdItem 14 2 3 5 2 5 2" xfId="54883"/>
    <cellStyle name="SAPBEXstdItem 14 2 3 5 2 5 3" xfId="54884"/>
    <cellStyle name="SAPBEXstdItem 14 2 3 5 2 6" xfId="54885"/>
    <cellStyle name="SAPBEXstdItem 14 2 3 5 2 6 2" xfId="54886"/>
    <cellStyle name="SAPBEXstdItem 14 2 3 5 2 6 3" xfId="54887"/>
    <cellStyle name="SAPBEXstdItem 14 2 3 5 2 7" xfId="54888"/>
    <cellStyle name="SAPBEXstdItem 14 2 3 5 2 7 2" xfId="54889"/>
    <cellStyle name="SAPBEXstdItem 14 2 3 5 2 8" xfId="54890"/>
    <cellStyle name="SAPBEXstdItem 14 2 3 5 2 9" xfId="54891"/>
    <cellStyle name="SAPBEXstdItem 14 2 3 5 3" xfId="8171"/>
    <cellStyle name="SAPBEXstdItem 14 2 3 5 3 2" xfId="54892"/>
    <cellStyle name="SAPBEXstdItem 14 2 3 5 3 2 2" xfId="54893"/>
    <cellStyle name="SAPBEXstdItem 14 2 3 5 3 3" xfId="54894"/>
    <cellStyle name="SAPBEXstdItem 14 2 3 5 4" xfId="8172"/>
    <cellStyle name="SAPBEXstdItem 14 2 3 5 4 2" xfId="54895"/>
    <cellStyle name="SAPBEXstdItem 14 2 3 5 4 2 2" xfId="54896"/>
    <cellStyle name="SAPBEXstdItem 14 2 3 5 4 3" xfId="54897"/>
    <cellStyle name="SAPBEXstdItem 14 2 3 5 5" xfId="54898"/>
    <cellStyle name="SAPBEXstdItem 14 2 3 5 5 2" xfId="54899"/>
    <cellStyle name="SAPBEXstdItem 14 2 3 5 5 3" xfId="54900"/>
    <cellStyle name="SAPBEXstdItem 14 2 3 5 6" xfId="54901"/>
    <cellStyle name="SAPBEXstdItem 14 2 3 5 6 2" xfId="54902"/>
    <cellStyle name="SAPBEXstdItem 14 2 3 5 6 3" xfId="54903"/>
    <cellStyle name="SAPBEXstdItem 14 2 3 5 7" xfId="54904"/>
    <cellStyle name="SAPBEXstdItem 14 2 3 5 7 2" xfId="54905"/>
    <cellStyle name="SAPBEXstdItem 14 2 3 5 7 3" xfId="54906"/>
    <cellStyle name="SAPBEXstdItem 14 2 3 5 8" xfId="54907"/>
    <cellStyle name="SAPBEXstdItem 14 2 3 5 8 2" xfId="54908"/>
    <cellStyle name="SAPBEXstdItem 14 2 3 5 9" xfId="54909"/>
    <cellStyle name="SAPBEXstdItem 14 2 3 6" xfId="8173"/>
    <cellStyle name="SAPBEXstdItem 14 2 3 6 2" xfId="8174"/>
    <cellStyle name="SAPBEXstdItem 14 2 3 6 2 2" xfId="8175"/>
    <cellStyle name="SAPBEXstdItem 14 2 3 6 2 2 2" xfId="54910"/>
    <cellStyle name="SAPBEXstdItem 14 2 3 6 2 2 3" xfId="54911"/>
    <cellStyle name="SAPBEXstdItem 14 2 3 6 2 3" xfId="8176"/>
    <cellStyle name="SAPBEXstdItem 14 2 3 6 2 3 2" xfId="54912"/>
    <cellStyle name="SAPBEXstdItem 14 2 3 6 2 3 3" xfId="54913"/>
    <cellStyle name="SAPBEXstdItem 14 2 3 6 2 4" xfId="54914"/>
    <cellStyle name="SAPBEXstdItem 14 2 3 6 2 5" xfId="54915"/>
    <cellStyle name="SAPBEXstdItem 14 2 3 6 3" xfId="8177"/>
    <cellStyle name="SAPBEXstdItem 14 2 3 6 3 2" xfId="54916"/>
    <cellStyle name="SAPBEXstdItem 14 2 3 6 3 3" xfId="54917"/>
    <cellStyle name="SAPBEXstdItem 14 2 3 6 4" xfId="8178"/>
    <cellStyle name="SAPBEXstdItem 14 2 3 6 4 2" xfId="54918"/>
    <cellStyle name="SAPBEXstdItem 14 2 3 6 4 3" xfId="54919"/>
    <cellStyle name="SAPBEXstdItem 14 2 3 6 5" xfId="54920"/>
    <cellStyle name="SAPBEXstdItem 14 2 3 6 5 2" xfId="54921"/>
    <cellStyle name="SAPBEXstdItem 14 2 3 6 6" xfId="54922"/>
    <cellStyle name="SAPBEXstdItem 14 2 3 6 7" xfId="54923"/>
    <cellStyle name="SAPBEXstdItem 14 2 3 7" xfId="8179"/>
    <cellStyle name="SAPBEXstdItem 14 2 3 7 2" xfId="8180"/>
    <cellStyle name="SAPBEXstdItem 14 2 3 7 2 2" xfId="8181"/>
    <cellStyle name="SAPBEXstdItem 14 2 3 7 2 2 2" xfId="54924"/>
    <cellStyle name="SAPBEXstdItem 14 2 3 7 2 2 3" xfId="54925"/>
    <cellStyle name="SAPBEXstdItem 14 2 3 7 2 3" xfId="8182"/>
    <cellStyle name="SAPBEXstdItem 14 2 3 7 2 3 2" xfId="54926"/>
    <cellStyle name="SAPBEXstdItem 14 2 3 7 2 3 3" xfId="54927"/>
    <cellStyle name="SAPBEXstdItem 14 2 3 7 2 4" xfId="54928"/>
    <cellStyle name="SAPBEXstdItem 14 2 3 7 2 5" xfId="54929"/>
    <cellStyle name="SAPBEXstdItem 14 2 3 7 3" xfId="8183"/>
    <cellStyle name="SAPBEXstdItem 14 2 3 7 3 2" xfId="54930"/>
    <cellStyle name="SAPBEXstdItem 14 2 3 7 3 3" xfId="54931"/>
    <cellStyle name="SAPBEXstdItem 14 2 3 7 4" xfId="8184"/>
    <cellStyle name="SAPBEXstdItem 14 2 3 7 4 2" xfId="54932"/>
    <cellStyle name="SAPBEXstdItem 14 2 3 7 4 3" xfId="54933"/>
    <cellStyle name="SAPBEXstdItem 14 2 3 7 5" xfId="54934"/>
    <cellStyle name="SAPBEXstdItem 14 2 3 7 6" xfId="54935"/>
    <cellStyle name="SAPBEXstdItem 14 2 3 8" xfId="8185"/>
    <cellStyle name="SAPBEXstdItem 14 2 3 8 2" xfId="8186"/>
    <cellStyle name="SAPBEXstdItem 14 2 3 8 2 2" xfId="54936"/>
    <cellStyle name="SAPBEXstdItem 14 2 3 8 2 3" xfId="54937"/>
    <cellStyle name="SAPBEXstdItem 14 2 3 8 3" xfId="8187"/>
    <cellStyle name="SAPBEXstdItem 14 2 3 8 3 2" xfId="54938"/>
    <cellStyle name="SAPBEXstdItem 14 2 3 8 3 3" xfId="54939"/>
    <cellStyle name="SAPBEXstdItem 14 2 3 8 4" xfId="54940"/>
    <cellStyle name="SAPBEXstdItem 14 2 3 8 5" xfId="54941"/>
    <cellStyle name="SAPBEXstdItem 14 2 3 9" xfId="8188"/>
    <cellStyle name="SAPBEXstdItem 14 2 3 9 2" xfId="8189"/>
    <cellStyle name="SAPBEXstdItem 14 2 3 9 2 2" xfId="54942"/>
    <cellStyle name="SAPBEXstdItem 14 2 3 9 2 3" xfId="54943"/>
    <cellStyle name="SAPBEXstdItem 14 2 3 9 3" xfId="8190"/>
    <cellStyle name="SAPBEXstdItem 14 2 3 9 3 2" xfId="54944"/>
    <cellStyle name="SAPBEXstdItem 14 2 3 9 3 3" xfId="54945"/>
    <cellStyle name="SAPBEXstdItem 14 2 3 9 4" xfId="54946"/>
    <cellStyle name="SAPBEXstdItem 14 2 3 9 5" xfId="54947"/>
    <cellStyle name="SAPBEXstdItem 14 2 4" xfId="8191"/>
    <cellStyle name="SAPBEXstdItem 14 2 4 2" xfId="8192"/>
    <cellStyle name="SAPBEXstdItem 14 2 4 2 2" xfId="8193"/>
    <cellStyle name="SAPBEXstdItem 14 2 4 2 2 2" xfId="54948"/>
    <cellStyle name="SAPBEXstdItem 14 2 4 2 2 2 2" xfId="54949"/>
    <cellStyle name="SAPBEXstdItem 14 2 4 2 2 2 2 2" xfId="54950"/>
    <cellStyle name="SAPBEXstdItem 14 2 4 2 2 2 3" xfId="54951"/>
    <cellStyle name="SAPBEXstdItem 14 2 4 2 2 3" xfId="54952"/>
    <cellStyle name="SAPBEXstdItem 14 2 4 2 2 3 2" xfId="54953"/>
    <cellStyle name="SAPBEXstdItem 14 2 4 2 2 3 3" xfId="54954"/>
    <cellStyle name="SAPBEXstdItem 14 2 4 2 2 4" xfId="54955"/>
    <cellStyle name="SAPBEXstdItem 14 2 4 2 2 4 2" xfId="54956"/>
    <cellStyle name="SAPBEXstdItem 14 2 4 2 2 4 3" xfId="54957"/>
    <cellStyle name="SAPBEXstdItem 14 2 4 2 2 5" xfId="54958"/>
    <cellStyle name="SAPBEXstdItem 14 2 4 2 2 5 2" xfId="54959"/>
    <cellStyle name="SAPBEXstdItem 14 2 4 2 2 6" xfId="54960"/>
    <cellStyle name="SAPBEXstdItem 14 2 4 2 2 7" xfId="54961"/>
    <cellStyle name="SAPBEXstdItem 14 2 4 2 2 8" xfId="54962"/>
    <cellStyle name="SAPBEXstdItem 14 2 4 2 2 9" xfId="54963"/>
    <cellStyle name="SAPBEXstdItem 14 2 4 2 3" xfId="54964"/>
    <cellStyle name="SAPBEXstdItem 14 2 4 2 3 2" xfId="54965"/>
    <cellStyle name="SAPBEXstdItem 14 2 4 2 3 2 2" xfId="54966"/>
    <cellStyle name="SAPBEXstdItem 14 2 4 2 3 3" xfId="54967"/>
    <cellStyle name="SAPBEXstdItem 14 2 4 2 4" xfId="54968"/>
    <cellStyle name="SAPBEXstdItem 14 2 4 2 4 2" xfId="54969"/>
    <cellStyle name="SAPBEXstdItem 14 2 4 2 4 3" xfId="54970"/>
    <cellStyle name="SAPBEXstdItem 14 2 4 2 5" xfId="54971"/>
    <cellStyle name="SAPBEXstdItem 14 2 4 2 6" xfId="54972"/>
    <cellStyle name="SAPBEXstdItem 14 2 4 3" xfId="8194"/>
    <cellStyle name="SAPBEXstdItem 14 2 4 3 2" xfId="54973"/>
    <cellStyle name="SAPBEXstdItem 14 2 4 3 2 2" xfId="54974"/>
    <cellStyle name="SAPBEXstdItem 14 2 4 3 2 2 2" xfId="54975"/>
    <cellStyle name="SAPBEXstdItem 14 2 4 3 2 3" xfId="54976"/>
    <cellStyle name="SAPBEXstdItem 14 2 4 3 3" xfId="54977"/>
    <cellStyle name="SAPBEXstdItem 14 2 4 3 3 2" xfId="54978"/>
    <cellStyle name="SAPBEXstdItem 14 2 4 3 3 3" xfId="54979"/>
    <cellStyle name="SAPBEXstdItem 14 2 4 3 4" xfId="54980"/>
    <cellStyle name="SAPBEXstdItem 14 2 4 3 4 2" xfId="54981"/>
    <cellStyle name="SAPBEXstdItem 14 2 4 3 4 3" xfId="54982"/>
    <cellStyle name="SAPBEXstdItem 14 2 4 3 5" xfId="54983"/>
    <cellStyle name="SAPBEXstdItem 14 2 4 3 5 2" xfId="54984"/>
    <cellStyle name="SAPBEXstdItem 14 2 4 3 5 3" xfId="54985"/>
    <cellStyle name="SAPBEXstdItem 14 2 4 3 6" xfId="54986"/>
    <cellStyle name="SAPBEXstdItem 14 2 4 3 6 2" xfId="54987"/>
    <cellStyle name="SAPBEXstdItem 14 2 4 3 7" xfId="54988"/>
    <cellStyle name="SAPBEXstdItem 14 2 4 3 8" xfId="54989"/>
    <cellStyle name="SAPBEXstdItem 14 2 4 3 9" xfId="54990"/>
    <cellStyle name="SAPBEXstdItem 14 2 4 4" xfId="8195"/>
    <cellStyle name="SAPBEXstdItem 14 2 4 4 2" xfId="54991"/>
    <cellStyle name="SAPBEXstdItem 14 2 4 4 2 2" xfId="54992"/>
    <cellStyle name="SAPBEXstdItem 14 2 4 4 3" xfId="54993"/>
    <cellStyle name="SAPBEXstdItem 14 2 4 5" xfId="54994"/>
    <cellStyle name="SAPBEXstdItem 14 2 4 5 2" xfId="54995"/>
    <cellStyle name="SAPBEXstdItem 14 2 4 5 3" xfId="54996"/>
    <cellStyle name="SAPBEXstdItem 14 2 4 6" xfId="54997"/>
    <cellStyle name="SAPBEXstdItem 14 2 5" xfId="8196"/>
    <cellStyle name="SAPBEXstdItem 14 2 5 2" xfId="8197"/>
    <cellStyle name="SAPBEXstdItem 14 2 5 2 2" xfId="54998"/>
    <cellStyle name="SAPBEXstdItem 14 2 5 2 2 2" xfId="54999"/>
    <cellStyle name="SAPBEXstdItem 14 2 5 2 2 2 2" xfId="55000"/>
    <cellStyle name="SAPBEXstdItem 14 2 5 2 2 3" xfId="55001"/>
    <cellStyle name="SAPBEXstdItem 14 2 5 2 3" xfId="55002"/>
    <cellStyle name="SAPBEXstdItem 14 2 5 2 3 2" xfId="55003"/>
    <cellStyle name="SAPBEXstdItem 14 2 5 2 3 2 2" xfId="55004"/>
    <cellStyle name="SAPBEXstdItem 14 2 5 2 3 3" xfId="55005"/>
    <cellStyle name="SAPBEXstdItem 14 2 5 2 4" xfId="55006"/>
    <cellStyle name="SAPBEXstdItem 14 2 5 2 4 2" xfId="55007"/>
    <cellStyle name="SAPBEXstdItem 14 2 5 2 4 3" xfId="55008"/>
    <cellStyle name="SAPBEXstdItem 14 2 5 2 5" xfId="55009"/>
    <cellStyle name="SAPBEXstdItem 14 2 5 2 5 2" xfId="55010"/>
    <cellStyle name="SAPBEXstdItem 14 2 5 2 6" xfId="55011"/>
    <cellStyle name="SAPBEXstdItem 14 2 5 2 7" xfId="55012"/>
    <cellStyle name="SAPBEXstdItem 14 2 5 2 8" xfId="55013"/>
    <cellStyle name="SAPBEXstdItem 14 2 5 2 9" xfId="55014"/>
    <cellStyle name="SAPBEXstdItem 14 2 5 3" xfId="8198"/>
    <cellStyle name="SAPBEXstdItem 14 2 5 3 2" xfId="55015"/>
    <cellStyle name="SAPBEXstdItem 14 2 5 3 2 2" xfId="55016"/>
    <cellStyle name="SAPBEXstdItem 14 2 5 3 3" xfId="55017"/>
    <cellStyle name="SAPBEXstdItem 14 2 5 4" xfId="8199"/>
    <cellStyle name="SAPBEXstdItem 14 2 5 4 2" xfId="55018"/>
    <cellStyle name="SAPBEXstdItem 14 2 5 4 3" xfId="55019"/>
    <cellStyle name="SAPBEXstdItem 14 2 5 5" xfId="55020"/>
    <cellStyle name="SAPBEXstdItem 14 2 5 6" xfId="55021"/>
    <cellStyle name="SAPBEXstdItem 14 2 6" xfId="8200"/>
    <cellStyle name="SAPBEXstdItem 14 2 6 10" xfId="55022"/>
    <cellStyle name="SAPBEXstdItem 14 2 6 11" xfId="55023"/>
    <cellStyle name="SAPBEXstdItem 14 2 6 2" xfId="8201"/>
    <cellStyle name="SAPBEXstdItem 14 2 6 2 10" xfId="55024"/>
    <cellStyle name="SAPBEXstdItem 14 2 6 2 2" xfId="8202"/>
    <cellStyle name="SAPBEXstdItem 14 2 6 2 2 2" xfId="55025"/>
    <cellStyle name="SAPBEXstdItem 14 2 6 2 2 2 2" xfId="55026"/>
    <cellStyle name="SAPBEXstdItem 14 2 6 2 2 3" xfId="55027"/>
    <cellStyle name="SAPBEXstdItem 14 2 6 2 3" xfId="55028"/>
    <cellStyle name="SAPBEXstdItem 14 2 6 2 3 2" xfId="55029"/>
    <cellStyle name="SAPBEXstdItem 14 2 6 2 3 2 2" xfId="55030"/>
    <cellStyle name="SAPBEXstdItem 14 2 6 2 3 3" xfId="55031"/>
    <cellStyle name="SAPBEXstdItem 14 2 6 2 4" xfId="55032"/>
    <cellStyle name="SAPBEXstdItem 14 2 6 2 4 2" xfId="55033"/>
    <cellStyle name="SAPBEXstdItem 14 2 6 2 4 3" xfId="55034"/>
    <cellStyle name="SAPBEXstdItem 14 2 6 2 5" xfId="55035"/>
    <cellStyle name="SAPBEXstdItem 14 2 6 2 5 2" xfId="55036"/>
    <cellStyle name="SAPBEXstdItem 14 2 6 2 5 3" xfId="55037"/>
    <cellStyle name="SAPBEXstdItem 14 2 6 2 6" xfId="55038"/>
    <cellStyle name="SAPBEXstdItem 14 2 6 2 6 2" xfId="55039"/>
    <cellStyle name="SAPBEXstdItem 14 2 6 2 7" xfId="55040"/>
    <cellStyle name="SAPBEXstdItem 14 2 6 2 8" xfId="55041"/>
    <cellStyle name="SAPBEXstdItem 14 2 6 2 9" xfId="55042"/>
    <cellStyle name="SAPBEXstdItem 14 2 6 3" xfId="8203"/>
    <cellStyle name="SAPBEXstdItem 14 2 6 3 2" xfId="55043"/>
    <cellStyle name="SAPBEXstdItem 14 2 6 3 2 2" xfId="55044"/>
    <cellStyle name="SAPBEXstdItem 14 2 6 3 3" xfId="55045"/>
    <cellStyle name="SAPBEXstdItem 14 2 6 4" xfId="55046"/>
    <cellStyle name="SAPBEXstdItem 14 2 6 4 2" xfId="55047"/>
    <cellStyle name="SAPBEXstdItem 14 2 6 4 2 2" xfId="55048"/>
    <cellStyle name="SAPBEXstdItem 14 2 6 4 3" xfId="55049"/>
    <cellStyle name="SAPBEXstdItem 14 2 6 5" xfId="55050"/>
    <cellStyle name="SAPBEXstdItem 14 2 6 5 2" xfId="55051"/>
    <cellStyle name="SAPBEXstdItem 14 2 6 5 3" xfId="55052"/>
    <cellStyle name="SAPBEXstdItem 14 2 6 6" xfId="55053"/>
    <cellStyle name="SAPBEXstdItem 14 2 6 6 2" xfId="55054"/>
    <cellStyle name="SAPBEXstdItem 14 2 6 6 3" xfId="55055"/>
    <cellStyle name="SAPBEXstdItem 14 2 6 7" xfId="55056"/>
    <cellStyle name="SAPBEXstdItem 14 2 6 7 2" xfId="55057"/>
    <cellStyle name="SAPBEXstdItem 14 2 6 8" xfId="55058"/>
    <cellStyle name="SAPBEXstdItem 14 2 6 9" xfId="55059"/>
    <cellStyle name="SAPBEXstdItem 14 2 7" xfId="8204"/>
    <cellStyle name="SAPBEXstdItem 14 2 7 10" xfId="55060"/>
    <cellStyle name="SAPBEXstdItem 14 2 7 11" xfId="55061"/>
    <cellStyle name="SAPBEXstdItem 14 2 7 2" xfId="8205"/>
    <cellStyle name="SAPBEXstdItem 14 2 7 2 10" xfId="55062"/>
    <cellStyle name="SAPBEXstdItem 14 2 7 2 2" xfId="8206"/>
    <cellStyle name="SAPBEXstdItem 14 2 7 2 2 2" xfId="55063"/>
    <cellStyle name="SAPBEXstdItem 14 2 7 2 2 2 2" xfId="55064"/>
    <cellStyle name="SAPBEXstdItem 14 2 7 2 2 3" xfId="55065"/>
    <cellStyle name="SAPBEXstdItem 14 2 7 2 3" xfId="8207"/>
    <cellStyle name="SAPBEXstdItem 14 2 7 2 3 2" xfId="55066"/>
    <cellStyle name="SAPBEXstdItem 14 2 7 2 3 2 2" xfId="55067"/>
    <cellStyle name="SAPBEXstdItem 14 2 7 2 3 3" xfId="55068"/>
    <cellStyle name="SAPBEXstdItem 14 2 7 2 4" xfId="55069"/>
    <cellStyle name="SAPBEXstdItem 14 2 7 2 4 2" xfId="55070"/>
    <cellStyle name="SAPBEXstdItem 14 2 7 2 4 3" xfId="55071"/>
    <cellStyle name="SAPBEXstdItem 14 2 7 2 5" xfId="55072"/>
    <cellStyle name="SAPBEXstdItem 14 2 7 2 5 2" xfId="55073"/>
    <cellStyle name="SAPBEXstdItem 14 2 7 2 5 3" xfId="55074"/>
    <cellStyle name="SAPBEXstdItem 14 2 7 2 6" xfId="55075"/>
    <cellStyle name="SAPBEXstdItem 14 2 7 2 6 2" xfId="55076"/>
    <cellStyle name="SAPBEXstdItem 14 2 7 2 6 3" xfId="55077"/>
    <cellStyle name="SAPBEXstdItem 14 2 7 2 7" xfId="55078"/>
    <cellStyle name="SAPBEXstdItem 14 2 7 2 7 2" xfId="55079"/>
    <cellStyle name="SAPBEXstdItem 14 2 7 2 8" xfId="55080"/>
    <cellStyle name="SAPBEXstdItem 14 2 7 2 9" xfId="55081"/>
    <cellStyle name="SAPBEXstdItem 14 2 7 3" xfId="8208"/>
    <cellStyle name="SAPBEXstdItem 14 2 7 3 2" xfId="55082"/>
    <cellStyle name="SAPBEXstdItem 14 2 7 3 2 2" xfId="55083"/>
    <cellStyle name="SAPBEXstdItem 14 2 7 3 3" xfId="55084"/>
    <cellStyle name="SAPBEXstdItem 14 2 7 4" xfId="8209"/>
    <cellStyle name="SAPBEXstdItem 14 2 7 4 2" xfId="55085"/>
    <cellStyle name="SAPBEXstdItem 14 2 7 4 2 2" xfId="55086"/>
    <cellStyle name="SAPBEXstdItem 14 2 7 4 3" xfId="55087"/>
    <cellStyle name="SAPBEXstdItem 14 2 7 5" xfId="55088"/>
    <cellStyle name="SAPBEXstdItem 14 2 7 5 2" xfId="55089"/>
    <cellStyle name="SAPBEXstdItem 14 2 7 5 3" xfId="55090"/>
    <cellStyle name="SAPBEXstdItem 14 2 7 6" xfId="55091"/>
    <cellStyle name="SAPBEXstdItem 14 2 7 6 2" xfId="55092"/>
    <cellStyle name="SAPBEXstdItem 14 2 7 6 3" xfId="55093"/>
    <cellStyle name="SAPBEXstdItem 14 2 7 7" xfId="55094"/>
    <cellStyle name="SAPBEXstdItem 14 2 7 7 2" xfId="55095"/>
    <cellStyle name="SAPBEXstdItem 14 2 7 7 3" xfId="55096"/>
    <cellStyle name="SAPBEXstdItem 14 2 7 8" xfId="55097"/>
    <cellStyle name="SAPBEXstdItem 14 2 7 8 2" xfId="55098"/>
    <cellStyle name="SAPBEXstdItem 14 2 7 9" xfId="55099"/>
    <cellStyle name="SAPBEXstdItem 14 2 8" xfId="8210"/>
    <cellStyle name="SAPBEXstdItem 14 2 8 2" xfId="8211"/>
    <cellStyle name="SAPBEXstdItem 14 2 8 2 2" xfId="8212"/>
    <cellStyle name="SAPBEXstdItem 14 2 8 2 2 2" xfId="55100"/>
    <cellStyle name="SAPBEXstdItem 14 2 8 2 2 3" xfId="55101"/>
    <cellStyle name="SAPBEXstdItem 14 2 8 2 3" xfId="8213"/>
    <cellStyle name="SAPBEXstdItem 14 2 8 2 3 2" xfId="55102"/>
    <cellStyle name="SAPBEXstdItem 14 2 8 2 3 3" xfId="55103"/>
    <cellStyle name="SAPBEXstdItem 14 2 8 2 4" xfId="55104"/>
    <cellStyle name="SAPBEXstdItem 14 2 8 2 5" xfId="55105"/>
    <cellStyle name="SAPBEXstdItem 14 2 8 3" xfId="8214"/>
    <cellStyle name="SAPBEXstdItem 14 2 8 3 2" xfId="55106"/>
    <cellStyle name="SAPBEXstdItem 14 2 8 3 3" xfId="55107"/>
    <cellStyle name="SAPBEXstdItem 14 2 8 4" xfId="8215"/>
    <cellStyle name="SAPBEXstdItem 14 2 8 4 2" xfId="55108"/>
    <cellStyle name="SAPBEXstdItem 14 2 8 4 3" xfId="55109"/>
    <cellStyle name="SAPBEXstdItem 14 2 8 5" xfId="55110"/>
    <cellStyle name="SAPBEXstdItem 14 2 8 5 2" xfId="55111"/>
    <cellStyle name="SAPBEXstdItem 14 2 8 6" xfId="55112"/>
    <cellStyle name="SAPBEXstdItem 14 2 8 7" xfId="55113"/>
    <cellStyle name="SAPBEXstdItem 14 2 9" xfId="8216"/>
    <cellStyle name="SAPBEXstdItem 14 2 9 2" xfId="8217"/>
    <cellStyle name="SAPBEXstdItem 14 2 9 2 2" xfId="8218"/>
    <cellStyle name="SAPBEXstdItem 14 2 9 2 2 2" xfId="55114"/>
    <cellStyle name="SAPBEXstdItem 14 2 9 2 2 3" xfId="55115"/>
    <cellStyle name="SAPBEXstdItem 14 2 9 2 3" xfId="8219"/>
    <cellStyle name="SAPBEXstdItem 14 2 9 2 3 2" xfId="55116"/>
    <cellStyle name="SAPBEXstdItem 14 2 9 2 3 3" xfId="55117"/>
    <cellStyle name="SAPBEXstdItem 14 2 9 2 4" xfId="55118"/>
    <cellStyle name="SAPBEXstdItem 14 2 9 2 5" xfId="55119"/>
    <cellStyle name="SAPBEXstdItem 14 2 9 3" xfId="8220"/>
    <cellStyle name="SAPBEXstdItem 14 2 9 3 2" xfId="55120"/>
    <cellStyle name="SAPBEXstdItem 14 2 9 3 3" xfId="55121"/>
    <cellStyle name="SAPBEXstdItem 14 2 9 4" xfId="8221"/>
    <cellStyle name="SAPBEXstdItem 14 2 9 4 2" xfId="55122"/>
    <cellStyle name="SAPBEXstdItem 14 2 9 4 3" xfId="55123"/>
    <cellStyle name="SAPBEXstdItem 14 2 9 5" xfId="55124"/>
    <cellStyle name="SAPBEXstdItem 14 2 9 6" xfId="55125"/>
    <cellStyle name="SAPBEXstdItem 14 3" xfId="55126"/>
    <cellStyle name="SAPBEXstdItem 14 3 2" xfId="55127"/>
    <cellStyle name="SAPBEXstdItem 14 3 3" xfId="55128"/>
    <cellStyle name="SAPBEXstdItem 14 4" xfId="55129"/>
    <cellStyle name="SAPBEXstdItem 15" xfId="8222"/>
    <cellStyle name="SAPBEXstdItem 15 10" xfId="8223"/>
    <cellStyle name="SAPBEXstdItem 15 10 2" xfId="8224"/>
    <cellStyle name="SAPBEXstdItem 15 10 2 2" xfId="55130"/>
    <cellStyle name="SAPBEXstdItem 15 10 2 3" xfId="55131"/>
    <cellStyle name="SAPBEXstdItem 15 10 3" xfId="8225"/>
    <cellStyle name="SAPBEXstdItem 15 10 3 2" xfId="55132"/>
    <cellStyle name="SAPBEXstdItem 15 10 3 3" xfId="55133"/>
    <cellStyle name="SAPBEXstdItem 15 10 4" xfId="55134"/>
    <cellStyle name="SAPBEXstdItem 15 10 5" xfId="55135"/>
    <cellStyle name="SAPBEXstdItem 15 11" xfId="8226"/>
    <cellStyle name="SAPBEXstdItem 15 11 2" xfId="8227"/>
    <cellStyle name="SAPBEXstdItem 15 11 2 2" xfId="55136"/>
    <cellStyle name="SAPBEXstdItem 15 11 2 3" xfId="55137"/>
    <cellStyle name="SAPBEXstdItem 15 11 3" xfId="8228"/>
    <cellStyle name="SAPBEXstdItem 15 11 3 2" xfId="55138"/>
    <cellStyle name="SAPBEXstdItem 15 11 3 3" xfId="55139"/>
    <cellStyle name="SAPBEXstdItem 15 11 4" xfId="55140"/>
    <cellStyle name="SAPBEXstdItem 15 11 5" xfId="55141"/>
    <cellStyle name="SAPBEXstdItem 15 12" xfId="8229"/>
    <cellStyle name="SAPBEXstdItem 15 12 2" xfId="8230"/>
    <cellStyle name="SAPBEXstdItem 15 12 2 2" xfId="55142"/>
    <cellStyle name="SAPBEXstdItem 15 12 2 3" xfId="55143"/>
    <cellStyle name="SAPBEXstdItem 15 12 3" xfId="8231"/>
    <cellStyle name="SAPBEXstdItem 15 12 3 2" xfId="55144"/>
    <cellStyle name="SAPBEXstdItem 15 12 3 3" xfId="55145"/>
    <cellStyle name="SAPBEXstdItem 15 12 4" xfId="55146"/>
    <cellStyle name="SAPBEXstdItem 15 12 5" xfId="55147"/>
    <cellStyle name="SAPBEXstdItem 15 13" xfId="55148"/>
    <cellStyle name="SAPBEXstdItem 15 13 2" xfId="55149"/>
    <cellStyle name="SAPBEXstdItem 15 13 3" xfId="55150"/>
    <cellStyle name="SAPBEXstdItem 15 14" xfId="55151"/>
    <cellStyle name="SAPBEXstdItem 15 2" xfId="8232"/>
    <cellStyle name="SAPBEXstdItem 15 2 10" xfId="8233"/>
    <cellStyle name="SAPBEXstdItem 15 2 10 2" xfId="8234"/>
    <cellStyle name="SAPBEXstdItem 15 2 10 2 2" xfId="55152"/>
    <cellStyle name="SAPBEXstdItem 15 2 10 2 3" xfId="55153"/>
    <cellStyle name="SAPBEXstdItem 15 2 10 3" xfId="8235"/>
    <cellStyle name="SAPBEXstdItem 15 2 10 3 2" xfId="55154"/>
    <cellStyle name="SAPBEXstdItem 15 2 10 3 3" xfId="55155"/>
    <cellStyle name="SAPBEXstdItem 15 2 10 4" xfId="55156"/>
    <cellStyle name="SAPBEXstdItem 15 2 10 5" xfId="55157"/>
    <cellStyle name="SAPBEXstdItem 15 2 11" xfId="55158"/>
    <cellStyle name="SAPBEXstdItem 15 2 11 2" xfId="55159"/>
    <cellStyle name="SAPBEXstdItem 15 2 11 3" xfId="55160"/>
    <cellStyle name="SAPBEXstdItem 15 2 12" xfId="55161"/>
    <cellStyle name="SAPBEXstdItem 15 2 2" xfId="8236"/>
    <cellStyle name="SAPBEXstdItem 15 2 2 2" xfId="8237"/>
    <cellStyle name="SAPBEXstdItem 15 2 2 2 2" xfId="8238"/>
    <cellStyle name="SAPBEXstdItem 15 2 2 2 2 2" xfId="55162"/>
    <cellStyle name="SAPBEXstdItem 15 2 2 2 2 2 2" xfId="55163"/>
    <cellStyle name="SAPBEXstdItem 15 2 2 2 2 2 2 2" xfId="55164"/>
    <cellStyle name="SAPBEXstdItem 15 2 2 2 2 2 3" xfId="55165"/>
    <cellStyle name="SAPBEXstdItem 15 2 2 2 2 3" xfId="55166"/>
    <cellStyle name="SAPBEXstdItem 15 2 2 2 2 3 2" xfId="55167"/>
    <cellStyle name="SAPBEXstdItem 15 2 2 2 2 3 3" xfId="55168"/>
    <cellStyle name="SAPBEXstdItem 15 2 2 2 2 4" xfId="55169"/>
    <cellStyle name="SAPBEXstdItem 15 2 2 2 2 4 2" xfId="55170"/>
    <cellStyle name="SAPBEXstdItem 15 2 2 2 2 4 3" xfId="55171"/>
    <cellStyle name="SAPBEXstdItem 15 2 2 2 2 5" xfId="55172"/>
    <cellStyle name="SAPBEXstdItem 15 2 2 2 2 5 2" xfId="55173"/>
    <cellStyle name="SAPBEXstdItem 15 2 2 2 2 6" xfId="55174"/>
    <cellStyle name="SAPBEXstdItem 15 2 2 2 2 7" xfId="55175"/>
    <cellStyle name="SAPBEXstdItem 15 2 2 2 2 8" xfId="55176"/>
    <cellStyle name="SAPBEXstdItem 15 2 2 2 2 9" xfId="55177"/>
    <cellStyle name="SAPBEXstdItem 15 2 2 2 3" xfId="55178"/>
    <cellStyle name="SAPBEXstdItem 15 2 2 2 3 2" xfId="55179"/>
    <cellStyle name="SAPBEXstdItem 15 2 2 2 3 2 2" xfId="55180"/>
    <cellStyle name="SAPBEXstdItem 15 2 2 2 3 3" xfId="55181"/>
    <cellStyle name="SAPBEXstdItem 15 2 2 2 4" xfId="55182"/>
    <cellStyle name="SAPBEXstdItem 15 2 2 2 4 2" xfId="55183"/>
    <cellStyle name="SAPBEXstdItem 15 2 2 2 4 3" xfId="55184"/>
    <cellStyle name="SAPBEXstdItem 15 2 2 2 5" xfId="55185"/>
    <cellStyle name="SAPBEXstdItem 15 2 2 2 6" xfId="55186"/>
    <cellStyle name="SAPBEXstdItem 15 2 2 3" xfId="8239"/>
    <cellStyle name="SAPBEXstdItem 15 2 2 3 2" xfId="55187"/>
    <cellStyle name="SAPBEXstdItem 15 2 2 3 2 2" xfId="55188"/>
    <cellStyle name="SAPBEXstdItem 15 2 2 3 2 2 2" xfId="55189"/>
    <cellStyle name="SAPBEXstdItem 15 2 2 3 2 3" xfId="55190"/>
    <cellStyle name="SAPBEXstdItem 15 2 2 3 3" xfId="55191"/>
    <cellStyle name="SAPBEXstdItem 15 2 2 3 3 2" xfId="55192"/>
    <cellStyle name="SAPBEXstdItem 15 2 2 3 3 3" xfId="55193"/>
    <cellStyle name="SAPBEXstdItem 15 2 2 3 4" xfId="55194"/>
    <cellStyle name="SAPBEXstdItem 15 2 2 3 4 2" xfId="55195"/>
    <cellStyle name="SAPBEXstdItem 15 2 2 3 4 3" xfId="55196"/>
    <cellStyle name="SAPBEXstdItem 15 2 2 3 5" xfId="55197"/>
    <cellStyle name="SAPBEXstdItem 15 2 2 3 5 2" xfId="55198"/>
    <cellStyle name="SAPBEXstdItem 15 2 2 3 5 3" xfId="55199"/>
    <cellStyle name="SAPBEXstdItem 15 2 2 3 6" xfId="55200"/>
    <cellStyle name="SAPBEXstdItem 15 2 2 3 6 2" xfId="55201"/>
    <cellStyle name="SAPBEXstdItem 15 2 2 3 7" xfId="55202"/>
    <cellStyle name="SAPBEXstdItem 15 2 2 3 8" xfId="55203"/>
    <cellStyle name="SAPBEXstdItem 15 2 2 3 9" xfId="55204"/>
    <cellStyle name="SAPBEXstdItem 15 2 2 4" xfId="8240"/>
    <cellStyle name="SAPBEXstdItem 15 2 2 4 2" xfId="55205"/>
    <cellStyle name="SAPBEXstdItem 15 2 2 4 2 2" xfId="55206"/>
    <cellStyle name="SAPBEXstdItem 15 2 2 4 3" xfId="55207"/>
    <cellStyle name="SAPBEXstdItem 15 2 2 5" xfId="55208"/>
    <cellStyle name="SAPBEXstdItem 15 2 2 5 2" xfId="55209"/>
    <cellStyle name="SAPBEXstdItem 15 2 2 5 3" xfId="55210"/>
    <cellStyle name="SAPBEXstdItem 15 2 2 6" xfId="55211"/>
    <cellStyle name="SAPBEXstdItem 15 2 3" xfId="8241"/>
    <cellStyle name="SAPBEXstdItem 15 2 3 2" xfId="8242"/>
    <cellStyle name="SAPBEXstdItem 15 2 3 2 2" xfId="55212"/>
    <cellStyle name="SAPBEXstdItem 15 2 3 2 2 2" xfId="55213"/>
    <cellStyle name="SAPBEXstdItem 15 2 3 2 2 2 2" xfId="55214"/>
    <cellStyle name="SAPBEXstdItem 15 2 3 2 2 3" xfId="55215"/>
    <cellStyle name="SAPBEXstdItem 15 2 3 2 3" xfId="55216"/>
    <cellStyle name="SAPBEXstdItem 15 2 3 2 3 2" xfId="55217"/>
    <cellStyle name="SAPBEXstdItem 15 2 3 2 3 2 2" xfId="55218"/>
    <cellStyle name="SAPBEXstdItem 15 2 3 2 3 3" xfId="55219"/>
    <cellStyle name="SAPBEXstdItem 15 2 3 2 4" xfId="55220"/>
    <cellStyle name="SAPBEXstdItem 15 2 3 2 4 2" xfId="55221"/>
    <cellStyle name="SAPBEXstdItem 15 2 3 2 4 3" xfId="55222"/>
    <cellStyle name="SAPBEXstdItem 15 2 3 2 5" xfId="55223"/>
    <cellStyle name="SAPBEXstdItem 15 2 3 2 5 2" xfId="55224"/>
    <cellStyle name="SAPBEXstdItem 15 2 3 2 6" xfId="55225"/>
    <cellStyle name="SAPBEXstdItem 15 2 3 2 7" xfId="55226"/>
    <cellStyle name="SAPBEXstdItem 15 2 3 2 8" xfId="55227"/>
    <cellStyle name="SAPBEXstdItem 15 2 3 2 9" xfId="55228"/>
    <cellStyle name="SAPBEXstdItem 15 2 3 3" xfId="8243"/>
    <cellStyle name="SAPBEXstdItem 15 2 3 3 2" xfId="55229"/>
    <cellStyle name="SAPBEXstdItem 15 2 3 3 2 2" xfId="55230"/>
    <cellStyle name="SAPBEXstdItem 15 2 3 3 3" xfId="55231"/>
    <cellStyle name="SAPBEXstdItem 15 2 3 4" xfId="8244"/>
    <cellStyle name="SAPBEXstdItem 15 2 3 4 2" xfId="55232"/>
    <cellStyle name="SAPBEXstdItem 15 2 3 4 3" xfId="55233"/>
    <cellStyle name="SAPBEXstdItem 15 2 3 5" xfId="55234"/>
    <cellStyle name="SAPBEXstdItem 15 2 3 6" xfId="55235"/>
    <cellStyle name="SAPBEXstdItem 15 2 4" xfId="8245"/>
    <cellStyle name="SAPBEXstdItem 15 2 4 10" xfId="55236"/>
    <cellStyle name="SAPBEXstdItem 15 2 4 11" xfId="55237"/>
    <cellStyle name="SAPBEXstdItem 15 2 4 2" xfId="8246"/>
    <cellStyle name="SAPBEXstdItem 15 2 4 2 10" xfId="55238"/>
    <cellStyle name="SAPBEXstdItem 15 2 4 2 2" xfId="8247"/>
    <cellStyle name="SAPBEXstdItem 15 2 4 2 2 2" xfId="55239"/>
    <cellStyle name="SAPBEXstdItem 15 2 4 2 2 2 2" xfId="55240"/>
    <cellStyle name="SAPBEXstdItem 15 2 4 2 2 3" xfId="55241"/>
    <cellStyle name="SAPBEXstdItem 15 2 4 2 3" xfId="55242"/>
    <cellStyle name="SAPBEXstdItem 15 2 4 2 3 2" xfId="55243"/>
    <cellStyle name="SAPBEXstdItem 15 2 4 2 3 2 2" xfId="55244"/>
    <cellStyle name="SAPBEXstdItem 15 2 4 2 3 3" xfId="55245"/>
    <cellStyle name="SAPBEXstdItem 15 2 4 2 4" xfId="55246"/>
    <cellStyle name="SAPBEXstdItem 15 2 4 2 4 2" xfId="55247"/>
    <cellStyle name="SAPBEXstdItem 15 2 4 2 4 3" xfId="55248"/>
    <cellStyle name="SAPBEXstdItem 15 2 4 2 5" xfId="55249"/>
    <cellStyle name="SAPBEXstdItem 15 2 4 2 5 2" xfId="55250"/>
    <cellStyle name="SAPBEXstdItem 15 2 4 2 5 3" xfId="55251"/>
    <cellStyle name="SAPBEXstdItem 15 2 4 2 6" xfId="55252"/>
    <cellStyle name="SAPBEXstdItem 15 2 4 2 6 2" xfId="55253"/>
    <cellStyle name="SAPBEXstdItem 15 2 4 2 7" xfId="55254"/>
    <cellStyle name="SAPBEXstdItem 15 2 4 2 8" xfId="55255"/>
    <cellStyle name="SAPBEXstdItem 15 2 4 2 9" xfId="55256"/>
    <cellStyle name="SAPBEXstdItem 15 2 4 3" xfId="8248"/>
    <cellStyle name="SAPBEXstdItem 15 2 4 3 2" xfId="55257"/>
    <cellStyle name="SAPBEXstdItem 15 2 4 3 2 2" xfId="55258"/>
    <cellStyle name="SAPBEXstdItem 15 2 4 3 3" xfId="55259"/>
    <cellStyle name="SAPBEXstdItem 15 2 4 4" xfId="55260"/>
    <cellStyle name="SAPBEXstdItem 15 2 4 4 2" xfId="55261"/>
    <cellStyle name="SAPBEXstdItem 15 2 4 4 2 2" xfId="55262"/>
    <cellStyle name="SAPBEXstdItem 15 2 4 4 3" xfId="55263"/>
    <cellStyle name="SAPBEXstdItem 15 2 4 5" xfId="55264"/>
    <cellStyle name="SAPBEXstdItem 15 2 4 5 2" xfId="55265"/>
    <cellStyle name="SAPBEXstdItem 15 2 4 5 3" xfId="55266"/>
    <cellStyle name="SAPBEXstdItem 15 2 4 6" xfId="55267"/>
    <cellStyle name="SAPBEXstdItem 15 2 4 6 2" xfId="55268"/>
    <cellStyle name="SAPBEXstdItem 15 2 4 6 3" xfId="55269"/>
    <cellStyle name="SAPBEXstdItem 15 2 4 7" xfId="55270"/>
    <cellStyle name="SAPBEXstdItem 15 2 4 7 2" xfId="55271"/>
    <cellStyle name="SAPBEXstdItem 15 2 4 8" xfId="55272"/>
    <cellStyle name="SAPBEXstdItem 15 2 4 9" xfId="55273"/>
    <cellStyle name="SAPBEXstdItem 15 2 5" xfId="8249"/>
    <cellStyle name="SAPBEXstdItem 15 2 5 10" xfId="55274"/>
    <cellStyle name="SAPBEXstdItem 15 2 5 11" xfId="55275"/>
    <cellStyle name="SAPBEXstdItem 15 2 5 2" xfId="8250"/>
    <cellStyle name="SAPBEXstdItem 15 2 5 2 10" xfId="55276"/>
    <cellStyle name="SAPBEXstdItem 15 2 5 2 2" xfId="8251"/>
    <cellStyle name="SAPBEXstdItem 15 2 5 2 2 2" xfId="55277"/>
    <cellStyle name="SAPBEXstdItem 15 2 5 2 2 2 2" xfId="55278"/>
    <cellStyle name="SAPBEXstdItem 15 2 5 2 2 3" xfId="55279"/>
    <cellStyle name="SAPBEXstdItem 15 2 5 2 3" xfId="8252"/>
    <cellStyle name="SAPBEXstdItem 15 2 5 2 3 2" xfId="55280"/>
    <cellStyle name="SAPBEXstdItem 15 2 5 2 3 2 2" xfId="55281"/>
    <cellStyle name="SAPBEXstdItem 15 2 5 2 3 3" xfId="55282"/>
    <cellStyle name="SAPBEXstdItem 15 2 5 2 4" xfId="55283"/>
    <cellStyle name="SAPBEXstdItem 15 2 5 2 4 2" xfId="55284"/>
    <cellStyle name="SAPBEXstdItem 15 2 5 2 4 3" xfId="55285"/>
    <cellStyle name="SAPBEXstdItem 15 2 5 2 5" xfId="55286"/>
    <cellStyle name="SAPBEXstdItem 15 2 5 2 5 2" xfId="55287"/>
    <cellStyle name="SAPBEXstdItem 15 2 5 2 5 3" xfId="55288"/>
    <cellStyle name="SAPBEXstdItem 15 2 5 2 6" xfId="55289"/>
    <cellStyle name="SAPBEXstdItem 15 2 5 2 6 2" xfId="55290"/>
    <cellStyle name="SAPBEXstdItem 15 2 5 2 6 3" xfId="55291"/>
    <cellStyle name="SAPBEXstdItem 15 2 5 2 7" xfId="55292"/>
    <cellStyle name="SAPBEXstdItem 15 2 5 2 7 2" xfId="55293"/>
    <cellStyle name="SAPBEXstdItem 15 2 5 2 8" xfId="55294"/>
    <cellStyle name="SAPBEXstdItem 15 2 5 2 9" xfId="55295"/>
    <cellStyle name="SAPBEXstdItem 15 2 5 3" xfId="8253"/>
    <cellStyle name="SAPBEXstdItem 15 2 5 3 2" xfId="55296"/>
    <cellStyle name="SAPBEXstdItem 15 2 5 3 2 2" xfId="55297"/>
    <cellStyle name="SAPBEXstdItem 15 2 5 3 3" xfId="55298"/>
    <cellStyle name="SAPBEXstdItem 15 2 5 4" xfId="8254"/>
    <cellStyle name="SAPBEXstdItem 15 2 5 4 2" xfId="55299"/>
    <cellStyle name="SAPBEXstdItem 15 2 5 4 2 2" xfId="55300"/>
    <cellStyle name="SAPBEXstdItem 15 2 5 4 3" xfId="55301"/>
    <cellStyle name="SAPBEXstdItem 15 2 5 5" xfId="55302"/>
    <cellStyle name="SAPBEXstdItem 15 2 5 5 2" xfId="55303"/>
    <cellStyle name="SAPBEXstdItem 15 2 5 5 3" xfId="55304"/>
    <cellStyle name="SAPBEXstdItem 15 2 5 6" xfId="55305"/>
    <cellStyle name="SAPBEXstdItem 15 2 5 6 2" xfId="55306"/>
    <cellStyle name="SAPBEXstdItem 15 2 5 6 3" xfId="55307"/>
    <cellStyle name="SAPBEXstdItem 15 2 5 7" xfId="55308"/>
    <cellStyle name="SAPBEXstdItem 15 2 5 7 2" xfId="55309"/>
    <cellStyle name="SAPBEXstdItem 15 2 5 7 3" xfId="55310"/>
    <cellStyle name="SAPBEXstdItem 15 2 5 8" xfId="55311"/>
    <cellStyle name="SAPBEXstdItem 15 2 5 8 2" xfId="55312"/>
    <cellStyle name="SAPBEXstdItem 15 2 5 9" xfId="55313"/>
    <cellStyle name="SAPBEXstdItem 15 2 6" xfId="8255"/>
    <cellStyle name="SAPBEXstdItem 15 2 6 2" xfId="8256"/>
    <cellStyle name="SAPBEXstdItem 15 2 6 2 2" xfId="8257"/>
    <cellStyle name="SAPBEXstdItem 15 2 6 2 2 2" xfId="55314"/>
    <cellStyle name="SAPBEXstdItem 15 2 6 2 2 3" xfId="55315"/>
    <cellStyle name="SAPBEXstdItem 15 2 6 2 3" xfId="8258"/>
    <cellStyle name="SAPBEXstdItem 15 2 6 2 3 2" xfId="55316"/>
    <cellStyle name="SAPBEXstdItem 15 2 6 2 3 3" xfId="55317"/>
    <cellStyle name="SAPBEXstdItem 15 2 6 2 4" xfId="55318"/>
    <cellStyle name="SAPBEXstdItem 15 2 6 2 5" xfId="55319"/>
    <cellStyle name="SAPBEXstdItem 15 2 6 3" xfId="8259"/>
    <cellStyle name="SAPBEXstdItem 15 2 6 3 2" xfId="55320"/>
    <cellStyle name="SAPBEXstdItem 15 2 6 3 3" xfId="55321"/>
    <cellStyle name="SAPBEXstdItem 15 2 6 4" xfId="8260"/>
    <cellStyle name="SAPBEXstdItem 15 2 6 4 2" xfId="55322"/>
    <cellStyle name="SAPBEXstdItem 15 2 6 4 3" xfId="55323"/>
    <cellStyle name="SAPBEXstdItem 15 2 6 5" xfId="55324"/>
    <cellStyle name="SAPBEXstdItem 15 2 6 5 2" xfId="55325"/>
    <cellStyle name="SAPBEXstdItem 15 2 6 6" xfId="55326"/>
    <cellStyle name="SAPBEXstdItem 15 2 6 7" xfId="55327"/>
    <cellStyle name="SAPBEXstdItem 15 2 7" xfId="8261"/>
    <cellStyle name="SAPBEXstdItem 15 2 7 2" xfId="8262"/>
    <cellStyle name="SAPBEXstdItem 15 2 7 2 2" xfId="8263"/>
    <cellStyle name="SAPBEXstdItem 15 2 7 2 2 2" xfId="55328"/>
    <cellStyle name="SAPBEXstdItem 15 2 7 2 2 3" xfId="55329"/>
    <cellStyle name="SAPBEXstdItem 15 2 7 2 3" xfId="8264"/>
    <cellStyle name="SAPBEXstdItem 15 2 7 2 3 2" xfId="55330"/>
    <cellStyle name="SAPBEXstdItem 15 2 7 2 3 3" xfId="55331"/>
    <cellStyle name="SAPBEXstdItem 15 2 7 2 4" xfId="55332"/>
    <cellStyle name="SAPBEXstdItem 15 2 7 2 5" xfId="55333"/>
    <cellStyle name="SAPBEXstdItem 15 2 7 3" xfId="8265"/>
    <cellStyle name="SAPBEXstdItem 15 2 7 3 2" xfId="55334"/>
    <cellStyle name="SAPBEXstdItem 15 2 7 3 3" xfId="55335"/>
    <cellStyle name="SAPBEXstdItem 15 2 7 4" xfId="8266"/>
    <cellStyle name="SAPBEXstdItem 15 2 7 4 2" xfId="55336"/>
    <cellStyle name="SAPBEXstdItem 15 2 7 4 3" xfId="55337"/>
    <cellStyle name="SAPBEXstdItem 15 2 7 5" xfId="55338"/>
    <cellStyle name="SAPBEXstdItem 15 2 7 6" xfId="55339"/>
    <cellStyle name="SAPBEXstdItem 15 2 8" xfId="8267"/>
    <cellStyle name="SAPBEXstdItem 15 2 8 2" xfId="8268"/>
    <cellStyle name="SAPBEXstdItem 15 2 8 2 2" xfId="55340"/>
    <cellStyle name="SAPBEXstdItem 15 2 8 2 3" xfId="55341"/>
    <cellStyle name="SAPBEXstdItem 15 2 8 3" xfId="8269"/>
    <cellStyle name="SAPBEXstdItem 15 2 8 3 2" xfId="55342"/>
    <cellStyle name="SAPBEXstdItem 15 2 8 3 3" xfId="55343"/>
    <cellStyle name="SAPBEXstdItem 15 2 8 4" xfId="55344"/>
    <cellStyle name="SAPBEXstdItem 15 2 8 5" xfId="55345"/>
    <cellStyle name="SAPBEXstdItem 15 2 9" xfId="8270"/>
    <cellStyle name="SAPBEXstdItem 15 2 9 2" xfId="8271"/>
    <cellStyle name="SAPBEXstdItem 15 2 9 2 2" xfId="55346"/>
    <cellStyle name="SAPBEXstdItem 15 2 9 2 3" xfId="55347"/>
    <cellStyle name="SAPBEXstdItem 15 2 9 3" xfId="8272"/>
    <cellStyle name="SAPBEXstdItem 15 2 9 3 2" xfId="55348"/>
    <cellStyle name="SAPBEXstdItem 15 2 9 3 3" xfId="55349"/>
    <cellStyle name="SAPBEXstdItem 15 2 9 4" xfId="55350"/>
    <cellStyle name="SAPBEXstdItem 15 2 9 5" xfId="55351"/>
    <cellStyle name="SAPBEXstdItem 15 3" xfId="8273"/>
    <cellStyle name="SAPBEXstdItem 15 3 10" xfId="8274"/>
    <cellStyle name="SAPBEXstdItem 15 3 10 2" xfId="8275"/>
    <cellStyle name="SAPBEXstdItem 15 3 10 2 2" xfId="55352"/>
    <cellStyle name="SAPBEXstdItem 15 3 10 2 3" xfId="55353"/>
    <cellStyle name="SAPBEXstdItem 15 3 10 3" xfId="8276"/>
    <cellStyle name="SAPBEXstdItem 15 3 10 3 2" xfId="55354"/>
    <cellStyle name="SAPBEXstdItem 15 3 10 3 3" xfId="55355"/>
    <cellStyle name="SAPBEXstdItem 15 3 10 4" xfId="55356"/>
    <cellStyle name="SAPBEXstdItem 15 3 10 5" xfId="55357"/>
    <cellStyle name="SAPBEXstdItem 15 3 11" xfId="55358"/>
    <cellStyle name="SAPBEXstdItem 15 3 11 2" xfId="55359"/>
    <cellStyle name="SAPBEXstdItem 15 3 11 3" xfId="55360"/>
    <cellStyle name="SAPBEXstdItem 15 3 12" xfId="55361"/>
    <cellStyle name="SAPBEXstdItem 15 3 2" xfId="8277"/>
    <cellStyle name="SAPBEXstdItem 15 3 2 2" xfId="8278"/>
    <cellStyle name="SAPBEXstdItem 15 3 2 2 2" xfId="8279"/>
    <cellStyle name="SAPBEXstdItem 15 3 2 2 2 2" xfId="55362"/>
    <cellStyle name="SAPBEXstdItem 15 3 2 2 2 2 2" xfId="55363"/>
    <cellStyle name="SAPBEXstdItem 15 3 2 2 2 2 2 2" xfId="55364"/>
    <cellStyle name="SAPBEXstdItem 15 3 2 2 2 2 3" xfId="55365"/>
    <cellStyle name="SAPBEXstdItem 15 3 2 2 2 3" xfId="55366"/>
    <cellStyle name="SAPBEXstdItem 15 3 2 2 2 3 2" xfId="55367"/>
    <cellStyle name="SAPBEXstdItem 15 3 2 2 2 3 3" xfId="55368"/>
    <cellStyle name="SAPBEXstdItem 15 3 2 2 2 4" xfId="55369"/>
    <cellStyle name="SAPBEXstdItem 15 3 2 2 2 4 2" xfId="55370"/>
    <cellStyle name="SAPBEXstdItem 15 3 2 2 2 4 3" xfId="55371"/>
    <cellStyle name="SAPBEXstdItem 15 3 2 2 2 5" xfId="55372"/>
    <cellStyle name="SAPBEXstdItem 15 3 2 2 2 5 2" xfId="55373"/>
    <cellStyle name="SAPBEXstdItem 15 3 2 2 2 6" xfId="55374"/>
    <cellStyle name="SAPBEXstdItem 15 3 2 2 2 7" xfId="55375"/>
    <cellStyle name="SAPBEXstdItem 15 3 2 2 2 8" xfId="55376"/>
    <cellStyle name="SAPBEXstdItem 15 3 2 2 2 9" xfId="55377"/>
    <cellStyle name="SAPBEXstdItem 15 3 2 2 3" xfId="55378"/>
    <cellStyle name="SAPBEXstdItem 15 3 2 2 3 2" xfId="55379"/>
    <cellStyle name="SAPBEXstdItem 15 3 2 2 3 2 2" xfId="55380"/>
    <cellStyle name="SAPBEXstdItem 15 3 2 2 3 3" xfId="55381"/>
    <cellStyle name="SAPBEXstdItem 15 3 2 2 4" xfId="55382"/>
    <cellStyle name="SAPBEXstdItem 15 3 2 2 4 2" xfId="55383"/>
    <cellStyle name="SAPBEXstdItem 15 3 2 2 4 3" xfId="55384"/>
    <cellStyle name="SAPBEXstdItem 15 3 2 2 5" xfId="55385"/>
    <cellStyle name="SAPBEXstdItem 15 3 2 2 6" xfId="55386"/>
    <cellStyle name="SAPBEXstdItem 15 3 2 3" xfId="8280"/>
    <cellStyle name="SAPBEXstdItem 15 3 2 3 2" xfId="55387"/>
    <cellStyle name="SAPBEXstdItem 15 3 2 3 2 2" xfId="55388"/>
    <cellStyle name="SAPBEXstdItem 15 3 2 3 2 2 2" xfId="55389"/>
    <cellStyle name="SAPBEXstdItem 15 3 2 3 2 3" xfId="55390"/>
    <cellStyle name="SAPBEXstdItem 15 3 2 3 3" xfId="55391"/>
    <cellStyle name="SAPBEXstdItem 15 3 2 3 3 2" xfId="55392"/>
    <cellStyle name="SAPBEXstdItem 15 3 2 3 3 3" xfId="55393"/>
    <cellStyle name="SAPBEXstdItem 15 3 2 3 4" xfId="55394"/>
    <cellStyle name="SAPBEXstdItem 15 3 2 3 4 2" xfId="55395"/>
    <cellStyle name="SAPBEXstdItem 15 3 2 3 4 3" xfId="55396"/>
    <cellStyle name="SAPBEXstdItem 15 3 2 3 5" xfId="55397"/>
    <cellStyle name="SAPBEXstdItem 15 3 2 3 5 2" xfId="55398"/>
    <cellStyle name="SAPBEXstdItem 15 3 2 3 5 3" xfId="55399"/>
    <cellStyle name="SAPBEXstdItem 15 3 2 3 6" xfId="55400"/>
    <cellStyle name="SAPBEXstdItem 15 3 2 3 6 2" xfId="55401"/>
    <cellStyle name="SAPBEXstdItem 15 3 2 3 7" xfId="55402"/>
    <cellStyle name="SAPBEXstdItem 15 3 2 3 8" xfId="55403"/>
    <cellStyle name="SAPBEXstdItem 15 3 2 3 9" xfId="55404"/>
    <cellStyle name="SAPBEXstdItem 15 3 2 4" xfId="8281"/>
    <cellStyle name="SAPBEXstdItem 15 3 2 4 2" xfId="55405"/>
    <cellStyle name="SAPBEXstdItem 15 3 2 4 2 2" xfId="55406"/>
    <cellStyle name="SAPBEXstdItem 15 3 2 4 3" xfId="55407"/>
    <cellStyle name="SAPBEXstdItem 15 3 2 5" xfId="55408"/>
    <cellStyle name="SAPBEXstdItem 15 3 2 5 2" xfId="55409"/>
    <cellStyle name="SAPBEXstdItem 15 3 2 5 3" xfId="55410"/>
    <cellStyle name="SAPBEXstdItem 15 3 2 6" xfId="55411"/>
    <cellStyle name="SAPBEXstdItem 15 3 3" xfId="8282"/>
    <cellStyle name="SAPBEXstdItem 15 3 3 2" xfId="8283"/>
    <cellStyle name="SAPBEXstdItem 15 3 3 2 2" xfId="55412"/>
    <cellStyle name="SAPBEXstdItem 15 3 3 2 2 2" xfId="55413"/>
    <cellStyle name="SAPBEXstdItem 15 3 3 2 2 2 2" xfId="55414"/>
    <cellStyle name="SAPBEXstdItem 15 3 3 2 2 3" xfId="55415"/>
    <cellStyle name="SAPBEXstdItem 15 3 3 2 3" xfId="55416"/>
    <cellStyle name="SAPBEXstdItem 15 3 3 2 3 2" xfId="55417"/>
    <cellStyle name="SAPBEXstdItem 15 3 3 2 3 2 2" xfId="55418"/>
    <cellStyle name="SAPBEXstdItem 15 3 3 2 3 3" xfId="55419"/>
    <cellStyle name="SAPBEXstdItem 15 3 3 2 4" xfId="55420"/>
    <cellStyle name="SAPBEXstdItem 15 3 3 2 4 2" xfId="55421"/>
    <cellStyle name="SAPBEXstdItem 15 3 3 2 4 3" xfId="55422"/>
    <cellStyle name="SAPBEXstdItem 15 3 3 2 5" xfId="55423"/>
    <cellStyle name="SAPBEXstdItem 15 3 3 2 5 2" xfId="55424"/>
    <cellStyle name="SAPBEXstdItem 15 3 3 2 6" xfId="55425"/>
    <cellStyle name="SAPBEXstdItem 15 3 3 2 7" xfId="55426"/>
    <cellStyle name="SAPBEXstdItem 15 3 3 2 8" xfId="55427"/>
    <cellStyle name="SAPBEXstdItem 15 3 3 2 9" xfId="55428"/>
    <cellStyle name="SAPBEXstdItem 15 3 3 3" xfId="8284"/>
    <cellStyle name="SAPBEXstdItem 15 3 3 3 2" xfId="55429"/>
    <cellStyle name="SAPBEXstdItem 15 3 3 3 2 2" xfId="55430"/>
    <cellStyle name="SAPBEXstdItem 15 3 3 3 3" xfId="55431"/>
    <cellStyle name="SAPBEXstdItem 15 3 3 4" xfId="8285"/>
    <cellStyle name="SAPBEXstdItem 15 3 3 4 2" xfId="55432"/>
    <cellStyle name="SAPBEXstdItem 15 3 3 4 3" xfId="55433"/>
    <cellStyle name="SAPBEXstdItem 15 3 3 5" xfId="55434"/>
    <cellStyle name="SAPBEXstdItem 15 3 3 6" xfId="55435"/>
    <cellStyle name="SAPBEXstdItem 15 3 4" xfId="8286"/>
    <cellStyle name="SAPBEXstdItem 15 3 4 10" xfId="55436"/>
    <cellStyle name="SAPBEXstdItem 15 3 4 11" xfId="55437"/>
    <cellStyle name="SAPBEXstdItem 15 3 4 2" xfId="8287"/>
    <cellStyle name="SAPBEXstdItem 15 3 4 2 10" xfId="55438"/>
    <cellStyle name="SAPBEXstdItem 15 3 4 2 2" xfId="8288"/>
    <cellStyle name="SAPBEXstdItem 15 3 4 2 2 2" xfId="55439"/>
    <cellStyle name="SAPBEXstdItem 15 3 4 2 2 2 2" xfId="55440"/>
    <cellStyle name="SAPBEXstdItem 15 3 4 2 2 3" xfId="55441"/>
    <cellStyle name="SAPBEXstdItem 15 3 4 2 3" xfId="55442"/>
    <cellStyle name="SAPBEXstdItem 15 3 4 2 3 2" xfId="55443"/>
    <cellStyle name="SAPBEXstdItem 15 3 4 2 3 2 2" xfId="55444"/>
    <cellStyle name="SAPBEXstdItem 15 3 4 2 3 3" xfId="55445"/>
    <cellStyle name="SAPBEXstdItem 15 3 4 2 4" xfId="55446"/>
    <cellStyle name="SAPBEXstdItem 15 3 4 2 4 2" xfId="55447"/>
    <cellStyle name="SAPBEXstdItem 15 3 4 2 4 3" xfId="55448"/>
    <cellStyle name="SAPBEXstdItem 15 3 4 2 5" xfId="55449"/>
    <cellStyle name="SAPBEXstdItem 15 3 4 2 5 2" xfId="55450"/>
    <cellStyle name="SAPBEXstdItem 15 3 4 2 5 3" xfId="55451"/>
    <cellStyle name="SAPBEXstdItem 15 3 4 2 6" xfId="55452"/>
    <cellStyle name="SAPBEXstdItem 15 3 4 2 6 2" xfId="55453"/>
    <cellStyle name="SAPBEXstdItem 15 3 4 2 7" xfId="55454"/>
    <cellStyle name="SAPBEXstdItem 15 3 4 2 8" xfId="55455"/>
    <cellStyle name="SAPBEXstdItem 15 3 4 2 9" xfId="55456"/>
    <cellStyle name="SAPBEXstdItem 15 3 4 3" xfId="8289"/>
    <cellStyle name="SAPBEXstdItem 15 3 4 3 2" xfId="55457"/>
    <cellStyle name="SAPBEXstdItem 15 3 4 3 2 2" xfId="55458"/>
    <cellStyle name="SAPBEXstdItem 15 3 4 3 3" xfId="55459"/>
    <cellStyle name="SAPBEXstdItem 15 3 4 4" xfId="55460"/>
    <cellStyle name="SAPBEXstdItem 15 3 4 4 2" xfId="55461"/>
    <cellStyle name="SAPBEXstdItem 15 3 4 4 2 2" xfId="55462"/>
    <cellStyle name="SAPBEXstdItem 15 3 4 4 3" xfId="55463"/>
    <cellStyle name="SAPBEXstdItem 15 3 4 5" xfId="55464"/>
    <cellStyle name="SAPBEXstdItem 15 3 4 5 2" xfId="55465"/>
    <cellStyle name="SAPBEXstdItem 15 3 4 5 3" xfId="55466"/>
    <cellStyle name="SAPBEXstdItem 15 3 4 6" xfId="55467"/>
    <cellStyle name="SAPBEXstdItem 15 3 4 6 2" xfId="55468"/>
    <cellStyle name="SAPBEXstdItem 15 3 4 6 3" xfId="55469"/>
    <cellStyle name="SAPBEXstdItem 15 3 4 7" xfId="55470"/>
    <cellStyle name="SAPBEXstdItem 15 3 4 7 2" xfId="55471"/>
    <cellStyle name="SAPBEXstdItem 15 3 4 8" xfId="55472"/>
    <cellStyle name="SAPBEXstdItem 15 3 4 9" xfId="55473"/>
    <cellStyle name="SAPBEXstdItem 15 3 5" xfId="8290"/>
    <cellStyle name="SAPBEXstdItem 15 3 5 10" xfId="55474"/>
    <cellStyle name="SAPBEXstdItem 15 3 5 11" xfId="55475"/>
    <cellStyle name="SAPBEXstdItem 15 3 5 2" xfId="8291"/>
    <cellStyle name="SAPBEXstdItem 15 3 5 2 10" xfId="55476"/>
    <cellStyle name="SAPBEXstdItem 15 3 5 2 2" xfId="8292"/>
    <cellStyle name="SAPBEXstdItem 15 3 5 2 2 2" xfId="55477"/>
    <cellStyle name="SAPBEXstdItem 15 3 5 2 2 2 2" xfId="55478"/>
    <cellStyle name="SAPBEXstdItem 15 3 5 2 2 3" xfId="55479"/>
    <cellStyle name="SAPBEXstdItem 15 3 5 2 3" xfId="8293"/>
    <cellStyle name="SAPBEXstdItem 15 3 5 2 3 2" xfId="55480"/>
    <cellStyle name="SAPBEXstdItem 15 3 5 2 3 2 2" xfId="55481"/>
    <cellStyle name="SAPBEXstdItem 15 3 5 2 3 3" xfId="55482"/>
    <cellStyle name="SAPBEXstdItem 15 3 5 2 4" xfId="55483"/>
    <cellStyle name="SAPBEXstdItem 15 3 5 2 4 2" xfId="55484"/>
    <cellStyle name="SAPBEXstdItem 15 3 5 2 4 3" xfId="55485"/>
    <cellStyle name="SAPBEXstdItem 15 3 5 2 5" xfId="55486"/>
    <cellStyle name="SAPBEXstdItem 15 3 5 2 5 2" xfId="55487"/>
    <cellStyle name="SAPBEXstdItem 15 3 5 2 5 3" xfId="55488"/>
    <cellStyle name="SAPBEXstdItem 15 3 5 2 6" xfId="55489"/>
    <cellStyle name="SAPBEXstdItem 15 3 5 2 6 2" xfId="55490"/>
    <cellStyle name="SAPBEXstdItem 15 3 5 2 6 3" xfId="55491"/>
    <cellStyle name="SAPBEXstdItem 15 3 5 2 7" xfId="55492"/>
    <cellStyle name="SAPBEXstdItem 15 3 5 2 7 2" xfId="55493"/>
    <cellStyle name="SAPBEXstdItem 15 3 5 2 8" xfId="55494"/>
    <cellStyle name="SAPBEXstdItem 15 3 5 2 9" xfId="55495"/>
    <cellStyle name="SAPBEXstdItem 15 3 5 3" xfId="8294"/>
    <cellStyle name="SAPBEXstdItem 15 3 5 3 2" xfId="55496"/>
    <cellStyle name="SAPBEXstdItem 15 3 5 3 2 2" xfId="55497"/>
    <cellStyle name="SAPBEXstdItem 15 3 5 3 3" xfId="55498"/>
    <cellStyle name="SAPBEXstdItem 15 3 5 4" xfId="8295"/>
    <cellStyle name="SAPBEXstdItem 15 3 5 4 2" xfId="55499"/>
    <cellStyle name="SAPBEXstdItem 15 3 5 4 2 2" xfId="55500"/>
    <cellStyle name="SAPBEXstdItem 15 3 5 4 3" xfId="55501"/>
    <cellStyle name="SAPBEXstdItem 15 3 5 5" xfId="55502"/>
    <cellStyle name="SAPBEXstdItem 15 3 5 5 2" xfId="55503"/>
    <cellStyle name="SAPBEXstdItem 15 3 5 5 3" xfId="55504"/>
    <cellStyle name="SAPBEXstdItem 15 3 5 6" xfId="55505"/>
    <cellStyle name="SAPBEXstdItem 15 3 5 6 2" xfId="55506"/>
    <cellStyle name="SAPBEXstdItem 15 3 5 6 3" xfId="55507"/>
    <cellStyle name="SAPBEXstdItem 15 3 5 7" xfId="55508"/>
    <cellStyle name="SAPBEXstdItem 15 3 5 7 2" xfId="55509"/>
    <cellStyle name="SAPBEXstdItem 15 3 5 7 3" xfId="55510"/>
    <cellStyle name="SAPBEXstdItem 15 3 5 8" xfId="55511"/>
    <cellStyle name="SAPBEXstdItem 15 3 5 8 2" xfId="55512"/>
    <cellStyle name="SAPBEXstdItem 15 3 5 9" xfId="55513"/>
    <cellStyle name="SAPBEXstdItem 15 3 6" xfId="8296"/>
    <cellStyle name="SAPBEXstdItem 15 3 6 2" xfId="8297"/>
    <cellStyle name="SAPBEXstdItem 15 3 6 2 2" xfId="8298"/>
    <cellStyle name="SAPBEXstdItem 15 3 6 2 2 2" xfId="55514"/>
    <cellStyle name="SAPBEXstdItem 15 3 6 2 2 3" xfId="55515"/>
    <cellStyle name="SAPBEXstdItem 15 3 6 2 3" xfId="8299"/>
    <cellStyle name="SAPBEXstdItem 15 3 6 2 3 2" xfId="55516"/>
    <cellStyle name="SAPBEXstdItem 15 3 6 2 3 3" xfId="55517"/>
    <cellStyle name="SAPBEXstdItem 15 3 6 2 4" xfId="55518"/>
    <cellStyle name="SAPBEXstdItem 15 3 6 2 5" xfId="55519"/>
    <cellStyle name="SAPBEXstdItem 15 3 6 3" xfId="8300"/>
    <cellStyle name="SAPBEXstdItem 15 3 6 3 2" xfId="55520"/>
    <cellStyle name="SAPBEXstdItem 15 3 6 3 3" xfId="55521"/>
    <cellStyle name="SAPBEXstdItem 15 3 6 4" xfId="8301"/>
    <cellStyle name="SAPBEXstdItem 15 3 6 4 2" xfId="55522"/>
    <cellStyle name="SAPBEXstdItem 15 3 6 4 3" xfId="55523"/>
    <cellStyle name="SAPBEXstdItem 15 3 6 5" xfId="55524"/>
    <cellStyle name="SAPBEXstdItem 15 3 6 5 2" xfId="55525"/>
    <cellStyle name="SAPBEXstdItem 15 3 6 6" xfId="55526"/>
    <cellStyle name="SAPBEXstdItem 15 3 6 7" xfId="55527"/>
    <cellStyle name="SAPBEXstdItem 15 3 7" xfId="8302"/>
    <cellStyle name="SAPBEXstdItem 15 3 7 2" xfId="8303"/>
    <cellStyle name="SAPBEXstdItem 15 3 7 2 2" xfId="8304"/>
    <cellStyle name="SAPBEXstdItem 15 3 7 2 2 2" xfId="55528"/>
    <cellStyle name="SAPBEXstdItem 15 3 7 2 2 3" xfId="55529"/>
    <cellStyle name="SAPBEXstdItem 15 3 7 2 3" xfId="8305"/>
    <cellStyle name="SAPBEXstdItem 15 3 7 2 3 2" xfId="55530"/>
    <cellStyle name="SAPBEXstdItem 15 3 7 2 3 3" xfId="55531"/>
    <cellStyle name="SAPBEXstdItem 15 3 7 2 4" xfId="55532"/>
    <cellStyle name="SAPBEXstdItem 15 3 7 2 5" xfId="55533"/>
    <cellStyle name="SAPBEXstdItem 15 3 7 3" xfId="8306"/>
    <cellStyle name="SAPBEXstdItem 15 3 7 3 2" xfId="55534"/>
    <cellStyle name="SAPBEXstdItem 15 3 7 3 3" xfId="55535"/>
    <cellStyle name="SAPBEXstdItem 15 3 7 4" xfId="8307"/>
    <cellStyle name="SAPBEXstdItem 15 3 7 4 2" xfId="55536"/>
    <cellStyle name="SAPBEXstdItem 15 3 7 4 3" xfId="55537"/>
    <cellStyle name="SAPBEXstdItem 15 3 7 5" xfId="55538"/>
    <cellStyle name="SAPBEXstdItem 15 3 7 6" xfId="55539"/>
    <cellStyle name="SAPBEXstdItem 15 3 8" xfId="8308"/>
    <cellStyle name="SAPBEXstdItem 15 3 8 2" xfId="8309"/>
    <cellStyle name="SAPBEXstdItem 15 3 8 2 2" xfId="55540"/>
    <cellStyle name="SAPBEXstdItem 15 3 8 2 3" xfId="55541"/>
    <cellStyle name="SAPBEXstdItem 15 3 8 3" xfId="8310"/>
    <cellStyle name="SAPBEXstdItem 15 3 8 3 2" xfId="55542"/>
    <cellStyle name="SAPBEXstdItem 15 3 8 3 3" xfId="55543"/>
    <cellStyle name="SAPBEXstdItem 15 3 8 4" xfId="55544"/>
    <cellStyle name="SAPBEXstdItem 15 3 8 5" xfId="55545"/>
    <cellStyle name="SAPBEXstdItem 15 3 9" xfId="8311"/>
    <cellStyle name="SAPBEXstdItem 15 3 9 2" xfId="8312"/>
    <cellStyle name="SAPBEXstdItem 15 3 9 2 2" xfId="55546"/>
    <cellStyle name="SAPBEXstdItem 15 3 9 2 3" xfId="55547"/>
    <cellStyle name="SAPBEXstdItem 15 3 9 3" xfId="8313"/>
    <cellStyle name="SAPBEXstdItem 15 3 9 3 2" xfId="55548"/>
    <cellStyle name="SAPBEXstdItem 15 3 9 3 3" xfId="55549"/>
    <cellStyle name="SAPBEXstdItem 15 3 9 4" xfId="55550"/>
    <cellStyle name="SAPBEXstdItem 15 3 9 5" xfId="55551"/>
    <cellStyle name="SAPBEXstdItem 15 4" xfId="8314"/>
    <cellStyle name="SAPBEXstdItem 15 4 2" xfId="8315"/>
    <cellStyle name="SAPBEXstdItem 15 4 2 2" xfId="8316"/>
    <cellStyle name="SAPBEXstdItem 15 4 2 2 2" xfId="55552"/>
    <cellStyle name="SAPBEXstdItem 15 4 2 2 2 2" xfId="55553"/>
    <cellStyle name="SAPBEXstdItem 15 4 2 2 2 2 2" xfId="55554"/>
    <cellStyle name="SAPBEXstdItem 15 4 2 2 2 3" xfId="55555"/>
    <cellStyle name="SAPBEXstdItem 15 4 2 2 3" xfId="55556"/>
    <cellStyle name="SAPBEXstdItem 15 4 2 2 3 2" xfId="55557"/>
    <cellStyle name="SAPBEXstdItem 15 4 2 2 3 3" xfId="55558"/>
    <cellStyle name="SAPBEXstdItem 15 4 2 2 4" xfId="55559"/>
    <cellStyle name="SAPBEXstdItem 15 4 2 2 4 2" xfId="55560"/>
    <cellStyle name="SAPBEXstdItem 15 4 2 2 4 3" xfId="55561"/>
    <cellStyle name="SAPBEXstdItem 15 4 2 2 5" xfId="55562"/>
    <cellStyle name="SAPBEXstdItem 15 4 2 2 5 2" xfId="55563"/>
    <cellStyle name="SAPBEXstdItem 15 4 2 2 6" xfId="55564"/>
    <cellStyle name="SAPBEXstdItem 15 4 2 2 7" xfId="55565"/>
    <cellStyle name="SAPBEXstdItem 15 4 2 2 8" xfId="55566"/>
    <cellStyle name="SAPBEXstdItem 15 4 2 2 9" xfId="55567"/>
    <cellStyle name="SAPBEXstdItem 15 4 2 3" xfId="55568"/>
    <cellStyle name="SAPBEXstdItem 15 4 2 3 2" xfId="55569"/>
    <cellStyle name="SAPBEXstdItem 15 4 2 3 2 2" xfId="55570"/>
    <cellStyle name="SAPBEXstdItem 15 4 2 3 3" xfId="55571"/>
    <cellStyle name="SAPBEXstdItem 15 4 2 4" xfId="55572"/>
    <cellStyle name="SAPBEXstdItem 15 4 2 4 2" xfId="55573"/>
    <cellStyle name="SAPBEXstdItem 15 4 2 4 3" xfId="55574"/>
    <cellStyle name="SAPBEXstdItem 15 4 2 5" xfId="55575"/>
    <cellStyle name="SAPBEXstdItem 15 4 2 6" xfId="55576"/>
    <cellStyle name="SAPBEXstdItem 15 4 3" xfId="8317"/>
    <cellStyle name="SAPBEXstdItem 15 4 3 2" xfId="55577"/>
    <cellStyle name="SAPBEXstdItem 15 4 3 2 2" xfId="55578"/>
    <cellStyle name="SAPBEXstdItem 15 4 3 2 2 2" xfId="55579"/>
    <cellStyle name="SAPBEXstdItem 15 4 3 2 3" xfId="55580"/>
    <cellStyle name="SAPBEXstdItem 15 4 3 3" xfId="55581"/>
    <cellStyle name="SAPBEXstdItem 15 4 3 3 2" xfId="55582"/>
    <cellStyle name="SAPBEXstdItem 15 4 3 3 3" xfId="55583"/>
    <cellStyle name="SAPBEXstdItem 15 4 3 4" xfId="55584"/>
    <cellStyle name="SAPBEXstdItem 15 4 3 4 2" xfId="55585"/>
    <cellStyle name="SAPBEXstdItem 15 4 3 4 3" xfId="55586"/>
    <cellStyle name="SAPBEXstdItem 15 4 3 5" xfId="55587"/>
    <cellStyle name="SAPBEXstdItem 15 4 3 5 2" xfId="55588"/>
    <cellStyle name="SAPBEXstdItem 15 4 3 5 3" xfId="55589"/>
    <cellStyle name="SAPBEXstdItem 15 4 3 6" xfId="55590"/>
    <cellStyle name="SAPBEXstdItem 15 4 3 6 2" xfId="55591"/>
    <cellStyle name="SAPBEXstdItem 15 4 3 7" xfId="55592"/>
    <cellStyle name="SAPBEXstdItem 15 4 3 8" xfId="55593"/>
    <cellStyle name="SAPBEXstdItem 15 4 3 9" xfId="55594"/>
    <cellStyle name="SAPBEXstdItem 15 4 4" xfId="8318"/>
    <cellStyle name="SAPBEXstdItem 15 4 4 2" xfId="55595"/>
    <cellStyle name="SAPBEXstdItem 15 4 4 2 2" xfId="55596"/>
    <cellStyle name="SAPBEXstdItem 15 4 4 3" xfId="55597"/>
    <cellStyle name="SAPBEXstdItem 15 4 5" xfId="55598"/>
    <cellStyle name="SAPBEXstdItem 15 4 5 2" xfId="55599"/>
    <cellStyle name="SAPBEXstdItem 15 4 5 3" xfId="55600"/>
    <cellStyle name="SAPBEXstdItem 15 4 6" xfId="55601"/>
    <cellStyle name="SAPBEXstdItem 15 5" xfId="8319"/>
    <cellStyle name="SAPBEXstdItem 15 5 2" xfId="8320"/>
    <cellStyle name="SAPBEXstdItem 15 5 2 2" xfId="55602"/>
    <cellStyle name="SAPBEXstdItem 15 5 2 2 2" xfId="55603"/>
    <cellStyle name="SAPBEXstdItem 15 5 2 2 2 2" xfId="55604"/>
    <cellStyle name="SAPBEXstdItem 15 5 2 2 3" xfId="55605"/>
    <cellStyle name="SAPBEXstdItem 15 5 2 3" xfId="55606"/>
    <cellStyle name="SAPBEXstdItem 15 5 2 3 2" xfId="55607"/>
    <cellStyle name="SAPBEXstdItem 15 5 2 3 2 2" xfId="55608"/>
    <cellStyle name="SAPBEXstdItem 15 5 2 3 3" xfId="55609"/>
    <cellStyle name="SAPBEXstdItem 15 5 2 4" xfId="55610"/>
    <cellStyle name="SAPBEXstdItem 15 5 2 4 2" xfId="55611"/>
    <cellStyle name="SAPBEXstdItem 15 5 2 4 3" xfId="55612"/>
    <cellStyle name="SAPBEXstdItem 15 5 2 5" xfId="55613"/>
    <cellStyle name="SAPBEXstdItem 15 5 2 5 2" xfId="55614"/>
    <cellStyle name="SAPBEXstdItem 15 5 2 6" xfId="55615"/>
    <cellStyle name="SAPBEXstdItem 15 5 2 7" xfId="55616"/>
    <cellStyle name="SAPBEXstdItem 15 5 2 8" xfId="55617"/>
    <cellStyle name="SAPBEXstdItem 15 5 2 9" xfId="55618"/>
    <cellStyle name="SAPBEXstdItem 15 5 3" xfId="8321"/>
    <cellStyle name="SAPBEXstdItem 15 5 3 2" xfId="55619"/>
    <cellStyle name="SAPBEXstdItem 15 5 3 2 2" xfId="55620"/>
    <cellStyle name="SAPBEXstdItem 15 5 3 3" xfId="55621"/>
    <cellStyle name="SAPBEXstdItem 15 5 4" xfId="8322"/>
    <cellStyle name="SAPBEXstdItem 15 5 4 2" xfId="55622"/>
    <cellStyle name="SAPBEXstdItem 15 5 4 3" xfId="55623"/>
    <cellStyle name="SAPBEXstdItem 15 5 5" xfId="55624"/>
    <cellStyle name="SAPBEXstdItem 15 5 6" xfId="55625"/>
    <cellStyle name="SAPBEXstdItem 15 6" xfId="8323"/>
    <cellStyle name="SAPBEXstdItem 15 6 10" xfId="55626"/>
    <cellStyle name="SAPBEXstdItem 15 6 11" xfId="55627"/>
    <cellStyle name="SAPBEXstdItem 15 6 2" xfId="8324"/>
    <cellStyle name="SAPBEXstdItem 15 6 2 10" xfId="55628"/>
    <cellStyle name="SAPBEXstdItem 15 6 2 2" xfId="8325"/>
    <cellStyle name="SAPBEXstdItem 15 6 2 2 2" xfId="55629"/>
    <cellStyle name="SAPBEXstdItem 15 6 2 2 2 2" xfId="55630"/>
    <cellStyle name="SAPBEXstdItem 15 6 2 2 3" xfId="55631"/>
    <cellStyle name="SAPBEXstdItem 15 6 2 3" xfId="55632"/>
    <cellStyle name="SAPBEXstdItem 15 6 2 3 2" xfId="55633"/>
    <cellStyle name="SAPBEXstdItem 15 6 2 3 2 2" xfId="55634"/>
    <cellStyle name="SAPBEXstdItem 15 6 2 3 3" xfId="55635"/>
    <cellStyle name="SAPBEXstdItem 15 6 2 4" xfId="55636"/>
    <cellStyle name="SAPBEXstdItem 15 6 2 4 2" xfId="55637"/>
    <cellStyle name="SAPBEXstdItem 15 6 2 4 3" xfId="55638"/>
    <cellStyle name="SAPBEXstdItem 15 6 2 5" xfId="55639"/>
    <cellStyle name="SAPBEXstdItem 15 6 2 5 2" xfId="55640"/>
    <cellStyle name="SAPBEXstdItem 15 6 2 5 3" xfId="55641"/>
    <cellStyle name="SAPBEXstdItem 15 6 2 6" xfId="55642"/>
    <cellStyle name="SAPBEXstdItem 15 6 2 6 2" xfId="55643"/>
    <cellStyle name="SAPBEXstdItem 15 6 2 7" xfId="55644"/>
    <cellStyle name="SAPBEXstdItem 15 6 2 8" xfId="55645"/>
    <cellStyle name="SAPBEXstdItem 15 6 2 9" xfId="55646"/>
    <cellStyle name="SAPBEXstdItem 15 6 3" xfId="8326"/>
    <cellStyle name="SAPBEXstdItem 15 6 3 2" xfId="55647"/>
    <cellStyle name="SAPBEXstdItem 15 6 3 2 2" xfId="55648"/>
    <cellStyle name="SAPBEXstdItem 15 6 3 3" xfId="55649"/>
    <cellStyle name="SAPBEXstdItem 15 6 4" xfId="55650"/>
    <cellStyle name="SAPBEXstdItem 15 6 4 2" xfId="55651"/>
    <cellStyle name="SAPBEXstdItem 15 6 4 2 2" xfId="55652"/>
    <cellStyle name="SAPBEXstdItem 15 6 4 3" xfId="55653"/>
    <cellStyle name="SAPBEXstdItem 15 6 5" xfId="55654"/>
    <cellStyle name="SAPBEXstdItem 15 6 5 2" xfId="55655"/>
    <cellStyle name="SAPBEXstdItem 15 6 5 3" xfId="55656"/>
    <cellStyle name="SAPBEXstdItem 15 6 6" xfId="55657"/>
    <cellStyle name="SAPBEXstdItem 15 6 6 2" xfId="55658"/>
    <cellStyle name="SAPBEXstdItem 15 6 6 3" xfId="55659"/>
    <cellStyle name="SAPBEXstdItem 15 6 7" xfId="55660"/>
    <cellStyle name="SAPBEXstdItem 15 6 7 2" xfId="55661"/>
    <cellStyle name="SAPBEXstdItem 15 6 8" xfId="55662"/>
    <cellStyle name="SAPBEXstdItem 15 6 9" xfId="55663"/>
    <cellStyle name="SAPBEXstdItem 15 7" xfId="8327"/>
    <cellStyle name="SAPBEXstdItem 15 7 10" xfId="55664"/>
    <cellStyle name="SAPBEXstdItem 15 7 11" xfId="55665"/>
    <cellStyle name="SAPBEXstdItem 15 7 2" xfId="8328"/>
    <cellStyle name="SAPBEXstdItem 15 7 2 10" xfId="55666"/>
    <cellStyle name="SAPBEXstdItem 15 7 2 2" xfId="8329"/>
    <cellStyle name="SAPBEXstdItem 15 7 2 2 2" xfId="55667"/>
    <cellStyle name="SAPBEXstdItem 15 7 2 2 2 2" xfId="55668"/>
    <cellStyle name="SAPBEXstdItem 15 7 2 2 3" xfId="55669"/>
    <cellStyle name="SAPBEXstdItem 15 7 2 3" xfId="8330"/>
    <cellStyle name="SAPBEXstdItem 15 7 2 3 2" xfId="55670"/>
    <cellStyle name="SAPBEXstdItem 15 7 2 3 2 2" xfId="55671"/>
    <cellStyle name="SAPBEXstdItem 15 7 2 3 3" xfId="55672"/>
    <cellStyle name="SAPBEXstdItem 15 7 2 4" xfId="55673"/>
    <cellStyle name="SAPBEXstdItem 15 7 2 4 2" xfId="55674"/>
    <cellStyle name="SAPBEXstdItem 15 7 2 4 3" xfId="55675"/>
    <cellStyle name="SAPBEXstdItem 15 7 2 5" xfId="55676"/>
    <cellStyle name="SAPBEXstdItem 15 7 2 5 2" xfId="55677"/>
    <cellStyle name="SAPBEXstdItem 15 7 2 5 3" xfId="55678"/>
    <cellStyle name="SAPBEXstdItem 15 7 2 6" xfId="55679"/>
    <cellStyle name="SAPBEXstdItem 15 7 2 6 2" xfId="55680"/>
    <cellStyle name="SAPBEXstdItem 15 7 2 6 3" xfId="55681"/>
    <cellStyle name="SAPBEXstdItem 15 7 2 7" xfId="55682"/>
    <cellStyle name="SAPBEXstdItem 15 7 2 7 2" xfId="55683"/>
    <cellStyle name="SAPBEXstdItem 15 7 2 8" xfId="55684"/>
    <cellStyle name="SAPBEXstdItem 15 7 2 9" xfId="55685"/>
    <cellStyle name="SAPBEXstdItem 15 7 3" xfId="8331"/>
    <cellStyle name="SAPBEXstdItem 15 7 3 2" xfId="55686"/>
    <cellStyle name="SAPBEXstdItem 15 7 3 2 2" xfId="55687"/>
    <cellStyle name="SAPBEXstdItem 15 7 3 3" xfId="55688"/>
    <cellStyle name="SAPBEXstdItem 15 7 4" xfId="8332"/>
    <cellStyle name="SAPBEXstdItem 15 7 4 2" xfId="55689"/>
    <cellStyle name="SAPBEXstdItem 15 7 4 2 2" xfId="55690"/>
    <cellStyle name="SAPBEXstdItem 15 7 4 3" xfId="55691"/>
    <cellStyle name="SAPBEXstdItem 15 7 5" xfId="55692"/>
    <cellStyle name="SAPBEXstdItem 15 7 5 2" xfId="55693"/>
    <cellStyle name="SAPBEXstdItem 15 7 5 3" xfId="55694"/>
    <cellStyle name="SAPBEXstdItem 15 7 6" xfId="55695"/>
    <cellStyle name="SAPBEXstdItem 15 7 6 2" xfId="55696"/>
    <cellStyle name="SAPBEXstdItem 15 7 6 3" xfId="55697"/>
    <cellStyle name="SAPBEXstdItem 15 7 7" xfId="55698"/>
    <cellStyle name="SAPBEXstdItem 15 7 7 2" xfId="55699"/>
    <cellStyle name="SAPBEXstdItem 15 7 7 3" xfId="55700"/>
    <cellStyle name="SAPBEXstdItem 15 7 8" xfId="55701"/>
    <cellStyle name="SAPBEXstdItem 15 7 8 2" xfId="55702"/>
    <cellStyle name="SAPBEXstdItem 15 7 9" xfId="55703"/>
    <cellStyle name="SAPBEXstdItem 15 8" xfId="8333"/>
    <cellStyle name="SAPBEXstdItem 15 8 2" xfId="8334"/>
    <cellStyle name="SAPBEXstdItem 15 8 2 2" xfId="8335"/>
    <cellStyle name="SAPBEXstdItem 15 8 2 2 2" xfId="55704"/>
    <cellStyle name="SAPBEXstdItem 15 8 2 2 3" xfId="55705"/>
    <cellStyle name="SAPBEXstdItem 15 8 2 3" xfId="8336"/>
    <cellStyle name="SAPBEXstdItem 15 8 2 3 2" xfId="55706"/>
    <cellStyle name="SAPBEXstdItem 15 8 2 3 3" xfId="55707"/>
    <cellStyle name="SAPBEXstdItem 15 8 2 4" xfId="55708"/>
    <cellStyle name="SAPBEXstdItem 15 8 2 5" xfId="55709"/>
    <cellStyle name="SAPBEXstdItem 15 8 3" xfId="8337"/>
    <cellStyle name="SAPBEXstdItem 15 8 3 2" xfId="55710"/>
    <cellStyle name="SAPBEXstdItem 15 8 3 3" xfId="55711"/>
    <cellStyle name="SAPBEXstdItem 15 8 4" xfId="8338"/>
    <cellStyle name="SAPBEXstdItem 15 8 4 2" xfId="55712"/>
    <cellStyle name="SAPBEXstdItem 15 8 4 3" xfId="55713"/>
    <cellStyle name="SAPBEXstdItem 15 8 5" xfId="55714"/>
    <cellStyle name="SAPBEXstdItem 15 8 5 2" xfId="55715"/>
    <cellStyle name="SAPBEXstdItem 15 8 6" xfId="55716"/>
    <cellStyle name="SAPBEXstdItem 15 8 7" xfId="55717"/>
    <cellStyle name="SAPBEXstdItem 15 9" xfId="8339"/>
    <cellStyle name="SAPBEXstdItem 15 9 2" xfId="8340"/>
    <cellStyle name="SAPBEXstdItem 15 9 2 2" xfId="8341"/>
    <cellStyle name="SAPBEXstdItem 15 9 2 2 2" xfId="55718"/>
    <cellStyle name="SAPBEXstdItem 15 9 2 2 3" xfId="55719"/>
    <cellStyle name="SAPBEXstdItem 15 9 2 3" xfId="8342"/>
    <cellStyle name="SAPBEXstdItem 15 9 2 3 2" xfId="55720"/>
    <cellStyle name="SAPBEXstdItem 15 9 2 3 3" xfId="55721"/>
    <cellStyle name="SAPBEXstdItem 15 9 2 4" xfId="55722"/>
    <cellStyle name="SAPBEXstdItem 15 9 2 5" xfId="55723"/>
    <cellStyle name="SAPBEXstdItem 15 9 3" xfId="8343"/>
    <cellStyle name="SAPBEXstdItem 15 9 3 2" xfId="55724"/>
    <cellStyle name="SAPBEXstdItem 15 9 3 3" xfId="55725"/>
    <cellStyle name="SAPBEXstdItem 15 9 4" xfId="8344"/>
    <cellStyle name="SAPBEXstdItem 15 9 4 2" xfId="55726"/>
    <cellStyle name="SAPBEXstdItem 15 9 4 3" xfId="55727"/>
    <cellStyle name="SAPBEXstdItem 15 9 5" xfId="55728"/>
    <cellStyle name="SAPBEXstdItem 15 9 6" xfId="55729"/>
    <cellStyle name="SAPBEXstdItem 16" xfId="55730"/>
    <cellStyle name="SAPBEXstdItem 16 2" xfId="55731"/>
    <cellStyle name="SAPBEXstdItem 16 3" xfId="55732"/>
    <cellStyle name="SAPBEXstdItem 17" xfId="55733"/>
    <cellStyle name="SAPBEXstdItem 18" xfId="64137"/>
    <cellStyle name="SAPBEXstdItem 2" xfId="8345"/>
    <cellStyle name="SAPBEXstdItem 2 2" xfId="8346"/>
    <cellStyle name="SAPBEXstdItem 2 2 10" xfId="8347"/>
    <cellStyle name="SAPBEXstdItem 2 2 10 2" xfId="8348"/>
    <cellStyle name="SAPBEXstdItem 2 2 10 2 2" xfId="55734"/>
    <cellStyle name="SAPBEXstdItem 2 2 10 2 3" xfId="55735"/>
    <cellStyle name="SAPBEXstdItem 2 2 10 3" xfId="8349"/>
    <cellStyle name="SAPBEXstdItem 2 2 10 3 2" xfId="55736"/>
    <cellStyle name="SAPBEXstdItem 2 2 10 3 3" xfId="55737"/>
    <cellStyle name="SAPBEXstdItem 2 2 10 4" xfId="55738"/>
    <cellStyle name="SAPBEXstdItem 2 2 10 5" xfId="55739"/>
    <cellStyle name="SAPBEXstdItem 2 2 11" xfId="8350"/>
    <cellStyle name="SAPBEXstdItem 2 2 11 2" xfId="8351"/>
    <cellStyle name="SAPBEXstdItem 2 2 11 2 2" xfId="55740"/>
    <cellStyle name="SAPBEXstdItem 2 2 11 2 3" xfId="55741"/>
    <cellStyle name="SAPBEXstdItem 2 2 11 3" xfId="8352"/>
    <cellStyle name="SAPBEXstdItem 2 2 11 3 2" xfId="55742"/>
    <cellStyle name="SAPBEXstdItem 2 2 11 3 3" xfId="55743"/>
    <cellStyle name="SAPBEXstdItem 2 2 11 4" xfId="55744"/>
    <cellStyle name="SAPBEXstdItem 2 2 11 5" xfId="55745"/>
    <cellStyle name="SAPBEXstdItem 2 2 12" xfId="8353"/>
    <cellStyle name="SAPBEXstdItem 2 2 12 2" xfId="8354"/>
    <cellStyle name="SAPBEXstdItem 2 2 12 2 2" xfId="55746"/>
    <cellStyle name="SAPBEXstdItem 2 2 12 2 3" xfId="55747"/>
    <cellStyle name="SAPBEXstdItem 2 2 12 3" xfId="8355"/>
    <cellStyle name="SAPBEXstdItem 2 2 12 3 2" xfId="55748"/>
    <cellStyle name="SAPBEXstdItem 2 2 12 3 3" xfId="55749"/>
    <cellStyle name="SAPBEXstdItem 2 2 12 4" xfId="55750"/>
    <cellStyle name="SAPBEXstdItem 2 2 12 5" xfId="55751"/>
    <cellStyle name="SAPBEXstdItem 2 2 13" xfId="55752"/>
    <cellStyle name="SAPBEXstdItem 2 2 13 2" xfId="55753"/>
    <cellStyle name="SAPBEXstdItem 2 2 13 3" xfId="55754"/>
    <cellStyle name="SAPBEXstdItem 2 2 14" xfId="55755"/>
    <cellStyle name="SAPBEXstdItem 2 2 2" xfId="8356"/>
    <cellStyle name="SAPBEXstdItem 2 2 2 10" xfId="8357"/>
    <cellStyle name="SAPBEXstdItem 2 2 2 10 2" xfId="8358"/>
    <cellStyle name="SAPBEXstdItem 2 2 2 10 2 2" xfId="55756"/>
    <cellStyle name="SAPBEXstdItem 2 2 2 10 2 3" xfId="55757"/>
    <cellStyle name="SAPBEXstdItem 2 2 2 10 3" xfId="8359"/>
    <cellStyle name="SAPBEXstdItem 2 2 2 10 3 2" xfId="55758"/>
    <cellStyle name="SAPBEXstdItem 2 2 2 10 3 3" xfId="55759"/>
    <cellStyle name="SAPBEXstdItem 2 2 2 10 4" xfId="55760"/>
    <cellStyle name="SAPBEXstdItem 2 2 2 10 5" xfId="55761"/>
    <cellStyle name="SAPBEXstdItem 2 2 2 11" xfId="55762"/>
    <cellStyle name="SAPBEXstdItem 2 2 2 11 2" xfId="55763"/>
    <cellStyle name="SAPBEXstdItem 2 2 2 11 3" xfId="55764"/>
    <cellStyle name="SAPBEXstdItem 2 2 2 12" xfId="55765"/>
    <cellStyle name="SAPBEXstdItem 2 2 2 2" xfId="8360"/>
    <cellStyle name="SAPBEXstdItem 2 2 2 2 2" xfId="8361"/>
    <cellStyle name="SAPBEXstdItem 2 2 2 2 2 2" xfId="8362"/>
    <cellStyle name="SAPBEXstdItem 2 2 2 2 2 2 2" xfId="55766"/>
    <cellStyle name="SAPBEXstdItem 2 2 2 2 2 2 2 2" xfId="55767"/>
    <cellStyle name="SAPBEXstdItem 2 2 2 2 2 2 2 2 2" xfId="55768"/>
    <cellStyle name="SAPBEXstdItem 2 2 2 2 2 2 2 3" xfId="55769"/>
    <cellStyle name="SAPBEXstdItem 2 2 2 2 2 2 3" xfId="55770"/>
    <cellStyle name="SAPBEXstdItem 2 2 2 2 2 2 3 2" xfId="55771"/>
    <cellStyle name="SAPBEXstdItem 2 2 2 2 2 2 3 3" xfId="55772"/>
    <cellStyle name="SAPBEXstdItem 2 2 2 2 2 2 4" xfId="55773"/>
    <cellStyle name="SAPBEXstdItem 2 2 2 2 2 2 4 2" xfId="55774"/>
    <cellStyle name="SAPBEXstdItem 2 2 2 2 2 2 4 3" xfId="55775"/>
    <cellStyle name="SAPBEXstdItem 2 2 2 2 2 2 5" xfId="55776"/>
    <cellStyle name="SAPBEXstdItem 2 2 2 2 2 2 5 2" xfId="55777"/>
    <cellStyle name="SAPBEXstdItem 2 2 2 2 2 2 6" xfId="55778"/>
    <cellStyle name="SAPBEXstdItem 2 2 2 2 2 2 7" xfId="55779"/>
    <cellStyle name="SAPBEXstdItem 2 2 2 2 2 2 8" xfId="55780"/>
    <cellStyle name="SAPBEXstdItem 2 2 2 2 2 2 9" xfId="55781"/>
    <cellStyle name="SAPBEXstdItem 2 2 2 2 2 3" xfId="55782"/>
    <cellStyle name="SAPBEXstdItem 2 2 2 2 2 3 2" xfId="55783"/>
    <cellStyle name="SAPBEXstdItem 2 2 2 2 2 3 2 2" xfId="55784"/>
    <cellStyle name="SAPBEXstdItem 2 2 2 2 2 3 3" xfId="55785"/>
    <cellStyle name="SAPBEXstdItem 2 2 2 2 2 4" xfId="55786"/>
    <cellStyle name="SAPBEXstdItem 2 2 2 2 2 4 2" xfId="55787"/>
    <cellStyle name="SAPBEXstdItem 2 2 2 2 2 4 3" xfId="55788"/>
    <cellStyle name="SAPBEXstdItem 2 2 2 2 2 5" xfId="55789"/>
    <cellStyle name="SAPBEXstdItem 2 2 2 2 2 6" xfId="55790"/>
    <cellStyle name="SAPBEXstdItem 2 2 2 2 3" xfId="8363"/>
    <cellStyle name="SAPBEXstdItem 2 2 2 2 3 2" xfId="55791"/>
    <cellStyle name="SAPBEXstdItem 2 2 2 2 3 2 2" xfId="55792"/>
    <cellStyle name="SAPBEXstdItem 2 2 2 2 3 2 2 2" xfId="55793"/>
    <cellStyle name="SAPBEXstdItem 2 2 2 2 3 2 3" xfId="55794"/>
    <cellStyle name="SAPBEXstdItem 2 2 2 2 3 3" xfId="55795"/>
    <cellStyle name="SAPBEXstdItem 2 2 2 2 3 3 2" xfId="55796"/>
    <cellStyle name="SAPBEXstdItem 2 2 2 2 3 3 3" xfId="55797"/>
    <cellStyle name="SAPBEXstdItem 2 2 2 2 3 4" xfId="55798"/>
    <cellStyle name="SAPBEXstdItem 2 2 2 2 3 4 2" xfId="55799"/>
    <cellStyle name="SAPBEXstdItem 2 2 2 2 3 4 3" xfId="55800"/>
    <cellStyle name="SAPBEXstdItem 2 2 2 2 3 5" xfId="55801"/>
    <cellStyle name="SAPBEXstdItem 2 2 2 2 3 5 2" xfId="55802"/>
    <cellStyle name="SAPBEXstdItem 2 2 2 2 3 5 3" xfId="55803"/>
    <cellStyle name="SAPBEXstdItem 2 2 2 2 3 6" xfId="55804"/>
    <cellStyle name="SAPBEXstdItem 2 2 2 2 3 6 2" xfId="55805"/>
    <cellStyle name="SAPBEXstdItem 2 2 2 2 3 7" xfId="55806"/>
    <cellStyle name="SAPBEXstdItem 2 2 2 2 3 8" xfId="55807"/>
    <cellStyle name="SAPBEXstdItem 2 2 2 2 3 9" xfId="55808"/>
    <cellStyle name="SAPBEXstdItem 2 2 2 2 4" xfId="8364"/>
    <cellStyle name="SAPBEXstdItem 2 2 2 2 4 2" xfId="55809"/>
    <cellStyle name="SAPBEXstdItem 2 2 2 2 4 2 2" xfId="55810"/>
    <cellStyle name="SAPBEXstdItem 2 2 2 2 4 3" xfId="55811"/>
    <cellStyle name="SAPBEXstdItem 2 2 2 2 5" xfId="55812"/>
    <cellStyle name="SAPBEXstdItem 2 2 2 2 5 2" xfId="55813"/>
    <cellStyle name="SAPBEXstdItem 2 2 2 2 5 3" xfId="55814"/>
    <cellStyle name="SAPBEXstdItem 2 2 2 2 6" xfId="55815"/>
    <cellStyle name="SAPBEXstdItem 2 2 2 3" xfId="8365"/>
    <cellStyle name="SAPBEXstdItem 2 2 2 3 2" xfId="8366"/>
    <cellStyle name="SAPBEXstdItem 2 2 2 3 2 2" xfId="55816"/>
    <cellStyle name="SAPBEXstdItem 2 2 2 3 2 2 2" xfId="55817"/>
    <cellStyle name="SAPBEXstdItem 2 2 2 3 2 2 2 2" xfId="55818"/>
    <cellStyle name="SAPBEXstdItem 2 2 2 3 2 2 3" xfId="55819"/>
    <cellStyle name="SAPBEXstdItem 2 2 2 3 2 3" xfId="55820"/>
    <cellStyle name="SAPBEXstdItem 2 2 2 3 2 3 2" xfId="55821"/>
    <cellStyle name="SAPBEXstdItem 2 2 2 3 2 3 2 2" xfId="55822"/>
    <cellStyle name="SAPBEXstdItem 2 2 2 3 2 3 3" xfId="55823"/>
    <cellStyle name="SAPBEXstdItem 2 2 2 3 2 4" xfId="55824"/>
    <cellStyle name="SAPBEXstdItem 2 2 2 3 2 4 2" xfId="55825"/>
    <cellStyle name="SAPBEXstdItem 2 2 2 3 2 4 3" xfId="55826"/>
    <cellStyle name="SAPBEXstdItem 2 2 2 3 2 5" xfId="55827"/>
    <cellStyle name="SAPBEXstdItem 2 2 2 3 2 5 2" xfId="55828"/>
    <cellStyle name="SAPBEXstdItem 2 2 2 3 2 6" xfId="55829"/>
    <cellStyle name="SAPBEXstdItem 2 2 2 3 2 7" xfId="55830"/>
    <cellStyle name="SAPBEXstdItem 2 2 2 3 2 8" xfId="55831"/>
    <cellStyle name="SAPBEXstdItem 2 2 2 3 2 9" xfId="55832"/>
    <cellStyle name="SAPBEXstdItem 2 2 2 3 3" xfId="8367"/>
    <cellStyle name="SAPBEXstdItem 2 2 2 3 3 2" xfId="55833"/>
    <cellStyle name="SAPBEXstdItem 2 2 2 3 3 2 2" xfId="55834"/>
    <cellStyle name="SAPBEXstdItem 2 2 2 3 3 3" xfId="55835"/>
    <cellStyle name="SAPBEXstdItem 2 2 2 3 4" xfId="8368"/>
    <cellStyle name="SAPBEXstdItem 2 2 2 3 4 2" xfId="55836"/>
    <cellStyle name="SAPBEXstdItem 2 2 2 3 4 3" xfId="55837"/>
    <cellStyle name="SAPBEXstdItem 2 2 2 3 5" xfId="55838"/>
    <cellStyle name="SAPBEXstdItem 2 2 2 3 6" xfId="55839"/>
    <cellStyle name="SAPBEXstdItem 2 2 2 4" xfId="8369"/>
    <cellStyle name="SAPBEXstdItem 2 2 2 4 10" xfId="55840"/>
    <cellStyle name="SAPBEXstdItem 2 2 2 4 11" xfId="55841"/>
    <cellStyle name="SAPBEXstdItem 2 2 2 4 2" xfId="8370"/>
    <cellStyle name="SAPBEXstdItem 2 2 2 4 2 10" xfId="55842"/>
    <cellStyle name="SAPBEXstdItem 2 2 2 4 2 2" xfId="8371"/>
    <cellStyle name="SAPBEXstdItem 2 2 2 4 2 2 2" xfId="55843"/>
    <cellStyle name="SAPBEXstdItem 2 2 2 4 2 2 2 2" xfId="55844"/>
    <cellStyle name="SAPBEXstdItem 2 2 2 4 2 2 3" xfId="55845"/>
    <cellStyle name="SAPBEXstdItem 2 2 2 4 2 3" xfId="55846"/>
    <cellStyle name="SAPBEXstdItem 2 2 2 4 2 3 2" xfId="55847"/>
    <cellStyle name="SAPBEXstdItem 2 2 2 4 2 3 2 2" xfId="55848"/>
    <cellStyle name="SAPBEXstdItem 2 2 2 4 2 3 3" xfId="55849"/>
    <cellStyle name="SAPBEXstdItem 2 2 2 4 2 4" xfId="55850"/>
    <cellStyle name="SAPBEXstdItem 2 2 2 4 2 4 2" xfId="55851"/>
    <cellStyle name="SAPBEXstdItem 2 2 2 4 2 4 3" xfId="55852"/>
    <cellStyle name="SAPBEXstdItem 2 2 2 4 2 5" xfId="55853"/>
    <cellStyle name="SAPBEXstdItem 2 2 2 4 2 5 2" xfId="55854"/>
    <cellStyle name="SAPBEXstdItem 2 2 2 4 2 5 3" xfId="55855"/>
    <cellStyle name="SAPBEXstdItem 2 2 2 4 2 6" xfId="55856"/>
    <cellStyle name="SAPBEXstdItem 2 2 2 4 2 6 2" xfId="55857"/>
    <cellStyle name="SAPBEXstdItem 2 2 2 4 2 7" xfId="55858"/>
    <cellStyle name="SAPBEXstdItem 2 2 2 4 2 8" xfId="55859"/>
    <cellStyle name="SAPBEXstdItem 2 2 2 4 2 9" xfId="55860"/>
    <cellStyle name="SAPBEXstdItem 2 2 2 4 3" xfId="8372"/>
    <cellStyle name="SAPBEXstdItem 2 2 2 4 3 2" xfId="55861"/>
    <cellStyle name="SAPBEXstdItem 2 2 2 4 3 2 2" xfId="55862"/>
    <cellStyle name="SAPBEXstdItem 2 2 2 4 3 3" xfId="55863"/>
    <cellStyle name="SAPBEXstdItem 2 2 2 4 4" xfId="55864"/>
    <cellStyle name="SAPBEXstdItem 2 2 2 4 4 2" xfId="55865"/>
    <cellStyle name="SAPBEXstdItem 2 2 2 4 4 2 2" xfId="55866"/>
    <cellStyle name="SAPBEXstdItem 2 2 2 4 4 3" xfId="55867"/>
    <cellStyle name="SAPBEXstdItem 2 2 2 4 5" xfId="55868"/>
    <cellStyle name="SAPBEXstdItem 2 2 2 4 5 2" xfId="55869"/>
    <cellStyle name="SAPBEXstdItem 2 2 2 4 5 3" xfId="55870"/>
    <cellStyle name="SAPBEXstdItem 2 2 2 4 6" xfId="55871"/>
    <cellStyle name="SAPBEXstdItem 2 2 2 4 6 2" xfId="55872"/>
    <cellStyle name="SAPBEXstdItem 2 2 2 4 6 3" xfId="55873"/>
    <cellStyle name="SAPBEXstdItem 2 2 2 4 7" xfId="55874"/>
    <cellStyle name="SAPBEXstdItem 2 2 2 4 7 2" xfId="55875"/>
    <cellStyle name="SAPBEXstdItem 2 2 2 4 8" xfId="55876"/>
    <cellStyle name="SAPBEXstdItem 2 2 2 4 9" xfId="55877"/>
    <cellStyle name="SAPBEXstdItem 2 2 2 5" xfId="8373"/>
    <cellStyle name="SAPBEXstdItem 2 2 2 5 10" xfId="55878"/>
    <cellStyle name="SAPBEXstdItem 2 2 2 5 11" xfId="55879"/>
    <cellStyle name="SAPBEXstdItem 2 2 2 5 2" xfId="8374"/>
    <cellStyle name="SAPBEXstdItem 2 2 2 5 2 10" xfId="55880"/>
    <cellStyle name="SAPBEXstdItem 2 2 2 5 2 2" xfId="8375"/>
    <cellStyle name="SAPBEXstdItem 2 2 2 5 2 2 2" xfId="55881"/>
    <cellStyle name="SAPBEXstdItem 2 2 2 5 2 2 2 2" xfId="55882"/>
    <cellStyle name="SAPBEXstdItem 2 2 2 5 2 2 3" xfId="55883"/>
    <cellStyle name="SAPBEXstdItem 2 2 2 5 2 3" xfId="8376"/>
    <cellStyle name="SAPBEXstdItem 2 2 2 5 2 3 2" xfId="55884"/>
    <cellStyle name="SAPBEXstdItem 2 2 2 5 2 3 2 2" xfId="55885"/>
    <cellStyle name="SAPBEXstdItem 2 2 2 5 2 3 3" xfId="55886"/>
    <cellStyle name="SAPBEXstdItem 2 2 2 5 2 4" xfId="55887"/>
    <cellStyle name="SAPBEXstdItem 2 2 2 5 2 4 2" xfId="55888"/>
    <cellStyle name="SAPBEXstdItem 2 2 2 5 2 4 3" xfId="55889"/>
    <cellStyle name="SAPBEXstdItem 2 2 2 5 2 5" xfId="55890"/>
    <cellStyle name="SAPBEXstdItem 2 2 2 5 2 5 2" xfId="55891"/>
    <cellStyle name="SAPBEXstdItem 2 2 2 5 2 5 3" xfId="55892"/>
    <cellStyle name="SAPBEXstdItem 2 2 2 5 2 6" xfId="55893"/>
    <cellStyle name="SAPBEXstdItem 2 2 2 5 2 6 2" xfId="55894"/>
    <cellStyle name="SAPBEXstdItem 2 2 2 5 2 6 3" xfId="55895"/>
    <cellStyle name="SAPBEXstdItem 2 2 2 5 2 7" xfId="55896"/>
    <cellStyle name="SAPBEXstdItem 2 2 2 5 2 7 2" xfId="55897"/>
    <cellStyle name="SAPBEXstdItem 2 2 2 5 2 8" xfId="55898"/>
    <cellStyle name="SAPBEXstdItem 2 2 2 5 2 9" xfId="55899"/>
    <cellStyle name="SAPBEXstdItem 2 2 2 5 3" xfId="8377"/>
    <cellStyle name="SAPBEXstdItem 2 2 2 5 3 2" xfId="55900"/>
    <cellStyle name="SAPBEXstdItem 2 2 2 5 3 2 2" xfId="55901"/>
    <cellStyle name="SAPBEXstdItem 2 2 2 5 3 3" xfId="55902"/>
    <cellStyle name="SAPBEXstdItem 2 2 2 5 4" xfId="8378"/>
    <cellStyle name="SAPBEXstdItem 2 2 2 5 4 2" xfId="55903"/>
    <cellStyle name="SAPBEXstdItem 2 2 2 5 4 2 2" xfId="55904"/>
    <cellStyle name="SAPBEXstdItem 2 2 2 5 4 3" xfId="55905"/>
    <cellStyle name="SAPBEXstdItem 2 2 2 5 5" xfId="55906"/>
    <cellStyle name="SAPBEXstdItem 2 2 2 5 5 2" xfId="55907"/>
    <cellStyle name="SAPBEXstdItem 2 2 2 5 5 3" xfId="55908"/>
    <cellStyle name="SAPBEXstdItem 2 2 2 5 6" xfId="55909"/>
    <cellStyle name="SAPBEXstdItem 2 2 2 5 6 2" xfId="55910"/>
    <cellStyle name="SAPBEXstdItem 2 2 2 5 6 3" xfId="55911"/>
    <cellStyle name="SAPBEXstdItem 2 2 2 5 7" xfId="55912"/>
    <cellStyle name="SAPBEXstdItem 2 2 2 5 7 2" xfId="55913"/>
    <cellStyle name="SAPBEXstdItem 2 2 2 5 7 3" xfId="55914"/>
    <cellStyle name="SAPBEXstdItem 2 2 2 5 8" xfId="55915"/>
    <cellStyle name="SAPBEXstdItem 2 2 2 5 8 2" xfId="55916"/>
    <cellStyle name="SAPBEXstdItem 2 2 2 5 9" xfId="55917"/>
    <cellStyle name="SAPBEXstdItem 2 2 2 6" xfId="8379"/>
    <cellStyle name="SAPBEXstdItem 2 2 2 6 2" xfId="8380"/>
    <cellStyle name="SAPBEXstdItem 2 2 2 6 2 2" xfId="8381"/>
    <cellStyle name="SAPBEXstdItem 2 2 2 6 2 2 2" xfId="55918"/>
    <cellStyle name="SAPBEXstdItem 2 2 2 6 2 2 3" xfId="55919"/>
    <cellStyle name="SAPBEXstdItem 2 2 2 6 2 3" xfId="8382"/>
    <cellStyle name="SAPBEXstdItem 2 2 2 6 2 3 2" xfId="55920"/>
    <cellStyle name="SAPBEXstdItem 2 2 2 6 2 3 3" xfId="55921"/>
    <cellStyle name="SAPBEXstdItem 2 2 2 6 2 4" xfId="55922"/>
    <cellStyle name="SAPBEXstdItem 2 2 2 6 2 5" xfId="55923"/>
    <cellStyle name="SAPBEXstdItem 2 2 2 6 3" xfId="8383"/>
    <cellStyle name="SAPBEXstdItem 2 2 2 6 3 2" xfId="55924"/>
    <cellStyle name="SAPBEXstdItem 2 2 2 6 3 3" xfId="55925"/>
    <cellStyle name="SAPBEXstdItem 2 2 2 6 4" xfId="8384"/>
    <cellStyle name="SAPBEXstdItem 2 2 2 6 4 2" xfId="55926"/>
    <cellStyle name="SAPBEXstdItem 2 2 2 6 4 3" xfId="55927"/>
    <cellStyle name="SAPBEXstdItem 2 2 2 6 5" xfId="55928"/>
    <cellStyle name="SAPBEXstdItem 2 2 2 6 5 2" xfId="55929"/>
    <cellStyle name="SAPBEXstdItem 2 2 2 6 6" xfId="55930"/>
    <cellStyle name="SAPBEXstdItem 2 2 2 6 7" xfId="55931"/>
    <cellStyle name="SAPBEXstdItem 2 2 2 7" xfId="8385"/>
    <cellStyle name="SAPBEXstdItem 2 2 2 7 2" xfId="8386"/>
    <cellStyle name="SAPBEXstdItem 2 2 2 7 2 2" xfId="8387"/>
    <cellStyle name="SAPBEXstdItem 2 2 2 7 2 2 2" xfId="55932"/>
    <cellStyle name="SAPBEXstdItem 2 2 2 7 2 2 3" xfId="55933"/>
    <cellStyle name="SAPBEXstdItem 2 2 2 7 2 3" xfId="8388"/>
    <cellStyle name="SAPBEXstdItem 2 2 2 7 2 3 2" xfId="55934"/>
    <cellStyle name="SAPBEXstdItem 2 2 2 7 2 3 3" xfId="55935"/>
    <cellStyle name="SAPBEXstdItem 2 2 2 7 2 4" xfId="55936"/>
    <cellStyle name="SAPBEXstdItem 2 2 2 7 2 5" xfId="55937"/>
    <cellStyle name="SAPBEXstdItem 2 2 2 7 3" xfId="8389"/>
    <cellStyle name="SAPBEXstdItem 2 2 2 7 3 2" xfId="55938"/>
    <cellStyle name="SAPBEXstdItem 2 2 2 7 3 3" xfId="55939"/>
    <cellStyle name="SAPBEXstdItem 2 2 2 7 4" xfId="8390"/>
    <cellStyle name="SAPBEXstdItem 2 2 2 7 4 2" xfId="55940"/>
    <cellStyle name="SAPBEXstdItem 2 2 2 7 4 3" xfId="55941"/>
    <cellStyle name="SAPBEXstdItem 2 2 2 7 5" xfId="55942"/>
    <cellStyle name="SAPBEXstdItem 2 2 2 7 6" xfId="55943"/>
    <cellStyle name="SAPBEXstdItem 2 2 2 8" xfId="8391"/>
    <cellStyle name="SAPBEXstdItem 2 2 2 8 2" xfId="8392"/>
    <cellStyle name="SAPBEXstdItem 2 2 2 8 2 2" xfId="55944"/>
    <cellStyle name="SAPBEXstdItem 2 2 2 8 2 3" xfId="55945"/>
    <cellStyle name="SAPBEXstdItem 2 2 2 8 3" xfId="8393"/>
    <cellStyle name="SAPBEXstdItem 2 2 2 8 3 2" xfId="55946"/>
    <cellStyle name="SAPBEXstdItem 2 2 2 8 3 3" xfId="55947"/>
    <cellStyle name="SAPBEXstdItem 2 2 2 8 4" xfId="55948"/>
    <cellStyle name="SAPBEXstdItem 2 2 2 8 5" xfId="55949"/>
    <cellStyle name="SAPBEXstdItem 2 2 2 9" xfId="8394"/>
    <cellStyle name="SAPBEXstdItem 2 2 2 9 2" xfId="8395"/>
    <cellStyle name="SAPBEXstdItem 2 2 2 9 2 2" xfId="55950"/>
    <cellStyle name="SAPBEXstdItem 2 2 2 9 2 3" xfId="55951"/>
    <cellStyle name="SAPBEXstdItem 2 2 2 9 3" xfId="8396"/>
    <cellStyle name="SAPBEXstdItem 2 2 2 9 3 2" xfId="55952"/>
    <cellStyle name="SAPBEXstdItem 2 2 2 9 3 3" xfId="55953"/>
    <cellStyle name="SAPBEXstdItem 2 2 2 9 4" xfId="55954"/>
    <cellStyle name="SAPBEXstdItem 2 2 2 9 5" xfId="55955"/>
    <cellStyle name="SAPBEXstdItem 2 2 3" xfId="8397"/>
    <cellStyle name="SAPBEXstdItem 2 2 3 10" xfId="8398"/>
    <cellStyle name="SAPBEXstdItem 2 2 3 10 2" xfId="8399"/>
    <cellStyle name="SAPBEXstdItem 2 2 3 10 2 2" xfId="55956"/>
    <cellStyle name="SAPBEXstdItem 2 2 3 10 2 3" xfId="55957"/>
    <cellStyle name="SAPBEXstdItem 2 2 3 10 3" xfId="8400"/>
    <cellStyle name="SAPBEXstdItem 2 2 3 10 3 2" xfId="55958"/>
    <cellStyle name="SAPBEXstdItem 2 2 3 10 3 3" xfId="55959"/>
    <cellStyle name="SAPBEXstdItem 2 2 3 10 4" xfId="55960"/>
    <cellStyle name="SAPBEXstdItem 2 2 3 10 5" xfId="55961"/>
    <cellStyle name="SAPBEXstdItem 2 2 3 11" xfId="55962"/>
    <cellStyle name="SAPBEXstdItem 2 2 3 11 2" xfId="55963"/>
    <cellStyle name="SAPBEXstdItem 2 2 3 11 3" xfId="55964"/>
    <cellStyle name="SAPBEXstdItem 2 2 3 12" xfId="55965"/>
    <cellStyle name="SAPBEXstdItem 2 2 3 2" xfId="8401"/>
    <cellStyle name="SAPBEXstdItem 2 2 3 2 2" xfId="8402"/>
    <cellStyle name="SAPBEXstdItem 2 2 3 2 2 2" xfId="8403"/>
    <cellStyle name="SAPBEXstdItem 2 2 3 2 2 2 2" xfId="55966"/>
    <cellStyle name="SAPBEXstdItem 2 2 3 2 2 2 2 2" xfId="55967"/>
    <cellStyle name="SAPBEXstdItem 2 2 3 2 2 2 2 2 2" xfId="55968"/>
    <cellStyle name="SAPBEXstdItem 2 2 3 2 2 2 2 3" xfId="55969"/>
    <cellStyle name="SAPBEXstdItem 2 2 3 2 2 2 3" xfId="55970"/>
    <cellStyle name="SAPBEXstdItem 2 2 3 2 2 2 3 2" xfId="55971"/>
    <cellStyle name="SAPBEXstdItem 2 2 3 2 2 2 3 3" xfId="55972"/>
    <cellStyle name="SAPBEXstdItem 2 2 3 2 2 2 4" xfId="55973"/>
    <cellStyle name="SAPBEXstdItem 2 2 3 2 2 2 4 2" xfId="55974"/>
    <cellStyle name="SAPBEXstdItem 2 2 3 2 2 2 4 3" xfId="55975"/>
    <cellStyle name="SAPBEXstdItem 2 2 3 2 2 2 5" xfId="55976"/>
    <cellStyle name="SAPBEXstdItem 2 2 3 2 2 2 5 2" xfId="55977"/>
    <cellStyle name="SAPBEXstdItem 2 2 3 2 2 2 6" xfId="55978"/>
    <cellStyle name="SAPBEXstdItem 2 2 3 2 2 2 7" xfId="55979"/>
    <cellStyle name="SAPBEXstdItem 2 2 3 2 2 2 8" xfId="55980"/>
    <cellStyle name="SAPBEXstdItem 2 2 3 2 2 2 9" xfId="55981"/>
    <cellStyle name="SAPBEXstdItem 2 2 3 2 2 3" xfId="55982"/>
    <cellStyle name="SAPBEXstdItem 2 2 3 2 2 3 2" xfId="55983"/>
    <cellStyle name="SAPBEXstdItem 2 2 3 2 2 3 2 2" xfId="55984"/>
    <cellStyle name="SAPBEXstdItem 2 2 3 2 2 3 3" xfId="55985"/>
    <cellStyle name="SAPBEXstdItem 2 2 3 2 2 4" xfId="55986"/>
    <cellStyle name="SAPBEXstdItem 2 2 3 2 2 4 2" xfId="55987"/>
    <cellStyle name="SAPBEXstdItem 2 2 3 2 2 4 3" xfId="55988"/>
    <cellStyle name="SAPBEXstdItem 2 2 3 2 2 5" xfId="55989"/>
    <cellStyle name="SAPBEXstdItem 2 2 3 2 2 6" xfId="55990"/>
    <cellStyle name="SAPBEXstdItem 2 2 3 2 3" xfId="8404"/>
    <cellStyle name="SAPBEXstdItem 2 2 3 2 3 2" xfId="55991"/>
    <cellStyle name="SAPBEXstdItem 2 2 3 2 3 2 2" xfId="55992"/>
    <cellStyle name="SAPBEXstdItem 2 2 3 2 3 2 2 2" xfId="55993"/>
    <cellStyle name="SAPBEXstdItem 2 2 3 2 3 2 3" xfId="55994"/>
    <cellStyle name="SAPBEXstdItem 2 2 3 2 3 3" xfId="55995"/>
    <cellStyle name="SAPBEXstdItem 2 2 3 2 3 3 2" xfId="55996"/>
    <cellStyle name="SAPBEXstdItem 2 2 3 2 3 3 3" xfId="55997"/>
    <cellStyle name="SAPBEXstdItem 2 2 3 2 3 4" xfId="55998"/>
    <cellStyle name="SAPBEXstdItem 2 2 3 2 3 4 2" xfId="55999"/>
    <cellStyle name="SAPBEXstdItem 2 2 3 2 3 4 3" xfId="56000"/>
    <cellStyle name="SAPBEXstdItem 2 2 3 2 3 5" xfId="56001"/>
    <cellStyle name="SAPBEXstdItem 2 2 3 2 3 5 2" xfId="56002"/>
    <cellStyle name="SAPBEXstdItem 2 2 3 2 3 5 3" xfId="56003"/>
    <cellStyle name="SAPBEXstdItem 2 2 3 2 3 6" xfId="56004"/>
    <cellStyle name="SAPBEXstdItem 2 2 3 2 3 6 2" xfId="56005"/>
    <cellStyle name="SAPBEXstdItem 2 2 3 2 3 7" xfId="56006"/>
    <cellStyle name="SAPBEXstdItem 2 2 3 2 3 8" xfId="56007"/>
    <cellStyle name="SAPBEXstdItem 2 2 3 2 3 9" xfId="56008"/>
    <cellStyle name="SAPBEXstdItem 2 2 3 2 4" xfId="8405"/>
    <cellStyle name="SAPBEXstdItem 2 2 3 2 4 2" xfId="56009"/>
    <cellStyle name="SAPBEXstdItem 2 2 3 2 4 2 2" xfId="56010"/>
    <cellStyle name="SAPBEXstdItem 2 2 3 2 4 3" xfId="56011"/>
    <cellStyle name="SAPBEXstdItem 2 2 3 2 5" xfId="56012"/>
    <cellStyle name="SAPBEXstdItem 2 2 3 2 5 2" xfId="56013"/>
    <cellStyle name="SAPBEXstdItem 2 2 3 2 5 3" xfId="56014"/>
    <cellStyle name="SAPBEXstdItem 2 2 3 2 6" xfId="56015"/>
    <cellStyle name="SAPBEXstdItem 2 2 3 3" xfId="8406"/>
    <cellStyle name="SAPBEXstdItem 2 2 3 3 2" xfId="8407"/>
    <cellStyle name="SAPBEXstdItem 2 2 3 3 2 2" xfId="56016"/>
    <cellStyle name="SAPBEXstdItem 2 2 3 3 2 2 2" xfId="56017"/>
    <cellStyle name="SAPBEXstdItem 2 2 3 3 2 2 2 2" xfId="56018"/>
    <cellStyle name="SAPBEXstdItem 2 2 3 3 2 2 3" xfId="56019"/>
    <cellStyle name="SAPBEXstdItem 2 2 3 3 2 3" xfId="56020"/>
    <cellStyle name="SAPBEXstdItem 2 2 3 3 2 3 2" xfId="56021"/>
    <cellStyle name="SAPBEXstdItem 2 2 3 3 2 3 2 2" xfId="56022"/>
    <cellStyle name="SAPBEXstdItem 2 2 3 3 2 3 3" xfId="56023"/>
    <cellStyle name="SAPBEXstdItem 2 2 3 3 2 4" xfId="56024"/>
    <cellStyle name="SAPBEXstdItem 2 2 3 3 2 4 2" xfId="56025"/>
    <cellStyle name="SAPBEXstdItem 2 2 3 3 2 4 3" xfId="56026"/>
    <cellStyle name="SAPBEXstdItem 2 2 3 3 2 5" xfId="56027"/>
    <cellStyle name="SAPBEXstdItem 2 2 3 3 2 5 2" xfId="56028"/>
    <cellStyle name="SAPBEXstdItem 2 2 3 3 2 6" xfId="56029"/>
    <cellStyle name="SAPBEXstdItem 2 2 3 3 2 7" xfId="56030"/>
    <cellStyle name="SAPBEXstdItem 2 2 3 3 2 8" xfId="56031"/>
    <cellStyle name="SAPBEXstdItem 2 2 3 3 2 9" xfId="56032"/>
    <cellStyle name="SAPBEXstdItem 2 2 3 3 3" xfId="8408"/>
    <cellStyle name="SAPBEXstdItem 2 2 3 3 3 2" xfId="56033"/>
    <cellStyle name="SAPBEXstdItem 2 2 3 3 3 2 2" xfId="56034"/>
    <cellStyle name="SAPBEXstdItem 2 2 3 3 3 3" xfId="56035"/>
    <cellStyle name="SAPBEXstdItem 2 2 3 3 4" xfId="8409"/>
    <cellStyle name="SAPBEXstdItem 2 2 3 3 4 2" xfId="56036"/>
    <cellStyle name="SAPBEXstdItem 2 2 3 3 4 3" xfId="56037"/>
    <cellStyle name="SAPBEXstdItem 2 2 3 3 5" xfId="56038"/>
    <cellStyle name="SAPBEXstdItem 2 2 3 3 6" xfId="56039"/>
    <cellStyle name="SAPBEXstdItem 2 2 3 4" xfId="8410"/>
    <cellStyle name="SAPBEXstdItem 2 2 3 4 10" xfId="56040"/>
    <cellStyle name="SAPBEXstdItem 2 2 3 4 11" xfId="56041"/>
    <cellStyle name="SAPBEXstdItem 2 2 3 4 2" xfId="8411"/>
    <cellStyle name="SAPBEXstdItem 2 2 3 4 2 10" xfId="56042"/>
    <cellStyle name="SAPBEXstdItem 2 2 3 4 2 2" xfId="8412"/>
    <cellStyle name="SAPBEXstdItem 2 2 3 4 2 2 2" xfId="56043"/>
    <cellStyle name="SAPBEXstdItem 2 2 3 4 2 2 2 2" xfId="56044"/>
    <cellStyle name="SAPBEXstdItem 2 2 3 4 2 2 3" xfId="56045"/>
    <cellStyle name="SAPBEXstdItem 2 2 3 4 2 3" xfId="56046"/>
    <cellStyle name="SAPBEXstdItem 2 2 3 4 2 3 2" xfId="56047"/>
    <cellStyle name="SAPBEXstdItem 2 2 3 4 2 3 2 2" xfId="56048"/>
    <cellStyle name="SAPBEXstdItem 2 2 3 4 2 3 3" xfId="56049"/>
    <cellStyle name="SAPBEXstdItem 2 2 3 4 2 4" xfId="56050"/>
    <cellStyle name="SAPBEXstdItem 2 2 3 4 2 4 2" xfId="56051"/>
    <cellStyle name="SAPBEXstdItem 2 2 3 4 2 4 3" xfId="56052"/>
    <cellStyle name="SAPBEXstdItem 2 2 3 4 2 5" xfId="56053"/>
    <cellStyle name="SAPBEXstdItem 2 2 3 4 2 5 2" xfId="56054"/>
    <cellStyle name="SAPBEXstdItem 2 2 3 4 2 5 3" xfId="56055"/>
    <cellStyle name="SAPBEXstdItem 2 2 3 4 2 6" xfId="56056"/>
    <cellStyle name="SAPBEXstdItem 2 2 3 4 2 6 2" xfId="56057"/>
    <cellStyle name="SAPBEXstdItem 2 2 3 4 2 7" xfId="56058"/>
    <cellStyle name="SAPBEXstdItem 2 2 3 4 2 8" xfId="56059"/>
    <cellStyle name="SAPBEXstdItem 2 2 3 4 2 9" xfId="56060"/>
    <cellStyle name="SAPBEXstdItem 2 2 3 4 3" xfId="8413"/>
    <cellStyle name="SAPBEXstdItem 2 2 3 4 3 2" xfId="56061"/>
    <cellStyle name="SAPBEXstdItem 2 2 3 4 3 2 2" xfId="56062"/>
    <cellStyle name="SAPBEXstdItem 2 2 3 4 3 3" xfId="56063"/>
    <cellStyle name="SAPBEXstdItem 2 2 3 4 4" xfId="56064"/>
    <cellStyle name="SAPBEXstdItem 2 2 3 4 4 2" xfId="56065"/>
    <cellStyle name="SAPBEXstdItem 2 2 3 4 4 2 2" xfId="56066"/>
    <cellStyle name="SAPBEXstdItem 2 2 3 4 4 3" xfId="56067"/>
    <cellStyle name="SAPBEXstdItem 2 2 3 4 5" xfId="56068"/>
    <cellStyle name="SAPBEXstdItem 2 2 3 4 5 2" xfId="56069"/>
    <cellStyle name="SAPBEXstdItem 2 2 3 4 5 3" xfId="56070"/>
    <cellStyle name="SAPBEXstdItem 2 2 3 4 6" xfId="56071"/>
    <cellStyle name="SAPBEXstdItem 2 2 3 4 6 2" xfId="56072"/>
    <cellStyle name="SAPBEXstdItem 2 2 3 4 6 3" xfId="56073"/>
    <cellStyle name="SAPBEXstdItem 2 2 3 4 7" xfId="56074"/>
    <cellStyle name="SAPBEXstdItem 2 2 3 4 7 2" xfId="56075"/>
    <cellStyle name="SAPBEXstdItem 2 2 3 4 8" xfId="56076"/>
    <cellStyle name="SAPBEXstdItem 2 2 3 4 9" xfId="56077"/>
    <cellStyle name="SAPBEXstdItem 2 2 3 5" xfId="8414"/>
    <cellStyle name="SAPBEXstdItem 2 2 3 5 10" xfId="56078"/>
    <cellStyle name="SAPBEXstdItem 2 2 3 5 11" xfId="56079"/>
    <cellStyle name="SAPBEXstdItem 2 2 3 5 2" xfId="8415"/>
    <cellStyle name="SAPBEXstdItem 2 2 3 5 2 10" xfId="56080"/>
    <cellStyle name="SAPBEXstdItem 2 2 3 5 2 2" xfId="8416"/>
    <cellStyle name="SAPBEXstdItem 2 2 3 5 2 2 2" xfId="56081"/>
    <cellStyle name="SAPBEXstdItem 2 2 3 5 2 2 2 2" xfId="56082"/>
    <cellStyle name="SAPBEXstdItem 2 2 3 5 2 2 3" xfId="56083"/>
    <cellStyle name="SAPBEXstdItem 2 2 3 5 2 3" xfId="8417"/>
    <cellStyle name="SAPBEXstdItem 2 2 3 5 2 3 2" xfId="56084"/>
    <cellStyle name="SAPBEXstdItem 2 2 3 5 2 3 2 2" xfId="56085"/>
    <cellStyle name="SAPBEXstdItem 2 2 3 5 2 3 3" xfId="56086"/>
    <cellStyle name="SAPBEXstdItem 2 2 3 5 2 4" xfId="56087"/>
    <cellStyle name="SAPBEXstdItem 2 2 3 5 2 4 2" xfId="56088"/>
    <cellStyle name="SAPBEXstdItem 2 2 3 5 2 4 3" xfId="56089"/>
    <cellStyle name="SAPBEXstdItem 2 2 3 5 2 5" xfId="56090"/>
    <cellStyle name="SAPBEXstdItem 2 2 3 5 2 5 2" xfId="56091"/>
    <cellStyle name="SAPBEXstdItem 2 2 3 5 2 5 3" xfId="56092"/>
    <cellStyle name="SAPBEXstdItem 2 2 3 5 2 6" xfId="56093"/>
    <cellStyle name="SAPBEXstdItem 2 2 3 5 2 6 2" xfId="56094"/>
    <cellStyle name="SAPBEXstdItem 2 2 3 5 2 6 3" xfId="56095"/>
    <cellStyle name="SAPBEXstdItem 2 2 3 5 2 7" xfId="56096"/>
    <cellStyle name="SAPBEXstdItem 2 2 3 5 2 7 2" xfId="56097"/>
    <cellStyle name="SAPBEXstdItem 2 2 3 5 2 8" xfId="56098"/>
    <cellStyle name="SAPBEXstdItem 2 2 3 5 2 9" xfId="56099"/>
    <cellStyle name="SAPBEXstdItem 2 2 3 5 3" xfId="8418"/>
    <cellStyle name="SAPBEXstdItem 2 2 3 5 3 2" xfId="56100"/>
    <cellStyle name="SAPBEXstdItem 2 2 3 5 3 2 2" xfId="56101"/>
    <cellStyle name="SAPBEXstdItem 2 2 3 5 3 3" xfId="56102"/>
    <cellStyle name="SAPBEXstdItem 2 2 3 5 4" xfId="8419"/>
    <cellStyle name="SAPBEXstdItem 2 2 3 5 4 2" xfId="56103"/>
    <cellStyle name="SAPBEXstdItem 2 2 3 5 4 2 2" xfId="56104"/>
    <cellStyle name="SAPBEXstdItem 2 2 3 5 4 3" xfId="56105"/>
    <cellStyle name="SAPBEXstdItem 2 2 3 5 5" xfId="56106"/>
    <cellStyle name="SAPBEXstdItem 2 2 3 5 5 2" xfId="56107"/>
    <cellStyle name="SAPBEXstdItem 2 2 3 5 5 3" xfId="56108"/>
    <cellStyle name="SAPBEXstdItem 2 2 3 5 6" xfId="56109"/>
    <cellStyle name="SAPBEXstdItem 2 2 3 5 6 2" xfId="56110"/>
    <cellStyle name="SAPBEXstdItem 2 2 3 5 6 3" xfId="56111"/>
    <cellStyle name="SAPBEXstdItem 2 2 3 5 7" xfId="56112"/>
    <cellStyle name="SAPBEXstdItem 2 2 3 5 7 2" xfId="56113"/>
    <cellStyle name="SAPBEXstdItem 2 2 3 5 7 3" xfId="56114"/>
    <cellStyle name="SAPBEXstdItem 2 2 3 5 8" xfId="56115"/>
    <cellStyle name="SAPBEXstdItem 2 2 3 5 8 2" xfId="56116"/>
    <cellStyle name="SAPBEXstdItem 2 2 3 5 9" xfId="56117"/>
    <cellStyle name="SAPBEXstdItem 2 2 3 6" xfId="8420"/>
    <cellStyle name="SAPBEXstdItem 2 2 3 6 2" xfId="8421"/>
    <cellStyle name="SAPBEXstdItem 2 2 3 6 2 2" xfId="8422"/>
    <cellStyle name="SAPBEXstdItem 2 2 3 6 2 2 2" xfId="56118"/>
    <cellStyle name="SAPBEXstdItem 2 2 3 6 2 2 3" xfId="56119"/>
    <cellStyle name="SAPBEXstdItem 2 2 3 6 2 3" xfId="8423"/>
    <cellStyle name="SAPBEXstdItem 2 2 3 6 2 3 2" xfId="56120"/>
    <cellStyle name="SAPBEXstdItem 2 2 3 6 2 3 3" xfId="56121"/>
    <cellStyle name="SAPBEXstdItem 2 2 3 6 2 4" xfId="56122"/>
    <cellStyle name="SAPBEXstdItem 2 2 3 6 2 5" xfId="56123"/>
    <cellStyle name="SAPBEXstdItem 2 2 3 6 3" xfId="8424"/>
    <cellStyle name="SAPBEXstdItem 2 2 3 6 3 2" xfId="56124"/>
    <cellStyle name="SAPBEXstdItem 2 2 3 6 3 3" xfId="56125"/>
    <cellStyle name="SAPBEXstdItem 2 2 3 6 4" xfId="8425"/>
    <cellStyle name="SAPBEXstdItem 2 2 3 6 4 2" xfId="56126"/>
    <cellStyle name="SAPBEXstdItem 2 2 3 6 4 3" xfId="56127"/>
    <cellStyle name="SAPBEXstdItem 2 2 3 6 5" xfId="56128"/>
    <cellStyle name="SAPBEXstdItem 2 2 3 6 5 2" xfId="56129"/>
    <cellStyle name="SAPBEXstdItem 2 2 3 6 6" xfId="56130"/>
    <cellStyle name="SAPBEXstdItem 2 2 3 6 7" xfId="56131"/>
    <cellStyle name="SAPBEXstdItem 2 2 3 7" xfId="8426"/>
    <cellStyle name="SAPBEXstdItem 2 2 3 7 2" xfId="8427"/>
    <cellStyle name="SAPBEXstdItem 2 2 3 7 2 2" xfId="8428"/>
    <cellStyle name="SAPBEXstdItem 2 2 3 7 2 2 2" xfId="56132"/>
    <cellStyle name="SAPBEXstdItem 2 2 3 7 2 2 3" xfId="56133"/>
    <cellStyle name="SAPBEXstdItem 2 2 3 7 2 3" xfId="8429"/>
    <cellStyle name="SAPBEXstdItem 2 2 3 7 2 3 2" xfId="56134"/>
    <cellStyle name="SAPBEXstdItem 2 2 3 7 2 3 3" xfId="56135"/>
    <cellStyle name="SAPBEXstdItem 2 2 3 7 2 4" xfId="56136"/>
    <cellStyle name="SAPBEXstdItem 2 2 3 7 2 5" xfId="56137"/>
    <cellStyle name="SAPBEXstdItem 2 2 3 7 3" xfId="8430"/>
    <cellStyle name="SAPBEXstdItem 2 2 3 7 3 2" xfId="56138"/>
    <cellStyle name="SAPBEXstdItem 2 2 3 7 3 3" xfId="56139"/>
    <cellStyle name="SAPBEXstdItem 2 2 3 7 4" xfId="8431"/>
    <cellStyle name="SAPBEXstdItem 2 2 3 7 4 2" xfId="56140"/>
    <cellStyle name="SAPBEXstdItem 2 2 3 7 4 3" xfId="56141"/>
    <cellStyle name="SAPBEXstdItem 2 2 3 7 5" xfId="56142"/>
    <cellStyle name="SAPBEXstdItem 2 2 3 7 6" xfId="56143"/>
    <cellStyle name="SAPBEXstdItem 2 2 3 8" xfId="8432"/>
    <cellStyle name="SAPBEXstdItem 2 2 3 8 2" xfId="8433"/>
    <cellStyle name="SAPBEXstdItem 2 2 3 8 2 2" xfId="56144"/>
    <cellStyle name="SAPBEXstdItem 2 2 3 8 2 3" xfId="56145"/>
    <cellStyle name="SAPBEXstdItem 2 2 3 8 3" xfId="8434"/>
    <cellStyle name="SAPBEXstdItem 2 2 3 8 3 2" xfId="56146"/>
    <cellStyle name="SAPBEXstdItem 2 2 3 8 3 3" xfId="56147"/>
    <cellStyle name="SAPBEXstdItem 2 2 3 8 4" xfId="56148"/>
    <cellStyle name="SAPBEXstdItem 2 2 3 8 5" xfId="56149"/>
    <cellStyle name="SAPBEXstdItem 2 2 3 9" xfId="8435"/>
    <cellStyle name="SAPBEXstdItem 2 2 3 9 2" xfId="8436"/>
    <cellStyle name="SAPBEXstdItem 2 2 3 9 2 2" xfId="56150"/>
    <cellStyle name="SAPBEXstdItem 2 2 3 9 2 3" xfId="56151"/>
    <cellStyle name="SAPBEXstdItem 2 2 3 9 3" xfId="8437"/>
    <cellStyle name="SAPBEXstdItem 2 2 3 9 3 2" xfId="56152"/>
    <cellStyle name="SAPBEXstdItem 2 2 3 9 3 3" xfId="56153"/>
    <cellStyle name="SAPBEXstdItem 2 2 3 9 4" xfId="56154"/>
    <cellStyle name="SAPBEXstdItem 2 2 3 9 5" xfId="56155"/>
    <cellStyle name="SAPBEXstdItem 2 2 4" xfId="8438"/>
    <cellStyle name="SAPBEXstdItem 2 2 4 2" xfId="8439"/>
    <cellStyle name="SAPBEXstdItem 2 2 4 2 2" xfId="8440"/>
    <cellStyle name="SAPBEXstdItem 2 2 4 2 2 2" xfId="56156"/>
    <cellStyle name="SAPBEXstdItem 2 2 4 2 2 2 2" xfId="56157"/>
    <cellStyle name="SAPBEXstdItem 2 2 4 2 2 2 2 2" xfId="56158"/>
    <cellStyle name="SAPBEXstdItem 2 2 4 2 2 2 3" xfId="56159"/>
    <cellStyle name="SAPBEXstdItem 2 2 4 2 2 3" xfId="56160"/>
    <cellStyle name="SAPBEXstdItem 2 2 4 2 2 3 2" xfId="56161"/>
    <cellStyle name="SAPBEXstdItem 2 2 4 2 2 3 3" xfId="56162"/>
    <cellStyle name="SAPBEXstdItem 2 2 4 2 2 4" xfId="56163"/>
    <cellStyle name="SAPBEXstdItem 2 2 4 2 2 4 2" xfId="56164"/>
    <cellStyle name="SAPBEXstdItem 2 2 4 2 2 4 3" xfId="56165"/>
    <cellStyle name="SAPBEXstdItem 2 2 4 2 2 5" xfId="56166"/>
    <cellStyle name="SAPBEXstdItem 2 2 4 2 2 5 2" xfId="56167"/>
    <cellStyle name="SAPBEXstdItem 2 2 4 2 2 6" xfId="56168"/>
    <cellStyle name="SAPBEXstdItem 2 2 4 2 2 7" xfId="56169"/>
    <cellStyle name="SAPBEXstdItem 2 2 4 2 2 8" xfId="56170"/>
    <cellStyle name="SAPBEXstdItem 2 2 4 2 2 9" xfId="56171"/>
    <cellStyle name="SAPBEXstdItem 2 2 4 2 3" xfId="56172"/>
    <cellStyle name="SAPBEXstdItem 2 2 4 2 3 2" xfId="56173"/>
    <cellStyle name="SAPBEXstdItem 2 2 4 2 3 2 2" xfId="56174"/>
    <cellStyle name="SAPBEXstdItem 2 2 4 2 3 3" xfId="56175"/>
    <cellStyle name="SAPBEXstdItem 2 2 4 2 4" xfId="56176"/>
    <cellStyle name="SAPBEXstdItem 2 2 4 2 4 2" xfId="56177"/>
    <cellStyle name="SAPBEXstdItem 2 2 4 2 4 3" xfId="56178"/>
    <cellStyle name="SAPBEXstdItem 2 2 4 2 5" xfId="56179"/>
    <cellStyle name="SAPBEXstdItem 2 2 4 2 6" xfId="56180"/>
    <cellStyle name="SAPBEXstdItem 2 2 4 3" xfId="8441"/>
    <cellStyle name="SAPBEXstdItem 2 2 4 3 2" xfId="56181"/>
    <cellStyle name="SAPBEXstdItem 2 2 4 3 2 2" xfId="56182"/>
    <cellStyle name="SAPBEXstdItem 2 2 4 3 2 2 2" xfId="56183"/>
    <cellStyle name="SAPBEXstdItem 2 2 4 3 2 3" xfId="56184"/>
    <cellStyle name="SAPBEXstdItem 2 2 4 3 3" xfId="56185"/>
    <cellStyle name="SAPBEXstdItem 2 2 4 3 3 2" xfId="56186"/>
    <cellStyle name="SAPBEXstdItem 2 2 4 3 3 3" xfId="56187"/>
    <cellStyle name="SAPBEXstdItem 2 2 4 3 4" xfId="56188"/>
    <cellStyle name="SAPBEXstdItem 2 2 4 3 4 2" xfId="56189"/>
    <cellStyle name="SAPBEXstdItem 2 2 4 3 4 3" xfId="56190"/>
    <cellStyle name="SAPBEXstdItem 2 2 4 3 5" xfId="56191"/>
    <cellStyle name="SAPBEXstdItem 2 2 4 3 5 2" xfId="56192"/>
    <cellStyle name="SAPBEXstdItem 2 2 4 3 5 3" xfId="56193"/>
    <cellStyle name="SAPBEXstdItem 2 2 4 3 6" xfId="56194"/>
    <cellStyle name="SAPBEXstdItem 2 2 4 3 6 2" xfId="56195"/>
    <cellStyle name="SAPBEXstdItem 2 2 4 3 7" xfId="56196"/>
    <cellStyle name="SAPBEXstdItem 2 2 4 3 8" xfId="56197"/>
    <cellStyle name="SAPBEXstdItem 2 2 4 3 9" xfId="56198"/>
    <cellStyle name="SAPBEXstdItem 2 2 4 4" xfId="8442"/>
    <cellStyle name="SAPBEXstdItem 2 2 4 4 2" xfId="56199"/>
    <cellStyle name="SAPBEXstdItem 2 2 4 4 2 2" xfId="56200"/>
    <cellStyle name="SAPBEXstdItem 2 2 4 4 3" xfId="56201"/>
    <cellStyle name="SAPBEXstdItem 2 2 4 5" xfId="56202"/>
    <cellStyle name="SAPBEXstdItem 2 2 4 5 2" xfId="56203"/>
    <cellStyle name="SAPBEXstdItem 2 2 4 5 3" xfId="56204"/>
    <cellStyle name="SAPBEXstdItem 2 2 4 6" xfId="56205"/>
    <cellStyle name="SAPBEXstdItem 2 2 5" xfId="8443"/>
    <cellStyle name="SAPBEXstdItem 2 2 5 2" xfId="8444"/>
    <cellStyle name="SAPBEXstdItem 2 2 5 2 2" xfId="56206"/>
    <cellStyle name="SAPBEXstdItem 2 2 5 2 2 2" xfId="56207"/>
    <cellStyle name="SAPBEXstdItem 2 2 5 2 2 2 2" xfId="56208"/>
    <cellStyle name="SAPBEXstdItem 2 2 5 2 2 3" xfId="56209"/>
    <cellStyle name="SAPBEXstdItem 2 2 5 2 3" xfId="56210"/>
    <cellStyle name="SAPBEXstdItem 2 2 5 2 3 2" xfId="56211"/>
    <cellStyle name="SAPBEXstdItem 2 2 5 2 3 2 2" xfId="56212"/>
    <cellStyle name="SAPBEXstdItem 2 2 5 2 3 3" xfId="56213"/>
    <cellStyle name="SAPBEXstdItem 2 2 5 2 4" xfId="56214"/>
    <cellStyle name="SAPBEXstdItem 2 2 5 2 4 2" xfId="56215"/>
    <cellStyle name="SAPBEXstdItem 2 2 5 2 4 3" xfId="56216"/>
    <cellStyle name="SAPBEXstdItem 2 2 5 2 5" xfId="56217"/>
    <cellStyle name="SAPBEXstdItem 2 2 5 2 5 2" xfId="56218"/>
    <cellStyle name="SAPBEXstdItem 2 2 5 2 6" xfId="56219"/>
    <cellStyle name="SAPBEXstdItem 2 2 5 2 7" xfId="56220"/>
    <cellStyle name="SAPBEXstdItem 2 2 5 2 8" xfId="56221"/>
    <cellStyle name="SAPBEXstdItem 2 2 5 2 9" xfId="56222"/>
    <cellStyle name="SAPBEXstdItem 2 2 5 3" xfId="8445"/>
    <cellStyle name="SAPBEXstdItem 2 2 5 3 2" xfId="56223"/>
    <cellStyle name="SAPBEXstdItem 2 2 5 3 2 2" xfId="56224"/>
    <cellStyle name="SAPBEXstdItem 2 2 5 3 3" xfId="56225"/>
    <cellStyle name="SAPBEXstdItem 2 2 5 4" xfId="8446"/>
    <cellStyle name="SAPBEXstdItem 2 2 5 4 2" xfId="56226"/>
    <cellStyle name="SAPBEXstdItem 2 2 5 4 3" xfId="56227"/>
    <cellStyle name="SAPBEXstdItem 2 2 5 5" xfId="56228"/>
    <cellStyle name="SAPBEXstdItem 2 2 5 6" xfId="56229"/>
    <cellStyle name="SAPBEXstdItem 2 2 6" xfId="8447"/>
    <cellStyle name="SAPBEXstdItem 2 2 6 10" xfId="56230"/>
    <cellStyle name="SAPBEXstdItem 2 2 6 11" xfId="56231"/>
    <cellStyle name="SAPBEXstdItem 2 2 6 2" xfId="8448"/>
    <cellStyle name="SAPBEXstdItem 2 2 6 2 10" xfId="56232"/>
    <cellStyle name="SAPBEXstdItem 2 2 6 2 2" xfId="8449"/>
    <cellStyle name="SAPBEXstdItem 2 2 6 2 2 2" xfId="56233"/>
    <cellStyle name="SAPBEXstdItem 2 2 6 2 2 2 2" xfId="56234"/>
    <cellStyle name="SAPBEXstdItem 2 2 6 2 2 3" xfId="56235"/>
    <cellStyle name="SAPBEXstdItem 2 2 6 2 3" xfId="56236"/>
    <cellStyle name="SAPBEXstdItem 2 2 6 2 3 2" xfId="56237"/>
    <cellStyle name="SAPBEXstdItem 2 2 6 2 3 2 2" xfId="56238"/>
    <cellStyle name="SAPBEXstdItem 2 2 6 2 3 3" xfId="56239"/>
    <cellStyle name="SAPBEXstdItem 2 2 6 2 4" xfId="56240"/>
    <cellStyle name="SAPBEXstdItem 2 2 6 2 4 2" xfId="56241"/>
    <cellStyle name="SAPBEXstdItem 2 2 6 2 4 3" xfId="56242"/>
    <cellStyle name="SAPBEXstdItem 2 2 6 2 5" xfId="56243"/>
    <cellStyle name="SAPBEXstdItem 2 2 6 2 5 2" xfId="56244"/>
    <cellStyle name="SAPBEXstdItem 2 2 6 2 5 3" xfId="56245"/>
    <cellStyle name="SAPBEXstdItem 2 2 6 2 6" xfId="56246"/>
    <cellStyle name="SAPBEXstdItem 2 2 6 2 6 2" xfId="56247"/>
    <cellStyle name="SAPBEXstdItem 2 2 6 2 7" xfId="56248"/>
    <cellStyle name="SAPBEXstdItem 2 2 6 2 8" xfId="56249"/>
    <cellStyle name="SAPBEXstdItem 2 2 6 2 9" xfId="56250"/>
    <cellStyle name="SAPBEXstdItem 2 2 6 3" xfId="8450"/>
    <cellStyle name="SAPBEXstdItem 2 2 6 3 2" xfId="56251"/>
    <cellStyle name="SAPBEXstdItem 2 2 6 3 2 2" xfId="56252"/>
    <cellStyle name="SAPBEXstdItem 2 2 6 3 3" xfId="56253"/>
    <cellStyle name="SAPBEXstdItem 2 2 6 4" xfId="56254"/>
    <cellStyle name="SAPBEXstdItem 2 2 6 4 2" xfId="56255"/>
    <cellStyle name="SAPBEXstdItem 2 2 6 4 2 2" xfId="56256"/>
    <cellStyle name="SAPBEXstdItem 2 2 6 4 3" xfId="56257"/>
    <cellStyle name="SAPBEXstdItem 2 2 6 5" xfId="56258"/>
    <cellStyle name="SAPBEXstdItem 2 2 6 5 2" xfId="56259"/>
    <cellStyle name="SAPBEXstdItem 2 2 6 5 3" xfId="56260"/>
    <cellStyle name="SAPBEXstdItem 2 2 6 6" xfId="56261"/>
    <cellStyle name="SAPBEXstdItem 2 2 6 6 2" xfId="56262"/>
    <cellStyle name="SAPBEXstdItem 2 2 6 6 3" xfId="56263"/>
    <cellStyle name="SAPBEXstdItem 2 2 6 7" xfId="56264"/>
    <cellStyle name="SAPBEXstdItem 2 2 6 7 2" xfId="56265"/>
    <cellStyle name="SAPBEXstdItem 2 2 6 8" xfId="56266"/>
    <cellStyle name="SAPBEXstdItem 2 2 6 9" xfId="56267"/>
    <cellStyle name="SAPBEXstdItem 2 2 7" xfId="8451"/>
    <cellStyle name="SAPBEXstdItem 2 2 7 10" xfId="56268"/>
    <cellStyle name="SAPBEXstdItem 2 2 7 11" xfId="56269"/>
    <cellStyle name="SAPBEXstdItem 2 2 7 2" xfId="8452"/>
    <cellStyle name="SAPBEXstdItem 2 2 7 2 10" xfId="56270"/>
    <cellStyle name="SAPBEXstdItem 2 2 7 2 2" xfId="8453"/>
    <cellStyle name="SAPBEXstdItem 2 2 7 2 2 2" xfId="56271"/>
    <cellStyle name="SAPBEXstdItem 2 2 7 2 2 2 2" xfId="56272"/>
    <cellStyle name="SAPBEXstdItem 2 2 7 2 2 3" xfId="56273"/>
    <cellStyle name="SAPBEXstdItem 2 2 7 2 3" xfId="8454"/>
    <cellStyle name="SAPBEXstdItem 2 2 7 2 3 2" xfId="56274"/>
    <cellStyle name="SAPBEXstdItem 2 2 7 2 3 2 2" xfId="56275"/>
    <cellStyle name="SAPBEXstdItem 2 2 7 2 3 3" xfId="56276"/>
    <cellStyle name="SAPBEXstdItem 2 2 7 2 4" xfId="56277"/>
    <cellStyle name="SAPBEXstdItem 2 2 7 2 4 2" xfId="56278"/>
    <cellStyle name="SAPBEXstdItem 2 2 7 2 4 3" xfId="56279"/>
    <cellStyle name="SAPBEXstdItem 2 2 7 2 5" xfId="56280"/>
    <cellStyle name="SAPBEXstdItem 2 2 7 2 5 2" xfId="56281"/>
    <cellStyle name="SAPBEXstdItem 2 2 7 2 5 3" xfId="56282"/>
    <cellStyle name="SAPBEXstdItem 2 2 7 2 6" xfId="56283"/>
    <cellStyle name="SAPBEXstdItem 2 2 7 2 6 2" xfId="56284"/>
    <cellStyle name="SAPBEXstdItem 2 2 7 2 6 3" xfId="56285"/>
    <cellStyle name="SAPBEXstdItem 2 2 7 2 7" xfId="56286"/>
    <cellStyle name="SAPBEXstdItem 2 2 7 2 7 2" xfId="56287"/>
    <cellStyle name="SAPBEXstdItem 2 2 7 2 8" xfId="56288"/>
    <cellStyle name="SAPBEXstdItem 2 2 7 2 9" xfId="56289"/>
    <cellStyle name="SAPBEXstdItem 2 2 7 3" xfId="8455"/>
    <cellStyle name="SAPBEXstdItem 2 2 7 3 2" xfId="56290"/>
    <cellStyle name="SAPBEXstdItem 2 2 7 3 2 2" xfId="56291"/>
    <cellStyle name="SAPBEXstdItem 2 2 7 3 3" xfId="56292"/>
    <cellStyle name="SAPBEXstdItem 2 2 7 4" xfId="8456"/>
    <cellStyle name="SAPBEXstdItem 2 2 7 4 2" xfId="56293"/>
    <cellStyle name="SAPBEXstdItem 2 2 7 4 2 2" xfId="56294"/>
    <cellStyle name="SAPBEXstdItem 2 2 7 4 3" xfId="56295"/>
    <cellStyle name="SAPBEXstdItem 2 2 7 5" xfId="56296"/>
    <cellStyle name="SAPBEXstdItem 2 2 7 5 2" xfId="56297"/>
    <cellStyle name="SAPBEXstdItem 2 2 7 5 3" xfId="56298"/>
    <cellStyle name="SAPBEXstdItem 2 2 7 6" xfId="56299"/>
    <cellStyle name="SAPBEXstdItem 2 2 7 6 2" xfId="56300"/>
    <cellStyle name="SAPBEXstdItem 2 2 7 6 3" xfId="56301"/>
    <cellStyle name="SAPBEXstdItem 2 2 7 7" xfId="56302"/>
    <cellStyle name="SAPBEXstdItem 2 2 7 7 2" xfId="56303"/>
    <cellStyle name="SAPBEXstdItem 2 2 7 7 3" xfId="56304"/>
    <cellStyle name="SAPBEXstdItem 2 2 7 8" xfId="56305"/>
    <cellStyle name="SAPBEXstdItem 2 2 7 8 2" xfId="56306"/>
    <cellStyle name="SAPBEXstdItem 2 2 7 9" xfId="56307"/>
    <cellStyle name="SAPBEXstdItem 2 2 8" xfId="8457"/>
    <cellStyle name="SAPBEXstdItem 2 2 8 2" xfId="8458"/>
    <cellStyle name="SAPBEXstdItem 2 2 8 2 2" xfId="8459"/>
    <cellStyle name="SAPBEXstdItem 2 2 8 2 2 2" xfId="56308"/>
    <cellStyle name="SAPBEXstdItem 2 2 8 2 2 3" xfId="56309"/>
    <cellStyle name="SAPBEXstdItem 2 2 8 2 3" xfId="8460"/>
    <cellStyle name="SAPBEXstdItem 2 2 8 2 3 2" xfId="56310"/>
    <cellStyle name="SAPBEXstdItem 2 2 8 2 3 3" xfId="56311"/>
    <cellStyle name="SAPBEXstdItem 2 2 8 2 4" xfId="56312"/>
    <cellStyle name="SAPBEXstdItem 2 2 8 2 5" xfId="56313"/>
    <cellStyle name="SAPBEXstdItem 2 2 8 3" xfId="8461"/>
    <cellStyle name="SAPBEXstdItem 2 2 8 3 2" xfId="56314"/>
    <cellStyle name="SAPBEXstdItem 2 2 8 3 3" xfId="56315"/>
    <cellStyle name="SAPBEXstdItem 2 2 8 4" xfId="8462"/>
    <cellStyle name="SAPBEXstdItem 2 2 8 4 2" xfId="56316"/>
    <cellStyle name="SAPBEXstdItem 2 2 8 4 3" xfId="56317"/>
    <cellStyle name="SAPBEXstdItem 2 2 8 5" xfId="56318"/>
    <cellStyle name="SAPBEXstdItem 2 2 8 5 2" xfId="56319"/>
    <cellStyle name="SAPBEXstdItem 2 2 8 6" xfId="56320"/>
    <cellStyle name="SAPBEXstdItem 2 2 8 7" xfId="56321"/>
    <cellStyle name="SAPBEXstdItem 2 2 9" xfId="8463"/>
    <cellStyle name="SAPBEXstdItem 2 2 9 2" xfId="8464"/>
    <cellStyle name="SAPBEXstdItem 2 2 9 2 2" xfId="8465"/>
    <cellStyle name="SAPBEXstdItem 2 2 9 2 2 2" xfId="56322"/>
    <cellStyle name="SAPBEXstdItem 2 2 9 2 2 3" xfId="56323"/>
    <cellStyle name="SAPBEXstdItem 2 2 9 2 3" xfId="8466"/>
    <cellStyle name="SAPBEXstdItem 2 2 9 2 3 2" xfId="56324"/>
    <cellStyle name="SAPBEXstdItem 2 2 9 2 3 3" xfId="56325"/>
    <cellStyle name="SAPBEXstdItem 2 2 9 2 4" xfId="56326"/>
    <cellStyle name="SAPBEXstdItem 2 2 9 2 5" xfId="56327"/>
    <cellStyle name="SAPBEXstdItem 2 2 9 3" xfId="8467"/>
    <cellStyle name="SAPBEXstdItem 2 2 9 3 2" xfId="56328"/>
    <cellStyle name="SAPBEXstdItem 2 2 9 3 3" xfId="56329"/>
    <cellStyle name="SAPBEXstdItem 2 2 9 4" xfId="8468"/>
    <cellStyle name="SAPBEXstdItem 2 2 9 4 2" xfId="56330"/>
    <cellStyle name="SAPBEXstdItem 2 2 9 4 3" xfId="56331"/>
    <cellStyle name="SAPBEXstdItem 2 2 9 5" xfId="56332"/>
    <cellStyle name="SAPBEXstdItem 2 2 9 6" xfId="56333"/>
    <cellStyle name="SAPBEXstdItem 2 3" xfId="56334"/>
    <cellStyle name="SAPBEXstdItem 2 3 2" xfId="56335"/>
    <cellStyle name="SAPBEXstdItem 2 3 3" xfId="56336"/>
    <cellStyle name="SAPBEXstdItem 2 4" xfId="56337"/>
    <cellStyle name="SAPBEXstdItem 2 5" xfId="64138"/>
    <cellStyle name="SAPBEXstdItem 3" xfId="8469"/>
    <cellStyle name="SAPBEXstdItem 3 2" xfId="8470"/>
    <cellStyle name="SAPBEXstdItem 3 2 10" xfId="8471"/>
    <cellStyle name="SAPBEXstdItem 3 2 10 2" xfId="8472"/>
    <cellStyle name="SAPBEXstdItem 3 2 10 2 2" xfId="56338"/>
    <cellStyle name="SAPBEXstdItem 3 2 10 2 3" xfId="56339"/>
    <cellStyle name="SAPBEXstdItem 3 2 10 3" xfId="8473"/>
    <cellStyle name="SAPBEXstdItem 3 2 10 3 2" xfId="56340"/>
    <cellStyle name="SAPBEXstdItem 3 2 10 3 3" xfId="56341"/>
    <cellStyle name="SAPBEXstdItem 3 2 10 4" xfId="56342"/>
    <cellStyle name="SAPBEXstdItem 3 2 10 5" xfId="56343"/>
    <cellStyle name="SAPBEXstdItem 3 2 11" xfId="8474"/>
    <cellStyle name="SAPBEXstdItem 3 2 11 2" xfId="8475"/>
    <cellStyle name="SAPBEXstdItem 3 2 11 2 2" xfId="56344"/>
    <cellStyle name="SAPBEXstdItem 3 2 11 2 3" xfId="56345"/>
    <cellStyle name="SAPBEXstdItem 3 2 11 3" xfId="8476"/>
    <cellStyle name="SAPBEXstdItem 3 2 11 3 2" xfId="56346"/>
    <cellStyle name="SAPBEXstdItem 3 2 11 3 3" xfId="56347"/>
    <cellStyle name="SAPBEXstdItem 3 2 11 4" xfId="56348"/>
    <cellStyle name="SAPBEXstdItem 3 2 11 5" xfId="56349"/>
    <cellStyle name="SAPBEXstdItem 3 2 12" xfId="8477"/>
    <cellStyle name="SAPBEXstdItem 3 2 12 2" xfId="8478"/>
    <cellStyle name="SAPBEXstdItem 3 2 12 2 2" xfId="56350"/>
    <cellStyle name="SAPBEXstdItem 3 2 12 2 3" xfId="56351"/>
    <cellStyle name="SAPBEXstdItem 3 2 12 3" xfId="8479"/>
    <cellStyle name="SAPBEXstdItem 3 2 12 3 2" xfId="56352"/>
    <cellStyle name="SAPBEXstdItem 3 2 12 3 3" xfId="56353"/>
    <cellStyle name="SAPBEXstdItem 3 2 12 4" xfId="56354"/>
    <cellStyle name="SAPBEXstdItem 3 2 12 5" xfId="56355"/>
    <cellStyle name="SAPBEXstdItem 3 2 13" xfId="56356"/>
    <cellStyle name="SAPBEXstdItem 3 2 13 2" xfId="56357"/>
    <cellStyle name="SAPBEXstdItem 3 2 13 3" xfId="56358"/>
    <cellStyle name="SAPBEXstdItem 3 2 14" xfId="56359"/>
    <cellStyle name="SAPBEXstdItem 3 2 2" xfId="8480"/>
    <cellStyle name="SAPBEXstdItem 3 2 2 10" xfId="8481"/>
    <cellStyle name="SAPBEXstdItem 3 2 2 10 2" xfId="8482"/>
    <cellStyle name="SAPBEXstdItem 3 2 2 10 2 2" xfId="56360"/>
    <cellStyle name="SAPBEXstdItem 3 2 2 10 2 3" xfId="56361"/>
    <cellStyle name="SAPBEXstdItem 3 2 2 10 3" xfId="8483"/>
    <cellStyle name="SAPBEXstdItem 3 2 2 10 3 2" xfId="56362"/>
    <cellStyle name="SAPBEXstdItem 3 2 2 10 3 3" xfId="56363"/>
    <cellStyle name="SAPBEXstdItem 3 2 2 10 4" xfId="56364"/>
    <cellStyle name="SAPBEXstdItem 3 2 2 10 5" xfId="56365"/>
    <cellStyle name="SAPBEXstdItem 3 2 2 11" xfId="56366"/>
    <cellStyle name="SAPBEXstdItem 3 2 2 11 2" xfId="56367"/>
    <cellStyle name="SAPBEXstdItem 3 2 2 11 3" xfId="56368"/>
    <cellStyle name="SAPBEXstdItem 3 2 2 12" xfId="56369"/>
    <cellStyle name="SAPBEXstdItem 3 2 2 2" xfId="8484"/>
    <cellStyle name="SAPBEXstdItem 3 2 2 2 2" xfId="8485"/>
    <cellStyle name="SAPBEXstdItem 3 2 2 2 2 2" xfId="8486"/>
    <cellStyle name="SAPBEXstdItem 3 2 2 2 2 2 2" xfId="56370"/>
    <cellStyle name="SAPBEXstdItem 3 2 2 2 2 2 2 2" xfId="56371"/>
    <cellStyle name="SAPBEXstdItem 3 2 2 2 2 2 2 2 2" xfId="56372"/>
    <cellStyle name="SAPBEXstdItem 3 2 2 2 2 2 2 3" xfId="56373"/>
    <cellStyle name="SAPBEXstdItem 3 2 2 2 2 2 3" xfId="56374"/>
    <cellStyle name="SAPBEXstdItem 3 2 2 2 2 2 3 2" xfId="56375"/>
    <cellStyle name="SAPBEXstdItem 3 2 2 2 2 2 3 3" xfId="56376"/>
    <cellStyle name="SAPBEXstdItem 3 2 2 2 2 2 4" xfId="56377"/>
    <cellStyle name="SAPBEXstdItem 3 2 2 2 2 2 4 2" xfId="56378"/>
    <cellStyle name="SAPBEXstdItem 3 2 2 2 2 2 4 3" xfId="56379"/>
    <cellStyle name="SAPBEXstdItem 3 2 2 2 2 2 5" xfId="56380"/>
    <cellStyle name="SAPBEXstdItem 3 2 2 2 2 2 5 2" xfId="56381"/>
    <cellStyle name="SAPBEXstdItem 3 2 2 2 2 2 6" xfId="56382"/>
    <cellStyle name="SAPBEXstdItem 3 2 2 2 2 2 7" xfId="56383"/>
    <cellStyle name="SAPBEXstdItem 3 2 2 2 2 2 8" xfId="56384"/>
    <cellStyle name="SAPBEXstdItem 3 2 2 2 2 2 9" xfId="56385"/>
    <cellStyle name="SAPBEXstdItem 3 2 2 2 2 3" xfId="56386"/>
    <cellStyle name="SAPBEXstdItem 3 2 2 2 2 3 2" xfId="56387"/>
    <cellStyle name="SAPBEXstdItem 3 2 2 2 2 3 2 2" xfId="56388"/>
    <cellStyle name="SAPBEXstdItem 3 2 2 2 2 3 3" xfId="56389"/>
    <cellStyle name="SAPBEXstdItem 3 2 2 2 2 4" xfId="56390"/>
    <cellStyle name="SAPBEXstdItem 3 2 2 2 2 4 2" xfId="56391"/>
    <cellStyle name="SAPBEXstdItem 3 2 2 2 2 4 3" xfId="56392"/>
    <cellStyle name="SAPBEXstdItem 3 2 2 2 2 5" xfId="56393"/>
    <cellStyle name="SAPBEXstdItem 3 2 2 2 2 6" xfId="56394"/>
    <cellStyle name="SAPBEXstdItem 3 2 2 2 3" xfId="8487"/>
    <cellStyle name="SAPBEXstdItem 3 2 2 2 3 2" xfId="56395"/>
    <cellStyle name="SAPBEXstdItem 3 2 2 2 3 2 2" xfId="56396"/>
    <cellStyle name="SAPBEXstdItem 3 2 2 2 3 2 2 2" xfId="56397"/>
    <cellStyle name="SAPBEXstdItem 3 2 2 2 3 2 3" xfId="56398"/>
    <cellStyle name="SAPBEXstdItem 3 2 2 2 3 3" xfId="56399"/>
    <cellStyle name="SAPBEXstdItem 3 2 2 2 3 3 2" xfId="56400"/>
    <cellStyle name="SAPBEXstdItem 3 2 2 2 3 3 3" xfId="56401"/>
    <cellStyle name="SAPBEXstdItem 3 2 2 2 3 4" xfId="56402"/>
    <cellStyle name="SAPBEXstdItem 3 2 2 2 3 4 2" xfId="56403"/>
    <cellStyle name="SAPBEXstdItem 3 2 2 2 3 4 3" xfId="56404"/>
    <cellStyle name="SAPBEXstdItem 3 2 2 2 3 5" xfId="56405"/>
    <cellStyle name="SAPBEXstdItem 3 2 2 2 3 5 2" xfId="56406"/>
    <cellStyle name="SAPBEXstdItem 3 2 2 2 3 5 3" xfId="56407"/>
    <cellStyle name="SAPBEXstdItem 3 2 2 2 3 6" xfId="56408"/>
    <cellStyle name="SAPBEXstdItem 3 2 2 2 3 6 2" xfId="56409"/>
    <cellStyle name="SAPBEXstdItem 3 2 2 2 3 7" xfId="56410"/>
    <cellStyle name="SAPBEXstdItem 3 2 2 2 3 8" xfId="56411"/>
    <cellStyle name="SAPBEXstdItem 3 2 2 2 3 9" xfId="56412"/>
    <cellStyle name="SAPBEXstdItem 3 2 2 2 4" xfId="8488"/>
    <cellStyle name="SAPBEXstdItem 3 2 2 2 4 2" xfId="56413"/>
    <cellStyle name="SAPBEXstdItem 3 2 2 2 4 2 2" xfId="56414"/>
    <cellStyle name="SAPBEXstdItem 3 2 2 2 4 3" xfId="56415"/>
    <cellStyle name="SAPBEXstdItem 3 2 2 2 5" xfId="56416"/>
    <cellStyle name="SAPBEXstdItem 3 2 2 2 5 2" xfId="56417"/>
    <cellStyle name="SAPBEXstdItem 3 2 2 2 5 3" xfId="56418"/>
    <cellStyle name="SAPBEXstdItem 3 2 2 2 6" xfId="56419"/>
    <cellStyle name="SAPBEXstdItem 3 2 2 3" xfId="8489"/>
    <cellStyle name="SAPBEXstdItem 3 2 2 3 2" xfId="8490"/>
    <cellStyle name="SAPBEXstdItem 3 2 2 3 2 2" xfId="56420"/>
    <cellStyle name="SAPBEXstdItem 3 2 2 3 2 2 2" xfId="56421"/>
    <cellStyle name="SAPBEXstdItem 3 2 2 3 2 2 2 2" xfId="56422"/>
    <cellStyle name="SAPBEXstdItem 3 2 2 3 2 2 3" xfId="56423"/>
    <cellStyle name="SAPBEXstdItem 3 2 2 3 2 3" xfId="56424"/>
    <cellStyle name="SAPBEXstdItem 3 2 2 3 2 3 2" xfId="56425"/>
    <cellStyle name="SAPBEXstdItem 3 2 2 3 2 3 2 2" xfId="56426"/>
    <cellStyle name="SAPBEXstdItem 3 2 2 3 2 3 3" xfId="56427"/>
    <cellStyle name="SAPBEXstdItem 3 2 2 3 2 4" xfId="56428"/>
    <cellStyle name="SAPBEXstdItem 3 2 2 3 2 4 2" xfId="56429"/>
    <cellStyle name="SAPBEXstdItem 3 2 2 3 2 4 3" xfId="56430"/>
    <cellStyle name="SAPBEXstdItem 3 2 2 3 2 5" xfId="56431"/>
    <cellStyle name="SAPBEXstdItem 3 2 2 3 2 5 2" xfId="56432"/>
    <cellStyle name="SAPBEXstdItem 3 2 2 3 2 6" xfId="56433"/>
    <cellStyle name="SAPBEXstdItem 3 2 2 3 2 7" xfId="56434"/>
    <cellStyle name="SAPBEXstdItem 3 2 2 3 2 8" xfId="56435"/>
    <cellStyle name="SAPBEXstdItem 3 2 2 3 2 9" xfId="56436"/>
    <cellStyle name="SAPBEXstdItem 3 2 2 3 3" xfId="8491"/>
    <cellStyle name="SAPBEXstdItem 3 2 2 3 3 2" xfId="56437"/>
    <cellStyle name="SAPBEXstdItem 3 2 2 3 3 2 2" xfId="56438"/>
    <cellStyle name="SAPBEXstdItem 3 2 2 3 3 3" xfId="56439"/>
    <cellStyle name="SAPBEXstdItem 3 2 2 3 4" xfId="8492"/>
    <cellStyle name="SAPBEXstdItem 3 2 2 3 4 2" xfId="56440"/>
    <cellStyle name="SAPBEXstdItem 3 2 2 3 4 3" xfId="56441"/>
    <cellStyle name="SAPBEXstdItem 3 2 2 3 5" xfId="56442"/>
    <cellStyle name="SAPBEXstdItem 3 2 2 3 6" xfId="56443"/>
    <cellStyle name="SAPBEXstdItem 3 2 2 4" xfId="8493"/>
    <cellStyle name="SAPBEXstdItem 3 2 2 4 10" xfId="56444"/>
    <cellStyle name="SAPBEXstdItem 3 2 2 4 11" xfId="56445"/>
    <cellStyle name="SAPBEXstdItem 3 2 2 4 2" xfId="8494"/>
    <cellStyle name="SAPBEXstdItem 3 2 2 4 2 10" xfId="56446"/>
    <cellStyle name="SAPBEXstdItem 3 2 2 4 2 2" xfId="8495"/>
    <cellStyle name="SAPBEXstdItem 3 2 2 4 2 2 2" xfId="56447"/>
    <cellStyle name="SAPBEXstdItem 3 2 2 4 2 2 2 2" xfId="56448"/>
    <cellStyle name="SAPBEXstdItem 3 2 2 4 2 2 3" xfId="56449"/>
    <cellStyle name="SAPBEXstdItem 3 2 2 4 2 3" xfId="56450"/>
    <cellStyle name="SAPBEXstdItem 3 2 2 4 2 3 2" xfId="56451"/>
    <cellStyle name="SAPBEXstdItem 3 2 2 4 2 3 2 2" xfId="56452"/>
    <cellStyle name="SAPBEXstdItem 3 2 2 4 2 3 3" xfId="56453"/>
    <cellStyle name="SAPBEXstdItem 3 2 2 4 2 4" xfId="56454"/>
    <cellStyle name="SAPBEXstdItem 3 2 2 4 2 4 2" xfId="56455"/>
    <cellStyle name="SAPBEXstdItem 3 2 2 4 2 4 3" xfId="56456"/>
    <cellStyle name="SAPBEXstdItem 3 2 2 4 2 5" xfId="56457"/>
    <cellStyle name="SAPBEXstdItem 3 2 2 4 2 5 2" xfId="56458"/>
    <cellStyle name="SAPBEXstdItem 3 2 2 4 2 5 3" xfId="56459"/>
    <cellStyle name="SAPBEXstdItem 3 2 2 4 2 6" xfId="56460"/>
    <cellStyle name="SAPBEXstdItem 3 2 2 4 2 6 2" xfId="56461"/>
    <cellStyle name="SAPBEXstdItem 3 2 2 4 2 7" xfId="56462"/>
    <cellStyle name="SAPBEXstdItem 3 2 2 4 2 8" xfId="56463"/>
    <cellStyle name="SAPBEXstdItem 3 2 2 4 2 9" xfId="56464"/>
    <cellStyle name="SAPBEXstdItem 3 2 2 4 3" xfId="8496"/>
    <cellStyle name="SAPBEXstdItem 3 2 2 4 3 2" xfId="56465"/>
    <cellStyle name="SAPBEXstdItem 3 2 2 4 3 2 2" xfId="56466"/>
    <cellStyle name="SAPBEXstdItem 3 2 2 4 3 3" xfId="56467"/>
    <cellStyle name="SAPBEXstdItem 3 2 2 4 4" xfId="56468"/>
    <cellStyle name="SAPBEXstdItem 3 2 2 4 4 2" xfId="56469"/>
    <cellStyle name="SAPBEXstdItem 3 2 2 4 4 2 2" xfId="56470"/>
    <cellStyle name="SAPBEXstdItem 3 2 2 4 4 3" xfId="56471"/>
    <cellStyle name="SAPBEXstdItem 3 2 2 4 5" xfId="56472"/>
    <cellStyle name="SAPBEXstdItem 3 2 2 4 5 2" xfId="56473"/>
    <cellStyle name="SAPBEXstdItem 3 2 2 4 5 3" xfId="56474"/>
    <cellStyle name="SAPBEXstdItem 3 2 2 4 6" xfId="56475"/>
    <cellStyle name="SAPBEXstdItem 3 2 2 4 6 2" xfId="56476"/>
    <cellStyle name="SAPBEXstdItem 3 2 2 4 6 3" xfId="56477"/>
    <cellStyle name="SAPBEXstdItem 3 2 2 4 7" xfId="56478"/>
    <cellStyle name="SAPBEXstdItem 3 2 2 4 7 2" xfId="56479"/>
    <cellStyle name="SAPBEXstdItem 3 2 2 4 8" xfId="56480"/>
    <cellStyle name="SAPBEXstdItem 3 2 2 4 9" xfId="56481"/>
    <cellStyle name="SAPBEXstdItem 3 2 2 5" xfId="8497"/>
    <cellStyle name="SAPBEXstdItem 3 2 2 5 10" xfId="56482"/>
    <cellStyle name="SAPBEXstdItem 3 2 2 5 11" xfId="56483"/>
    <cellStyle name="SAPBEXstdItem 3 2 2 5 2" xfId="8498"/>
    <cellStyle name="SAPBEXstdItem 3 2 2 5 2 10" xfId="56484"/>
    <cellStyle name="SAPBEXstdItem 3 2 2 5 2 2" xfId="8499"/>
    <cellStyle name="SAPBEXstdItem 3 2 2 5 2 2 2" xfId="56485"/>
    <cellStyle name="SAPBEXstdItem 3 2 2 5 2 2 2 2" xfId="56486"/>
    <cellStyle name="SAPBEXstdItem 3 2 2 5 2 2 3" xfId="56487"/>
    <cellStyle name="SAPBEXstdItem 3 2 2 5 2 3" xfId="8500"/>
    <cellStyle name="SAPBEXstdItem 3 2 2 5 2 3 2" xfId="56488"/>
    <cellStyle name="SAPBEXstdItem 3 2 2 5 2 3 2 2" xfId="56489"/>
    <cellStyle name="SAPBEXstdItem 3 2 2 5 2 3 3" xfId="56490"/>
    <cellStyle name="SAPBEXstdItem 3 2 2 5 2 4" xfId="56491"/>
    <cellStyle name="SAPBEXstdItem 3 2 2 5 2 4 2" xfId="56492"/>
    <cellStyle name="SAPBEXstdItem 3 2 2 5 2 4 3" xfId="56493"/>
    <cellStyle name="SAPBEXstdItem 3 2 2 5 2 5" xfId="56494"/>
    <cellStyle name="SAPBEXstdItem 3 2 2 5 2 5 2" xfId="56495"/>
    <cellStyle name="SAPBEXstdItem 3 2 2 5 2 5 3" xfId="56496"/>
    <cellStyle name="SAPBEXstdItem 3 2 2 5 2 6" xfId="56497"/>
    <cellStyle name="SAPBEXstdItem 3 2 2 5 2 6 2" xfId="56498"/>
    <cellStyle name="SAPBEXstdItem 3 2 2 5 2 6 3" xfId="56499"/>
    <cellStyle name="SAPBEXstdItem 3 2 2 5 2 7" xfId="56500"/>
    <cellStyle name="SAPBEXstdItem 3 2 2 5 2 7 2" xfId="56501"/>
    <cellStyle name="SAPBEXstdItem 3 2 2 5 2 8" xfId="56502"/>
    <cellStyle name="SAPBEXstdItem 3 2 2 5 2 9" xfId="56503"/>
    <cellStyle name="SAPBEXstdItem 3 2 2 5 3" xfId="8501"/>
    <cellStyle name="SAPBEXstdItem 3 2 2 5 3 2" xfId="56504"/>
    <cellStyle name="SAPBEXstdItem 3 2 2 5 3 2 2" xfId="56505"/>
    <cellStyle name="SAPBEXstdItem 3 2 2 5 3 3" xfId="56506"/>
    <cellStyle name="SAPBEXstdItem 3 2 2 5 4" xfId="8502"/>
    <cellStyle name="SAPBEXstdItem 3 2 2 5 4 2" xfId="56507"/>
    <cellStyle name="SAPBEXstdItem 3 2 2 5 4 2 2" xfId="56508"/>
    <cellStyle name="SAPBEXstdItem 3 2 2 5 4 3" xfId="56509"/>
    <cellStyle name="SAPBEXstdItem 3 2 2 5 5" xfId="56510"/>
    <cellStyle name="SAPBEXstdItem 3 2 2 5 5 2" xfId="56511"/>
    <cellStyle name="SAPBEXstdItem 3 2 2 5 5 3" xfId="56512"/>
    <cellStyle name="SAPBEXstdItem 3 2 2 5 6" xfId="56513"/>
    <cellStyle name="SAPBEXstdItem 3 2 2 5 6 2" xfId="56514"/>
    <cellStyle name="SAPBEXstdItem 3 2 2 5 6 3" xfId="56515"/>
    <cellStyle name="SAPBEXstdItem 3 2 2 5 7" xfId="56516"/>
    <cellStyle name="SAPBEXstdItem 3 2 2 5 7 2" xfId="56517"/>
    <cellStyle name="SAPBEXstdItem 3 2 2 5 7 3" xfId="56518"/>
    <cellStyle name="SAPBEXstdItem 3 2 2 5 8" xfId="56519"/>
    <cellStyle name="SAPBEXstdItem 3 2 2 5 8 2" xfId="56520"/>
    <cellStyle name="SAPBEXstdItem 3 2 2 5 9" xfId="56521"/>
    <cellStyle name="SAPBEXstdItem 3 2 2 6" xfId="8503"/>
    <cellStyle name="SAPBEXstdItem 3 2 2 6 2" xfId="8504"/>
    <cellStyle name="SAPBEXstdItem 3 2 2 6 2 2" xfId="8505"/>
    <cellStyle name="SAPBEXstdItem 3 2 2 6 2 2 2" xfId="56522"/>
    <cellStyle name="SAPBEXstdItem 3 2 2 6 2 2 3" xfId="56523"/>
    <cellStyle name="SAPBEXstdItem 3 2 2 6 2 3" xfId="8506"/>
    <cellStyle name="SAPBEXstdItem 3 2 2 6 2 3 2" xfId="56524"/>
    <cellStyle name="SAPBEXstdItem 3 2 2 6 2 3 3" xfId="56525"/>
    <cellStyle name="SAPBEXstdItem 3 2 2 6 2 4" xfId="56526"/>
    <cellStyle name="SAPBEXstdItem 3 2 2 6 2 5" xfId="56527"/>
    <cellStyle name="SAPBEXstdItem 3 2 2 6 3" xfId="8507"/>
    <cellStyle name="SAPBEXstdItem 3 2 2 6 3 2" xfId="56528"/>
    <cellStyle name="SAPBEXstdItem 3 2 2 6 3 3" xfId="56529"/>
    <cellStyle name="SAPBEXstdItem 3 2 2 6 4" xfId="8508"/>
    <cellStyle name="SAPBEXstdItem 3 2 2 6 4 2" xfId="56530"/>
    <cellStyle name="SAPBEXstdItem 3 2 2 6 4 3" xfId="56531"/>
    <cellStyle name="SAPBEXstdItem 3 2 2 6 5" xfId="56532"/>
    <cellStyle name="SAPBEXstdItem 3 2 2 6 5 2" xfId="56533"/>
    <cellStyle name="SAPBEXstdItem 3 2 2 6 6" xfId="56534"/>
    <cellStyle name="SAPBEXstdItem 3 2 2 6 7" xfId="56535"/>
    <cellStyle name="SAPBEXstdItem 3 2 2 7" xfId="8509"/>
    <cellStyle name="SAPBEXstdItem 3 2 2 7 2" xfId="8510"/>
    <cellStyle name="SAPBEXstdItem 3 2 2 7 2 2" xfId="8511"/>
    <cellStyle name="SAPBEXstdItem 3 2 2 7 2 2 2" xfId="56536"/>
    <cellStyle name="SAPBEXstdItem 3 2 2 7 2 2 3" xfId="56537"/>
    <cellStyle name="SAPBEXstdItem 3 2 2 7 2 3" xfId="8512"/>
    <cellStyle name="SAPBEXstdItem 3 2 2 7 2 3 2" xfId="56538"/>
    <cellStyle name="SAPBEXstdItem 3 2 2 7 2 3 3" xfId="56539"/>
    <cellStyle name="SAPBEXstdItem 3 2 2 7 2 4" xfId="56540"/>
    <cellStyle name="SAPBEXstdItem 3 2 2 7 2 5" xfId="56541"/>
    <cellStyle name="SAPBEXstdItem 3 2 2 7 3" xfId="8513"/>
    <cellStyle name="SAPBEXstdItem 3 2 2 7 3 2" xfId="56542"/>
    <cellStyle name="SAPBEXstdItem 3 2 2 7 3 3" xfId="56543"/>
    <cellStyle name="SAPBEXstdItem 3 2 2 7 4" xfId="8514"/>
    <cellStyle name="SAPBEXstdItem 3 2 2 7 4 2" xfId="56544"/>
    <cellStyle name="SAPBEXstdItem 3 2 2 7 4 3" xfId="56545"/>
    <cellStyle name="SAPBEXstdItem 3 2 2 7 5" xfId="56546"/>
    <cellStyle name="SAPBEXstdItem 3 2 2 7 6" xfId="56547"/>
    <cellStyle name="SAPBEXstdItem 3 2 2 8" xfId="8515"/>
    <cellStyle name="SAPBEXstdItem 3 2 2 8 2" xfId="8516"/>
    <cellStyle name="SAPBEXstdItem 3 2 2 8 2 2" xfId="56548"/>
    <cellStyle name="SAPBEXstdItem 3 2 2 8 2 3" xfId="56549"/>
    <cellStyle name="SAPBEXstdItem 3 2 2 8 3" xfId="8517"/>
    <cellStyle name="SAPBEXstdItem 3 2 2 8 3 2" xfId="56550"/>
    <cellStyle name="SAPBEXstdItem 3 2 2 8 3 3" xfId="56551"/>
    <cellStyle name="SAPBEXstdItem 3 2 2 8 4" xfId="56552"/>
    <cellStyle name="SAPBEXstdItem 3 2 2 8 5" xfId="56553"/>
    <cellStyle name="SAPBEXstdItem 3 2 2 9" xfId="8518"/>
    <cellStyle name="SAPBEXstdItem 3 2 2 9 2" xfId="8519"/>
    <cellStyle name="SAPBEXstdItem 3 2 2 9 2 2" xfId="56554"/>
    <cellStyle name="SAPBEXstdItem 3 2 2 9 2 3" xfId="56555"/>
    <cellStyle name="SAPBEXstdItem 3 2 2 9 3" xfId="8520"/>
    <cellStyle name="SAPBEXstdItem 3 2 2 9 3 2" xfId="56556"/>
    <cellStyle name="SAPBEXstdItem 3 2 2 9 3 3" xfId="56557"/>
    <cellStyle name="SAPBEXstdItem 3 2 2 9 4" xfId="56558"/>
    <cellStyle name="SAPBEXstdItem 3 2 2 9 5" xfId="56559"/>
    <cellStyle name="SAPBEXstdItem 3 2 3" xfId="8521"/>
    <cellStyle name="SAPBEXstdItem 3 2 3 10" xfId="8522"/>
    <cellStyle name="SAPBEXstdItem 3 2 3 10 2" xfId="8523"/>
    <cellStyle name="SAPBEXstdItem 3 2 3 10 2 2" xfId="56560"/>
    <cellStyle name="SAPBEXstdItem 3 2 3 10 2 3" xfId="56561"/>
    <cellStyle name="SAPBEXstdItem 3 2 3 10 3" xfId="8524"/>
    <cellStyle name="SAPBEXstdItem 3 2 3 10 3 2" xfId="56562"/>
    <cellStyle name="SAPBEXstdItem 3 2 3 10 3 3" xfId="56563"/>
    <cellStyle name="SAPBEXstdItem 3 2 3 10 4" xfId="56564"/>
    <cellStyle name="SAPBEXstdItem 3 2 3 10 5" xfId="56565"/>
    <cellStyle name="SAPBEXstdItem 3 2 3 11" xfId="56566"/>
    <cellStyle name="SAPBEXstdItem 3 2 3 11 2" xfId="56567"/>
    <cellStyle name="SAPBEXstdItem 3 2 3 11 3" xfId="56568"/>
    <cellStyle name="SAPBEXstdItem 3 2 3 12" xfId="56569"/>
    <cellStyle name="SAPBEXstdItem 3 2 3 2" xfId="8525"/>
    <cellStyle name="SAPBEXstdItem 3 2 3 2 2" xfId="8526"/>
    <cellStyle name="SAPBEXstdItem 3 2 3 2 2 2" xfId="8527"/>
    <cellStyle name="SAPBEXstdItem 3 2 3 2 2 2 2" xfId="56570"/>
    <cellStyle name="SAPBEXstdItem 3 2 3 2 2 2 2 2" xfId="56571"/>
    <cellStyle name="SAPBEXstdItem 3 2 3 2 2 2 2 2 2" xfId="56572"/>
    <cellStyle name="SAPBEXstdItem 3 2 3 2 2 2 2 3" xfId="56573"/>
    <cellStyle name="SAPBEXstdItem 3 2 3 2 2 2 3" xfId="56574"/>
    <cellStyle name="SAPBEXstdItem 3 2 3 2 2 2 3 2" xfId="56575"/>
    <cellStyle name="SAPBEXstdItem 3 2 3 2 2 2 3 3" xfId="56576"/>
    <cellStyle name="SAPBEXstdItem 3 2 3 2 2 2 4" xfId="56577"/>
    <cellStyle name="SAPBEXstdItem 3 2 3 2 2 2 4 2" xfId="56578"/>
    <cellStyle name="SAPBEXstdItem 3 2 3 2 2 2 4 3" xfId="56579"/>
    <cellStyle name="SAPBEXstdItem 3 2 3 2 2 2 5" xfId="56580"/>
    <cellStyle name="SAPBEXstdItem 3 2 3 2 2 2 5 2" xfId="56581"/>
    <cellStyle name="SAPBEXstdItem 3 2 3 2 2 2 6" xfId="56582"/>
    <cellStyle name="SAPBEXstdItem 3 2 3 2 2 2 7" xfId="56583"/>
    <cellStyle name="SAPBEXstdItem 3 2 3 2 2 2 8" xfId="56584"/>
    <cellStyle name="SAPBEXstdItem 3 2 3 2 2 2 9" xfId="56585"/>
    <cellStyle name="SAPBEXstdItem 3 2 3 2 2 3" xfId="56586"/>
    <cellStyle name="SAPBEXstdItem 3 2 3 2 2 3 2" xfId="56587"/>
    <cellStyle name="SAPBEXstdItem 3 2 3 2 2 3 2 2" xfId="56588"/>
    <cellStyle name="SAPBEXstdItem 3 2 3 2 2 3 3" xfId="56589"/>
    <cellStyle name="SAPBEXstdItem 3 2 3 2 2 4" xfId="56590"/>
    <cellStyle name="SAPBEXstdItem 3 2 3 2 2 4 2" xfId="56591"/>
    <cellStyle name="SAPBEXstdItem 3 2 3 2 2 4 3" xfId="56592"/>
    <cellStyle name="SAPBEXstdItem 3 2 3 2 2 5" xfId="56593"/>
    <cellStyle name="SAPBEXstdItem 3 2 3 2 2 6" xfId="56594"/>
    <cellStyle name="SAPBEXstdItem 3 2 3 2 3" xfId="8528"/>
    <cellStyle name="SAPBEXstdItem 3 2 3 2 3 2" xfId="56595"/>
    <cellStyle name="SAPBEXstdItem 3 2 3 2 3 2 2" xfId="56596"/>
    <cellStyle name="SAPBEXstdItem 3 2 3 2 3 2 2 2" xfId="56597"/>
    <cellStyle name="SAPBEXstdItem 3 2 3 2 3 2 3" xfId="56598"/>
    <cellStyle name="SAPBEXstdItem 3 2 3 2 3 3" xfId="56599"/>
    <cellStyle name="SAPBEXstdItem 3 2 3 2 3 3 2" xfId="56600"/>
    <cellStyle name="SAPBEXstdItem 3 2 3 2 3 3 3" xfId="56601"/>
    <cellStyle name="SAPBEXstdItem 3 2 3 2 3 4" xfId="56602"/>
    <cellStyle name="SAPBEXstdItem 3 2 3 2 3 4 2" xfId="56603"/>
    <cellStyle name="SAPBEXstdItem 3 2 3 2 3 4 3" xfId="56604"/>
    <cellStyle name="SAPBEXstdItem 3 2 3 2 3 5" xfId="56605"/>
    <cellStyle name="SAPBEXstdItem 3 2 3 2 3 5 2" xfId="56606"/>
    <cellStyle name="SAPBEXstdItem 3 2 3 2 3 5 3" xfId="56607"/>
    <cellStyle name="SAPBEXstdItem 3 2 3 2 3 6" xfId="56608"/>
    <cellStyle name="SAPBEXstdItem 3 2 3 2 3 6 2" xfId="56609"/>
    <cellStyle name="SAPBEXstdItem 3 2 3 2 3 7" xfId="56610"/>
    <cellStyle name="SAPBEXstdItem 3 2 3 2 3 8" xfId="56611"/>
    <cellStyle name="SAPBEXstdItem 3 2 3 2 3 9" xfId="56612"/>
    <cellStyle name="SAPBEXstdItem 3 2 3 2 4" xfId="8529"/>
    <cellStyle name="SAPBEXstdItem 3 2 3 2 4 2" xfId="56613"/>
    <cellStyle name="SAPBEXstdItem 3 2 3 2 4 2 2" xfId="56614"/>
    <cellStyle name="SAPBEXstdItem 3 2 3 2 4 3" xfId="56615"/>
    <cellStyle name="SAPBEXstdItem 3 2 3 2 5" xfId="56616"/>
    <cellStyle name="SAPBEXstdItem 3 2 3 2 5 2" xfId="56617"/>
    <cellStyle name="SAPBEXstdItem 3 2 3 2 5 3" xfId="56618"/>
    <cellStyle name="SAPBEXstdItem 3 2 3 2 6" xfId="56619"/>
    <cellStyle name="SAPBEXstdItem 3 2 3 3" xfId="8530"/>
    <cellStyle name="SAPBEXstdItem 3 2 3 3 2" xfId="8531"/>
    <cellStyle name="SAPBEXstdItem 3 2 3 3 2 2" xfId="56620"/>
    <cellStyle name="SAPBEXstdItem 3 2 3 3 2 2 2" xfId="56621"/>
    <cellStyle name="SAPBEXstdItem 3 2 3 3 2 2 2 2" xfId="56622"/>
    <cellStyle name="SAPBEXstdItem 3 2 3 3 2 2 3" xfId="56623"/>
    <cellStyle name="SAPBEXstdItem 3 2 3 3 2 3" xfId="56624"/>
    <cellStyle name="SAPBEXstdItem 3 2 3 3 2 3 2" xfId="56625"/>
    <cellStyle name="SAPBEXstdItem 3 2 3 3 2 3 2 2" xfId="56626"/>
    <cellStyle name="SAPBEXstdItem 3 2 3 3 2 3 3" xfId="56627"/>
    <cellStyle name="SAPBEXstdItem 3 2 3 3 2 4" xfId="56628"/>
    <cellStyle name="SAPBEXstdItem 3 2 3 3 2 4 2" xfId="56629"/>
    <cellStyle name="SAPBEXstdItem 3 2 3 3 2 4 3" xfId="56630"/>
    <cellStyle name="SAPBEXstdItem 3 2 3 3 2 5" xfId="56631"/>
    <cellStyle name="SAPBEXstdItem 3 2 3 3 2 5 2" xfId="56632"/>
    <cellStyle name="SAPBEXstdItem 3 2 3 3 2 6" xfId="56633"/>
    <cellStyle name="SAPBEXstdItem 3 2 3 3 2 7" xfId="56634"/>
    <cellStyle name="SAPBEXstdItem 3 2 3 3 2 8" xfId="56635"/>
    <cellStyle name="SAPBEXstdItem 3 2 3 3 2 9" xfId="56636"/>
    <cellStyle name="SAPBEXstdItem 3 2 3 3 3" xfId="8532"/>
    <cellStyle name="SAPBEXstdItem 3 2 3 3 3 2" xfId="56637"/>
    <cellStyle name="SAPBEXstdItem 3 2 3 3 3 2 2" xfId="56638"/>
    <cellStyle name="SAPBEXstdItem 3 2 3 3 3 3" xfId="56639"/>
    <cellStyle name="SAPBEXstdItem 3 2 3 3 4" xfId="8533"/>
    <cellStyle name="SAPBEXstdItem 3 2 3 3 4 2" xfId="56640"/>
    <cellStyle name="SAPBEXstdItem 3 2 3 3 4 3" xfId="56641"/>
    <cellStyle name="SAPBEXstdItem 3 2 3 3 5" xfId="56642"/>
    <cellStyle name="SAPBEXstdItem 3 2 3 3 6" xfId="56643"/>
    <cellStyle name="SAPBEXstdItem 3 2 3 4" xfId="8534"/>
    <cellStyle name="SAPBEXstdItem 3 2 3 4 10" xfId="56644"/>
    <cellStyle name="SAPBEXstdItem 3 2 3 4 11" xfId="56645"/>
    <cellStyle name="SAPBEXstdItem 3 2 3 4 2" xfId="8535"/>
    <cellStyle name="SAPBEXstdItem 3 2 3 4 2 10" xfId="56646"/>
    <cellStyle name="SAPBEXstdItem 3 2 3 4 2 2" xfId="8536"/>
    <cellStyle name="SAPBEXstdItem 3 2 3 4 2 2 2" xfId="56647"/>
    <cellStyle name="SAPBEXstdItem 3 2 3 4 2 2 2 2" xfId="56648"/>
    <cellStyle name="SAPBEXstdItem 3 2 3 4 2 2 3" xfId="56649"/>
    <cellStyle name="SAPBEXstdItem 3 2 3 4 2 3" xfId="56650"/>
    <cellStyle name="SAPBEXstdItem 3 2 3 4 2 3 2" xfId="56651"/>
    <cellStyle name="SAPBEXstdItem 3 2 3 4 2 3 2 2" xfId="56652"/>
    <cellStyle name="SAPBEXstdItem 3 2 3 4 2 3 3" xfId="56653"/>
    <cellStyle name="SAPBEXstdItem 3 2 3 4 2 4" xfId="56654"/>
    <cellStyle name="SAPBEXstdItem 3 2 3 4 2 4 2" xfId="56655"/>
    <cellStyle name="SAPBEXstdItem 3 2 3 4 2 4 3" xfId="56656"/>
    <cellStyle name="SAPBEXstdItem 3 2 3 4 2 5" xfId="56657"/>
    <cellStyle name="SAPBEXstdItem 3 2 3 4 2 5 2" xfId="56658"/>
    <cellStyle name="SAPBEXstdItem 3 2 3 4 2 5 3" xfId="56659"/>
    <cellStyle name="SAPBEXstdItem 3 2 3 4 2 6" xfId="56660"/>
    <cellStyle name="SAPBEXstdItem 3 2 3 4 2 6 2" xfId="56661"/>
    <cellStyle name="SAPBEXstdItem 3 2 3 4 2 7" xfId="56662"/>
    <cellStyle name="SAPBEXstdItem 3 2 3 4 2 8" xfId="56663"/>
    <cellStyle name="SAPBEXstdItem 3 2 3 4 2 9" xfId="56664"/>
    <cellStyle name="SAPBEXstdItem 3 2 3 4 3" xfId="8537"/>
    <cellStyle name="SAPBEXstdItem 3 2 3 4 3 2" xfId="56665"/>
    <cellStyle name="SAPBEXstdItem 3 2 3 4 3 2 2" xfId="56666"/>
    <cellStyle name="SAPBEXstdItem 3 2 3 4 3 3" xfId="56667"/>
    <cellStyle name="SAPBEXstdItem 3 2 3 4 4" xfId="56668"/>
    <cellStyle name="SAPBEXstdItem 3 2 3 4 4 2" xfId="56669"/>
    <cellStyle name="SAPBEXstdItem 3 2 3 4 4 2 2" xfId="56670"/>
    <cellStyle name="SAPBEXstdItem 3 2 3 4 4 3" xfId="56671"/>
    <cellStyle name="SAPBEXstdItem 3 2 3 4 5" xfId="56672"/>
    <cellStyle name="SAPBEXstdItem 3 2 3 4 5 2" xfId="56673"/>
    <cellStyle name="SAPBEXstdItem 3 2 3 4 5 3" xfId="56674"/>
    <cellStyle name="SAPBEXstdItem 3 2 3 4 6" xfId="56675"/>
    <cellStyle name="SAPBEXstdItem 3 2 3 4 6 2" xfId="56676"/>
    <cellStyle name="SAPBEXstdItem 3 2 3 4 6 3" xfId="56677"/>
    <cellStyle name="SAPBEXstdItem 3 2 3 4 7" xfId="56678"/>
    <cellStyle name="SAPBEXstdItem 3 2 3 4 7 2" xfId="56679"/>
    <cellStyle name="SAPBEXstdItem 3 2 3 4 8" xfId="56680"/>
    <cellStyle name="SAPBEXstdItem 3 2 3 4 9" xfId="56681"/>
    <cellStyle name="SAPBEXstdItem 3 2 3 5" xfId="8538"/>
    <cellStyle name="SAPBEXstdItem 3 2 3 5 10" xfId="56682"/>
    <cellStyle name="SAPBEXstdItem 3 2 3 5 11" xfId="56683"/>
    <cellStyle name="SAPBEXstdItem 3 2 3 5 2" xfId="8539"/>
    <cellStyle name="SAPBEXstdItem 3 2 3 5 2 10" xfId="56684"/>
    <cellStyle name="SAPBEXstdItem 3 2 3 5 2 2" xfId="8540"/>
    <cellStyle name="SAPBEXstdItem 3 2 3 5 2 2 2" xfId="56685"/>
    <cellStyle name="SAPBEXstdItem 3 2 3 5 2 2 2 2" xfId="56686"/>
    <cellStyle name="SAPBEXstdItem 3 2 3 5 2 2 3" xfId="56687"/>
    <cellStyle name="SAPBEXstdItem 3 2 3 5 2 3" xfId="8541"/>
    <cellStyle name="SAPBEXstdItem 3 2 3 5 2 3 2" xfId="56688"/>
    <cellStyle name="SAPBEXstdItem 3 2 3 5 2 3 2 2" xfId="56689"/>
    <cellStyle name="SAPBEXstdItem 3 2 3 5 2 3 3" xfId="56690"/>
    <cellStyle name="SAPBEXstdItem 3 2 3 5 2 4" xfId="56691"/>
    <cellStyle name="SAPBEXstdItem 3 2 3 5 2 4 2" xfId="56692"/>
    <cellStyle name="SAPBEXstdItem 3 2 3 5 2 4 3" xfId="56693"/>
    <cellStyle name="SAPBEXstdItem 3 2 3 5 2 5" xfId="56694"/>
    <cellStyle name="SAPBEXstdItem 3 2 3 5 2 5 2" xfId="56695"/>
    <cellStyle name="SAPBEXstdItem 3 2 3 5 2 5 3" xfId="56696"/>
    <cellStyle name="SAPBEXstdItem 3 2 3 5 2 6" xfId="56697"/>
    <cellStyle name="SAPBEXstdItem 3 2 3 5 2 6 2" xfId="56698"/>
    <cellStyle name="SAPBEXstdItem 3 2 3 5 2 6 3" xfId="56699"/>
    <cellStyle name="SAPBEXstdItem 3 2 3 5 2 7" xfId="56700"/>
    <cellStyle name="SAPBEXstdItem 3 2 3 5 2 7 2" xfId="56701"/>
    <cellStyle name="SAPBEXstdItem 3 2 3 5 2 8" xfId="56702"/>
    <cellStyle name="SAPBEXstdItem 3 2 3 5 2 9" xfId="56703"/>
    <cellStyle name="SAPBEXstdItem 3 2 3 5 3" xfId="8542"/>
    <cellStyle name="SAPBEXstdItem 3 2 3 5 3 2" xfId="56704"/>
    <cellStyle name="SAPBEXstdItem 3 2 3 5 3 2 2" xfId="56705"/>
    <cellStyle name="SAPBEXstdItem 3 2 3 5 3 3" xfId="56706"/>
    <cellStyle name="SAPBEXstdItem 3 2 3 5 4" xfId="8543"/>
    <cellStyle name="SAPBEXstdItem 3 2 3 5 4 2" xfId="56707"/>
    <cellStyle name="SAPBEXstdItem 3 2 3 5 4 2 2" xfId="56708"/>
    <cellStyle name="SAPBEXstdItem 3 2 3 5 4 3" xfId="56709"/>
    <cellStyle name="SAPBEXstdItem 3 2 3 5 5" xfId="56710"/>
    <cellStyle name="SAPBEXstdItem 3 2 3 5 5 2" xfId="56711"/>
    <cellStyle name="SAPBEXstdItem 3 2 3 5 5 3" xfId="56712"/>
    <cellStyle name="SAPBEXstdItem 3 2 3 5 6" xfId="56713"/>
    <cellStyle name="SAPBEXstdItem 3 2 3 5 6 2" xfId="56714"/>
    <cellStyle name="SAPBEXstdItem 3 2 3 5 6 3" xfId="56715"/>
    <cellStyle name="SAPBEXstdItem 3 2 3 5 7" xfId="56716"/>
    <cellStyle name="SAPBEXstdItem 3 2 3 5 7 2" xfId="56717"/>
    <cellStyle name="SAPBEXstdItem 3 2 3 5 7 3" xfId="56718"/>
    <cellStyle name="SAPBEXstdItem 3 2 3 5 8" xfId="56719"/>
    <cellStyle name="SAPBEXstdItem 3 2 3 5 8 2" xfId="56720"/>
    <cellStyle name="SAPBEXstdItem 3 2 3 5 9" xfId="56721"/>
    <cellStyle name="SAPBEXstdItem 3 2 3 6" xfId="8544"/>
    <cellStyle name="SAPBEXstdItem 3 2 3 6 2" xfId="8545"/>
    <cellStyle name="SAPBEXstdItem 3 2 3 6 2 2" xfId="8546"/>
    <cellStyle name="SAPBEXstdItem 3 2 3 6 2 2 2" xfId="56722"/>
    <cellStyle name="SAPBEXstdItem 3 2 3 6 2 2 3" xfId="56723"/>
    <cellStyle name="SAPBEXstdItem 3 2 3 6 2 3" xfId="8547"/>
    <cellStyle name="SAPBEXstdItem 3 2 3 6 2 3 2" xfId="56724"/>
    <cellStyle name="SAPBEXstdItem 3 2 3 6 2 3 3" xfId="56725"/>
    <cellStyle name="SAPBEXstdItem 3 2 3 6 2 4" xfId="56726"/>
    <cellStyle name="SAPBEXstdItem 3 2 3 6 2 5" xfId="56727"/>
    <cellStyle name="SAPBEXstdItem 3 2 3 6 3" xfId="8548"/>
    <cellStyle name="SAPBEXstdItem 3 2 3 6 3 2" xfId="56728"/>
    <cellStyle name="SAPBEXstdItem 3 2 3 6 3 3" xfId="56729"/>
    <cellStyle name="SAPBEXstdItem 3 2 3 6 4" xfId="8549"/>
    <cellStyle name="SAPBEXstdItem 3 2 3 6 4 2" xfId="56730"/>
    <cellStyle name="SAPBEXstdItem 3 2 3 6 4 3" xfId="56731"/>
    <cellStyle name="SAPBEXstdItem 3 2 3 6 5" xfId="56732"/>
    <cellStyle name="SAPBEXstdItem 3 2 3 6 5 2" xfId="56733"/>
    <cellStyle name="SAPBEXstdItem 3 2 3 6 6" xfId="56734"/>
    <cellStyle name="SAPBEXstdItem 3 2 3 6 7" xfId="56735"/>
    <cellStyle name="SAPBEXstdItem 3 2 3 7" xfId="8550"/>
    <cellStyle name="SAPBEXstdItem 3 2 3 7 2" xfId="8551"/>
    <cellStyle name="SAPBEXstdItem 3 2 3 7 2 2" xfId="8552"/>
    <cellStyle name="SAPBEXstdItem 3 2 3 7 2 2 2" xfId="56736"/>
    <cellStyle name="SAPBEXstdItem 3 2 3 7 2 2 3" xfId="56737"/>
    <cellStyle name="SAPBEXstdItem 3 2 3 7 2 3" xfId="8553"/>
    <cellStyle name="SAPBEXstdItem 3 2 3 7 2 3 2" xfId="56738"/>
    <cellStyle name="SAPBEXstdItem 3 2 3 7 2 3 3" xfId="56739"/>
    <cellStyle name="SAPBEXstdItem 3 2 3 7 2 4" xfId="56740"/>
    <cellStyle name="SAPBEXstdItem 3 2 3 7 2 5" xfId="56741"/>
    <cellStyle name="SAPBEXstdItem 3 2 3 7 3" xfId="8554"/>
    <cellStyle name="SAPBEXstdItem 3 2 3 7 3 2" xfId="56742"/>
    <cellStyle name="SAPBEXstdItem 3 2 3 7 3 3" xfId="56743"/>
    <cellStyle name="SAPBEXstdItem 3 2 3 7 4" xfId="8555"/>
    <cellStyle name="SAPBEXstdItem 3 2 3 7 4 2" xfId="56744"/>
    <cellStyle name="SAPBEXstdItem 3 2 3 7 4 3" xfId="56745"/>
    <cellStyle name="SAPBEXstdItem 3 2 3 7 5" xfId="56746"/>
    <cellStyle name="SAPBEXstdItem 3 2 3 7 6" xfId="56747"/>
    <cellStyle name="SAPBEXstdItem 3 2 3 8" xfId="8556"/>
    <cellStyle name="SAPBEXstdItem 3 2 3 8 2" xfId="8557"/>
    <cellStyle name="SAPBEXstdItem 3 2 3 8 2 2" xfId="56748"/>
    <cellStyle name="SAPBEXstdItem 3 2 3 8 2 3" xfId="56749"/>
    <cellStyle name="SAPBEXstdItem 3 2 3 8 3" xfId="8558"/>
    <cellStyle name="SAPBEXstdItem 3 2 3 8 3 2" xfId="56750"/>
    <cellStyle name="SAPBEXstdItem 3 2 3 8 3 3" xfId="56751"/>
    <cellStyle name="SAPBEXstdItem 3 2 3 8 4" xfId="56752"/>
    <cellStyle name="SAPBEXstdItem 3 2 3 8 5" xfId="56753"/>
    <cellStyle name="SAPBEXstdItem 3 2 3 9" xfId="8559"/>
    <cellStyle name="SAPBEXstdItem 3 2 3 9 2" xfId="8560"/>
    <cellStyle name="SAPBEXstdItem 3 2 3 9 2 2" xfId="56754"/>
    <cellStyle name="SAPBEXstdItem 3 2 3 9 2 3" xfId="56755"/>
    <cellStyle name="SAPBEXstdItem 3 2 3 9 3" xfId="8561"/>
    <cellStyle name="SAPBEXstdItem 3 2 3 9 3 2" xfId="56756"/>
    <cellStyle name="SAPBEXstdItem 3 2 3 9 3 3" xfId="56757"/>
    <cellStyle name="SAPBEXstdItem 3 2 3 9 4" xfId="56758"/>
    <cellStyle name="SAPBEXstdItem 3 2 3 9 5" xfId="56759"/>
    <cellStyle name="SAPBEXstdItem 3 2 4" xfId="8562"/>
    <cellStyle name="SAPBEXstdItem 3 2 4 2" xfId="8563"/>
    <cellStyle name="SAPBEXstdItem 3 2 4 2 2" xfId="8564"/>
    <cellStyle name="SAPBEXstdItem 3 2 4 2 2 2" xfId="56760"/>
    <cellStyle name="SAPBEXstdItem 3 2 4 2 2 2 2" xfId="56761"/>
    <cellStyle name="SAPBEXstdItem 3 2 4 2 2 2 2 2" xfId="56762"/>
    <cellStyle name="SAPBEXstdItem 3 2 4 2 2 2 3" xfId="56763"/>
    <cellStyle name="SAPBEXstdItem 3 2 4 2 2 3" xfId="56764"/>
    <cellStyle name="SAPBEXstdItem 3 2 4 2 2 3 2" xfId="56765"/>
    <cellStyle name="SAPBEXstdItem 3 2 4 2 2 3 3" xfId="56766"/>
    <cellStyle name="SAPBEXstdItem 3 2 4 2 2 4" xfId="56767"/>
    <cellStyle name="SAPBEXstdItem 3 2 4 2 2 4 2" xfId="56768"/>
    <cellStyle name="SAPBEXstdItem 3 2 4 2 2 4 3" xfId="56769"/>
    <cellStyle name="SAPBEXstdItem 3 2 4 2 2 5" xfId="56770"/>
    <cellStyle name="SAPBEXstdItem 3 2 4 2 2 5 2" xfId="56771"/>
    <cellStyle name="SAPBEXstdItem 3 2 4 2 2 6" xfId="56772"/>
    <cellStyle name="SAPBEXstdItem 3 2 4 2 2 7" xfId="56773"/>
    <cellStyle name="SAPBEXstdItem 3 2 4 2 2 8" xfId="56774"/>
    <cellStyle name="SAPBEXstdItem 3 2 4 2 2 9" xfId="56775"/>
    <cellStyle name="SAPBEXstdItem 3 2 4 2 3" xfId="56776"/>
    <cellStyle name="SAPBEXstdItem 3 2 4 2 3 2" xfId="56777"/>
    <cellStyle name="SAPBEXstdItem 3 2 4 2 3 2 2" xfId="56778"/>
    <cellStyle name="SAPBEXstdItem 3 2 4 2 3 3" xfId="56779"/>
    <cellStyle name="SAPBEXstdItem 3 2 4 2 4" xfId="56780"/>
    <cellStyle name="SAPBEXstdItem 3 2 4 2 4 2" xfId="56781"/>
    <cellStyle name="SAPBEXstdItem 3 2 4 2 4 3" xfId="56782"/>
    <cellStyle name="SAPBEXstdItem 3 2 4 2 5" xfId="56783"/>
    <cellStyle name="SAPBEXstdItem 3 2 4 2 6" xfId="56784"/>
    <cellStyle name="SAPBEXstdItem 3 2 4 3" xfId="8565"/>
    <cellStyle name="SAPBEXstdItem 3 2 4 3 2" xfId="56785"/>
    <cellStyle name="SAPBEXstdItem 3 2 4 3 2 2" xfId="56786"/>
    <cellStyle name="SAPBEXstdItem 3 2 4 3 2 2 2" xfId="56787"/>
    <cellStyle name="SAPBEXstdItem 3 2 4 3 2 3" xfId="56788"/>
    <cellStyle name="SAPBEXstdItem 3 2 4 3 3" xfId="56789"/>
    <cellStyle name="SAPBEXstdItem 3 2 4 3 3 2" xfId="56790"/>
    <cellStyle name="SAPBEXstdItem 3 2 4 3 3 3" xfId="56791"/>
    <cellStyle name="SAPBEXstdItem 3 2 4 3 4" xfId="56792"/>
    <cellStyle name="SAPBEXstdItem 3 2 4 3 4 2" xfId="56793"/>
    <cellStyle name="SAPBEXstdItem 3 2 4 3 4 3" xfId="56794"/>
    <cellStyle name="SAPBEXstdItem 3 2 4 3 5" xfId="56795"/>
    <cellStyle name="SAPBEXstdItem 3 2 4 3 5 2" xfId="56796"/>
    <cellStyle name="SAPBEXstdItem 3 2 4 3 5 3" xfId="56797"/>
    <cellStyle name="SAPBEXstdItem 3 2 4 3 6" xfId="56798"/>
    <cellStyle name="SAPBEXstdItem 3 2 4 3 6 2" xfId="56799"/>
    <cellStyle name="SAPBEXstdItem 3 2 4 3 7" xfId="56800"/>
    <cellStyle name="SAPBEXstdItem 3 2 4 3 8" xfId="56801"/>
    <cellStyle name="SAPBEXstdItem 3 2 4 3 9" xfId="56802"/>
    <cellStyle name="SAPBEXstdItem 3 2 4 4" xfId="8566"/>
    <cellStyle name="SAPBEXstdItem 3 2 4 4 2" xfId="56803"/>
    <cellStyle name="SAPBEXstdItem 3 2 4 4 2 2" xfId="56804"/>
    <cellStyle name="SAPBEXstdItem 3 2 4 4 3" xfId="56805"/>
    <cellStyle name="SAPBEXstdItem 3 2 4 5" xfId="56806"/>
    <cellStyle name="SAPBEXstdItem 3 2 4 5 2" xfId="56807"/>
    <cellStyle name="SAPBEXstdItem 3 2 4 5 3" xfId="56808"/>
    <cellStyle name="SAPBEXstdItem 3 2 4 6" xfId="56809"/>
    <cellStyle name="SAPBEXstdItem 3 2 5" xfId="8567"/>
    <cellStyle name="SAPBEXstdItem 3 2 5 2" xfId="8568"/>
    <cellStyle name="SAPBEXstdItem 3 2 5 2 2" xfId="56810"/>
    <cellStyle name="SAPBEXstdItem 3 2 5 2 2 2" xfId="56811"/>
    <cellStyle name="SAPBEXstdItem 3 2 5 2 2 2 2" xfId="56812"/>
    <cellStyle name="SAPBEXstdItem 3 2 5 2 2 3" xfId="56813"/>
    <cellStyle name="SAPBEXstdItem 3 2 5 2 3" xfId="56814"/>
    <cellStyle name="SAPBEXstdItem 3 2 5 2 3 2" xfId="56815"/>
    <cellStyle name="SAPBEXstdItem 3 2 5 2 3 2 2" xfId="56816"/>
    <cellStyle name="SAPBEXstdItem 3 2 5 2 3 3" xfId="56817"/>
    <cellStyle name="SAPBEXstdItem 3 2 5 2 4" xfId="56818"/>
    <cellStyle name="SAPBEXstdItem 3 2 5 2 4 2" xfId="56819"/>
    <cellStyle name="SAPBEXstdItem 3 2 5 2 4 3" xfId="56820"/>
    <cellStyle name="SAPBEXstdItem 3 2 5 2 5" xfId="56821"/>
    <cellStyle name="SAPBEXstdItem 3 2 5 2 5 2" xfId="56822"/>
    <cellStyle name="SAPBEXstdItem 3 2 5 2 6" xfId="56823"/>
    <cellStyle name="SAPBEXstdItem 3 2 5 2 7" xfId="56824"/>
    <cellStyle name="SAPBEXstdItem 3 2 5 2 8" xfId="56825"/>
    <cellStyle name="SAPBEXstdItem 3 2 5 2 9" xfId="56826"/>
    <cellStyle name="SAPBEXstdItem 3 2 5 3" xfId="8569"/>
    <cellStyle name="SAPBEXstdItem 3 2 5 3 2" xfId="56827"/>
    <cellStyle name="SAPBEXstdItem 3 2 5 3 2 2" xfId="56828"/>
    <cellStyle name="SAPBEXstdItem 3 2 5 3 3" xfId="56829"/>
    <cellStyle name="SAPBEXstdItem 3 2 5 4" xfId="8570"/>
    <cellStyle name="SAPBEXstdItem 3 2 5 4 2" xfId="56830"/>
    <cellStyle name="SAPBEXstdItem 3 2 5 4 3" xfId="56831"/>
    <cellStyle name="SAPBEXstdItem 3 2 5 5" xfId="56832"/>
    <cellStyle name="SAPBEXstdItem 3 2 5 6" xfId="56833"/>
    <cellStyle name="SAPBEXstdItem 3 2 6" xfId="8571"/>
    <cellStyle name="SAPBEXstdItem 3 2 6 10" xfId="56834"/>
    <cellStyle name="SAPBEXstdItem 3 2 6 11" xfId="56835"/>
    <cellStyle name="SAPBEXstdItem 3 2 6 2" xfId="8572"/>
    <cellStyle name="SAPBEXstdItem 3 2 6 2 10" xfId="56836"/>
    <cellStyle name="SAPBEXstdItem 3 2 6 2 2" xfId="8573"/>
    <cellStyle name="SAPBEXstdItem 3 2 6 2 2 2" xfId="56837"/>
    <cellStyle name="SAPBEXstdItem 3 2 6 2 2 2 2" xfId="56838"/>
    <cellStyle name="SAPBEXstdItem 3 2 6 2 2 3" xfId="56839"/>
    <cellStyle name="SAPBEXstdItem 3 2 6 2 3" xfId="56840"/>
    <cellStyle name="SAPBEXstdItem 3 2 6 2 3 2" xfId="56841"/>
    <cellStyle name="SAPBEXstdItem 3 2 6 2 3 2 2" xfId="56842"/>
    <cellStyle name="SAPBEXstdItem 3 2 6 2 3 3" xfId="56843"/>
    <cellStyle name="SAPBEXstdItem 3 2 6 2 4" xfId="56844"/>
    <cellStyle name="SAPBEXstdItem 3 2 6 2 4 2" xfId="56845"/>
    <cellStyle name="SAPBEXstdItem 3 2 6 2 4 3" xfId="56846"/>
    <cellStyle name="SAPBEXstdItem 3 2 6 2 5" xfId="56847"/>
    <cellStyle name="SAPBEXstdItem 3 2 6 2 5 2" xfId="56848"/>
    <cellStyle name="SAPBEXstdItem 3 2 6 2 5 3" xfId="56849"/>
    <cellStyle name="SAPBEXstdItem 3 2 6 2 6" xfId="56850"/>
    <cellStyle name="SAPBEXstdItem 3 2 6 2 6 2" xfId="56851"/>
    <cellStyle name="SAPBEXstdItem 3 2 6 2 7" xfId="56852"/>
    <cellStyle name="SAPBEXstdItem 3 2 6 2 8" xfId="56853"/>
    <cellStyle name="SAPBEXstdItem 3 2 6 2 9" xfId="56854"/>
    <cellStyle name="SAPBEXstdItem 3 2 6 3" xfId="8574"/>
    <cellStyle name="SAPBEXstdItem 3 2 6 3 2" xfId="56855"/>
    <cellStyle name="SAPBEXstdItem 3 2 6 3 2 2" xfId="56856"/>
    <cellStyle name="SAPBEXstdItem 3 2 6 3 3" xfId="56857"/>
    <cellStyle name="SAPBEXstdItem 3 2 6 4" xfId="56858"/>
    <cellStyle name="SAPBEXstdItem 3 2 6 4 2" xfId="56859"/>
    <cellStyle name="SAPBEXstdItem 3 2 6 4 2 2" xfId="56860"/>
    <cellStyle name="SAPBEXstdItem 3 2 6 4 3" xfId="56861"/>
    <cellStyle name="SAPBEXstdItem 3 2 6 5" xfId="56862"/>
    <cellStyle name="SAPBEXstdItem 3 2 6 5 2" xfId="56863"/>
    <cellStyle name="SAPBEXstdItem 3 2 6 5 3" xfId="56864"/>
    <cellStyle name="SAPBEXstdItem 3 2 6 6" xfId="56865"/>
    <cellStyle name="SAPBEXstdItem 3 2 6 6 2" xfId="56866"/>
    <cellStyle name="SAPBEXstdItem 3 2 6 6 3" xfId="56867"/>
    <cellStyle name="SAPBEXstdItem 3 2 6 7" xfId="56868"/>
    <cellStyle name="SAPBEXstdItem 3 2 6 7 2" xfId="56869"/>
    <cellStyle name="SAPBEXstdItem 3 2 6 8" xfId="56870"/>
    <cellStyle name="SAPBEXstdItem 3 2 6 9" xfId="56871"/>
    <cellStyle name="SAPBEXstdItem 3 2 7" xfId="8575"/>
    <cellStyle name="SAPBEXstdItem 3 2 7 10" xfId="56872"/>
    <cellStyle name="SAPBEXstdItem 3 2 7 11" xfId="56873"/>
    <cellStyle name="SAPBEXstdItem 3 2 7 2" xfId="8576"/>
    <cellStyle name="SAPBEXstdItem 3 2 7 2 10" xfId="56874"/>
    <cellStyle name="SAPBEXstdItem 3 2 7 2 2" xfId="8577"/>
    <cellStyle name="SAPBEXstdItem 3 2 7 2 2 2" xfId="56875"/>
    <cellStyle name="SAPBEXstdItem 3 2 7 2 2 2 2" xfId="56876"/>
    <cellStyle name="SAPBEXstdItem 3 2 7 2 2 3" xfId="56877"/>
    <cellStyle name="SAPBEXstdItem 3 2 7 2 3" xfId="8578"/>
    <cellStyle name="SAPBEXstdItem 3 2 7 2 3 2" xfId="56878"/>
    <cellStyle name="SAPBEXstdItem 3 2 7 2 3 2 2" xfId="56879"/>
    <cellStyle name="SAPBEXstdItem 3 2 7 2 3 3" xfId="56880"/>
    <cellStyle name="SAPBEXstdItem 3 2 7 2 4" xfId="56881"/>
    <cellStyle name="SAPBEXstdItem 3 2 7 2 4 2" xfId="56882"/>
    <cellStyle name="SAPBEXstdItem 3 2 7 2 4 3" xfId="56883"/>
    <cellStyle name="SAPBEXstdItem 3 2 7 2 5" xfId="56884"/>
    <cellStyle name="SAPBEXstdItem 3 2 7 2 5 2" xfId="56885"/>
    <cellStyle name="SAPBEXstdItem 3 2 7 2 5 3" xfId="56886"/>
    <cellStyle name="SAPBEXstdItem 3 2 7 2 6" xfId="56887"/>
    <cellStyle name="SAPBEXstdItem 3 2 7 2 6 2" xfId="56888"/>
    <cellStyle name="SAPBEXstdItem 3 2 7 2 6 3" xfId="56889"/>
    <cellStyle name="SAPBEXstdItem 3 2 7 2 7" xfId="56890"/>
    <cellStyle name="SAPBEXstdItem 3 2 7 2 7 2" xfId="56891"/>
    <cellStyle name="SAPBEXstdItem 3 2 7 2 8" xfId="56892"/>
    <cellStyle name="SAPBEXstdItem 3 2 7 2 9" xfId="56893"/>
    <cellStyle name="SAPBEXstdItem 3 2 7 3" xfId="8579"/>
    <cellStyle name="SAPBEXstdItem 3 2 7 3 2" xfId="56894"/>
    <cellStyle name="SAPBEXstdItem 3 2 7 3 2 2" xfId="56895"/>
    <cellStyle name="SAPBEXstdItem 3 2 7 3 3" xfId="56896"/>
    <cellStyle name="SAPBEXstdItem 3 2 7 4" xfId="8580"/>
    <cellStyle name="SAPBEXstdItem 3 2 7 4 2" xfId="56897"/>
    <cellStyle name="SAPBEXstdItem 3 2 7 4 2 2" xfId="56898"/>
    <cellStyle name="SAPBEXstdItem 3 2 7 4 3" xfId="56899"/>
    <cellStyle name="SAPBEXstdItem 3 2 7 5" xfId="56900"/>
    <cellStyle name="SAPBEXstdItem 3 2 7 5 2" xfId="56901"/>
    <cellStyle name="SAPBEXstdItem 3 2 7 5 3" xfId="56902"/>
    <cellStyle name="SAPBEXstdItem 3 2 7 6" xfId="56903"/>
    <cellStyle name="SAPBEXstdItem 3 2 7 6 2" xfId="56904"/>
    <cellStyle name="SAPBEXstdItem 3 2 7 6 3" xfId="56905"/>
    <cellStyle name="SAPBEXstdItem 3 2 7 7" xfId="56906"/>
    <cellStyle name="SAPBEXstdItem 3 2 7 7 2" xfId="56907"/>
    <cellStyle name="SAPBEXstdItem 3 2 7 7 3" xfId="56908"/>
    <cellStyle name="SAPBEXstdItem 3 2 7 8" xfId="56909"/>
    <cellStyle name="SAPBEXstdItem 3 2 7 8 2" xfId="56910"/>
    <cellStyle name="SAPBEXstdItem 3 2 7 9" xfId="56911"/>
    <cellStyle name="SAPBEXstdItem 3 2 8" xfId="8581"/>
    <cellStyle name="SAPBEXstdItem 3 2 8 2" xfId="8582"/>
    <cellStyle name="SAPBEXstdItem 3 2 8 2 2" xfId="8583"/>
    <cellStyle name="SAPBEXstdItem 3 2 8 2 2 2" xfId="56912"/>
    <cellStyle name="SAPBEXstdItem 3 2 8 2 2 3" xfId="56913"/>
    <cellStyle name="SAPBEXstdItem 3 2 8 2 3" xfId="8584"/>
    <cellStyle name="SAPBEXstdItem 3 2 8 2 3 2" xfId="56914"/>
    <cellStyle name="SAPBEXstdItem 3 2 8 2 3 3" xfId="56915"/>
    <cellStyle name="SAPBEXstdItem 3 2 8 2 4" xfId="56916"/>
    <cellStyle name="SAPBEXstdItem 3 2 8 2 5" xfId="56917"/>
    <cellStyle name="SAPBEXstdItem 3 2 8 3" xfId="8585"/>
    <cellStyle name="SAPBEXstdItem 3 2 8 3 2" xfId="56918"/>
    <cellStyle name="SAPBEXstdItem 3 2 8 3 3" xfId="56919"/>
    <cellStyle name="SAPBEXstdItem 3 2 8 4" xfId="8586"/>
    <cellStyle name="SAPBEXstdItem 3 2 8 4 2" xfId="56920"/>
    <cellStyle name="SAPBEXstdItem 3 2 8 4 3" xfId="56921"/>
    <cellStyle name="SAPBEXstdItem 3 2 8 5" xfId="56922"/>
    <cellStyle name="SAPBEXstdItem 3 2 8 5 2" xfId="56923"/>
    <cellStyle name="SAPBEXstdItem 3 2 8 6" xfId="56924"/>
    <cellStyle name="SAPBEXstdItem 3 2 8 7" xfId="56925"/>
    <cellStyle name="SAPBEXstdItem 3 2 9" xfId="8587"/>
    <cellStyle name="SAPBEXstdItem 3 2 9 2" xfId="8588"/>
    <cellStyle name="SAPBEXstdItem 3 2 9 2 2" xfId="8589"/>
    <cellStyle name="SAPBEXstdItem 3 2 9 2 2 2" xfId="56926"/>
    <cellStyle name="SAPBEXstdItem 3 2 9 2 2 3" xfId="56927"/>
    <cellStyle name="SAPBEXstdItem 3 2 9 2 3" xfId="8590"/>
    <cellStyle name="SAPBEXstdItem 3 2 9 2 3 2" xfId="56928"/>
    <cellStyle name="SAPBEXstdItem 3 2 9 2 3 3" xfId="56929"/>
    <cellStyle name="SAPBEXstdItem 3 2 9 2 4" xfId="56930"/>
    <cellStyle name="SAPBEXstdItem 3 2 9 2 5" xfId="56931"/>
    <cellStyle name="SAPBEXstdItem 3 2 9 3" xfId="8591"/>
    <cellStyle name="SAPBEXstdItem 3 2 9 3 2" xfId="56932"/>
    <cellStyle name="SAPBEXstdItem 3 2 9 3 3" xfId="56933"/>
    <cellStyle name="SAPBEXstdItem 3 2 9 4" xfId="8592"/>
    <cellStyle name="SAPBEXstdItem 3 2 9 4 2" xfId="56934"/>
    <cellStyle name="SAPBEXstdItem 3 2 9 4 3" xfId="56935"/>
    <cellStyle name="SAPBEXstdItem 3 2 9 5" xfId="56936"/>
    <cellStyle name="SAPBEXstdItem 3 2 9 6" xfId="56937"/>
    <cellStyle name="SAPBEXstdItem 3 3" xfId="56938"/>
    <cellStyle name="SAPBEXstdItem 3 3 2" xfId="56939"/>
    <cellStyle name="SAPBEXstdItem 3 3 3" xfId="56940"/>
    <cellStyle name="SAPBEXstdItem 3 4" xfId="56941"/>
    <cellStyle name="SAPBEXstdItem 4" xfId="8593"/>
    <cellStyle name="SAPBEXstdItem 4 2" xfId="8594"/>
    <cellStyle name="SAPBEXstdItem 4 2 10" xfId="8595"/>
    <cellStyle name="SAPBEXstdItem 4 2 10 2" xfId="8596"/>
    <cellStyle name="SAPBEXstdItem 4 2 10 2 2" xfId="56942"/>
    <cellStyle name="SAPBEXstdItem 4 2 10 2 3" xfId="56943"/>
    <cellStyle name="SAPBEXstdItem 4 2 10 3" xfId="8597"/>
    <cellStyle name="SAPBEXstdItem 4 2 10 3 2" xfId="56944"/>
    <cellStyle name="SAPBEXstdItem 4 2 10 3 3" xfId="56945"/>
    <cellStyle name="SAPBEXstdItem 4 2 10 4" xfId="56946"/>
    <cellStyle name="SAPBEXstdItem 4 2 10 5" xfId="56947"/>
    <cellStyle name="SAPBEXstdItem 4 2 11" xfId="8598"/>
    <cellStyle name="SAPBEXstdItem 4 2 11 2" xfId="8599"/>
    <cellStyle name="SAPBEXstdItem 4 2 11 2 2" xfId="56948"/>
    <cellStyle name="SAPBEXstdItem 4 2 11 2 3" xfId="56949"/>
    <cellStyle name="SAPBEXstdItem 4 2 11 3" xfId="8600"/>
    <cellStyle name="SAPBEXstdItem 4 2 11 3 2" xfId="56950"/>
    <cellStyle name="SAPBEXstdItem 4 2 11 3 3" xfId="56951"/>
    <cellStyle name="SAPBEXstdItem 4 2 11 4" xfId="56952"/>
    <cellStyle name="SAPBEXstdItem 4 2 11 5" xfId="56953"/>
    <cellStyle name="SAPBEXstdItem 4 2 12" xfId="8601"/>
    <cellStyle name="SAPBEXstdItem 4 2 12 2" xfId="8602"/>
    <cellStyle name="SAPBEXstdItem 4 2 12 2 2" xfId="56954"/>
    <cellStyle name="SAPBEXstdItem 4 2 12 2 3" xfId="56955"/>
    <cellStyle name="SAPBEXstdItem 4 2 12 3" xfId="8603"/>
    <cellStyle name="SAPBEXstdItem 4 2 12 3 2" xfId="56956"/>
    <cellStyle name="SAPBEXstdItem 4 2 12 3 3" xfId="56957"/>
    <cellStyle name="SAPBEXstdItem 4 2 12 4" xfId="56958"/>
    <cellStyle name="SAPBEXstdItem 4 2 12 5" xfId="56959"/>
    <cellStyle name="SAPBEXstdItem 4 2 13" xfId="56960"/>
    <cellStyle name="SAPBEXstdItem 4 2 13 2" xfId="56961"/>
    <cellStyle name="SAPBEXstdItem 4 2 13 3" xfId="56962"/>
    <cellStyle name="SAPBEXstdItem 4 2 14" xfId="56963"/>
    <cellStyle name="SAPBEXstdItem 4 2 2" xfId="8604"/>
    <cellStyle name="SAPBEXstdItem 4 2 2 10" xfId="8605"/>
    <cellStyle name="SAPBEXstdItem 4 2 2 10 2" xfId="8606"/>
    <cellStyle name="SAPBEXstdItem 4 2 2 10 2 2" xfId="56964"/>
    <cellStyle name="SAPBEXstdItem 4 2 2 10 2 3" xfId="56965"/>
    <cellStyle name="SAPBEXstdItem 4 2 2 10 3" xfId="8607"/>
    <cellStyle name="SAPBEXstdItem 4 2 2 10 3 2" xfId="56966"/>
    <cellStyle name="SAPBEXstdItem 4 2 2 10 3 3" xfId="56967"/>
    <cellStyle name="SAPBEXstdItem 4 2 2 10 4" xfId="56968"/>
    <cellStyle name="SAPBEXstdItem 4 2 2 10 5" xfId="56969"/>
    <cellStyle name="SAPBEXstdItem 4 2 2 11" xfId="56970"/>
    <cellStyle name="SAPBEXstdItem 4 2 2 11 2" xfId="56971"/>
    <cellStyle name="SAPBEXstdItem 4 2 2 11 3" xfId="56972"/>
    <cellStyle name="SAPBEXstdItem 4 2 2 12" xfId="56973"/>
    <cellStyle name="SAPBEXstdItem 4 2 2 2" xfId="8608"/>
    <cellStyle name="SAPBEXstdItem 4 2 2 2 2" xfId="8609"/>
    <cellStyle name="SAPBEXstdItem 4 2 2 2 2 2" xfId="8610"/>
    <cellStyle name="SAPBEXstdItem 4 2 2 2 2 2 2" xfId="56974"/>
    <cellStyle name="SAPBEXstdItem 4 2 2 2 2 2 2 2" xfId="56975"/>
    <cellStyle name="SAPBEXstdItem 4 2 2 2 2 2 2 2 2" xfId="56976"/>
    <cellStyle name="SAPBEXstdItem 4 2 2 2 2 2 2 3" xfId="56977"/>
    <cellStyle name="SAPBEXstdItem 4 2 2 2 2 2 3" xfId="56978"/>
    <cellStyle name="SAPBEXstdItem 4 2 2 2 2 2 3 2" xfId="56979"/>
    <cellStyle name="SAPBEXstdItem 4 2 2 2 2 2 3 3" xfId="56980"/>
    <cellStyle name="SAPBEXstdItem 4 2 2 2 2 2 4" xfId="56981"/>
    <cellStyle name="SAPBEXstdItem 4 2 2 2 2 2 4 2" xfId="56982"/>
    <cellStyle name="SAPBEXstdItem 4 2 2 2 2 2 4 3" xfId="56983"/>
    <cellStyle name="SAPBEXstdItem 4 2 2 2 2 2 5" xfId="56984"/>
    <cellStyle name="SAPBEXstdItem 4 2 2 2 2 2 5 2" xfId="56985"/>
    <cellStyle name="SAPBEXstdItem 4 2 2 2 2 2 6" xfId="56986"/>
    <cellStyle name="SAPBEXstdItem 4 2 2 2 2 2 7" xfId="56987"/>
    <cellStyle name="SAPBEXstdItem 4 2 2 2 2 2 8" xfId="56988"/>
    <cellStyle name="SAPBEXstdItem 4 2 2 2 2 2 9" xfId="56989"/>
    <cellStyle name="SAPBEXstdItem 4 2 2 2 2 3" xfId="56990"/>
    <cellStyle name="SAPBEXstdItem 4 2 2 2 2 3 2" xfId="56991"/>
    <cellStyle name="SAPBEXstdItem 4 2 2 2 2 3 2 2" xfId="56992"/>
    <cellStyle name="SAPBEXstdItem 4 2 2 2 2 3 3" xfId="56993"/>
    <cellStyle name="SAPBEXstdItem 4 2 2 2 2 4" xfId="56994"/>
    <cellStyle name="SAPBEXstdItem 4 2 2 2 2 4 2" xfId="56995"/>
    <cellStyle name="SAPBEXstdItem 4 2 2 2 2 4 3" xfId="56996"/>
    <cellStyle name="SAPBEXstdItem 4 2 2 2 2 5" xfId="56997"/>
    <cellStyle name="SAPBEXstdItem 4 2 2 2 2 6" xfId="56998"/>
    <cellStyle name="SAPBEXstdItem 4 2 2 2 3" xfId="8611"/>
    <cellStyle name="SAPBEXstdItem 4 2 2 2 3 2" xfId="56999"/>
    <cellStyle name="SAPBEXstdItem 4 2 2 2 3 2 2" xfId="57000"/>
    <cellStyle name="SAPBEXstdItem 4 2 2 2 3 2 2 2" xfId="57001"/>
    <cellStyle name="SAPBEXstdItem 4 2 2 2 3 2 3" xfId="57002"/>
    <cellStyle name="SAPBEXstdItem 4 2 2 2 3 3" xfId="57003"/>
    <cellStyle name="SAPBEXstdItem 4 2 2 2 3 3 2" xfId="57004"/>
    <cellStyle name="SAPBEXstdItem 4 2 2 2 3 3 3" xfId="57005"/>
    <cellStyle name="SAPBEXstdItem 4 2 2 2 3 4" xfId="57006"/>
    <cellStyle name="SAPBEXstdItem 4 2 2 2 3 4 2" xfId="57007"/>
    <cellStyle name="SAPBEXstdItem 4 2 2 2 3 4 3" xfId="57008"/>
    <cellStyle name="SAPBEXstdItem 4 2 2 2 3 5" xfId="57009"/>
    <cellStyle name="SAPBEXstdItem 4 2 2 2 3 5 2" xfId="57010"/>
    <cellStyle name="SAPBEXstdItem 4 2 2 2 3 5 3" xfId="57011"/>
    <cellStyle name="SAPBEXstdItem 4 2 2 2 3 6" xfId="57012"/>
    <cellStyle name="SAPBEXstdItem 4 2 2 2 3 6 2" xfId="57013"/>
    <cellStyle name="SAPBEXstdItem 4 2 2 2 3 7" xfId="57014"/>
    <cellStyle name="SAPBEXstdItem 4 2 2 2 3 8" xfId="57015"/>
    <cellStyle name="SAPBEXstdItem 4 2 2 2 3 9" xfId="57016"/>
    <cellStyle name="SAPBEXstdItem 4 2 2 2 4" xfId="8612"/>
    <cellStyle name="SAPBEXstdItem 4 2 2 2 4 2" xfId="57017"/>
    <cellStyle name="SAPBEXstdItem 4 2 2 2 4 2 2" xfId="57018"/>
    <cellStyle name="SAPBEXstdItem 4 2 2 2 4 3" xfId="57019"/>
    <cellStyle name="SAPBEXstdItem 4 2 2 2 5" xfId="57020"/>
    <cellStyle name="SAPBEXstdItem 4 2 2 2 5 2" xfId="57021"/>
    <cellStyle name="SAPBEXstdItem 4 2 2 2 5 3" xfId="57022"/>
    <cellStyle name="SAPBEXstdItem 4 2 2 2 6" xfId="57023"/>
    <cellStyle name="SAPBEXstdItem 4 2 2 3" xfId="8613"/>
    <cellStyle name="SAPBEXstdItem 4 2 2 3 2" xfId="8614"/>
    <cellStyle name="SAPBEXstdItem 4 2 2 3 2 2" xfId="57024"/>
    <cellStyle name="SAPBEXstdItem 4 2 2 3 2 2 2" xfId="57025"/>
    <cellStyle name="SAPBEXstdItem 4 2 2 3 2 2 2 2" xfId="57026"/>
    <cellStyle name="SAPBEXstdItem 4 2 2 3 2 2 3" xfId="57027"/>
    <cellStyle name="SAPBEXstdItem 4 2 2 3 2 3" xfId="57028"/>
    <cellStyle name="SAPBEXstdItem 4 2 2 3 2 3 2" xfId="57029"/>
    <cellStyle name="SAPBEXstdItem 4 2 2 3 2 3 2 2" xfId="57030"/>
    <cellStyle name="SAPBEXstdItem 4 2 2 3 2 3 3" xfId="57031"/>
    <cellStyle name="SAPBEXstdItem 4 2 2 3 2 4" xfId="57032"/>
    <cellStyle name="SAPBEXstdItem 4 2 2 3 2 4 2" xfId="57033"/>
    <cellStyle name="SAPBEXstdItem 4 2 2 3 2 4 3" xfId="57034"/>
    <cellStyle name="SAPBEXstdItem 4 2 2 3 2 5" xfId="57035"/>
    <cellStyle name="SAPBEXstdItem 4 2 2 3 2 5 2" xfId="57036"/>
    <cellStyle name="SAPBEXstdItem 4 2 2 3 2 6" xfId="57037"/>
    <cellStyle name="SAPBEXstdItem 4 2 2 3 2 7" xfId="57038"/>
    <cellStyle name="SAPBEXstdItem 4 2 2 3 2 8" xfId="57039"/>
    <cellStyle name="SAPBEXstdItem 4 2 2 3 2 9" xfId="57040"/>
    <cellStyle name="SAPBEXstdItem 4 2 2 3 3" xfId="8615"/>
    <cellStyle name="SAPBEXstdItem 4 2 2 3 3 2" xfId="57041"/>
    <cellStyle name="SAPBEXstdItem 4 2 2 3 3 2 2" xfId="57042"/>
    <cellStyle name="SAPBEXstdItem 4 2 2 3 3 3" xfId="57043"/>
    <cellStyle name="SAPBEXstdItem 4 2 2 3 4" xfId="8616"/>
    <cellStyle name="SAPBEXstdItem 4 2 2 3 4 2" xfId="57044"/>
    <cellStyle name="SAPBEXstdItem 4 2 2 3 4 3" xfId="57045"/>
    <cellStyle name="SAPBEXstdItem 4 2 2 3 5" xfId="57046"/>
    <cellStyle name="SAPBEXstdItem 4 2 2 3 6" xfId="57047"/>
    <cellStyle name="SAPBEXstdItem 4 2 2 4" xfId="8617"/>
    <cellStyle name="SAPBEXstdItem 4 2 2 4 10" xfId="57048"/>
    <cellStyle name="SAPBEXstdItem 4 2 2 4 11" xfId="57049"/>
    <cellStyle name="SAPBEXstdItem 4 2 2 4 2" xfId="8618"/>
    <cellStyle name="SAPBEXstdItem 4 2 2 4 2 10" xfId="57050"/>
    <cellStyle name="SAPBEXstdItem 4 2 2 4 2 2" xfId="8619"/>
    <cellStyle name="SAPBEXstdItem 4 2 2 4 2 2 2" xfId="57051"/>
    <cellStyle name="SAPBEXstdItem 4 2 2 4 2 2 2 2" xfId="57052"/>
    <cellStyle name="SAPBEXstdItem 4 2 2 4 2 2 3" xfId="57053"/>
    <cellStyle name="SAPBEXstdItem 4 2 2 4 2 3" xfId="57054"/>
    <cellStyle name="SAPBEXstdItem 4 2 2 4 2 3 2" xfId="57055"/>
    <cellStyle name="SAPBEXstdItem 4 2 2 4 2 3 2 2" xfId="57056"/>
    <cellStyle name="SAPBEXstdItem 4 2 2 4 2 3 3" xfId="57057"/>
    <cellStyle name="SAPBEXstdItem 4 2 2 4 2 4" xfId="57058"/>
    <cellStyle name="SAPBEXstdItem 4 2 2 4 2 4 2" xfId="57059"/>
    <cellStyle name="SAPBEXstdItem 4 2 2 4 2 4 3" xfId="57060"/>
    <cellStyle name="SAPBEXstdItem 4 2 2 4 2 5" xfId="57061"/>
    <cellStyle name="SAPBEXstdItem 4 2 2 4 2 5 2" xfId="57062"/>
    <cellStyle name="SAPBEXstdItem 4 2 2 4 2 5 3" xfId="57063"/>
    <cellStyle name="SAPBEXstdItem 4 2 2 4 2 6" xfId="57064"/>
    <cellStyle name="SAPBEXstdItem 4 2 2 4 2 6 2" xfId="57065"/>
    <cellStyle name="SAPBEXstdItem 4 2 2 4 2 7" xfId="57066"/>
    <cellStyle name="SAPBEXstdItem 4 2 2 4 2 8" xfId="57067"/>
    <cellStyle name="SAPBEXstdItem 4 2 2 4 2 9" xfId="57068"/>
    <cellStyle name="SAPBEXstdItem 4 2 2 4 3" xfId="8620"/>
    <cellStyle name="SAPBEXstdItem 4 2 2 4 3 2" xfId="57069"/>
    <cellStyle name="SAPBEXstdItem 4 2 2 4 3 2 2" xfId="57070"/>
    <cellStyle name="SAPBEXstdItem 4 2 2 4 3 3" xfId="57071"/>
    <cellStyle name="SAPBEXstdItem 4 2 2 4 4" xfId="57072"/>
    <cellStyle name="SAPBEXstdItem 4 2 2 4 4 2" xfId="57073"/>
    <cellStyle name="SAPBEXstdItem 4 2 2 4 4 2 2" xfId="57074"/>
    <cellStyle name="SAPBEXstdItem 4 2 2 4 4 3" xfId="57075"/>
    <cellStyle name="SAPBEXstdItem 4 2 2 4 5" xfId="57076"/>
    <cellStyle name="SAPBEXstdItem 4 2 2 4 5 2" xfId="57077"/>
    <cellStyle name="SAPBEXstdItem 4 2 2 4 5 3" xfId="57078"/>
    <cellStyle name="SAPBEXstdItem 4 2 2 4 6" xfId="57079"/>
    <cellStyle name="SAPBEXstdItem 4 2 2 4 6 2" xfId="57080"/>
    <cellStyle name="SAPBEXstdItem 4 2 2 4 6 3" xfId="57081"/>
    <cellStyle name="SAPBEXstdItem 4 2 2 4 7" xfId="57082"/>
    <cellStyle name="SAPBEXstdItem 4 2 2 4 7 2" xfId="57083"/>
    <cellStyle name="SAPBEXstdItem 4 2 2 4 8" xfId="57084"/>
    <cellStyle name="SAPBEXstdItem 4 2 2 4 9" xfId="57085"/>
    <cellStyle name="SAPBEXstdItem 4 2 2 5" xfId="8621"/>
    <cellStyle name="SAPBEXstdItem 4 2 2 5 10" xfId="57086"/>
    <cellStyle name="SAPBEXstdItem 4 2 2 5 11" xfId="57087"/>
    <cellStyle name="SAPBEXstdItem 4 2 2 5 2" xfId="8622"/>
    <cellStyle name="SAPBEXstdItem 4 2 2 5 2 10" xfId="57088"/>
    <cellStyle name="SAPBEXstdItem 4 2 2 5 2 2" xfId="8623"/>
    <cellStyle name="SAPBEXstdItem 4 2 2 5 2 2 2" xfId="57089"/>
    <cellStyle name="SAPBEXstdItem 4 2 2 5 2 2 2 2" xfId="57090"/>
    <cellStyle name="SAPBEXstdItem 4 2 2 5 2 2 3" xfId="57091"/>
    <cellStyle name="SAPBEXstdItem 4 2 2 5 2 3" xfId="8624"/>
    <cellStyle name="SAPBEXstdItem 4 2 2 5 2 3 2" xfId="57092"/>
    <cellStyle name="SAPBEXstdItem 4 2 2 5 2 3 2 2" xfId="57093"/>
    <cellStyle name="SAPBEXstdItem 4 2 2 5 2 3 3" xfId="57094"/>
    <cellStyle name="SAPBEXstdItem 4 2 2 5 2 4" xfId="57095"/>
    <cellStyle name="SAPBEXstdItem 4 2 2 5 2 4 2" xfId="57096"/>
    <cellStyle name="SAPBEXstdItem 4 2 2 5 2 4 3" xfId="57097"/>
    <cellStyle name="SAPBEXstdItem 4 2 2 5 2 5" xfId="57098"/>
    <cellStyle name="SAPBEXstdItem 4 2 2 5 2 5 2" xfId="57099"/>
    <cellStyle name="SAPBEXstdItem 4 2 2 5 2 5 3" xfId="57100"/>
    <cellStyle name="SAPBEXstdItem 4 2 2 5 2 6" xfId="57101"/>
    <cellStyle name="SAPBEXstdItem 4 2 2 5 2 6 2" xfId="57102"/>
    <cellStyle name="SAPBEXstdItem 4 2 2 5 2 6 3" xfId="57103"/>
    <cellStyle name="SAPBEXstdItem 4 2 2 5 2 7" xfId="57104"/>
    <cellStyle name="SAPBEXstdItem 4 2 2 5 2 7 2" xfId="57105"/>
    <cellStyle name="SAPBEXstdItem 4 2 2 5 2 8" xfId="57106"/>
    <cellStyle name="SAPBEXstdItem 4 2 2 5 2 9" xfId="57107"/>
    <cellStyle name="SAPBEXstdItem 4 2 2 5 3" xfId="8625"/>
    <cellStyle name="SAPBEXstdItem 4 2 2 5 3 2" xfId="57108"/>
    <cellStyle name="SAPBEXstdItem 4 2 2 5 3 2 2" xfId="57109"/>
    <cellStyle name="SAPBEXstdItem 4 2 2 5 3 3" xfId="57110"/>
    <cellStyle name="SAPBEXstdItem 4 2 2 5 4" xfId="8626"/>
    <cellStyle name="SAPBEXstdItem 4 2 2 5 4 2" xfId="57111"/>
    <cellStyle name="SAPBEXstdItem 4 2 2 5 4 2 2" xfId="57112"/>
    <cellStyle name="SAPBEXstdItem 4 2 2 5 4 3" xfId="57113"/>
    <cellStyle name="SAPBEXstdItem 4 2 2 5 5" xfId="57114"/>
    <cellStyle name="SAPBEXstdItem 4 2 2 5 5 2" xfId="57115"/>
    <cellStyle name="SAPBEXstdItem 4 2 2 5 5 3" xfId="57116"/>
    <cellStyle name="SAPBEXstdItem 4 2 2 5 6" xfId="57117"/>
    <cellStyle name="SAPBEXstdItem 4 2 2 5 6 2" xfId="57118"/>
    <cellStyle name="SAPBEXstdItem 4 2 2 5 6 3" xfId="57119"/>
    <cellStyle name="SAPBEXstdItem 4 2 2 5 7" xfId="57120"/>
    <cellStyle name="SAPBEXstdItem 4 2 2 5 7 2" xfId="57121"/>
    <cellStyle name="SAPBEXstdItem 4 2 2 5 7 3" xfId="57122"/>
    <cellStyle name="SAPBEXstdItem 4 2 2 5 8" xfId="57123"/>
    <cellStyle name="SAPBEXstdItem 4 2 2 5 8 2" xfId="57124"/>
    <cellStyle name="SAPBEXstdItem 4 2 2 5 9" xfId="57125"/>
    <cellStyle name="SAPBEXstdItem 4 2 2 6" xfId="8627"/>
    <cellStyle name="SAPBEXstdItem 4 2 2 6 2" xfId="8628"/>
    <cellStyle name="SAPBEXstdItem 4 2 2 6 2 2" xfId="8629"/>
    <cellStyle name="SAPBEXstdItem 4 2 2 6 2 2 2" xfId="57126"/>
    <cellStyle name="SAPBEXstdItem 4 2 2 6 2 2 3" xfId="57127"/>
    <cellStyle name="SAPBEXstdItem 4 2 2 6 2 3" xfId="8630"/>
    <cellStyle name="SAPBEXstdItem 4 2 2 6 2 3 2" xfId="57128"/>
    <cellStyle name="SAPBEXstdItem 4 2 2 6 2 3 3" xfId="57129"/>
    <cellStyle name="SAPBEXstdItem 4 2 2 6 2 4" xfId="57130"/>
    <cellStyle name="SAPBEXstdItem 4 2 2 6 2 5" xfId="57131"/>
    <cellStyle name="SAPBEXstdItem 4 2 2 6 3" xfId="8631"/>
    <cellStyle name="SAPBEXstdItem 4 2 2 6 3 2" xfId="57132"/>
    <cellStyle name="SAPBEXstdItem 4 2 2 6 3 3" xfId="57133"/>
    <cellStyle name="SAPBEXstdItem 4 2 2 6 4" xfId="8632"/>
    <cellStyle name="SAPBEXstdItem 4 2 2 6 4 2" xfId="57134"/>
    <cellStyle name="SAPBEXstdItem 4 2 2 6 4 3" xfId="57135"/>
    <cellStyle name="SAPBEXstdItem 4 2 2 6 5" xfId="57136"/>
    <cellStyle name="SAPBEXstdItem 4 2 2 6 5 2" xfId="57137"/>
    <cellStyle name="SAPBEXstdItem 4 2 2 6 6" xfId="57138"/>
    <cellStyle name="SAPBEXstdItem 4 2 2 6 7" xfId="57139"/>
    <cellStyle name="SAPBEXstdItem 4 2 2 7" xfId="8633"/>
    <cellStyle name="SAPBEXstdItem 4 2 2 7 2" xfId="8634"/>
    <cellStyle name="SAPBEXstdItem 4 2 2 7 2 2" xfId="8635"/>
    <cellStyle name="SAPBEXstdItem 4 2 2 7 2 2 2" xfId="57140"/>
    <cellStyle name="SAPBEXstdItem 4 2 2 7 2 2 3" xfId="57141"/>
    <cellStyle name="SAPBEXstdItem 4 2 2 7 2 3" xfId="8636"/>
    <cellStyle name="SAPBEXstdItem 4 2 2 7 2 3 2" xfId="57142"/>
    <cellStyle name="SAPBEXstdItem 4 2 2 7 2 3 3" xfId="57143"/>
    <cellStyle name="SAPBEXstdItem 4 2 2 7 2 4" xfId="57144"/>
    <cellStyle name="SAPBEXstdItem 4 2 2 7 2 5" xfId="57145"/>
    <cellStyle name="SAPBEXstdItem 4 2 2 7 3" xfId="8637"/>
    <cellStyle name="SAPBEXstdItem 4 2 2 7 3 2" xfId="57146"/>
    <cellStyle name="SAPBEXstdItem 4 2 2 7 3 3" xfId="57147"/>
    <cellStyle name="SAPBEXstdItem 4 2 2 7 4" xfId="8638"/>
    <cellStyle name="SAPBEXstdItem 4 2 2 7 4 2" xfId="57148"/>
    <cellStyle name="SAPBEXstdItem 4 2 2 7 4 3" xfId="57149"/>
    <cellStyle name="SAPBEXstdItem 4 2 2 7 5" xfId="57150"/>
    <cellStyle name="SAPBEXstdItem 4 2 2 7 6" xfId="57151"/>
    <cellStyle name="SAPBEXstdItem 4 2 2 8" xfId="8639"/>
    <cellStyle name="SAPBEXstdItem 4 2 2 8 2" xfId="8640"/>
    <cellStyle name="SAPBEXstdItem 4 2 2 8 2 2" xfId="57152"/>
    <cellStyle name="SAPBEXstdItem 4 2 2 8 2 3" xfId="57153"/>
    <cellStyle name="SAPBEXstdItem 4 2 2 8 3" xfId="8641"/>
    <cellStyle name="SAPBEXstdItem 4 2 2 8 3 2" xfId="57154"/>
    <cellStyle name="SAPBEXstdItem 4 2 2 8 3 3" xfId="57155"/>
    <cellStyle name="SAPBEXstdItem 4 2 2 8 4" xfId="57156"/>
    <cellStyle name="SAPBEXstdItem 4 2 2 8 5" xfId="57157"/>
    <cellStyle name="SAPBEXstdItem 4 2 2 9" xfId="8642"/>
    <cellStyle name="SAPBEXstdItem 4 2 2 9 2" xfId="8643"/>
    <cellStyle name="SAPBEXstdItem 4 2 2 9 2 2" xfId="57158"/>
    <cellStyle name="SAPBEXstdItem 4 2 2 9 2 3" xfId="57159"/>
    <cellStyle name="SAPBEXstdItem 4 2 2 9 3" xfId="8644"/>
    <cellStyle name="SAPBEXstdItem 4 2 2 9 3 2" xfId="57160"/>
    <cellStyle name="SAPBEXstdItem 4 2 2 9 3 3" xfId="57161"/>
    <cellStyle name="SAPBEXstdItem 4 2 2 9 4" xfId="57162"/>
    <cellStyle name="SAPBEXstdItem 4 2 2 9 5" xfId="57163"/>
    <cellStyle name="SAPBEXstdItem 4 2 3" xfId="8645"/>
    <cellStyle name="SAPBEXstdItem 4 2 3 10" xfId="8646"/>
    <cellStyle name="SAPBEXstdItem 4 2 3 10 2" xfId="8647"/>
    <cellStyle name="SAPBEXstdItem 4 2 3 10 2 2" xfId="57164"/>
    <cellStyle name="SAPBEXstdItem 4 2 3 10 2 3" xfId="57165"/>
    <cellStyle name="SAPBEXstdItem 4 2 3 10 3" xfId="8648"/>
    <cellStyle name="SAPBEXstdItem 4 2 3 10 3 2" xfId="57166"/>
    <cellStyle name="SAPBEXstdItem 4 2 3 10 3 3" xfId="57167"/>
    <cellStyle name="SAPBEXstdItem 4 2 3 10 4" xfId="57168"/>
    <cellStyle name="SAPBEXstdItem 4 2 3 10 5" xfId="57169"/>
    <cellStyle name="SAPBEXstdItem 4 2 3 11" xfId="57170"/>
    <cellStyle name="SAPBEXstdItem 4 2 3 11 2" xfId="57171"/>
    <cellStyle name="SAPBEXstdItem 4 2 3 11 3" xfId="57172"/>
    <cellStyle name="SAPBEXstdItem 4 2 3 12" xfId="57173"/>
    <cellStyle name="SAPBEXstdItem 4 2 3 2" xfId="8649"/>
    <cellStyle name="SAPBEXstdItem 4 2 3 2 2" xfId="8650"/>
    <cellStyle name="SAPBEXstdItem 4 2 3 2 2 2" xfId="8651"/>
    <cellStyle name="SAPBEXstdItem 4 2 3 2 2 2 2" xfId="57174"/>
    <cellStyle name="SAPBEXstdItem 4 2 3 2 2 2 2 2" xfId="57175"/>
    <cellStyle name="SAPBEXstdItem 4 2 3 2 2 2 2 2 2" xfId="57176"/>
    <cellStyle name="SAPBEXstdItem 4 2 3 2 2 2 2 3" xfId="57177"/>
    <cellStyle name="SAPBEXstdItem 4 2 3 2 2 2 3" xfId="57178"/>
    <cellStyle name="SAPBEXstdItem 4 2 3 2 2 2 3 2" xfId="57179"/>
    <cellStyle name="SAPBEXstdItem 4 2 3 2 2 2 3 3" xfId="57180"/>
    <cellStyle name="SAPBEXstdItem 4 2 3 2 2 2 4" xfId="57181"/>
    <cellStyle name="SAPBEXstdItem 4 2 3 2 2 2 4 2" xfId="57182"/>
    <cellStyle name="SAPBEXstdItem 4 2 3 2 2 2 4 3" xfId="57183"/>
    <cellStyle name="SAPBEXstdItem 4 2 3 2 2 2 5" xfId="57184"/>
    <cellStyle name="SAPBEXstdItem 4 2 3 2 2 2 5 2" xfId="57185"/>
    <cellStyle name="SAPBEXstdItem 4 2 3 2 2 2 6" xfId="57186"/>
    <cellStyle name="SAPBEXstdItem 4 2 3 2 2 2 7" xfId="57187"/>
    <cellStyle name="SAPBEXstdItem 4 2 3 2 2 2 8" xfId="57188"/>
    <cellStyle name="SAPBEXstdItem 4 2 3 2 2 2 9" xfId="57189"/>
    <cellStyle name="SAPBEXstdItem 4 2 3 2 2 3" xfId="57190"/>
    <cellStyle name="SAPBEXstdItem 4 2 3 2 2 3 2" xfId="57191"/>
    <cellStyle name="SAPBEXstdItem 4 2 3 2 2 3 2 2" xfId="57192"/>
    <cellStyle name="SAPBEXstdItem 4 2 3 2 2 3 3" xfId="57193"/>
    <cellStyle name="SAPBEXstdItem 4 2 3 2 2 4" xfId="57194"/>
    <cellStyle name="SAPBEXstdItem 4 2 3 2 2 4 2" xfId="57195"/>
    <cellStyle name="SAPBEXstdItem 4 2 3 2 2 4 3" xfId="57196"/>
    <cellStyle name="SAPBEXstdItem 4 2 3 2 2 5" xfId="57197"/>
    <cellStyle name="SAPBEXstdItem 4 2 3 2 2 6" xfId="57198"/>
    <cellStyle name="SAPBEXstdItem 4 2 3 2 3" xfId="8652"/>
    <cellStyle name="SAPBEXstdItem 4 2 3 2 3 2" xfId="57199"/>
    <cellStyle name="SAPBEXstdItem 4 2 3 2 3 2 2" xfId="57200"/>
    <cellStyle name="SAPBEXstdItem 4 2 3 2 3 2 2 2" xfId="57201"/>
    <cellStyle name="SAPBEXstdItem 4 2 3 2 3 2 3" xfId="57202"/>
    <cellStyle name="SAPBEXstdItem 4 2 3 2 3 3" xfId="57203"/>
    <cellStyle name="SAPBEXstdItem 4 2 3 2 3 3 2" xfId="57204"/>
    <cellStyle name="SAPBEXstdItem 4 2 3 2 3 3 3" xfId="57205"/>
    <cellStyle name="SAPBEXstdItem 4 2 3 2 3 4" xfId="57206"/>
    <cellStyle name="SAPBEXstdItem 4 2 3 2 3 4 2" xfId="57207"/>
    <cellStyle name="SAPBEXstdItem 4 2 3 2 3 4 3" xfId="57208"/>
    <cellStyle name="SAPBEXstdItem 4 2 3 2 3 5" xfId="57209"/>
    <cellStyle name="SAPBEXstdItem 4 2 3 2 3 5 2" xfId="57210"/>
    <cellStyle name="SAPBEXstdItem 4 2 3 2 3 5 3" xfId="57211"/>
    <cellStyle name="SAPBEXstdItem 4 2 3 2 3 6" xfId="57212"/>
    <cellStyle name="SAPBEXstdItem 4 2 3 2 3 6 2" xfId="57213"/>
    <cellStyle name="SAPBEXstdItem 4 2 3 2 3 7" xfId="57214"/>
    <cellStyle name="SAPBEXstdItem 4 2 3 2 3 8" xfId="57215"/>
    <cellStyle name="SAPBEXstdItem 4 2 3 2 3 9" xfId="57216"/>
    <cellStyle name="SAPBEXstdItem 4 2 3 2 4" xfId="8653"/>
    <cellStyle name="SAPBEXstdItem 4 2 3 2 4 2" xfId="57217"/>
    <cellStyle name="SAPBEXstdItem 4 2 3 2 4 2 2" xfId="57218"/>
    <cellStyle name="SAPBEXstdItem 4 2 3 2 4 3" xfId="57219"/>
    <cellStyle name="SAPBEXstdItem 4 2 3 2 5" xfId="57220"/>
    <cellStyle name="SAPBEXstdItem 4 2 3 2 5 2" xfId="57221"/>
    <cellStyle name="SAPBEXstdItem 4 2 3 2 5 3" xfId="57222"/>
    <cellStyle name="SAPBEXstdItem 4 2 3 2 6" xfId="57223"/>
    <cellStyle name="SAPBEXstdItem 4 2 3 3" xfId="8654"/>
    <cellStyle name="SAPBEXstdItem 4 2 3 3 2" xfId="8655"/>
    <cellStyle name="SAPBEXstdItem 4 2 3 3 2 2" xfId="57224"/>
    <cellStyle name="SAPBEXstdItem 4 2 3 3 2 2 2" xfId="57225"/>
    <cellStyle name="SAPBEXstdItem 4 2 3 3 2 2 2 2" xfId="57226"/>
    <cellStyle name="SAPBEXstdItem 4 2 3 3 2 2 3" xfId="57227"/>
    <cellStyle name="SAPBEXstdItem 4 2 3 3 2 3" xfId="57228"/>
    <cellStyle name="SAPBEXstdItem 4 2 3 3 2 3 2" xfId="57229"/>
    <cellStyle name="SAPBEXstdItem 4 2 3 3 2 3 2 2" xfId="57230"/>
    <cellStyle name="SAPBEXstdItem 4 2 3 3 2 3 3" xfId="57231"/>
    <cellStyle name="SAPBEXstdItem 4 2 3 3 2 4" xfId="57232"/>
    <cellStyle name="SAPBEXstdItem 4 2 3 3 2 4 2" xfId="57233"/>
    <cellStyle name="SAPBEXstdItem 4 2 3 3 2 4 3" xfId="57234"/>
    <cellStyle name="SAPBEXstdItem 4 2 3 3 2 5" xfId="57235"/>
    <cellStyle name="SAPBEXstdItem 4 2 3 3 2 5 2" xfId="57236"/>
    <cellStyle name="SAPBEXstdItem 4 2 3 3 2 6" xfId="57237"/>
    <cellStyle name="SAPBEXstdItem 4 2 3 3 2 7" xfId="57238"/>
    <cellStyle name="SAPBEXstdItem 4 2 3 3 2 8" xfId="57239"/>
    <cellStyle name="SAPBEXstdItem 4 2 3 3 2 9" xfId="57240"/>
    <cellStyle name="SAPBEXstdItem 4 2 3 3 3" xfId="8656"/>
    <cellStyle name="SAPBEXstdItem 4 2 3 3 3 2" xfId="57241"/>
    <cellStyle name="SAPBEXstdItem 4 2 3 3 3 2 2" xfId="57242"/>
    <cellStyle name="SAPBEXstdItem 4 2 3 3 3 3" xfId="57243"/>
    <cellStyle name="SAPBEXstdItem 4 2 3 3 4" xfId="8657"/>
    <cellStyle name="SAPBEXstdItem 4 2 3 3 4 2" xfId="57244"/>
    <cellStyle name="SAPBEXstdItem 4 2 3 3 4 3" xfId="57245"/>
    <cellStyle name="SAPBEXstdItem 4 2 3 3 5" xfId="57246"/>
    <cellStyle name="SAPBEXstdItem 4 2 3 3 6" xfId="57247"/>
    <cellStyle name="SAPBEXstdItem 4 2 3 4" xfId="8658"/>
    <cellStyle name="SAPBEXstdItem 4 2 3 4 10" xfId="57248"/>
    <cellStyle name="SAPBEXstdItem 4 2 3 4 11" xfId="57249"/>
    <cellStyle name="SAPBEXstdItem 4 2 3 4 2" xfId="8659"/>
    <cellStyle name="SAPBEXstdItem 4 2 3 4 2 10" xfId="57250"/>
    <cellStyle name="SAPBEXstdItem 4 2 3 4 2 2" xfId="8660"/>
    <cellStyle name="SAPBEXstdItem 4 2 3 4 2 2 2" xfId="57251"/>
    <cellStyle name="SAPBEXstdItem 4 2 3 4 2 2 2 2" xfId="57252"/>
    <cellStyle name="SAPBEXstdItem 4 2 3 4 2 2 3" xfId="57253"/>
    <cellStyle name="SAPBEXstdItem 4 2 3 4 2 3" xfId="57254"/>
    <cellStyle name="SAPBEXstdItem 4 2 3 4 2 3 2" xfId="57255"/>
    <cellStyle name="SAPBEXstdItem 4 2 3 4 2 3 2 2" xfId="57256"/>
    <cellStyle name="SAPBEXstdItem 4 2 3 4 2 3 3" xfId="57257"/>
    <cellStyle name="SAPBEXstdItem 4 2 3 4 2 4" xfId="57258"/>
    <cellStyle name="SAPBEXstdItem 4 2 3 4 2 4 2" xfId="57259"/>
    <cellStyle name="SAPBEXstdItem 4 2 3 4 2 4 3" xfId="57260"/>
    <cellStyle name="SAPBEXstdItem 4 2 3 4 2 5" xfId="57261"/>
    <cellStyle name="SAPBEXstdItem 4 2 3 4 2 5 2" xfId="57262"/>
    <cellStyle name="SAPBEXstdItem 4 2 3 4 2 5 3" xfId="57263"/>
    <cellStyle name="SAPBEXstdItem 4 2 3 4 2 6" xfId="57264"/>
    <cellStyle name="SAPBEXstdItem 4 2 3 4 2 6 2" xfId="57265"/>
    <cellStyle name="SAPBEXstdItem 4 2 3 4 2 7" xfId="57266"/>
    <cellStyle name="SAPBEXstdItem 4 2 3 4 2 8" xfId="57267"/>
    <cellStyle name="SAPBEXstdItem 4 2 3 4 2 9" xfId="57268"/>
    <cellStyle name="SAPBEXstdItem 4 2 3 4 3" xfId="8661"/>
    <cellStyle name="SAPBEXstdItem 4 2 3 4 3 2" xfId="57269"/>
    <cellStyle name="SAPBEXstdItem 4 2 3 4 3 2 2" xfId="57270"/>
    <cellStyle name="SAPBEXstdItem 4 2 3 4 3 3" xfId="57271"/>
    <cellStyle name="SAPBEXstdItem 4 2 3 4 4" xfId="57272"/>
    <cellStyle name="SAPBEXstdItem 4 2 3 4 4 2" xfId="57273"/>
    <cellStyle name="SAPBEXstdItem 4 2 3 4 4 2 2" xfId="57274"/>
    <cellStyle name="SAPBEXstdItem 4 2 3 4 4 3" xfId="57275"/>
    <cellStyle name="SAPBEXstdItem 4 2 3 4 5" xfId="57276"/>
    <cellStyle name="SAPBEXstdItem 4 2 3 4 5 2" xfId="57277"/>
    <cellStyle name="SAPBEXstdItem 4 2 3 4 5 3" xfId="57278"/>
    <cellStyle name="SAPBEXstdItem 4 2 3 4 6" xfId="57279"/>
    <cellStyle name="SAPBEXstdItem 4 2 3 4 6 2" xfId="57280"/>
    <cellStyle name="SAPBEXstdItem 4 2 3 4 6 3" xfId="57281"/>
    <cellStyle name="SAPBEXstdItem 4 2 3 4 7" xfId="57282"/>
    <cellStyle name="SAPBEXstdItem 4 2 3 4 7 2" xfId="57283"/>
    <cellStyle name="SAPBEXstdItem 4 2 3 4 8" xfId="57284"/>
    <cellStyle name="SAPBEXstdItem 4 2 3 4 9" xfId="57285"/>
    <cellStyle name="SAPBEXstdItem 4 2 3 5" xfId="8662"/>
    <cellStyle name="SAPBEXstdItem 4 2 3 5 10" xfId="57286"/>
    <cellStyle name="SAPBEXstdItem 4 2 3 5 11" xfId="57287"/>
    <cellStyle name="SAPBEXstdItem 4 2 3 5 2" xfId="8663"/>
    <cellStyle name="SAPBEXstdItem 4 2 3 5 2 10" xfId="57288"/>
    <cellStyle name="SAPBEXstdItem 4 2 3 5 2 2" xfId="8664"/>
    <cellStyle name="SAPBEXstdItem 4 2 3 5 2 2 2" xfId="57289"/>
    <cellStyle name="SAPBEXstdItem 4 2 3 5 2 2 2 2" xfId="57290"/>
    <cellStyle name="SAPBEXstdItem 4 2 3 5 2 2 3" xfId="57291"/>
    <cellStyle name="SAPBEXstdItem 4 2 3 5 2 3" xfId="8665"/>
    <cellStyle name="SAPBEXstdItem 4 2 3 5 2 3 2" xfId="57292"/>
    <cellStyle name="SAPBEXstdItem 4 2 3 5 2 3 2 2" xfId="57293"/>
    <cellStyle name="SAPBEXstdItem 4 2 3 5 2 3 3" xfId="57294"/>
    <cellStyle name="SAPBEXstdItem 4 2 3 5 2 4" xfId="57295"/>
    <cellStyle name="SAPBEXstdItem 4 2 3 5 2 4 2" xfId="57296"/>
    <cellStyle name="SAPBEXstdItem 4 2 3 5 2 4 3" xfId="57297"/>
    <cellStyle name="SAPBEXstdItem 4 2 3 5 2 5" xfId="57298"/>
    <cellStyle name="SAPBEXstdItem 4 2 3 5 2 5 2" xfId="57299"/>
    <cellStyle name="SAPBEXstdItem 4 2 3 5 2 5 3" xfId="57300"/>
    <cellStyle name="SAPBEXstdItem 4 2 3 5 2 6" xfId="57301"/>
    <cellStyle name="SAPBEXstdItem 4 2 3 5 2 6 2" xfId="57302"/>
    <cellStyle name="SAPBEXstdItem 4 2 3 5 2 6 3" xfId="57303"/>
    <cellStyle name="SAPBEXstdItem 4 2 3 5 2 7" xfId="57304"/>
    <cellStyle name="SAPBEXstdItem 4 2 3 5 2 7 2" xfId="57305"/>
    <cellStyle name="SAPBEXstdItem 4 2 3 5 2 8" xfId="57306"/>
    <cellStyle name="SAPBEXstdItem 4 2 3 5 2 9" xfId="57307"/>
    <cellStyle name="SAPBEXstdItem 4 2 3 5 3" xfId="8666"/>
    <cellStyle name="SAPBEXstdItem 4 2 3 5 3 2" xfId="57308"/>
    <cellStyle name="SAPBEXstdItem 4 2 3 5 3 2 2" xfId="57309"/>
    <cellStyle name="SAPBEXstdItem 4 2 3 5 3 3" xfId="57310"/>
    <cellStyle name="SAPBEXstdItem 4 2 3 5 4" xfId="8667"/>
    <cellStyle name="SAPBEXstdItem 4 2 3 5 4 2" xfId="57311"/>
    <cellStyle name="SAPBEXstdItem 4 2 3 5 4 2 2" xfId="57312"/>
    <cellStyle name="SAPBEXstdItem 4 2 3 5 4 3" xfId="57313"/>
    <cellStyle name="SAPBEXstdItem 4 2 3 5 5" xfId="57314"/>
    <cellStyle name="SAPBEXstdItem 4 2 3 5 5 2" xfId="57315"/>
    <cellStyle name="SAPBEXstdItem 4 2 3 5 5 3" xfId="57316"/>
    <cellStyle name="SAPBEXstdItem 4 2 3 5 6" xfId="57317"/>
    <cellStyle name="SAPBEXstdItem 4 2 3 5 6 2" xfId="57318"/>
    <cellStyle name="SAPBEXstdItem 4 2 3 5 6 3" xfId="57319"/>
    <cellStyle name="SAPBEXstdItem 4 2 3 5 7" xfId="57320"/>
    <cellStyle name="SAPBEXstdItem 4 2 3 5 7 2" xfId="57321"/>
    <cellStyle name="SAPBEXstdItem 4 2 3 5 7 3" xfId="57322"/>
    <cellStyle name="SAPBEXstdItem 4 2 3 5 8" xfId="57323"/>
    <cellStyle name="SAPBEXstdItem 4 2 3 5 8 2" xfId="57324"/>
    <cellStyle name="SAPBEXstdItem 4 2 3 5 9" xfId="57325"/>
    <cellStyle name="SAPBEXstdItem 4 2 3 6" xfId="8668"/>
    <cellStyle name="SAPBEXstdItem 4 2 3 6 2" xfId="8669"/>
    <cellStyle name="SAPBEXstdItem 4 2 3 6 2 2" xfId="8670"/>
    <cellStyle name="SAPBEXstdItem 4 2 3 6 2 2 2" xfId="57326"/>
    <cellStyle name="SAPBEXstdItem 4 2 3 6 2 2 3" xfId="57327"/>
    <cellStyle name="SAPBEXstdItem 4 2 3 6 2 3" xfId="8671"/>
    <cellStyle name="SAPBEXstdItem 4 2 3 6 2 3 2" xfId="57328"/>
    <cellStyle name="SAPBEXstdItem 4 2 3 6 2 3 3" xfId="57329"/>
    <cellStyle name="SAPBEXstdItem 4 2 3 6 2 4" xfId="57330"/>
    <cellStyle name="SAPBEXstdItem 4 2 3 6 2 5" xfId="57331"/>
    <cellStyle name="SAPBEXstdItem 4 2 3 6 3" xfId="8672"/>
    <cellStyle name="SAPBEXstdItem 4 2 3 6 3 2" xfId="57332"/>
    <cellStyle name="SAPBEXstdItem 4 2 3 6 3 3" xfId="57333"/>
    <cellStyle name="SAPBEXstdItem 4 2 3 6 4" xfId="8673"/>
    <cellStyle name="SAPBEXstdItem 4 2 3 6 4 2" xfId="57334"/>
    <cellStyle name="SAPBEXstdItem 4 2 3 6 4 3" xfId="57335"/>
    <cellStyle name="SAPBEXstdItem 4 2 3 6 5" xfId="57336"/>
    <cellStyle name="SAPBEXstdItem 4 2 3 6 5 2" xfId="57337"/>
    <cellStyle name="SAPBEXstdItem 4 2 3 6 6" xfId="57338"/>
    <cellStyle name="SAPBEXstdItem 4 2 3 6 7" xfId="57339"/>
    <cellStyle name="SAPBEXstdItem 4 2 3 7" xfId="8674"/>
    <cellStyle name="SAPBEXstdItem 4 2 3 7 2" xfId="8675"/>
    <cellStyle name="SAPBEXstdItem 4 2 3 7 2 2" xfId="8676"/>
    <cellStyle name="SAPBEXstdItem 4 2 3 7 2 2 2" xfId="57340"/>
    <cellStyle name="SAPBEXstdItem 4 2 3 7 2 2 3" xfId="57341"/>
    <cellStyle name="SAPBEXstdItem 4 2 3 7 2 3" xfId="8677"/>
    <cellStyle name="SAPBEXstdItem 4 2 3 7 2 3 2" xfId="57342"/>
    <cellStyle name="SAPBEXstdItem 4 2 3 7 2 3 3" xfId="57343"/>
    <cellStyle name="SAPBEXstdItem 4 2 3 7 2 4" xfId="57344"/>
    <cellStyle name="SAPBEXstdItem 4 2 3 7 2 5" xfId="57345"/>
    <cellStyle name="SAPBEXstdItem 4 2 3 7 3" xfId="8678"/>
    <cellStyle name="SAPBEXstdItem 4 2 3 7 3 2" xfId="57346"/>
    <cellStyle name="SAPBEXstdItem 4 2 3 7 3 3" xfId="57347"/>
    <cellStyle name="SAPBEXstdItem 4 2 3 7 4" xfId="8679"/>
    <cellStyle name="SAPBEXstdItem 4 2 3 7 4 2" xfId="57348"/>
    <cellStyle name="SAPBEXstdItem 4 2 3 7 4 3" xfId="57349"/>
    <cellStyle name="SAPBEXstdItem 4 2 3 7 5" xfId="57350"/>
    <cellStyle name="SAPBEXstdItem 4 2 3 7 6" xfId="57351"/>
    <cellStyle name="SAPBEXstdItem 4 2 3 8" xfId="8680"/>
    <cellStyle name="SAPBEXstdItem 4 2 3 8 2" xfId="8681"/>
    <cellStyle name="SAPBEXstdItem 4 2 3 8 2 2" xfId="57352"/>
    <cellStyle name="SAPBEXstdItem 4 2 3 8 2 3" xfId="57353"/>
    <cellStyle name="SAPBEXstdItem 4 2 3 8 3" xfId="8682"/>
    <cellStyle name="SAPBEXstdItem 4 2 3 8 3 2" xfId="57354"/>
    <cellStyle name="SAPBEXstdItem 4 2 3 8 3 3" xfId="57355"/>
    <cellStyle name="SAPBEXstdItem 4 2 3 8 4" xfId="57356"/>
    <cellStyle name="SAPBEXstdItem 4 2 3 8 5" xfId="57357"/>
    <cellStyle name="SAPBEXstdItem 4 2 3 9" xfId="8683"/>
    <cellStyle name="SAPBEXstdItem 4 2 3 9 2" xfId="8684"/>
    <cellStyle name="SAPBEXstdItem 4 2 3 9 2 2" xfId="57358"/>
    <cellStyle name="SAPBEXstdItem 4 2 3 9 2 3" xfId="57359"/>
    <cellStyle name="SAPBEXstdItem 4 2 3 9 3" xfId="8685"/>
    <cellStyle name="SAPBEXstdItem 4 2 3 9 3 2" xfId="57360"/>
    <cellStyle name="SAPBEXstdItem 4 2 3 9 3 3" xfId="57361"/>
    <cellStyle name="SAPBEXstdItem 4 2 3 9 4" xfId="57362"/>
    <cellStyle name="SAPBEXstdItem 4 2 3 9 5" xfId="57363"/>
    <cellStyle name="SAPBEXstdItem 4 2 4" xfId="8686"/>
    <cellStyle name="SAPBEXstdItem 4 2 4 2" xfId="8687"/>
    <cellStyle name="SAPBEXstdItem 4 2 4 2 2" xfId="8688"/>
    <cellStyle name="SAPBEXstdItem 4 2 4 2 2 2" xfId="57364"/>
    <cellStyle name="SAPBEXstdItem 4 2 4 2 2 2 2" xfId="57365"/>
    <cellStyle name="SAPBEXstdItem 4 2 4 2 2 2 2 2" xfId="57366"/>
    <cellStyle name="SAPBEXstdItem 4 2 4 2 2 2 3" xfId="57367"/>
    <cellStyle name="SAPBEXstdItem 4 2 4 2 2 3" xfId="57368"/>
    <cellStyle name="SAPBEXstdItem 4 2 4 2 2 3 2" xfId="57369"/>
    <cellStyle name="SAPBEXstdItem 4 2 4 2 2 3 3" xfId="57370"/>
    <cellStyle name="SAPBEXstdItem 4 2 4 2 2 4" xfId="57371"/>
    <cellStyle name="SAPBEXstdItem 4 2 4 2 2 4 2" xfId="57372"/>
    <cellStyle name="SAPBEXstdItem 4 2 4 2 2 4 3" xfId="57373"/>
    <cellStyle name="SAPBEXstdItem 4 2 4 2 2 5" xfId="57374"/>
    <cellStyle name="SAPBEXstdItem 4 2 4 2 2 5 2" xfId="57375"/>
    <cellStyle name="SAPBEXstdItem 4 2 4 2 2 6" xfId="57376"/>
    <cellStyle name="SAPBEXstdItem 4 2 4 2 2 7" xfId="57377"/>
    <cellStyle name="SAPBEXstdItem 4 2 4 2 2 8" xfId="57378"/>
    <cellStyle name="SAPBEXstdItem 4 2 4 2 2 9" xfId="57379"/>
    <cellStyle name="SAPBEXstdItem 4 2 4 2 3" xfId="57380"/>
    <cellStyle name="SAPBEXstdItem 4 2 4 2 3 2" xfId="57381"/>
    <cellStyle name="SAPBEXstdItem 4 2 4 2 3 2 2" xfId="57382"/>
    <cellStyle name="SAPBEXstdItem 4 2 4 2 3 3" xfId="57383"/>
    <cellStyle name="SAPBEXstdItem 4 2 4 2 4" xfId="57384"/>
    <cellStyle name="SAPBEXstdItem 4 2 4 2 4 2" xfId="57385"/>
    <cellStyle name="SAPBEXstdItem 4 2 4 2 4 3" xfId="57386"/>
    <cellStyle name="SAPBEXstdItem 4 2 4 2 5" xfId="57387"/>
    <cellStyle name="SAPBEXstdItem 4 2 4 2 6" xfId="57388"/>
    <cellStyle name="SAPBEXstdItem 4 2 4 3" xfId="8689"/>
    <cellStyle name="SAPBEXstdItem 4 2 4 3 2" xfId="57389"/>
    <cellStyle name="SAPBEXstdItem 4 2 4 3 2 2" xfId="57390"/>
    <cellStyle name="SAPBEXstdItem 4 2 4 3 2 2 2" xfId="57391"/>
    <cellStyle name="SAPBEXstdItem 4 2 4 3 2 3" xfId="57392"/>
    <cellStyle name="SAPBEXstdItem 4 2 4 3 3" xfId="57393"/>
    <cellStyle name="SAPBEXstdItem 4 2 4 3 3 2" xfId="57394"/>
    <cellStyle name="SAPBEXstdItem 4 2 4 3 3 3" xfId="57395"/>
    <cellStyle name="SAPBEXstdItem 4 2 4 3 4" xfId="57396"/>
    <cellStyle name="SAPBEXstdItem 4 2 4 3 4 2" xfId="57397"/>
    <cellStyle name="SAPBEXstdItem 4 2 4 3 4 3" xfId="57398"/>
    <cellStyle name="SAPBEXstdItem 4 2 4 3 5" xfId="57399"/>
    <cellStyle name="SAPBEXstdItem 4 2 4 3 5 2" xfId="57400"/>
    <cellStyle name="SAPBEXstdItem 4 2 4 3 5 3" xfId="57401"/>
    <cellStyle name="SAPBEXstdItem 4 2 4 3 6" xfId="57402"/>
    <cellStyle name="SAPBEXstdItem 4 2 4 3 6 2" xfId="57403"/>
    <cellStyle name="SAPBEXstdItem 4 2 4 3 7" xfId="57404"/>
    <cellStyle name="SAPBEXstdItem 4 2 4 3 8" xfId="57405"/>
    <cellStyle name="SAPBEXstdItem 4 2 4 3 9" xfId="57406"/>
    <cellStyle name="SAPBEXstdItem 4 2 4 4" xfId="8690"/>
    <cellStyle name="SAPBEXstdItem 4 2 4 4 2" xfId="57407"/>
    <cellStyle name="SAPBEXstdItem 4 2 4 4 2 2" xfId="57408"/>
    <cellStyle name="SAPBEXstdItem 4 2 4 4 3" xfId="57409"/>
    <cellStyle name="SAPBEXstdItem 4 2 4 5" xfId="57410"/>
    <cellStyle name="SAPBEXstdItem 4 2 4 5 2" xfId="57411"/>
    <cellStyle name="SAPBEXstdItem 4 2 4 5 3" xfId="57412"/>
    <cellStyle name="SAPBEXstdItem 4 2 4 6" xfId="57413"/>
    <cellStyle name="SAPBEXstdItem 4 2 5" xfId="8691"/>
    <cellStyle name="SAPBEXstdItem 4 2 5 2" xfId="8692"/>
    <cellStyle name="SAPBEXstdItem 4 2 5 2 2" xfId="57414"/>
    <cellStyle name="SAPBEXstdItem 4 2 5 2 2 2" xfId="57415"/>
    <cellStyle name="SAPBEXstdItem 4 2 5 2 2 2 2" xfId="57416"/>
    <cellStyle name="SAPBEXstdItem 4 2 5 2 2 3" xfId="57417"/>
    <cellStyle name="SAPBEXstdItem 4 2 5 2 3" xfId="57418"/>
    <cellStyle name="SAPBEXstdItem 4 2 5 2 3 2" xfId="57419"/>
    <cellStyle name="SAPBEXstdItem 4 2 5 2 3 2 2" xfId="57420"/>
    <cellStyle name="SAPBEXstdItem 4 2 5 2 3 3" xfId="57421"/>
    <cellStyle name="SAPBEXstdItem 4 2 5 2 4" xfId="57422"/>
    <cellStyle name="SAPBEXstdItem 4 2 5 2 4 2" xfId="57423"/>
    <cellStyle name="SAPBEXstdItem 4 2 5 2 4 3" xfId="57424"/>
    <cellStyle name="SAPBEXstdItem 4 2 5 2 5" xfId="57425"/>
    <cellStyle name="SAPBEXstdItem 4 2 5 2 5 2" xfId="57426"/>
    <cellStyle name="SAPBEXstdItem 4 2 5 2 6" xfId="57427"/>
    <cellStyle name="SAPBEXstdItem 4 2 5 2 7" xfId="57428"/>
    <cellStyle name="SAPBEXstdItem 4 2 5 2 8" xfId="57429"/>
    <cellStyle name="SAPBEXstdItem 4 2 5 2 9" xfId="57430"/>
    <cellStyle name="SAPBEXstdItem 4 2 5 3" xfId="8693"/>
    <cellStyle name="SAPBEXstdItem 4 2 5 3 2" xfId="57431"/>
    <cellStyle name="SAPBEXstdItem 4 2 5 3 2 2" xfId="57432"/>
    <cellStyle name="SAPBEXstdItem 4 2 5 3 3" xfId="57433"/>
    <cellStyle name="SAPBEXstdItem 4 2 5 4" xfId="8694"/>
    <cellStyle name="SAPBEXstdItem 4 2 5 4 2" xfId="57434"/>
    <cellStyle name="SAPBEXstdItem 4 2 5 4 3" xfId="57435"/>
    <cellStyle name="SAPBEXstdItem 4 2 5 5" xfId="57436"/>
    <cellStyle name="SAPBEXstdItem 4 2 5 6" xfId="57437"/>
    <cellStyle name="SAPBEXstdItem 4 2 6" xfId="8695"/>
    <cellStyle name="SAPBEXstdItem 4 2 6 10" xfId="57438"/>
    <cellStyle name="SAPBEXstdItem 4 2 6 11" xfId="57439"/>
    <cellStyle name="SAPBEXstdItem 4 2 6 2" xfId="8696"/>
    <cellStyle name="SAPBEXstdItem 4 2 6 2 10" xfId="57440"/>
    <cellStyle name="SAPBEXstdItem 4 2 6 2 2" xfId="8697"/>
    <cellStyle name="SAPBEXstdItem 4 2 6 2 2 2" xfId="57441"/>
    <cellStyle name="SAPBEXstdItem 4 2 6 2 2 2 2" xfId="57442"/>
    <cellStyle name="SAPBEXstdItem 4 2 6 2 2 3" xfId="57443"/>
    <cellStyle name="SAPBEXstdItem 4 2 6 2 3" xfId="57444"/>
    <cellStyle name="SAPBEXstdItem 4 2 6 2 3 2" xfId="57445"/>
    <cellStyle name="SAPBEXstdItem 4 2 6 2 3 2 2" xfId="57446"/>
    <cellStyle name="SAPBEXstdItem 4 2 6 2 3 3" xfId="57447"/>
    <cellStyle name="SAPBEXstdItem 4 2 6 2 4" xfId="57448"/>
    <cellStyle name="SAPBEXstdItem 4 2 6 2 4 2" xfId="57449"/>
    <cellStyle name="SAPBEXstdItem 4 2 6 2 4 3" xfId="57450"/>
    <cellStyle name="SAPBEXstdItem 4 2 6 2 5" xfId="57451"/>
    <cellStyle name="SAPBEXstdItem 4 2 6 2 5 2" xfId="57452"/>
    <cellStyle name="SAPBEXstdItem 4 2 6 2 5 3" xfId="57453"/>
    <cellStyle name="SAPBEXstdItem 4 2 6 2 6" xfId="57454"/>
    <cellStyle name="SAPBEXstdItem 4 2 6 2 6 2" xfId="57455"/>
    <cellStyle name="SAPBEXstdItem 4 2 6 2 7" xfId="57456"/>
    <cellStyle name="SAPBEXstdItem 4 2 6 2 8" xfId="57457"/>
    <cellStyle name="SAPBEXstdItem 4 2 6 2 9" xfId="57458"/>
    <cellStyle name="SAPBEXstdItem 4 2 6 3" xfId="8698"/>
    <cellStyle name="SAPBEXstdItem 4 2 6 3 2" xfId="57459"/>
    <cellStyle name="SAPBEXstdItem 4 2 6 3 2 2" xfId="57460"/>
    <cellStyle name="SAPBEXstdItem 4 2 6 3 3" xfId="57461"/>
    <cellStyle name="SAPBEXstdItem 4 2 6 4" xfId="57462"/>
    <cellStyle name="SAPBEXstdItem 4 2 6 4 2" xfId="57463"/>
    <cellStyle name="SAPBEXstdItem 4 2 6 4 2 2" xfId="57464"/>
    <cellStyle name="SAPBEXstdItem 4 2 6 4 3" xfId="57465"/>
    <cellStyle name="SAPBEXstdItem 4 2 6 5" xfId="57466"/>
    <cellStyle name="SAPBEXstdItem 4 2 6 5 2" xfId="57467"/>
    <cellStyle name="SAPBEXstdItem 4 2 6 5 3" xfId="57468"/>
    <cellStyle name="SAPBEXstdItem 4 2 6 6" xfId="57469"/>
    <cellStyle name="SAPBEXstdItem 4 2 6 6 2" xfId="57470"/>
    <cellStyle name="SAPBEXstdItem 4 2 6 6 3" xfId="57471"/>
    <cellStyle name="SAPBEXstdItem 4 2 6 7" xfId="57472"/>
    <cellStyle name="SAPBEXstdItem 4 2 6 7 2" xfId="57473"/>
    <cellStyle name="SAPBEXstdItem 4 2 6 8" xfId="57474"/>
    <cellStyle name="SAPBEXstdItem 4 2 6 9" xfId="57475"/>
    <cellStyle name="SAPBEXstdItem 4 2 7" xfId="8699"/>
    <cellStyle name="SAPBEXstdItem 4 2 7 10" xfId="57476"/>
    <cellStyle name="SAPBEXstdItem 4 2 7 11" xfId="57477"/>
    <cellStyle name="SAPBEXstdItem 4 2 7 2" xfId="8700"/>
    <cellStyle name="SAPBEXstdItem 4 2 7 2 10" xfId="57478"/>
    <cellStyle name="SAPBEXstdItem 4 2 7 2 2" xfId="8701"/>
    <cellStyle name="SAPBEXstdItem 4 2 7 2 2 2" xfId="57479"/>
    <cellStyle name="SAPBEXstdItem 4 2 7 2 2 2 2" xfId="57480"/>
    <cellStyle name="SAPBEXstdItem 4 2 7 2 2 3" xfId="57481"/>
    <cellStyle name="SAPBEXstdItem 4 2 7 2 3" xfId="8702"/>
    <cellStyle name="SAPBEXstdItem 4 2 7 2 3 2" xfId="57482"/>
    <cellStyle name="SAPBEXstdItem 4 2 7 2 3 2 2" xfId="57483"/>
    <cellStyle name="SAPBEXstdItem 4 2 7 2 3 3" xfId="57484"/>
    <cellStyle name="SAPBEXstdItem 4 2 7 2 4" xfId="57485"/>
    <cellStyle name="SAPBEXstdItem 4 2 7 2 4 2" xfId="57486"/>
    <cellStyle name="SAPBEXstdItem 4 2 7 2 4 3" xfId="57487"/>
    <cellStyle name="SAPBEXstdItem 4 2 7 2 5" xfId="57488"/>
    <cellStyle name="SAPBEXstdItem 4 2 7 2 5 2" xfId="57489"/>
    <cellStyle name="SAPBEXstdItem 4 2 7 2 5 3" xfId="57490"/>
    <cellStyle name="SAPBEXstdItem 4 2 7 2 6" xfId="57491"/>
    <cellStyle name="SAPBEXstdItem 4 2 7 2 6 2" xfId="57492"/>
    <cellStyle name="SAPBEXstdItem 4 2 7 2 6 3" xfId="57493"/>
    <cellStyle name="SAPBEXstdItem 4 2 7 2 7" xfId="57494"/>
    <cellStyle name="SAPBEXstdItem 4 2 7 2 7 2" xfId="57495"/>
    <cellStyle name="SAPBEXstdItem 4 2 7 2 8" xfId="57496"/>
    <cellStyle name="SAPBEXstdItem 4 2 7 2 9" xfId="57497"/>
    <cellStyle name="SAPBEXstdItem 4 2 7 3" xfId="8703"/>
    <cellStyle name="SAPBEXstdItem 4 2 7 3 2" xfId="57498"/>
    <cellStyle name="SAPBEXstdItem 4 2 7 3 2 2" xfId="57499"/>
    <cellStyle name="SAPBEXstdItem 4 2 7 3 3" xfId="57500"/>
    <cellStyle name="SAPBEXstdItem 4 2 7 4" xfId="8704"/>
    <cellStyle name="SAPBEXstdItem 4 2 7 4 2" xfId="57501"/>
    <cellStyle name="SAPBEXstdItem 4 2 7 4 2 2" xfId="57502"/>
    <cellStyle name="SAPBEXstdItem 4 2 7 4 3" xfId="57503"/>
    <cellStyle name="SAPBEXstdItem 4 2 7 5" xfId="57504"/>
    <cellStyle name="SAPBEXstdItem 4 2 7 5 2" xfId="57505"/>
    <cellStyle name="SAPBEXstdItem 4 2 7 5 3" xfId="57506"/>
    <cellStyle name="SAPBEXstdItem 4 2 7 6" xfId="57507"/>
    <cellStyle name="SAPBEXstdItem 4 2 7 6 2" xfId="57508"/>
    <cellStyle name="SAPBEXstdItem 4 2 7 6 3" xfId="57509"/>
    <cellStyle name="SAPBEXstdItem 4 2 7 7" xfId="57510"/>
    <cellStyle name="SAPBEXstdItem 4 2 7 7 2" xfId="57511"/>
    <cellStyle name="SAPBEXstdItem 4 2 7 7 3" xfId="57512"/>
    <cellStyle name="SAPBEXstdItem 4 2 7 8" xfId="57513"/>
    <cellStyle name="SAPBEXstdItem 4 2 7 8 2" xfId="57514"/>
    <cellStyle name="SAPBEXstdItem 4 2 7 9" xfId="57515"/>
    <cellStyle name="SAPBEXstdItem 4 2 8" xfId="8705"/>
    <cellStyle name="SAPBEXstdItem 4 2 8 2" xfId="8706"/>
    <cellStyle name="SAPBEXstdItem 4 2 8 2 2" xfId="8707"/>
    <cellStyle name="SAPBEXstdItem 4 2 8 2 2 2" xfId="57516"/>
    <cellStyle name="SAPBEXstdItem 4 2 8 2 2 3" xfId="57517"/>
    <cellStyle name="SAPBEXstdItem 4 2 8 2 3" xfId="8708"/>
    <cellStyle name="SAPBEXstdItem 4 2 8 2 3 2" xfId="57518"/>
    <cellStyle name="SAPBEXstdItem 4 2 8 2 3 3" xfId="57519"/>
    <cellStyle name="SAPBEXstdItem 4 2 8 2 4" xfId="57520"/>
    <cellStyle name="SAPBEXstdItem 4 2 8 2 5" xfId="57521"/>
    <cellStyle name="SAPBEXstdItem 4 2 8 3" xfId="8709"/>
    <cellStyle name="SAPBEXstdItem 4 2 8 3 2" xfId="57522"/>
    <cellStyle name="SAPBEXstdItem 4 2 8 3 3" xfId="57523"/>
    <cellStyle name="SAPBEXstdItem 4 2 8 4" xfId="8710"/>
    <cellStyle name="SAPBEXstdItem 4 2 8 4 2" xfId="57524"/>
    <cellStyle name="SAPBEXstdItem 4 2 8 4 3" xfId="57525"/>
    <cellStyle name="SAPBEXstdItem 4 2 8 5" xfId="57526"/>
    <cellStyle name="SAPBEXstdItem 4 2 8 5 2" xfId="57527"/>
    <cellStyle name="SAPBEXstdItem 4 2 8 6" xfId="57528"/>
    <cellStyle name="SAPBEXstdItem 4 2 8 7" xfId="57529"/>
    <cellStyle name="SAPBEXstdItem 4 2 9" xfId="8711"/>
    <cellStyle name="SAPBEXstdItem 4 2 9 2" xfId="8712"/>
    <cellStyle name="SAPBEXstdItem 4 2 9 2 2" xfId="8713"/>
    <cellStyle name="SAPBEXstdItem 4 2 9 2 2 2" xfId="57530"/>
    <cellStyle name="SAPBEXstdItem 4 2 9 2 2 3" xfId="57531"/>
    <cellStyle name="SAPBEXstdItem 4 2 9 2 3" xfId="8714"/>
    <cellStyle name="SAPBEXstdItem 4 2 9 2 3 2" xfId="57532"/>
    <cellStyle name="SAPBEXstdItem 4 2 9 2 3 3" xfId="57533"/>
    <cellStyle name="SAPBEXstdItem 4 2 9 2 4" xfId="57534"/>
    <cellStyle name="SAPBEXstdItem 4 2 9 2 5" xfId="57535"/>
    <cellStyle name="SAPBEXstdItem 4 2 9 3" xfId="8715"/>
    <cellStyle name="SAPBEXstdItem 4 2 9 3 2" xfId="57536"/>
    <cellStyle name="SAPBEXstdItem 4 2 9 3 3" xfId="57537"/>
    <cellStyle name="SAPBEXstdItem 4 2 9 4" xfId="8716"/>
    <cellStyle name="SAPBEXstdItem 4 2 9 4 2" xfId="57538"/>
    <cellStyle name="SAPBEXstdItem 4 2 9 4 3" xfId="57539"/>
    <cellStyle name="SAPBEXstdItem 4 2 9 5" xfId="57540"/>
    <cellStyle name="SAPBEXstdItem 4 2 9 6" xfId="57541"/>
    <cellStyle name="SAPBEXstdItem 4 3" xfId="57542"/>
    <cellStyle name="SAPBEXstdItem 4 3 2" xfId="57543"/>
    <cellStyle name="SAPBEXstdItem 4 3 3" xfId="57544"/>
    <cellStyle name="SAPBEXstdItem 4 4" xfId="57545"/>
    <cellStyle name="SAPBEXstdItem 5" xfId="8717"/>
    <cellStyle name="SAPBEXstdItem 5 2" xfId="8718"/>
    <cellStyle name="SAPBEXstdItem 5 2 10" xfId="8719"/>
    <cellStyle name="SAPBEXstdItem 5 2 10 2" xfId="8720"/>
    <cellStyle name="SAPBEXstdItem 5 2 10 2 2" xfId="57546"/>
    <cellStyle name="SAPBEXstdItem 5 2 10 2 3" xfId="57547"/>
    <cellStyle name="SAPBEXstdItem 5 2 10 3" xfId="8721"/>
    <cellStyle name="SAPBEXstdItem 5 2 10 3 2" xfId="57548"/>
    <cellStyle name="SAPBEXstdItem 5 2 10 3 3" xfId="57549"/>
    <cellStyle name="SAPBEXstdItem 5 2 10 4" xfId="57550"/>
    <cellStyle name="SAPBEXstdItem 5 2 10 5" xfId="57551"/>
    <cellStyle name="SAPBEXstdItem 5 2 11" xfId="8722"/>
    <cellStyle name="SAPBEXstdItem 5 2 11 2" xfId="8723"/>
    <cellStyle name="SAPBEXstdItem 5 2 11 2 2" xfId="57552"/>
    <cellStyle name="SAPBEXstdItem 5 2 11 2 3" xfId="57553"/>
    <cellStyle name="SAPBEXstdItem 5 2 11 3" xfId="8724"/>
    <cellStyle name="SAPBEXstdItem 5 2 11 3 2" xfId="57554"/>
    <cellStyle name="SAPBEXstdItem 5 2 11 3 3" xfId="57555"/>
    <cellStyle name="SAPBEXstdItem 5 2 11 4" xfId="57556"/>
    <cellStyle name="SAPBEXstdItem 5 2 11 5" xfId="57557"/>
    <cellStyle name="SAPBEXstdItem 5 2 12" xfId="8725"/>
    <cellStyle name="SAPBEXstdItem 5 2 12 2" xfId="8726"/>
    <cellStyle name="SAPBEXstdItem 5 2 12 2 2" xfId="57558"/>
    <cellStyle name="SAPBEXstdItem 5 2 12 2 3" xfId="57559"/>
    <cellStyle name="SAPBEXstdItem 5 2 12 3" xfId="8727"/>
    <cellStyle name="SAPBEXstdItem 5 2 12 3 2" xfId="57560"/>
    <cellStyle name="SAPBEXstdItem 5 2 12 3 3" xfId="57561"/>
    <cellStyle name="SAPBEXstdItem 5 2 12 4" xfId="57562"/>
    <cellStyle name="SAPBEXstdItem 5 2 12 5" xfId="57563"/>
    <cellStyle name="SAPBEXstdItem 5 2 13" xfId="57564"/>
    <cellStyle name="SAPBEXstdItem 5 2 13 2" xfId="57565"/>
    <cellStyle name="SAPBEXstdItem 5 2 13 3" xfId="57566"/>
    <cellStyle name="SAPBEXstdItem 5 2 14" xfId="57567"/>
    <cellStyle name="SAPBEXstdItem 5 2 2" xfId="8728"/>
    <cellStyle name="SAPBEXstdItem 5 2 2 10" xfId="8729"/>
    <cellStyle name="SAPBEXstdItem 5 2 2 10 2" xfId="8730"/>
    <cellStyle name="SAPBEXstdItem 5 2 2 10 2 2" xfId="57568"/>
    <cellStyle name="SAPBEXstdItem 5 2 2 10 2 3" xfId="57569"/>
    <cellStyle name="SAPBEXstdItem 5 2 2 10 3" xfId="8731"/>
    <cellStyle name="SAPBEXstdItem 5 2 2 10 3 2" xfId="57570"/>
    <cellStyle name="SAPBEXstdItem 5 2 2 10 3 3" xfId="57571"/>
    <cellStyle name="SAPBEXstdItem 5 2 2 10 4" xfId="57572"/>
    <cellStyle name="SAPBEXstdItem 5 2 2 10 5" xfId="57573"/>
    <cellStyle name="SAPBEXstdItem 5 2 2 11" xfId="57574"/>
    <cellStyle name="SAPBEXstdItem 5 2 2 11 2" xfId="57575"/>
    <cellStyle name="SAPBEXstdItem 5 2 2 11 3" xfId="57576"/>
    <cellStyle name="SAPBEXstdItem 5 2 2 12" xfId="57577"/>
    <cellStyle name="SAPBEXstdItem 5 2 2 2" xfId="8732"/>
    <cellStyle name="SAPBEXstdItem 5 2 2 2 2" xfId="8733"/>
    <cellStyle name="SAPBEXstdItem 5 2 2 2 2 2" xfId="8734"/>
    <cellStyle name="SAPBEXstdItem 5 2 2 2 2 2 2" xfId="57578"/>
    <cellStyle name="SAPBEXstdItem 5 2 2 2 2 2 2 2" xfId="57579"/>
    <cellStyle name="SAPBEXstdItem 5 2 2 2 2 2 2 2 2" xfId="57580"/>
    <cellStyle name="SAPBEXstdItem 5 2 2 2 2 2 2 3" xfId="57581"/>
    <cellStyle name="SAPBEXstdItem 5 2 2 2 2 2 3" xfId="57582"/>
    <cellStyle name="SAPBEXstdItem 5 2 2 2 2 2 3 2" xfId="57583"/>
    <cellStyle name="SAPBEXstdItem 5 2 2 2 2 2 3 3" xfId="57584"/>
    <cellStyle name="SAPBEXstdItem 5 2 2 2 2 2 4" xfId="57585"/>
    <cellStyle name="SAPBEXstdItem 5 2 2 2 2 2 4 2" xfId="57586"/>
    <cellStyle name="SAPBEXstdItem 5 2 2 2 2 2 4 3" xfId="57587"/>
    <cellStyle name="SAPBEXstdItem 5 2 2 2 2 2 5" xfId="57588"/>
    <cellStyle name="SAPBEXstdItem 5 2 2 2 2 2 5 2" xfId="57589"/>
    <cellStyle name="SAPBEXstdItem 5 2 2 2 2 2 6" xfId="57590"/>
    <cellStyle name="SAPBEXstdItem 5 2 2 2 2 2 7" xfId="57591"/>
    <cellStyle name="SAPBEXstdItem 5 2 2 2 2 2 8" xfId="57592"/>
    <cellStyle name="SAPBEXstdItem 5 2 2 2 2 2 9" xfId="57593"/>
    <cellStyle name="SAPBEXstdItem 5 2 2 2 2 3" xfId="57594"/>
    <cellStyle name="SAPBEXstdItem 5 2 2 2 2 3 2" xfId="57595"/>
    <cellStyle name="SAPBEXstdItem 5 2 2 2 2 3 2 2" xfId="57596"/>
    <cellStyle name="SAPBEXstdItem 5 2 2 2 2 3 3" xfId="57597"/>
    <cellStyle name="SAPBEXstdItem 5 2 2 2 2 4" xfId="57598"/>
    <cellStyle name="SAPBEXstdItem 5 2 2 2 2 4 2" xfId="57599"/>
    <cellStyle name="SAPBEXstdItem 5 2 2 2 2 4 3" xfId="57600"/>
    <cellStyle name="SAPBEXstdItem 5 2 2 2 2 5" xfId="57601"/>
    <cellStyle name="SAPBEXstdItem 5 2 2 2 2 6" xfId="57602"/>
    <cellStyle name="SAPBEXstdItem 5 2 2 2 3" xfId="8735"/>
    <cellStyle name="SAPBEXstdItem 5 2 2 2 3 2" xfId="57603"/>
    <cellStyle name="SAPBEXstdItem 5 2 2 2 3 2 2" xfId="57604"/>
    <cellStyle name="SAPBEXstdItem 5 2 2 2 3 2 2 2" xfId="57605"/>
    <cellStyle name="SAPBEXstdItem 5 2 2 2 3 2 3" xfId="57606"/>
    <cellStyle name="SAPBEXstdItem 5 2 2 2 3 3" xfId="57607"/>
    <cellStyle name="SAPBEXstdItem 5 2 2 2 3 3 2" xfId="57608"/>
    <cellStyle name="SAPBEXstdItem 5 2 2 2 3 3 3" xfId="57609"/>
    <cellStyle name="SAPBEXstdItem 5 2 2 2 3 4" xfId="57610"/>
    <cellStyle name="SAPBEXstdItem 5 2 2 2 3 4 2" xfId="57611"/>
    <cellStyle name="SAPBEXstdItem 5 2 2 2 3 4 3" xfId="57612"/>
    <cellStyle name="SAPBEXstdItem 5 2 2 2 3 5" xfId="57613"/>
    <cellStyle name="SAPBEXstdItem 5 2 2 2 3 5 2" xfId="57614"/>
    <cellStyle name="SAPBEXstdItem 5 2 2 2 3 5 3" xfId="57615"/>
    <cellStyle name="SAPBEXstdItem 5 2 2 2 3 6" xfId="57616"/>
    <cellStyle name="SAPBEXstdItem 5 2 2 2 3 6 2" xfId="57617"/>
    <cellStyle name="SAPBEXstdItem 5 2 2 2 3 7" xfId="57618"/>
    <cellStyle name="SAPBEXstdItem 5 2 2 2 3 8" xfId="57619"/>
    <cellStyle name="SAPBEXstdItem 5 2 2 2 3 9" xfId="57620"/>
    <cellStyle name="SAPBEXstdItem 5 2 2 2 4" xfId="8736"/>
    <cellStyle name="SAPBEXstdItem 5 2 2 2 4 2" xfId="57621"/>
    <cellStyle name="SAPBEXstdItem 5 2 2 2 4 2 2" xfId="57622"/>
    <cellStyle name="SAPBEXstdItem 5 2 2 2 4 3" xfId="57623"/>
    <cellStyle name="SAPBEXstdItem 5 2 2 2 5" xfId="57624"/>
    <cellStyle name="SAPBEXstdItem 5 2 2 2 5 2" xfId="57625"/>
    <cellStyle name="SAPBEXstdItem 5 2 2 2 5 3" xfId="57626"/>
    <cellStyle name="SAPBEXstdItem 5 2 2 2 6" xfId="57627"/>
    <cellStyle name="SAPBEXstdItem 5 2 2 3" xfId="8737"/>
    <cellStyle name="SAPBEXstdItem 5 2 2 3 2" xfId="8738"/>
    <cellStyle name="SAPBEXstdItem 5 2 2 3 2 2" xfId="57628"/>
    <cellStyle name="SAPBEXstdItem 5 2 2 3 2 2 2" xfId="57629"/>
    <cellStyle name="SAPBEXstdItem 5 2 2 3 2 2 2 2" xfId="57630"/>
    <cellStyle name="SAPBEXstdItem 5 2 2 3 2 2 3" xfId="57631"/>
    <cellStyle name="SAPBEXstdItem 5 2 2 3 2 3" xfId="57632"/>
    <cellStyle name="SAPBEXstdItem 5 2 2 3 2 3 2" xfId="57633"/>
    <cellStyle name="SAPBEXstdItem 5 2 2 3 2 3 2 2" xfId="57634"/>
    <cellStyle name="SAPBEXstdItem 5 2 2 3 2 3 3" xfId="57635"/>
    <cellStyle name="SAPBEXstdItem 5 2 2 3 2 4" xfId="57636"/>
    <cellStyle name="SAPBEXstdItem 5 2 2 3 2 4 2" xfId="57637"/>
    <cellStyle name="SAPBEXstdItem 5 2 2 3 2 4 3" xfId="57638"/>
    <cellStyle name="SAPBEXstdItem 5 2 2 3 2 5" xfId="57639"/>
    <cellStyle name="SAPBEXstdItem 5 2 2 3 2 5 2" xfId="57640"/>
    <cellStyle name="SAPBEXstdItem 5 2 2 3 2 6" xfId="57641"/>
    <cellStyle name="SAPBEXstdItem 5 2 2 3 2 7" xfId="57642"/>
    <cellStyle name="SAPBEXstdItem 5 2 2 3 2 8" xfId="57643"/>
    <cellStyle name="SAPBEXstdItem 5 2 2 3 2 9" xfId="57644"/>
    <cellStyle name="SAPBEXstdItem 5 2 2 3 3" xfId="8739"/>
    <cellStyle name="SAPBEXstdItem 5 2 2 3 3 2" xfId="57645"/>
    <cellStyle name="SAPBEXstdItem 5 2 2 3 3 2 2" xfId="57646"/>
    <cellStyle name="SAPBEXstdItem 5 2 2 3 3 3" xfId="57647"/>
    <cellStyle name="SAPBEXstdItem 5 2 2 3 4" xfId="8740"/>
    <cellStyle name="SAPBEXstdItem 5 2 2 3 4 2" xfId="57648"/>
    <cellStyle name="SAPBEXstdItem 5 2 2 3 4 3" xfId="57649"/>
    <cellStyle name="SAPBEXstdItem 5 2 2 3 5" xfId="57650"/>
    <cellStyle name="SAPBEXstdItem 5 2 2 3 6" xfId="57651"/>
    <cellStyle name="SAPBEXstdItem 5 2 2 4" xfId="8741"/>
    <cellStyle name="SAPBEXstdItem 5 2 2 4 10" xfId="57652"/>
    <cellStyle name="SAPBEXstdItem 5 2 2 4 11" xfId="57653"/>
    <cellStyle name="SAPBEXstdItem 5 2 2 4 2" xfId="8742"/>
    <cellStyle name="SAPBEXstdItem 5 2 2 4 2 10" xfId="57654"/>
    <cellStyle name="SAPBEXstdItem 5 2 2 4 2 2" xfId="8743"/>
    <cellStyle name="SAPBEXstdItem 5 2 2 4 2 2 2" xfId="57655"/>
    <cellStyle name="SAPBEXstdItem 5 2 2 4 2 2 2 2" xfId="57656"/>
    <cellStyle name="SAPBEXstdItem 5 2 2 4 2 2 3" xfId="57657"/>
    <cellStyle name="SAPBEXstdItem 5 2 2 4 2 3" xfId="57658"/>
    <cellStyle name="SAPBEXstdItem 5 2 2 4 2 3 2" xfId="57659"/>
    <cellStyle name="SAPBEXstdItem 5 2 2 4 2 3 2 2" xfId="57660"/>
    <cellStyle name="SAPBEXstdItem 5 2 2 4 2 3 3" xfId="57661"/>
    <cellStyle name="SAPBEXstdItem 5 2 2 4 2 4" xfId="57662"/>
    <cellStyle name="SAPBEXstdItem 5 2 2 4 2 4 2" xfId="57663"/>
    <cellStyle name="SAPBEXstdItem 5 2 2 4 2 4 3" xfId="57664"/>
    <cellStyle name="SAPBEXstdItem 5 2 2 4 2 5" xfId="57665"/>
    <cellStyle name="SAPBEXstdItem 5 2 2 4 2 5 2" xfId="57666"/>
    <cellStyle name="SAPBEXstdItem 5 2 2 4 2 5 3" xfId="57667"/>
    <cellStyle name="SAPBEXstdItem 5 2 2 4 2 6" xfId="57668"/>
    <cellStyle name="SAPBEXstdItem 5 2 2 4 2 6 2" xfId="57669"/>
    <cellStyle name="SAPBEXstdItem 5 2 2 4 2 7" xfId="57670"/>
    <cellStyle name="SAPBEXstdItem 5 2 2 4 2 8" xfId="57671"/>
    <cellStyle name="SAPBEXstdItem 5 2 2 4 2 9" xfId="57672"/>
    <cellStyle name="SAPBEXstdItem 5 2 2 4 3" xfId="8744"/>
    <cellStyle name="SAPBEXstdItem 5 2 2 4 3 2" xfId="57673"/>
    <cellStyle name="SAPBEXstdItem 5 2 2 4 3 2 2" xfId="57674"/>
    <cellStyle name="SAPBEXstdItem 5 2 2 4 3 3" xfId="57675"/>
    <cellStyle name="SAPBEXstdItem 5 2 2 4 4" xfId="57676"/>
    <cellStyle name="SAPBEXstdItem 5 2 2 4 4 2" xfId="57677"/>
    <cellStyle name="SAPBEXstdItem 5 2 2 4 4 2 2" xfId="57678"/>
    <cellStyle name="SAPBEXstdItem 5 2 2 4 4 3" xfId="57679"/>
    <cellStyle name="SAPBEXstdItem 5 2 2 4 5" xfId="57680"/>
    <cellStyle name="SAPBEXstdItem 5 2 2 4 5 2" xfId="57681"/>
    <cellStyle name="SAPBEXstdItem 5 2 2 4 5 3" xfId="57682"/>
    <cellStyle name="SAPBEXstdItem 5 2 2 4 6" xfId="57683"/>
    <cellStyle name="SAPBEXstdItem 5 2 2 4 6 2" xfId="57684"/>
    <cellStyle name="SAPBEXstdItem 5 2 2 4 6 3" xfId="57685"/>
    <cellStyle name="SAPBEXstdItem 5 2 2 4 7" xfId="57686"/>
    <cellStyle name="SAPBEXstdItem 5 2 2 4 7 2" xfId="57687"/>
    <cellStyle name="SAPBEXstdItem 5 2 2 4 8" xfId="57688"/>
    <cellStyle name="SAPBEXstdItem 5 2 2 4 9" xfId="57689"/>
    <cellStyle name="SAPBEXstdItem 5 2 2 5" xfId="8745"/>
    <cellStyle name="SAPBEXstdItem 5 2 2 5 10" xfId="57690"/>
    <cellStyle name="SAPBEXstdItem 5 2 2 5 11" xfId="57691"/>
    <cellStyle name="SAPBEXstdItem 5 2 2 5 2" xfId="8746"/>
    <cellStyle name="SAPBEXstdItem 5 2 2 5 2 10" xfId="57692"/>
    <cellStyle name="SAPBEXstdItem 5 2 2 5 2 2" xfId="8747"/>
    <cellStyle name="SAPBEXstdItem 5 2 2 5 2 2 2" xfId="57693"/>
    <cellStyle name="SAPBEXstdItem 5 2 2 5 2 2 2 2" xfId="57694"/>
    <cellStyle name="SAPBEXstdItem 5 2 2 5 2 2 3" xfId="57695"/>
    <cellStyle name="SAPBEXstdItem 5 2 2 5 2 3" xfId="8748"/>
    <cellStyle name="SAPBEXstdItem 5 2 2 5 2 3 2" xfId="57696"/>
    <cellStyle name="SAPBEXstdItem 5 2 2 5 2 3 2 2" xfId="57697"/>
    <cellStyle name="SAPBEXstdItem 5 2 2 5 2 3 3" xfId="57698"/>
    <cellStyle name="SAPBEXstdItem 5 2 2 5 2 4" xfId="57699"/>
    <cellStyle name="SAPBEXstdItem 5 2 2 5 2 4 2" xfId="57700"/>
    <cellStyle name="SAPBEXstdItem 5 2 2 5 2 4 3" xfId="57701"/>
    <cellStyle name="SAPBEXstdItem 5 2 2 5 2 5" xfId="57702"/>
    <cellStyle name="SAPBEXstdItem 5 2 2 5 2 5 2" xfId="57703"/>
    <cellStyle name="SAPBEXstdItem 5 2 2 5 2 5 3" xfId="57704"/>
    <cellStyle name="SAPBEXstdItem 5 2 2 5 2 6" xfId="57705"/>
    <cellStyle name="SAPBEXstdItem 5 2 2 5 2 6 2" xfId="57706"/>
    <cellStyle name="SAPBEXstdItem 5 2 2 5 2 6 3" xfId="57707"/>
    <cellStyle name="SAPBEXstdItem 5 2 2 5 2 7" xfId="57708"/>
    <cellStyle name="SAPBEXstdItem 5 2 2 5 2 7 2" xfId="57709"/>
    <cellStyle name="SAPBEXstdItem 5 2 2 5 2 8" xfId="57710"/>
    <cellStyle name="SAPBEXstdItem 5 2 2 5 2 9" xfId="57711"/>
    <cellStyle name="SAPBEXstdItem 5 2 2 5 3" xfId="8749"/>
    <cellStyle name="SAPBEXstdItem 5 2 2 5 3 2" xfId="57712"/>
    <cellStyle name="SAPBEXstdItem 5 2 2 5 3 2 2" xfId="57713"/>
    <cellStyle name="SAPBEXstdItem 5 2 2 5 3 3" xfId="57714"/>
    <cellStyle name="SAPBEXstdItem 5 2 2 5 4" xfId="8750"/>
    <cellStyle name="SAPBEXstdItem 5 2 2 5 4 2" xfId="57715"/>
    <cellStyle name="SAPBEXstdItem 5 2 2 5 4 2 2" xfId="57716"/>
    <cellStyle name="SAPBEXstdItem 5 2 2 5 4 3" xfId="57717"/>
    <cellStyle name="SAPBEXstdItem 5 2 2 5 5" xfId="57718"/>
    <cellStyle name="SAPBEXstdItem 5 2 2 5 5 2" xfId="57719"/>
    <cellStyle name="SAPBEXstdItem 5 2 2 5 5 3" xfId="57720"/>
    <cellStyle name="SAPBEXstdItem 5 2 2 5 6" xfId="57721"/>
    <cellStyle name="SAPBEXstdItem 5 2 2 5 6 2" xfId="57722"/>
    <cellStyle name="SAPBEXstdItem 5 2 2 5 6 3" xfId="57723"/>
    <cellStyle name="SAPBEXstdItem 5 2 2 5 7" xfId="57724"/>
    <cellStyle name="SAPBEXstdItem 5 2 2 5 7 2" xfId="57725"/>
    <cellStyle name="SAPBEXstdItem 5 2 2 5 7 3" xfId="57726"/>
    <cellStyle name="SAPBEXstdItem 5 2 2 5 8" xfId="57727"/>
    <cellStyle name="SAPBEXstdItem 5 2 2 5 8 2" xfId="57728"/>
    <cellStyle name="SAPBEXstdItem 5 2 2 5 9" xfId="57729"/>
    <cellStyle name="SAPBEXstdItem 5 2 2 6" xfId="8751"/>
    <cellStyle name="SAPBEXstdItem 5 2 2 6 2" xfId="8752"/>
    <cellStyle name="SAPBEXstdItem 5 2 2 6 2 2" xfId="8753"/>
    <cellStyle name="SAPBEXstdItem 5 2 2 6 2 2 2" xfId="57730"/>
    <cellStyle name="SAPBEXstdItem 5 2 2 6 2 2 3" xfId="57731"/>
    <cellStyle name="SAPBEXstdItem 5 2 2 6 2 3" xfId="8754"/>
    <cellStyle name="SAPBEXstdItem 5 2 2 6 2 3 2" xfId="57732"/>
    <cellStyle name="SAPBEXstdItem 5 2 2 6 2 3 3" xfId="57733"/>
    <cellStyle name="SAPBEXstdItem 5 2 2 6 2 4" xfId="57734"/>
    <cellStyle name="SAPBEXstdItem 5 2 2 6 2 5" xfId="57735"/>
    <cellStyle name="SAPBEXstdItem 5 2 2 6 3" xfId="8755"/>
    <cellStyle name="SAPBEXstdItem 5 2 2 6 3 2" xfId="57736"/>
    <cellStyle name="SAPBEXstdItem 5 2 2 6 3 3" xfId="57737"/>
    <cellStyle name="SAPBEXstdItem 5 2 2 6 4" xfId="8756"/>
    <cellStyle name="SAPBEXstdItem 5 2 2 6 4 2" xfId="57738"/>
    <cellStyle name="SAPBEXstdItem 5 2 2 6 4 3" xfId="57739"/>
    <cellStyle name="SAPBEXstdItem 5 2 2 6 5" xfId="57740"/>
    <cellStyle name="SAPBEXstdItem 5 2 2 6 5 2" xfId="57741"/>
    <cellStyle name="SAPBEXstdItem 5 2 2 6 6" xfId="57742"/>
    <cellStyle name="SAPBEXstdItem 5 2 2 6 7" xfId="57743"/>
    <cellStyle name="SAPBEXstdItem 5 2 2 7" xfId="8757"/>
    <cellStyle name="SAPBEXstdItem 5 2 2 7 2" xfId="8758"/>
    <cellStyle name="SAPBEXstdItem 5 2 2 7 2 2" xfId="8759"/>
    <cellStyle name="SAPBEXstdItem 5 2 2 7 2 2 2" xfId="57744"/>
    <cellStyle name="SAPBEXstdItem 5 2 2 7 2 2 3" xfId="57745"/>
    <cellStyle name="SAPBEXstdItem 5 2 2 7 2 3" xfId="8760"/>
    <cellStyle name="SAPBEXstdItem 5 2 2 7 2 3 2" xfId="57746"/>
    <cellStyle name="SAPBEXstdItem 5 2 2 7 2 3 3" xfId="57747"/>
    <cellStyle name="SAPBEXstdItem 5 2 2 7 2 4" xfId="57748"/>
    <cellStyle name="SAPBEXstdItem 5 2 2 7 2 5" xfId="57749"/>
    <cellStyle name="SAPBEXstdItem 5 2 2 7 3" xfId="8761"/>
    <cellStyle name="SAPBEXstdItem 5 2 2 7 3 2" xfId="57750"/>
    <cellStyle name="SAPBEXstdItem 5 2 2 7 3 3" xfId="57751"/>
    <cellStyle name="SAPBEXstdItem 5 2 2 7 4" xfId="8762"/>
    <cellStyle name="SAPBEXstdItem 5 2 2 7 4 2" xfId="57752"/>
    <cellStyle name="SAPBEXstdItem 5 2 2 7 4 3" xfId="57753"/>
    <cellStyle name="SAPBEXstdItem 5 2 2 7 5" xfId="57754"/>
    <cellStyle name="SAPBEXstdItem 5 2 2 7 6" xfId="57755"/>
    <cellStyle name="SAPBEXstdItem 5 2 2 8" xfId="8763"/>
    <cellStyle name="SAPBEXstdItem 5 2 2 8 2" xfId="8764"/>
    <cellStyle name="SAPBEXstdItem 5 2 2 8 2 2" xfId="57756"/>
    <cellStyle name="SAPBEXstdItem 5 2 2 8 2 3" xfId="57757"/>
    <cellStyle name="SAPBEXstdItem 5 2 2 8 3" xfId="8765"/>
    <cellStyle name="SAPBEXstdItem 5 2 2 8 3 2" xfId="57758"/>
    <cellStyle name="SAPBEXstdItem 5 2 2 8 3 3" xfId="57759"/>
    <cellStyle name="SAPBEXstdItem 5 2 2 8 4" xfId="57760"/>
    <cellStyle name="SAPBEXstdItem 5 2 2 8 5" xfId="57761"/>
    <cellStyle name="SAPBEXstdItem 5 2 2 9" xfId="8766"/>
    <cellStyle name="SAPBEXstdItem 5 2 2 9 2" xfId="8767"/>
    <cellStyle name="SAPBEXstdItem 5 2 2 9 2 2" xfId="57762"/>
    <cellStyle name="SAPBEXstdItem 5 2 2 9 2 3" xfId="57763"/>
    <cellStyle name="SAPBEXstdItem 5 2 2 9 3" xfId="8768"/>
    <cellStyle name="SAPBEXstdItem 5 2 2 9 3 2" xfId="57764"/>
    <cellStyle name="SAPBEXstdItem 5 2 2 9 3 3" xfId="57765"/>
    <cellStyle name="SAPBEXstdItem 5 2 2 9 4" xfId="57766"/>
    <cellStyle name="SAPBEXstdItem 5 2 2 9 5" xfId="57767"/>
    <cellStyle name="SAPBEXstdItem 5 2 3" xfId="8769"/>
    <cellStyle name="SAPBEXstdItem 5 2 3 10" xfId="8770"/>
    <cellStyle name="SAPBEXstdItem 5 2 3 10 2" xfId="8771"/>
    <cellStyle name="SAPBEXstdItem 5 2 3 10 2 2" xfId="57768"/>
    <cellStyle name="SAPBEXstdItem 5 2 3 10 2 3" xfId="57769"/>
    <cellStyle name="SAPBEXstdItem 5 2 3 10 3" xfId="8772"/>
    <cellStyle name="SAPBEXstdItem 5 2 3 10 3 2" xfId="57770"/>
    <cellStyle name="SAPBEXstdItem 5 2 3 10 3 3" xfId="57771"/>
    <cellStyle name="SAPBEXstdItem 5 2 3 10 4" xfId="57772"/>
    <cellStyle name="SAPBEXstdItem 5 2 3 10 5" xfId="57773"/>
    <cellStyle name="SAPBEXstdItem 5 2 3 11" xfId="57774"/>
    <cellStyle name="SAPBEXstdItem 5 2 3 11 2" xfId="57775"/>
    <cellStyle name="SAPBEXstdItem 5 2 3 11 3" xfId="57776"/>
    <cellStyle name="SAPBEXstdItem 5 2 3 12" xfId="57777"/>
    <cellStyle name="SAPBEXstdItem 5 2 3 2" xfId="8773"/>
    <cellStyle name="SAPBEXstdItem 5 2 3 2 2" xfId="8774"/>
    <cellStyle name="SAPBEXstdItem 5 2 3 2 2 2" xfId="8775"/>
    <cellStyle name="SAPBEXstdItem 5 2 3 2 2 2 2" xfId="57778"/>
    <cellStyle name="SAPBEXstdItem 5 2 3 2 2 2 2 2" xfId="57779"/>
    <cellStyle name="SAPBEXstdItem 5 2 3 2 2 2 2 2 2" xfId="57780"/>
    <cellStyle name="SAPBEXstdItem 5 2 3 2 2 2 2 3" xfId="57781"/>
    <cellStyle name="SAPBEXstdItem 5 2 3 2 2 2 3" xfId="57782"/>
    <cellStyle name="SAPBEXstdItem 5 2 3 2 2 2 3 2" xfId="57783"/>
    <cellStyle name="SAPBEXstdItem 5 2 3 2 2 2 3 3" xfId="57784"/>
    <cellStyle name="SAPBEXstdItem 5 2 3 2 2 2 4" xfId="57785"/>
    <cellStyle name="SAPBEXstdItem 5 2 3 2 2 2 4 2" xfId="57786"/>
    <cellStyle name="SAPBEXstdItem 5 2 3 2 2 2 4 3" xfId="57787"/>
    <cellStyle name="SAPBEXstdItem 5 2 3 2 2 2 5" xfId="57788"/>
    <cellStyle name="SAPBEXstdItem 5 2 3 2 2 2 5 2" xfId="57789"/>
    <cellStyle name="SAPBEXstdItem 5 2 3 2 2 2 6" xfId="57790"/>
    <cellStyle name="SAPBEXstdItem 5 2 3 2 2 2 7" xfId="57791"/>
    <cellStyle name="SAPBEXstdItem 5 2 3 2 2 2 8" xfId="57792"/>
    <cellStyle name="SAPBEXstdItem 5 2 3 2 2 2 9" xfId="57793"/>
    <cellStyle name="SAPBEXstdItem 5 2 3 2 2 3" xfId="57794"/>
    <cellStyle name="SAPBEXstdItem 5 2 3 2 2 3 2" xfId="57795"/>
    <cellStyle name="SAPBEXstdItem 5 2 3 2 2 3 2 2" xfId="57796"/>
    <cellStyle name="SAPBEXstdItem 5 2 3 2 2 3 3" xfId="57797"/>
    <cellStyle name="SAPBEXstdItem 5 2 3 2 2 4" xfId="57798"/>
    <cellStyle name="SAPBEXstdItem 5 2 3 2 2 4 2" xfId="57799"/>
    <cellStyle name="SAPBEXstdItem 5 2 3 2 2 4 3" xfId="57800"/>
    <cellStyle name="SAPBEXstdItem 5 2 3 2 2 5" xfId="57801"/>
    <cellStyle name="SAPBEXstdItem 5 2 3 2 2 6" xfId="57802"/>
    <cellStyle name="SAPBEXstdItem 5 2 3 2 3" xfId="8776"/>
    <cellStyle name="SAPBEXstdItem 5 2 3 2 3 2" xfId="57803"/>
    <cellStyle name="SAPBEXstdItem 5 2 3 2 3 2 2" xfId="57804"/>
    <cellStyle name="SAPBEXstdItem 5 2 3 2 3 2 2 2" xfId="57805"/>
    <cellStyle name="SAPBEXstdItem 5 2 3 2 3 2 3" xfId="57806"/>
    <cellStyle name="SAPBEXstdItem 5 2 3 2 3 3" xfId="57807"/>
    <cellStyle name="SAPBEXstdItem 5 2 3 2 3 3 2" xfId="57808"/>
    <cellStyle name="SAPBEXstdItem 5 2 3 2 3 3 3" xfId="57809"/>
    <cellStyle name="SAPBEXstdItem 5 2 3 2 3 4" xfId="57810"/>
    <cellStyle name="SAPBEXstdItem 5 2 3 2 3 4 2" xfId="57811"/>
    <cellStyle name="SAPBEXstdItem 5 2 3 2 3 4 3" xfId="57812"/>
    <cellStyle name="SAPBEXstdItem 5 2 3 2 3 5" xfId="57813"/>
    <cellStyle name="SAPBEXstdItem 5 2 3 2 3 5 2" xfId="57814"/>
    <cellStyle name="SAPBEXstdItem 5 2 3 2 3 5 3" xfId="57815"/>
    <cellStyle name="SAPBEXstdItem 5 2 3 2 3 6" xfId="57816"/>
    <cellStyle name="SAPBEXstdItem 5 2 3 2 3 6 2" xfId="57817"/>
    <cellStyle name="SAPBEXstdItem 5 2 3 2 3 7" xfId="57818"/>
    <cellStyle name="SAPBEXstdItem 5 2 3 2 3 8" xfId="57819"/>
    <cellStyle name="SAPBEXstdItem 5 2 3 2 3 9" xfId="57820"/>
    <cellStyle name="SAPBEXstdItem 5 2 3 2 4" xfId="8777"/>
    <cellStyle name="SAPBEXstdItem 5 2 3 2 4 2" xfId="57821"/>
    <cellStyle name="SAPBEXstdItem 5 2 3 2 4 2 2" xfId="57822"/>
    <cellStyle name="SAPBEXstdItem 5 2 3 2 4 3" xfId="57823"/>
    <cellStyle name="SAPBEXstdItem 5 2 3 2 5" xfId="57824"/>
    <cellStyle name="SAPBEXstdItem 5 2 3 2 5 2" xfId="57825"/>
    <cellStyle name="SAPBEXstdItem 5 2 3 2 5 3" xfId="57826"/>
    <cellStyle name="SAPBEXstdItem 5 2 3 2 6" xfId="57827"/>
    <cellStyle name="SAPBEXstdItem 5 2 3 3" xfId="8778"/>
    <cellStyle name="SAPBEXstdItem 5 2 3 3 2" xfId="8779"/>
    <cellStyle name="SAPBEXstdItem 5 2 3 3 2 2" xfId="57828"/>
    <cellStyle name="SAPBEXstdItem 5 2 3 3 2 2 2" xfId="57829"/>
    <cellStyle name="SAPBEXstdItem 5 2 3 3 2 2 2 2" xfId="57830"/>
    <cellStyle name="SAPBEXstdItem 5 2 3 3 2 2 3" xfId="57831"/>
    <cellStyle name="SAPBEXstdItem 5 2 3 3 2 3" xfId="57832"/>
    <cellStyle name="SAPBEXstdItem 5 2 3 3 2 3 2" xfId="57833"/>
    <cellStyle name="SAPBEXstdItem 5 2 3 3 2 3 2 2" xfId="57834"/>
    <cellStyle name="SAPBEXstdItem 5 2 3 3 2 3 3" xfId="57835"/>
    <cellStyle name="SAPBEXstdItem 5 2 3 3 2 4" xfId="57836"/>
    <cellStyle name="SAPBEXstdItem 5 2 3 3 2 4 2" xfId="57837"/>
    <cellStyle name="SAPBEXstdItem 5 2 3 3 2 4 3" xfId="57838"/>
    <cellStyle name="SAPBEXstdItem 5 2 3 3 2 5" xfId="57839"/>
    <cellStyle name="SAPBEXstdItem 5 2 3 3 2 5 2" xfId="57840"/>
    <cellStyle name="SAPBEXstdItem 5 2 3 3 2 6" xfId="57841"/>
    <cellStyle name="SAPBEXstdItem 5 2 3 3 2 7" xfId="57842"/>
    <cellStyle name="SAPBEXstdItem 5 2 3 3 2 8" xfId="57843"/>
    <cellStyle name="SAPBEXstdItem 5 2 3 3 2 9" xfId="57844"/>
    <cellStyle name="SAPBEXstdItem 5 2 3 3 3" xfId="8780"/>
    <cellStyle name="SAPBEXstdItem 5 2 3 3 3 2" xfId="57845"/>
    <cellStyle name="SAPBEXstdItem 5 2 3 3 3 2 2" xfId="57846"/>
    <cellStyle name="SAPBEXstdItem 5 2 3 3 3 3" xfId="57847"/>
    <cellStyle name="SAPBEXstdItem 5 2 3 3 4" xfId="8781"/>
    <cellStyle name="SAPBEXstdItem 5 2 3 3 4 2" xfId="57848"/>
    <cellStyle name="SAPBEXstdItem 5 2 3 3 4 3" xfId="57849"/>
    <cellStyle name="SAPBEXstdItem 5 2 3 3 5" xfId="57850"/>
    <cellStyle name="SAPBEXstdItem 5 2 3 3 6" xfId="57851"/>
    <cellStyle name="SAPBEXstdItem 5 2 3 4" xfId="8782"/>
    <cellStyle name="SAPBEXstdItem 5 2 3 4 10" xfId="57852"/>
    <cellStyle name="SAPBEXstdItem 5 2 3 4 11" xfId="57853"/>
    <cellStyle name="SAPBEXstdItem 5 2 3 4 2" xfId="8783"/>
    <cellStyle name="SAPBEXstdItem 5 2 3 4 2 10" xfId="57854"/>
    <cellStyle name="SAPBEXstdItem 5 2 3 4 2 2" xfId="8784"/>
    <cellStyle name="SAPBEXstdItem 5 2 3 4 2 2 2" xfId="57855"/>
    <cellStyle name="SAPBEXstdItem 5 2 3 4 2 2 2 2" xfId="57856"/>
    <cellStyle name="SAPBEXstdItem 5 2 3 4 2 2 3" xfId="57857"/>
    <cellStyle name="SAPBEXstdItem 5 2 3 4 2 3" xfId="57858"/>
    <cellStyle name="SAPBEXstdItem 5 2 3 4 2 3 2" xfId="57859"/>
    <cellStyle name="SAPBEXstdItem 5 2 3 4 2 3 2 2" xfId="57860"/>
    <cellStyle name="SAPBEXstdItem 5 2 3 4 2 3 3" xfId="57861"/>
    <cellStyle name="SAPBEXstdItem 5 2 3 4 2 4" xfId="57862"/>
    <cellStyle name="SAPBEXstdItem 5 2 3 4 2 4 2" xfId="57863"/>
    <cellStyle name="SAPBEXstdItem 5 2 3 4 2 4 3" xfId="57864"/>
    <cellStyle name="SAPBEXstdItem 5 2 3 4 2 5" xfId="57865"/>
    <cellStyle name="SAPBEXstdItem 5 2 3 4 2 5 2" xfId="57866"/>
    <cellStyle name="SAPBEXstdItem 5 2 3 4 2 5 3" xfId="57867"/>
    <cellStyle name="SAPBEXstdItem 5 2 3 4 2 6" xfId="57868"/>
    <cellStyle name="SAPBEXstdItem 5 2 3 4 2 6 2" xfId="57869"/>
    <cellStyle name="SAPBEXstdItem 5 2 3 4 2 7" xfId="57870"/>
    <cellStyle name="SAPBEXstdItem 5 2 3 4 2 8" xfId="57871"/>
    <cellStyle name="SAPBEXstdItem 5 2 3 4 2 9" xfId="57872"/>
    <cellStyle name="SAPBEXstdItem 5 2 3 4 3" xfId="8785"/>
    <cellStyle name="SAPBEXstdItem 5 2 3 4 3 2" xfId="57873"/>
    <cellStyle name="SAPBEXstdItem 5 2 3 4 3 2 2" xfId="57874"/>
    <cellStyle name="SAPBEXstdItem 5 2 3 4 3 3" xfId="57875"/>
    <cellStyle name="SAPBEXstdItem 5 2 3 4 4" xfId="57876"/>
    <cellStyle name="SAPBEXstdItem 5 2 3 4 4 2" xfId="57877"/>
    <cellStyle name="SAPBEXstdItem 5 2 3 4 4 2 2" xfId="57878"/>
    <cellStyle name="SAPBEXstdItem 5 2 3 4 4 3" xfId="57879"/>
    <cellStyle name="SAPBEXstdItem 5 2 3 4 5" xfId="57880"/>
    <cellStyle name="SAPBEXstdItem 5 2 3 4 5 2" xfId="57881"/>
    <cellStyle name="SAPBEXstdItem 5 2 3 4 5 3" xfId="57882"/>
    <cellStyle name="SAPBEXstdItem 5 2 3 4 6" xfId="57883"/>
    <cellStyle name="SAPBEXstdItem 5 2 3 4 6 2" xfId="57884"/>
    <cellStyle name="SAPBEXstdItem 5 2 3 4 6 3" xfId="57885"/>
    <cellStyle name="SAPBEXstdItem 5 2 3 4 7" xfId="57886"/>
    <cellStyle name="SAPBEXstdItem 5 2 3 4 7 2" xfId="57887"/>
    <cellStyle name="SAPBEXstdItem 5 2 3 4 8" xfId="57888"/>
    <cellStyle name="SAPBEXstdItem 5 2 3 4 9" xfId="57889"/>
    <cellStyle name="SAPBEXstdItem 5 2 3 5" xfId="8786"/>
    <cellStyle name="SAPBEXstdItem 5 2 3 5 10" xfId="57890"/>
    <cellStyle name="SAPBEXstdItem 5 2 3 5 11" xfId="57891"/>
    <cellStyle name="SAPBEXstdItem 5 2 3 5 2" xfId="8787"/>
    <cellStyle name="SAPBEXstdItem 5 2 3 5 2 10" xfId="57892"/>
    <cellStyle name="SAPBEXstdItem 5 2 3 5 2 2" xfId="8788"/>
    <cellStyle name="SAPBEXstdItem 5 2 3 5 2 2 2" xfId="57893"/>
    <cellStyle name="SAPBEXstdItem 5 2 3 5 2 2 2 2" xfId="57894"/>
    <cellStyle name="SAPBEXstdItem 5 2 3 5 2 2 3" xfId="57895"/>
    <cellStyle name="SAPBEXstdItem 5 2 3 5 2 3" xfId="8789"/>
    <cellStyle name="SAPBEXstdItem 5 2 3 5 2 3 2" xfId="57896"/>
    <cellStyle name="SAPBEXstdItem 5 2 3 5 2 3 2 2" xfId="57897"/>
    <cellStyle name="SAPBEXstdItem 5 2 3 5 2 3 3" xfId="57898"/>
    <cellStyle name="SAPBEXstdItem 5 2 3 5 2 4" xfId="57899"/>
    <cellStyle name="SAPBEXstdItem 5 2 3 5 2 4 2" xfId="57900"/>
    <cellStyle name="SAPBEXstdItem 5 2 3 5 2 4 3" xfId="57901"/>
    <cellStyle name="SAPBEXstdItem 5 2 3 5 2 5" xfId="57902"/>
    <cellStyle name="SAPBEXstdItem 5 2 3 5 2 5 2" xfId="57903"/>
    <cellStyle name="SAPBEXstdItem 5 2 3 5 2 5 3" xfId="57904"/>
    <cellStyle name="SAPBEXstdItem 5 2 3 5 2 6" xfId="57905"/>
    <cellStyle name="SAPBEXstdItem 5 2 3 5 2 6 2" xfId="57906"/>
    <cellStyle name="SAPBEXstdItem 5 2 3 5 2 6 3" xfId="57907"/>
    <cellStyle name="SAPBEXstdItem 5 2 3 5 2 7" xfId="57908"/>
    <cellStyle name="SAPBEXstdItem 5 2 3 5 2 7 2" xfId="57909"/>
    <cellStyle name="SAPBEXstdItem 5 2 3 5 2 8" xfId="57910"/>
    <cellStyle name="SAPBEXstdItem 5 2 3 5 2 9" xfId="57911"/>
    <cellStyle name="SAPBEXstdItem 5 2 3 5 3" xfId="8790"/>
    <cellStyle name="SAPBEXstdItem 5 2 3 5 3 2" xfId="57912"/>
    <cellStyle name="SAPBEXstdItem 5 2 3 5 3 2 2" xfId="57913"/>
    <cellStyle name="SAPBEXstdItem 5 2 3 5 3 3" xfId="57914"/>
    <cellStyle name="SAPBEXstdItem 5 2 3 5 4" xfId="8791"/>
    <cellStyle name="SAPBEXstdItem 5 2 3 5 4 2" xfId="57915"/>
    <cellStyle name="SAPBEXstdItem 5 2 3 5 4 2 2" xfId="57916"/>
    <cellStyle name="SAPBEXstdItem 5 2 3 5 4 3" xfId="57917"/>
    <cellStyle name="SAPBEXstdItem 5 2 3 5 5" xfId="57918"/>
    <cellStyle name="SAPBEXstdItem 5 2 3 5 5 2" xfId="57919"/>
    <cellStyle name="SAPBEXstdItem 5 2 3 5 5 3" xfId="57920"/>
    <cellStyle name="SAPBEXstdItem 5 2 3 5 6" xfId="57921"/>
    <cellStyle name="SAPBEXstdItem 5 2 3 5 6 2" xfId="57922"/>
    <cellStyle name="SAPBEXstdItem 5 2 3 5 6 3" xfId="57923"/>
    <cellStyle name="SAPBEXstdItem 5 2 3 5 7" xfId="57924"/>
    <cellStyle name="SAPBEXstdItem 5 2 3 5 7 2" xfId="57925"/>
    <cellStyle name="SAPBEXstdItem 5 2 3 5 7 3" xfId="57926"/>
    <cellStyle name="SAPBEXstdItem 5 2 3 5 8" xfId="57927"/>
    <cellStyle name="SAPBEXstdItem 5 2 3 5 8 2" xfId="57928"/>
    <cellStyle name="SAPBEXstdItem 5 2 3 5 9" xfId="57929"/>
    <cellStyle name="SAPBEXstdItem 5 2 3 6" xfId="8792"/>
    <cellStyle name="SAPBEXstdItem 5 2 3 6 2" xfId="8793"/>
    <cellStyle name="SAPBEXstdItem 5 2 3 6 2 2" xfId="8794"/>
    <cellStyle name="SAPBEXstdItem 5 2 3 6 2 2 2" xfId="57930"/>
    <cellStyle name="SAPBEXstdItem 5 2 3 6 2 2 3" xfId="57931"/>
    <cellStyle name="SAPBEXstdItem 5 2 3 6 2 3" xfId="8795"/>
    <cellStyle name="SAPBEXstdItem 5 2 3 6 2 3 2" xfId="57932"/>
    <cellStyle name="SAPBEXstdItem 5 2 3 6 2 3 3" xfId="57933"/>
    <cellStyle name="SAPBEXstdItem 5 2 3 6 2 4" xfId="57934"/>
    <cellStyle name="SAPBEXstdItem 5 2 3 6 2 5" xfId="57935"/>
    <cellStyle name="SAPBEXstdItem 5 2 3 6 3" xfId="8796"/>
    <cellStyle name="SAPBEXstdItem 5 2 3 6 3 2" xfId="57936"/>
    <cellStyle name="SAPBEXstdItem 5 2 3 6 3 3" xfId="57937"/>
    <cellStyle name="SAPBEXstdItem 5 2 3 6 4" xfId="8797"/>
    <cellStyle name="SAPBEXstdItem 5 2 3 6 4 2" xfId="57938"/>
    <cellStyle name="SAPBEXstdItem 5 2 3 6 4 3" xfId="57939"/>
    <cellStyle name="SAPBEXstdItem 5 2 3 6 5" xfId="57940"/>
    <cellStyle name="SAPBEXstdItem 5 2 3 6 5 2" xfId="57941"/>
    <cellStyle name="SAPBEXstdItem 5 2 3 6 6" xfId="57942"/>
    <cellStyle name="SAPBEXstdItem 5 2 3 6 7" xfId="57943"/>
    <cellStyle name="SAPBEXstdItem 5 2 3 7" xfId="8798"/>
    <cellStyle name="SAPBEXstdItem 5 2 3 7 2" xfId="8799"/>
    <cellStyle name="SAPBEXstdItem 5 2 3 7 2 2" xfId="8800"/>
    <cellStyle name="SAPBEXstdItem 5 2 3 7 2 2 2" xfId="57944"/>
    <cellStyle name="SAPBEXstdItem 5 2 3 7 2 2 3" xfId="57945"/>
    <cellStyle name="SAPBEXstdItem 5 2 3 7 2 3" xfId="8801"/>
    <cellStyle name="SAPBEXstdItem 5 2 3 7 2 3 2" xfId="57946"/>
    <cellStyle name="SAPBEXstdItem 5 2 3 7 2 3 3" xfId="57947"/>
    <cellStyle name="SAPBEXstdItem 5 2 3 7 2 4" xfId="57948"/>
    <cellStyle name="SAPBEXstdItem 5 2 3 7 2 5" xfId="57949"/>
    <cellStyle name="SAPBEXstdItem 5 2 3 7 3" xfId="8802"/>
    <cellStyle name="SAPBEXstdItem 5 2 3 7 3 2" xfId="57950"/>
    <cellStyle name="SAPBEXstdItem 5 2 3 7 3 3" xfId="57951"/>
    <cellStyle name="SAPBEXstdItem 5 2 3 7 4" xfId="8803"/>
    <cellStyle name="SAPBEXstdItem 5 2 3 7 4 2" xfId="57952"/>
    <cellStyle name="SAPBEXstdItem 5 2 3 7 4 3" xfId="57953"/>
    <cellStyle name="SAPBEXstdItem 5 2 3 7 5" xfId="57954"/>
    <cellStyle name="SAPBEXstdItem 5 2 3 7 6" xfId="57955"/>
    <cellStyle name="SAPBEXstdItem 5 2 3 8" xfId="8804"/>
    <cellStyle name="SAPBEXstdItem 5 2 3 8 2" xfId="8805"/>
    <cellStyle name="SAPBEXstdItem 5 2 3 8 2 2" xfId="57956"/>
    <cellStyle name="SAPBEXstdItem 5 2 3 8 2 3" xfId="57957"/>
    <cellStyle name="SAPBEXstdItem 5 2 3 8 3" xfId="8806"/>
    <cellStyle name="SAPBEXstdItem 5 2 3 8 3 2" xfId="57958"/>
    <cellStyle name="SAPBEXstdItem 5 2 3 8 3 3" xfId="57959"/>
    <cellStyle name="SAPBEXstdItem 5 2 3 8 4" xfId="57960"/>
    <cellStyle name="SAPBEXstdItem 5 2 3 8 5" xfId="57961"/>
    <cellStyle name="SAPBEXstdItem 5 2 3 9" xfId="8807"/>
    <cellStyle name="SAPBEXstdItem 5 2 3 9 2" xfId="8808"/>
    <cellStyle name="SAPBEXstdItem 5 2 3 9 2 2" xfId="57962"/>
    <cellStyle name="SAPBEXstdItem 5 2 3 9 2 3" xfId="57963"/>
    <cellStyle name="SAPBEXstdItem 5 2 3 9 3" xfId="8809"/>
    <cellStyle name="SAPBEXstdItem 5 2 3 9 3 2" xfId="57964"/>
    <cellStyle name="SAPBEXstdItem 5 2 3 9 3 3" xfId="57965"/>
    <cellStyle name="SAPBEXstdItem 5 2 3 9 4" xfId="57966"/>
    <cellStyle name="SAPBEXstdItem 5 2 3 9 5" xfId="57967"/>
    <cellStyle name="SAPBEXstdItem 5 2 4" xfId="8810"/>
    <cellStyle name="SAPBEXstdItem 5 2 4 2" xfId="8811"/>
    <cellStyle name="SAPBEXstdItem 5 2 4 2 2" xfId="8812"/>
    <cellStyle name="SAPBEXstdItem 5 2 4 2 2 2" xfId="57968"/>
    <cellStyle name="SAPBEXstdItem 5 2 4 2 2 2 2" xfId="57969"/>
    <cellStyle name="SAPBEXstdItem 5 2 4 2 2 2 2 2" xfId="57970"/>
    <cellStyle name="SAPBEXstdItem 5 2 4 2 2 2 3" xfId="57971"/>
    <cellStyle name="SAPBEXstdItem 5 2 4 2 2 3" xfId="57972"/>
    <cellStyle name="SAPBEXstdItem 5 2 4 2 2 3 2" xfId="57973"/>
    <cellStyle name="SAPBEXstdItem 5 2 4 2 2 3 3" xfId="57974"/>
    <cellStyle name="SAPBEXstdItem 5 2 4 2 2 4" xfId="57975"/>
    <cellStyle name="SAPBEXstdItem 5 2 4 2 2 4 2" xfId="57976"/>
    <cellStyle name="SAPBEXstdItem 5 2 4 2 2 4 3" xfId="57977"/>
    <cellStyle name="SAPBEXstdItem 5 2 4 2 2 5" xfId="57978"/>
    <cellStyle name="SAPBEXstdItem 5 2 4 2 2 5 2" xfId="57979"/>
    <cellStyle name="SAPBEXstdItem 5 2 4 2 2 6" xfId="57980"/>
    <cellStyle name="SAPBEXstdItem 5 2 4 2 2 7" xfId="57981"/>
    <cellStyle name="SAPBEXstdItem 5 2 4 2 2 8" xfId="57982"/>
    <cellStyle name="SAPBEXstdItem 5 2 4 2 2 9" xfId="57983"/>
    <cellStyle name="SAPBEXstdItem 5 2 4 2 3" xfId="57984"/>
    <cellStyle name="SAPBEXstdItem 5 2 4 2 3 2" xfId="57985"/>
    <cellStyle name="SAPBEXstdItem 5 2 4 2 3 2 2" xfId="57986"/>
    <cellStyle name="SAPBEXstdItem 5 2 4 2 3 3" xfId="57987"/>
    <cellStyle name="SAPBEXstdItem 5 2 4 2 4" xfId="57988"/>
    <cellStyle name="SAPBEXstdItem 5 2 4 2 4 2" xfId="57989"/>
    <cellStyle name="SAPBEXstdItem 5 2 4 2 4 3" xfId="57990"/>
    <cellStyle name="SAPBEXstdItem 5 2 4 2 5" xfId="57991"/>
    <cellStyle name="SAPBEXstdItem 5 2 4 2 6" xfId="57992"/>
    <cellStyle name="SAPBEXstdItem 5 2 4 3" xfId="8813"/>
    <cellStyle name="SAPBEXstdItem 5 2 4 3 2" xfId="57993"/>
    <cellStyle name="SAPBEXstdItem 5 2 4 3 2 2" xfId="57994"/>
    <cellStyle name="SAPBEXstdItem 5 2 4 3 2 2 2" xfId="57995"/>
    <cellStyle name="SAPBEXstdItem 5 2 4 3 2 3" xfId="57996"/>
    <cellStyle name="SAPBEXstdItem 5 2 4 3 3" xfId="57997"/>
    <cellStyle name="SAPBEXstdItem 5 2 4 3 3 2" xfId="57998"/>
    <cellStyle name="SAPBEXstdItem 5 2 4 3 3 3" xfId="57999"/>
    <cellStyle name="SAPBEXstdItem 5 2 4 3 4" xfId="58000"/>
    <cellStyle name="SAPBEXstdItem 5 2 4 3 4 2" xfId="58001"/>
    <cellStyle name="SAPBEXstdItem 5 2 4 3 4 3" xfId="58002"/>
    <cellStyle name="SAPBEXstdItem 5 2 4 3 5" xfId="58003"/>
    <cellStyle name="SAPBEXstdItem 5 2 4 3 5 2" xfId="58004"/>
    <cellStyle name="SAPBEXstdItem 5 2 4 3 5 3" xfId="58005"/>
    <cellStyle name="SAPBEXstdItem 5 2 4 3 6" xfId="58006"/>
    <cellStyle name="SAPBEXstdItem 5 2 4 3 6 2" xfId="58007"/>
    <cellStyle name="SAPBEXstdItem 5 2 4 3 7" xfId="58008"/>
    <cellStyle name="SAPBEXstdItem 5 2 4 3 8" xfId="58009"/>
    <cellStyle name="SAPBEXstdItem 5 2 4 3 9" xfId="58010"/>
    <cellStyle name="SAPBEXstdItem 5 2 4 4" xfId="8814"/>
    <cellStyle name="SAPBEXstdItem 5 2 4 4 2" xfId="58011"/>
    <cellStyle name="SAPBEXstdItem 5 2 4 4 2 2" xfId="58012"/>
    <cellStyle name="SAPBEXstdItem 5 2 4 4 3" xfId="58013"/>
    <cellStyle name="SAPBEXstdItem 5 2 4 5" xfId="58014"/>
    <cellStyle name="SAPBEXstdItem 5 2 4 5 2" xfId="58015"/>
    <cellStyle name="SAPBEXstdItem 5 2 4 5 3" xfId="58016"/>
    <cellStyle name="SAPBEXstdItem 5 2 4 6" xfId="58017"/>
    <cellStyle name="SAPBEXstdItem 5 2 5" xfId="8815"/>
    <cellStyle name="SAPBEXstdItem 5 2 5 2" xfId="8816"/>
    <cellStyle name="SAPBEXstdItem 5 2 5 2 2" xfId="58018"/>
    <cellStyle name="SAPBEXstdItem 5 2 5 2 2 2" xfId="58019"/>
    <cellStyle name="SAPBEXstdItem 5 2 5 2 2 2 2" xfId="58020"/>
    <cellStyle name="SAPBEXstdItem 5 2 5 2 2 3" xfId="58021"/>
    <cellStyle name="SAPBEXstdItem 5 2 5 2 3" xfId="58022"/>
    <cellStyle name="SAPBEXstdItem 5 2 5 2 3 2" xfId="58023"/>
    <cellStyle name="SAPBEXstdItem 5 2 5 2 3 2 2" xfId="58024"/>
    <cellStyle name="SAPBEXstdItem 5 2 5 2 3 3" xfId="58025"/>
    <cellStyle name="SAPBEXstdItem 5 2 5 2 4" xfId="58026"/>
    <cellStyle name="SAPBEXstdItem 5 2 5 2 4 2" xfId="58027"/>
    <cellStyle name="SAPBEXstdItem 5 2 5 2 4 3" xfId="58028"/>
    <cellStyle name="SAPBEXstdItem 5 2 5 2 5" xfId="58029"/>
    <cellStyle name="SAPBEXstdItem 5 2 5 2 5 2" xfId="58030"/>
    <cellStyle name="SAPBEXstdItem 5 2 5 2 6" xfId="58031"/>
    <cellStyle name="SAPBEXstdItem 5 2 5 2 7" xfId="58032"/>
    <cellStyle name="SAPBEXstdItem 5 2 5 2 8" xfId="58033"/>
    <cellStyle name="SAPBEXstdItem 5 2 5 2 9" xfId="58034"/>
    <cellStyle name="SAPBEXstdItem 5 2 5 3" xfId="8817"/>
    <cellStyle name="SAPBEXstdItem 5 2 5 3 2" xfId="58035"/>
    <cellStyle name="SAPBEXstdItem 5 2 5 3 2 2" xfId="58036"/>
    <cellStyle name="SAPBEXstdItem 5 2 5 3 3" xfId="58037"/>
    <cellStyle name="SAPBEXstdItem 5 2 5 4" xfId="8818"/>
    <cellStyle name="SAPBEXstdItem 5 2 5 4 2" xfId="58038"/>
    <cellStyle name="SAPBEXstdItem 5 2 5 4 3" xfId="58039"/>
    <cellStyle name="SAPBEXstdItem 5 2 5 5" xfId="58040"/>
    <cellStyle name="SAPBEXstdItem 5 2 5 6" xfId="58041"/>
    <cellStyle name="SAPBEXstdItem 5 2 6" xfId="8819"/>
    <cellStyle name="SAPBEXstdItem 5 2 6 10" xfId="58042"/>
    <cellStyle name="SAPBEXstdItem 5 2 6 11" xfId="58043"/>
    <cellStyle name="SAPBEXstdItem 5 2 6 2" xfId="8820"/>
    <cellStyle name="SAPBEXstdItem 5 2 6 2 10" xfId="58044"/>
    <cellStyle name="SAPBEXstdItem 5 2 6 2 2" xfId="8821"/>
    <cellStyle name="SAPBEXstdItem 5 2 6 2 2 2" xfId="58045"/>
    <cellStyle name="SAPBEXstdItem 5 2 6 2 2 2 2" xfId="58046"/>
    <cellStyle name="SAPBEXstdItem 5 2 6 2 2 3" xfId="58047"/>
    <cellStyle name="SAPBEXstdItem 5 2 6 2 3" xfId="58048"/>
    <cellStyle name="SAPBEXstdItem 5 2 6 2 3 2" xfId="58049"/>
    <cellStyle name="SAPBEXstdItem 5 2 6 2 3 2 2" xfId="58050"/>
    <cellStyle name="SAPBEXstdItem 5 2 6 2 3 3" xfId="58051"/>
    <cellStyle name="SAPBEXstdItem 5 2 6 2 4" xfId="58052"/>
    <cellStyle name="SAPBEXstdItem 5 2 6 2 4 2" xfId="58053"/>
    <cellStyle name="SAPBEXstdItem 5 2 6 2 4 3" xfId="58054"/>
    <cellStyle name="SAPBEXstdItem 5 2 6 2 5" xfId="58055"/>
    <cellStyle name="SAPBEXstdItem 5 2 6 2 5 2" xfId="58056"/>
    <cellStyle name="SAPBEXstdItem 5 2 6 2 5 3" xfId="58057"/>
    <cellStyle name="SAPBEXstdItem 5 2 6 2 6" xfId="58058"/>
    <cellStyle name="SAPBEXstdItem 5 2 6 2 6 2" xfId="58059"/>
    <cellStyle name="SAPBEXstdItem 5 2 6 2 7" xfId="58060"/>
    <cellStyle name="SAPBEXstdItem 5 2 6 2 8" xfId="58061"/>
    <cellStyle name="SAPBEXstdItem 5 2 6 2 9" xfId="58062"/>
    <cellStyle name="SAPBEXstdItem 5 2 6 3" xfId="8822"/>
    <cellStyle name="SAPBEXstdItem 5 2 6 3 2" xfId="58063"/>
    <cellStyle name="SAPBEXstdItem 5 2 6 3 2 2" xfId="58064"/>
    <cellStyle name="SAPBEXstdItem 5 2 6 3 3" xfId="58065"/>
    <cellStyle name="SAPBEXstdItem 5 2 6 4" xfId="58066"/>
    <cellStyle name="SAPBEXstdItem 5 2 6 4 2" xfId="58067"/>
    <cellStyle name="SAPBEXstdItem 5 2 6 4 2 2" xfId="58068"/>
    <cellStyle name="SAPBEXstdItem 5 2 6 4 3" xfId="58069"/>
    <cellStyle name="SAPBEXstdItem 5 2 6 5" xfId="58070"/>
    <cellStyle name="SAPBEXstdItem 5 2 6 5 2" xfId="58071"/>
    <cellStyle name="SAPBEXstdItem 5 2 6 5 3" xfId="58072"/>
    <cellStyle name="SAPBEXstdItem 5 2 6 6" xfId="58073"/>
    <cellStyle name="SAPBEXstdItem 5 2 6 6 2" xfId="58074"/>
    <cellStyle name="SAPBEXstdItem 5 2 6 6 3" xfId="58075"/>
    <cellStyle name="SAPBEXstdItem 5 2 6 7" xfId="58076"/>
    <cellStyle name="SAPBEXstdItem 5 2 6 7 2" xfId="58077"/>
    <cellStyle name="SAPBEXstdItem 5 2 6 8" xfId="58078"/>
    <cellStyle name="SAPBEXstdItem 5 2 6 9" xfId="58079"/>
    <cellStyle name="SAPBEXstdItem 5 2 7" xfId="8823"/>
    <cellStyle name="SAPBEXstdItem 5 2 7 10" xfId="58080"/>
    <cellStyle name="SAPBEXstdItem 5 2 7 11" xfId="58081"/>
    <cellStyle name="SAPBEXstdItem 5 2 7 2" xfId="8824"/>
    <cellStyle name="SAPBEXstdItem 5 2 7 2 10" xfId="58082"/>
    <cellStyle name="SAPBEXstdItem 5 2 7 2 2" xfId="8825"/>
    <cellStyle name="SAPBEXstdItem 5 2 7 2 2 2" xfId="58083"/>
    <cellStyle name="SAPBEXstdItem 5 2 7 2 2 2 2" xfId="58084"/>
    <cellStyle name="SAPBEXstdItem 5 2 7 2 2 3" xfId="58085"/>
    <cellStyle name="SAPBEXstdItem 5 2 7 2 3" xfId="8826"/>
    <cellStyle name="SAPBEXstdItem 5 2 7 2 3 2" xfId="58086"/>
    <cellStyle name="SAPBEXstdItem 5 2 7 2 3 2 2" xfId="58087"/>
    <cellStyle name="SAPBEXstdItem 5 2 7 2 3 3" xfId="58088"/>
    <cellStyle name="SAPBEXstdItem 5 2 7 2 4" xfId="58089"/>
    <cellStyle name="SAPBEXstdItem 5 2 7 2 4 2" xfId="58090"/>
    <cellStyle name="SAPBEXstdItem 5 2 7 2 4 3" xfId="58091"/>
    <cellStyle name="SAPBEXstdItem 5 2 7 2 5" xfId="58092"/>
    <cellStyle name="SAPBEXstdItem 5 2 7 2 5 2" xfId="58093"/>
    <cellStyle name="SAPBEXstdItem 5 2 7 2 5 3" xfId="58094"/>
    <cellStyle name="SAPBEXstdItem 5 2 7 2 6" xfId="58095"/>
    <cellStyle name="SAPBEXstdItem 5 2 7 2 6 2" xfId="58096"/>
    <cellStyle name="SAPBEXstdItem 5 2 7 2 6 3" xfId="58097"/>
    <cellStyle name="SAPBEXstdItem 5 2 7 2 7" xfId="58098"/>
    <cellStyle name="SAPBEXstdItem 5 2 7 2 7 2" xfId="58099"/>
    <cellStyle name="SAPBEXstdItem 5 2 7 2 8" xfId="58100"/>
    <cellStyle name="SAPBEXstdItem 5 2 7 2 9" xfId="58101"/>
    <cellStyle name="SAPBEXstdItem 5 2 7 3" xfId="8827"/>
    <cellStyle name="SAPBEXstdItem 5 2 7 3 2" xfId="58102"/>
    <cellStyle name="SAPBEXstdItem 5 2 7 3 2 2" xfId="58103"/>
    <cellStyle name="SAPBEXstdItem 5 2 7 3 3" xfId="58104"/>
    <cellStyle name="SAPBEXstdItem 5 2 7 4" xfId="8828"/>
    <cellStyle name="SAPBEXstdItem 5 2 7 4 2" xfId="58105"/>
    <cellStyle name="SAPBEXstdItem 5 2 7 4 2 2" xfId="58106"/>
    <cellStyle name="SAPBEXstdItem 5 2 7 4 3" xfId="58107"/>
    <cellStyle name="SAPBEXstdItem 5 2 7 5" xfId="58108"/>
    <cellStyle name="SAPBEXstdItem 5 2 7 5 2" xfId="58109"/>
    <cellStyle name="SAPBEXstdItem 5 2 7 5 3" xfId="58110"/>
    <cellStyle name="SAPBEXstdItem 5 2 7 6" xfId="58111"/>
    <cellStyle name="SAPBEXstdItem 5 2 7 6 2" xfId="58112"/>
    <cellStyle name="SAPBEXstdItem 5 2 7 6 3" xfId="58113"/>
    <cellStyle name="SAPBEXstdItem 5 2 7 7" xfId="58114"/>
    <cellStyle name="SAPBEXstdItem 5 2 7 7 2" xfId="58115"/>
    <cellStyle name="SAPBEXstdItem 5 2 7 7 3" xfId="58116"/>
    <cellStyle name="SAPBEXstdItem 5 2 7 8" xfId="58117"/>
    <cellStyle name="SAPBEXstdItem 5 2 7 8 2" xfId="58118"/>
    <cellStyle name="SAPBEXstdItem 5 2 7 9" xfId="58119"/>
    <cellStyle name="SAPBEXstdItem 5 2 8" xfId="8829"/>
    <cellStyle name="SAPBEXstdItem 5 2 8 2" xfId="8830"/>
    <cellStyle name="SAPBEXstdItem 5 2 8 2 2" xfId="8831"/>
    <cellStyle name="SAPBEXstdItem 5 2 8 2 2 2" xfId="58120"/>
    <cellStyle name="SAPBEXstdItem 5 2 8 2 2 3" xfId="58121"/>
    <cellStyle name="SAPBEXstdItem 5 2 8 2 3" xfId="8832"/>
    <cellStyle name="SAPBEXstdItem 5 2 8 2 3 2" xfId="58122"/>
    <cellStyle name="SAPBEXstdItem 5 2 8 2 3 3" xfId="58123"/>
    <cellStyle name="SAPBEXstdItem 5 2 8 2 4" xfId="58124"/>
    <cellStyle name="SAPBEXstdItem 5 2 8 2 5" xfId="58125"/>
    <cellStyle name="SAPBEXstdItem 5 2 8 3" xfId="8833"/>
    <cellStyle name="SAPBEXstdItem 5 2 8 3 2" xfId="58126"/>
    <cellStyle name="SAPBEXstdItem 5 2 8 3 3" xfId="58127"/>
    <cellStyle name="SAPBEXstdItem 5 2 8 4" xfId="8834"/>
    <cellStyle name="SAPBEXstdItem 5 2 8 4 2" xfId="58128"/>
    <cellStyle name="SAPBEXstdItem 5 2 8 4 3" xfId="58129"/>
    <cellStyle name="SAPBEXstdItem 5 2 8 5" xfId="58130"/>
    <cellStyle name="SAPBEXstdItem 5 2 8 5 2" xfId="58131"/>
    <cellStyle name="SAPBEXstdItem 5 2 8 6" xfId="58132"/>
    <cellStyle name="SAPBEXstdItem 5 2 8 7" xfId="58133"/>
    <cellStyle name="SAPBEXstdItem 5 2 9" xfId="8835"/>
    <cellStyle name="SAPBEXstdItem 5 2 9 2" xfId="8836"/>
    <cellStyle name="SAPBEXstdItem 5 2 9 2 2" xfId="8837"/>
    <cellStyle name="SAPBEXstdItem 5 2 9 2 2 2" xfId="58134"/>
    <cellStyle name="SAPBEXstdItem 5 2 9 2 2 3" xfId="58135"/>
    <cellStyle name="SAPBEXstdItem 5 2 9 2 3" xfId="8838"/>
    <cellStyle name="SAPBEXstdItem 5 2 9 2 3 2" xfId="58136"/>
    <cellStyle name="SAPBEXstdItem 5 2 9 2 3 3" xfId="58137"/>
    <cellStyle name="SAPBEXstdItem 5 2 9 2 4" xfId="58138"/>
    <cellStyle name="SAPBEXstdItem 5 2 9 2 5" xfId="58139"/>
    <cellStyle name="SAPBEXstdItem 5 2 9 3" xfId="8839"/>
    <cellStyle name="SAPBEXstdItem 5 2 9 3 2" xfId="58140"/>
    <cellStyle name="SAPBEXstdItem 5 2 9 3 3" xfId="58141"/>
    <cellStyle name="SAPBEXstdItem 5 2 9 4" xfId="8840"/>
    <cellStyle name="SAPBEXstdItem 5 2 9 4 2" xfId="58142"/>
    <cellStyle name="SAPBEXstdItem 5 2 9 4 3" xfId="58143"/>
    <cellStyle name="SAPBEXstdItem 5 2 9 5" xfId="58144"/>
    <cellStyle name="SAPBEXstdItem 5 2 9 6" xfId="58145"/>
    <cellStyle name="SAPBEXstdItem 5 3" xfId="58146"/>
    <cellStyle name="SAPBEXstdItem 5 3 2" xfId="58147"/>
    <cellStyle name="SAPBEXstdItem 5 3 3" xfId="58148"/>
    <cellStyle name="SAPBEXstdItem 5 4" xfId="58149"/>
    <cellStyle name="SAPBEXstdItem 6" xfId="8841"/>
    <cellStyle name="SAPBEXstdItem 6 2" xfId="8842"/>
    <cellStyle name="SAPBEXstdItem 6 2 10" xfId="8843"/>
    <cellStyle name="SAPBEXstdItem 6 2 10 2" xfId="8844"/>
    <cellStyle name="SAPBEXstdItem 6 2 10 2 2" xfId="58150"/>
    <cellStyle name="SAPBEXstdItem 6 2 10 2 3" xfId="58151"/>
    <cellStyle name="SAPBEXstdItem 6 2 10 3" xfId="8845"/>
    <cellStyle name="SAPBEXstdItem 6 2 10 3 2" xfId="58152"/>
    <cellStyle name="SAPBEXstdItem 6 2 10 3 3" xfId="58153"/>
    <cellStyle name="SAPBEXstdItem 6 2 10 4" xfId="58154"/>
    <cellStyle name="SAPBEXstdItem 6 2 10 5" xfId="58155"/>
    <cellStyle name="SAPBEXstdItem 6 2 11" xfId="8846"/>
    <cellStyle name="SAPBEXstdItem 6 2 11 2" xfId="8847"/>
    <cellStyle name="SAPBEXstdItem 6 2 11 2 2" xfId="58156"/>
    <cellStyle name="SAPBEXstdItem 6 2 11 2 3" xfId="58157"/>
    <cellStyle name="SAPBEXstdItem 6 2 11 3" xfId="8848"/>
    <cellStyle name="SAPBEXstdItem 6 2 11 3 2" xfId="58158"/>
    <cellStyle name="SAPBEXstdItem 6 2 11 3 3" xfId="58159"/>
    <cellStyle name="SAPBEXstdItem 6 2 11 4" xfId="58160"/>
    <cellStyle name="SAPBEXstdItem 6 2 11 5" xfId="58161"/>
    <cellStyle name="SAPBEXstdItem 6 2 12" xfId="8849"/>
    <cellStyle name="SAPBEXstdItem 6 2 12 2" xfId="8850"/>
    <cellStyle name="SAPBEXstdItem 6 2 12 2 2" xfId="58162"/>
    <cellStyle name="SAPBEXstdItem 6 2 12 2 3" xfId="58163"/>
    <cellStyle name="SAPBEXstdItem 6 2 12 3" xfId="8851"/>
    <cellStyle name="SAPBEXstdItem 6 2 12 3 2" xfId="58164"/>
    <cellStyle name="SAPBEXstdItem 6 2 12 3 3" xfId="58165"/>
    <cellStyle name="SAPBEXstdItem 6 2 12 4" xfId="58166"/>
    <cellStyle name="SAPBEXstdItem 6 2 12 5" xfId="58167"/>
    <cellStyle name="SAPBEXstdItem 6 2 13" xfId="58168"/>
    <cellStyle name="SAPBEXstdItem 6 2 13 2" xfId="58169"/>
    <cellStyle name="SAPBEXstdItem 6 2 13 3" xfId="58170"/>
    <cellStyle name="SAPBEXstdItem 6 2 14" xfId="58171"/>
    <cellStyle name="SAPBEXstdItem 6 2 2" xfId="8852"/>
    <cellStyle name="SAPBEXstdItem 6 2 2 10" xfId="8853"/>
    <cellStyle name="SAPBEXstdItem 6 2 2 10 2" xfId="8854"/>
    <cellStyle name="SAPBEXstdItem 6 2 2 10 2 2" xfId="58172"/>
    <cellStyle name="SAPBEXstdItem 6 2 2 10 2 3" xfId="58173"/>
    <cellStyle name="SAPBEXstdItem 6 2 2 10 3" xfId="8855"/>
    <cellStyle name="SAPBEXstdItem 6 2 2 10 3 2" xfId="58174"/>
    <cellStyle name="SAPBEXstdItem 6 2 2 10 3 3" xfId="58175"/>
    <cellStyle name="SAPBEXstdItem 6 2 2 10 4" xfId="58176"/>
    <cellStyle name="SAPBEXstdItem 6 2 2 10 5" xfId="58177"/>
    <cellStyle name="SAPBEXstdItem 6 2 2 11" xfId="58178"/>
    <cellStyle name="SAPBEXstdItem 6 2 2 11 2" xfId="58179"/>
    <cellStyle name="SAPBEXstdItem 6 2 2 11 3" xfId="58180"/>
    <cellStyle name="SAPBEXstdItem 6 2 2 12" xfId="58181"/>
    <cellStyle name="SAPBEXstdItem 6 2 2 2" xfId="8856"/>
    <cellStyle name="SAPBEXstdItem 6 2 2 2 2" xfId="8857"/>
    <cellStyle name="SAPBEXstdItem 6 2 2 2 2 2" xfId="8858"/>
    <cellStyle name="SAPBEXstdItem 6 2 2 2 2 2 2" xfId="58182"/>
    <cellStyle name="SAPBEXstdItem 6 2 2 2 2 2 2 2" xfId="58183"/>
    <cellStyle name="SAPBEXstdItem 6 2 2 2 2 2 2 2 2" xfId="58184"/>
    <cellStyle name="SAPBEXstdItem 6 2 2 2 2 2 2 3" xfId="58185"/>
    <cellStyle name="SAPBEXstdItem 6 2 2 2 2 2 3" xfId="58186"/>
    <cellStyle name="SAPBEXstdItem 6 2 2 2 2 2 3 2" xfId="58187"/>
    <cellStyle name="SAPBEXstdItem 6 2 2 2 2 2 3 3" xfId="58188"/>
    <cellStyle name="SAPBEXstdItem 6 2 2 2 2 2 4" xfId="58189"/>
    <cellStyle name="SAPBEXstdItem 6 2 2 2 2 2 4 2" xfId="58190"/>
    <cellStyle name="SAPBEXstdItem 6 2 2 2 2 2 4 3" xfId="58191"/>
    <cellStyle name="SAPBEXstdItem 6 2 2 2 2 2 5" xfId="58192"/>
    <cellStyle name="SAPBEXstdItem 6 2 2 2 2 2 5 2" xfId="58193"/>
    <cellStyle name="SAPBEXstdItem 6 2 2 2 2 2 6" xfId="58194"/>
    <cellStyle name="SAPBEXstdItem 6 2 2 2 2 2 7" xfId="58195"/>
    <cellStyle name="SAPBEXstdItem 6 2 2 2 2 2 8" xfId="58196"/>
    <cellStyle name="SAPBEXstdItem 6 2 2 2 2 2 9" xfId="58197"/>
    <cellStyle name="SAPBEXstdItem 6 2 2 2 2 3" xfId="58198"/>
    <cellStyle name="SAPBEXstdItem 6 2 2 2 2 3 2" xfId="58199"/>
    <cellStyle name="SAPBEXstdItem 6 2 2 2 2 3 2 2" xfId="58200"/>
    <cellStyle name="SAPBEXstdItem 6 2 2 2 2 3 3" xfId="58201"/>
    <cellStyle name="SAPBEXstdItem 6 2 2 2 2 4" xfId="58202"/>
    <cellStyle name="SAPBEXstdItem 6 2 2 2 2 4 2" xfId="58203"/>
    <cellStyle name="SAPBEXstdItem 6 2 2 2 2 4 3" xfId="58204"/>
    <cellStyle name="SAPBEXstdItem 6 2 2 2 2 5" xfId="58205"/>
    <cellStyle name="SAPBEXstdItem 6 2 2 2 2 6" xfId="58206"/>
    <cellStyle name="SAPBEXstdItem 6 2 2 2 3" xfId="8859"/>
    <cellStyle name="SAPBEXstdItem 6 2 2 2 3 2" xfId="58207"/>
    <cellStyle name="SAPBEXstdItem 6 2 2 2 3 2 2" xfId="58208"/>
    <cellStyle name="SAPBEXstdItem 6 2 2 2 3 2 2 2" xfId="58209"/>
    <cellStyle name="SAPBEXstdItem 6 2 2 2 3 2 3" xfId="58210"/>
    <cellStyle name="SAPBEXstdItem 6 2 2 2 3 3" xfId="58211"/>
    <cellStyle name="SAPBEXstdItem 6 2 2 2 3 3 2" xfId="58212"/>
    <cellStyle name="SAPBEXstdItem 6 2 2 2 3 3 3" xfId="58213"/>
    <cellStyle name="SAPBEXstdItem 6 2 2 2 3 4" xfId="58214"/>
    <cellStyle name="SAPBEXstdItem 6 2 2 2 3 4 2" xfId="58215"/>
    <cellStyle name="SAPBEXstdItem 6 2 2 2 3 4 3" xfId="58216"/>
    <cellStyle name="SAPBEXstdItem 6 2 2 2 3 5" xfId="58217"/>
    <cellStyle name="SAPBEXstdItem 6 2 2 2 3 5 2" xfId="58218"/>
    <cellStyle name="SAPBEXstdItem 6 2 2 2 3 5 3" xfId="58219"/>
    <cellStyle name="SAPBEXstdItem 6 2 2 2 3 6" xfId="58220"/>
    <cellStyle name="SAPBEXstdItem 6 2 2 2 3 6 2" xfId="58221"/>
    <cellStyle name="SAPBEXstdItem 6 2 2 2 3 7" xfId="58222"/>
    <cellStyle name="SAPBEXstdItem 6 2 2 2 3 8" xfId="58223"/>
    <cellStyle name="SAPBEXstdItem 6 2 2 2 3 9" xfId="58224"/>
    <cellStyle name="SAPBEXstdItem 6 2 2 2 4" xfId="8860"/>
    <cellStyle name="SAPBEXstdItem 6 2 2 2 4 2" xfId="58225"/>
    <cellStyle name="SAPBEXstdItem 6 2 2 2 4 2 2" xfId="58226"/>
    <cellStyle name="SAPBEXstdItem 6 2 2 2 4 3" xfId="58227"/>
    <cellStyle name="SAPBEXstdItem 6 2 2 2 5" xfId="58228"/>
    <cellStyle name="SAPBEXstdItem 6 2 2 2 5 2" xfId="58229"/>
    <cellStyle name="SAPBEXstdItem 6 2 2 2 5 3" xfId="58230"/>
    <cellStyle name="SAPBEXstdItem 6 2 2 2 6" xfId="58231"/>
    <cellStyle name="SAPBEXstdItem 6 2 2 3" xfId="8861"/>
    <cellStyle name="SAPBEXstdItem 6 2 2 3 2" xfId="8862"/>
    <cellStyle name="SAPBEXstdItem 6 2 2 3 2 2" xfId="58232"/>
    <cellStyle name="SAPBEXstdItem 6 2 2 3 2 2 2" xfId="58233"/>
    <cellStyle name="SAPBEXstdItem 6 2 2 3 2 2 2 2" xfId="58234"/>
    <cellStyle name="SAPBEXstdItem 6 2 2 3 2 2 3" xfId="58235"/>
    <cellStyle name="SAPBEXstdItem 6 2 2 3 2 3" xfId="58236"/>
    <cellStyle name="SAPBEXstdItem 6 2 2 3 2 3 2" xfId="58237"/>
    <cellStyle name="SAPBEXstdItem 6 2 2 3 2 3 2 2" xfId="58238"/>
    <cellStyle name="SAPBEXstdItem 6 2 2 3 2 3 3" xfId="58239"/>
    <cellStyle name="SAPBEXstdItem 6 2 2 3 2 4" xfId="58240"/>
    <cellStyle name="SAPBEXstdItem 6 2 2 3 2 4 2" xfId="58241"/>
    <cellStyle name="SAPBEXstdItem 6 2 2 3 2 4 3" xfId="58242"/>
    <cellStyle name="SAPBEXstdItem 6 2 2 3 2 5" xfId="58243"/>
    <cellStyle name="SAPBEXstdItem 6 2 2 3 2 5 2" xfId="58244"/>
    <cellStyle name="SAPBEXstdItem 6 2 2 3 2 6" xfId="58245"/>
    <cellStyle name="SAPBEXstdItem 6 2 2 3 2 7" xfId="58246"/>
    <cellStyle name="SAPBEXstdItem 6 2 2 3 2 8" xfId="58247"/>
    <cellStyle name="SAPBEXstdItem 6 2 2 3 2 9" xfId="58248"/>
    <cellStyle name="SAPBEXstdItem 6 2 2 3 3" xfId="8863"/>
    <cellStyle name="SAPBEXstdItem 6 2 2 3 3 2" xfId="58249"/>
    <cellStyle name="SAPBEXstdItem 6 2 2 3 3 2 2" xfId="58250"/>
    <cellStyle name="SAPBEXstdItem 6 2 2 3 3 3" xfId="58251"/>
    <cellStyle name="SAPBEXstdItem 6 2 2 3 4" xfId="8864"/>
    <cellStyle name="SAPBEXstdItem 6 2 2 3 4 2" xfId="58252"/>
    <cellStyle name="SAPBEXstdItem 6 2 2 3 4 3" xfId="58253"/>
    <cellStyle name="SAPBEXstdItem 6 2 2 3 5" xfId="58254"/>
    <cellStyle name="SAPBEXstdItem 6 2 2 3 6" xfId="58255"/>
    <cellStyle name="SAPBEXstdItem 6 2 2 4" xfId="8865"/>
    <cellStyle name="SAPBEXstdItem 6 2 2 4 10" xfId="58256"/>
    <cellStyle name="SAPBEXstdItem 6 2 2 4 11" xfId="58257"/>
    <cellStyle name="SAPBEXstdItem 6 2 2 4 2" xfId="8866"/>
    <cellStyle name="SAPBEXstdItem 6 2 2 4 2 10" xfId="58258"/>
    <cellStyle name="SAPBEXstdItem 6 2 2 4 2 2" xfId="8867"/>
    <cellStyle name="SAPBEXstdItem 6 2 2 4 2 2 2" xfId="58259"/>
    <cellStyle name="SAPBEXstdItem 6 2 2 4 2 2 2 2" xfId="58260"/>
    <cellStyle name="SAPBEXstdItem 6 2 2 4 2 2 3" xfId="58261"/>
    <cellStyle name="SAPBEXstdItem 6 2 2 4 2 3" xfId="58262"/>
    <cellStyle name="SAPBEXstdItem 6 2 2 4 2 3 2" xfId="58263"/>
    <cellStyle name="SAPBEXstdItem 6 2 2 4 2 3 2 2" xfId="58264"/>
    <cellStyle name="SAPBEXstdItem 6 2 2 4 2 3 3" xfId="58265"/>
    <cellStyle name="SAPBEXstdItem 6 2 2 4 2 4" xfId="58266"/>
    <cellStyle name="SAPBEXstdItem 6 2 2 4 2 4 2" xfId="58267"/>
    <cellStyle name="SAPBEXstdItem 6 2 2 4 2 4 3" xfId="58268"/>
    <cellStyle name="SAPBEXstdItem 6 2 2 4 2 5" xfId="58269"/>
    <cellStyle name="SAPBEXstdItem 6 2 2 4 2 5 2" xfId="58270"/>
    <cellStyle name="SAPBEXstdItem 6 2 2 4 2 5 3" xfId="58271"/>
    <cellStyle name="SAPBEXstdItem 6 2 2 4 2 6" xfId="58272"/>
    <cellStyle name="SAPBEXstdItem 6 2 2 4 2 6 2" xfId="58273"/>
    <cellStyle name="SAPBEXstdItem 6 2 2 4 2 7" xfId="58274"/>
    <cellStyle name="SAPBEXstdItem 6 2 2 4 2 8" xfId="58275"/>
    <cellStyle name="SAPBEXstdItem 6 2 2 4 2 9" xfId="58276"/>
    <cellStyle name="SAPBEXstdItem 6 2 2 4 3" xfId="8868"/>
    <cellStyle name="SAPBEXstdItem 6 2 2 4 3 2" xfId="58277"/>
    <cellStyle name="SAPBEXstdItem 6 2 2 4 3 2 2" xfId="58278"/>
    <cellStyle name="SAPBEXstdItem 6 2 2 4 3 3" xfId="58279"/>
    <cellStyle name="SAPBEXstdItem 6 2 2 4 4" xfId="58280"/>
    <cellStyle name="SAPBEXstdItem 6 2 2 4 4 2" xfId="58281"/>
    <cellStyle name="SAPBEXstdItem 6 2 2 4 4 2 2" xfId="58282"/>
    <cellStyle name="SAPBEXstdItem 6 2 2 4 4 3" xfId="58283"/>
    <cellStyle name="SAPBEXstdItem 6 2 2 4 5" xfId="58284"/>
    <cellStyle name="SAPBEXstdItem 6 2 2 4 5 2" xfId="58285"/>
    <cellStyle name="SAPBEXstdItem 6 2 2 4 5 3" xfId="58286"/>
    <cellStyle name="SAPBEXstdItem 6 2 2 4 6" xfId="58287"/>
    <cellStyle name="SAPBEXstdItem 6 2 2 4 6 2" xfId="58288"/>
    <cellStyle name="SAPBEXstdItem 6 2 2 4 6 3" xfId="58289"/>
    <cellStyle name="SAPBEXstdItem 6 2 2 4 7" xfId="58290"/>
    <cellStyle name="SAPBEXstdItem 6 2 2 4 7 2" xfId="58291"/>
    <cellStyle name="SAPBEXstdItem 6 2 2 4 8" xfId="58292"/>
    <cellStyle name="SAPBEXstdItem 6 2 2 4 9" xfId="58293"/>
    <cellStyle name="SAPBEXstdItem 6 2 2 5" xfId="8869"/>
    <cellStyle name="SAPBEXstdItem 6 2 2 5 10" xfId="58294"/>
    <cellStyle name="SAPBEXstdItem 6 2 2 5 11" xfId="58295"/>
    <cellStyle name="SAPBEXstdItem 6 2 2 5 2" xfId="8870"/>
    <cellStyle name="SAPBEXstdItem 6 2 2 5 2 10" xfId="58296"/>
    <cellStyle name="SAPBEXstdItem 6 2 2 5 2 2" xfId="8871"/>
    <cellStyle name="SAPBEXstdItem 6 2 2 5 2 2 2" xfId="58297"/>
    <cellStyle name="SAPBEXstdItem 6 2 2 5 2 2 2 2" xfId="58298"/>
    <cellStyle name="SAPBEXstdItem 6 2 2 5 2 2 3" xfId="58299"/>
    <cellStyle name="SAPBEXstdItem 6 2 2 5 2 3" xfId="8872"/>
    <cellStyle name="SAPBEXstdItem 6 2 2 5 2 3 2" xfId="58300"/>
    <cellStyle name="SAPBEXstdItem 6 2 2 5 2 3 2 2" xfId="58301"/>
    <cellStyle name="SAPBEXstdItem 6 2 2 5 2 3 3" xfId="58302"/>
    <cellStyle name="SAPBEXstdItem 6 2 2 5 2 4" xfId="58303"/>
    <cellStyle name="SAPBEXstdItem 6 2 2 5 2 4 2" xfId="58304"/>
    <cellStyle name="SAPBEXstdItem 6 2 2 5 2 4 3" xfId="58305"/>
    <cellStyle name="SAPBEXstdItem 6 2 2 5 2 5" xfId="58306"/>
    <cellStyle name="SAPBEXstdItem 6 2 2 5 2 5 2" xfId="58307"/>
    <cellStyle name="SAPBEXstdItem 6 2 2 5 2 5 3" xfId="58308"/>
    <cellStyle name="SAPBEXstdItem 6 2 2 5 2 6" xfId="58309"/>
    <cellStyle name="SAPBEXstdItem 6 2 2 5 2 6 2" xfId="58310"/>
    <cellStyle name="SAPBEXstdItem 6 2 2 5 2 6 3" xfId="58311"/>
    <cellStyle name="SAPBEXstdItem 6 2 2 5 2 7" xfId="58312"/>
    <cellStyle name="SAPBEXstdItem 6 2 2 5 2 7 2" xfId="58313"/>
    <cellStyle name="SAPBEXstdItem 6 2 2 5 2 8" xfId="58314"/>
    <cellStyle name="SAPBEXstdItem 6 2 2 5 2 9" xfId="58315"/>
    <cellStyle name="SAPBEXstdItem 6 2 2 5 3" xfId="8873"/>
    <cellStyle name="SAPBEXstdItem 6 2 2 5 3 2" xfId="58316"/>
    <cellStyle name="SAPBEXstdItem 6 2 2 5 3 2 2" xfId="58317"/>
    <cellStyle name="SAPBEXstdItem 6 2 2 5 3 3" xfId="58318"/>
    <cellStyle name="SAPBEXstdItem 6 2 2 5 4" xfId="8874"/>
    <cellStyle name="SAPBEXstdItem 6 2 2 5 4 2" xfId="58319"/>
    <cellStyle name="SAPBEXstdItem 6 2 2 5 4 2 2" xfId="58320"/>
    <cellStyle name="SAPBEXstdItem 6 2 2 5 4 3" xfId="58321"/>
    <cellStyle name="SAPBEXstdItem 6 2 2 5 5" xfId="58322"/>
    <cellStyle name="SAPBEXstdItem 6 2 2 5 5 2" xfId="58323"/>
    <cellStyle name="SAPBEXstdItem 6 2 2 5 5 3" xfId="58324"/>
    <cellStyle name="SAPBEXstdItem 6 2 2 5 6" xfId="58325"/>
    <cellStyle name="SAPBEXstdItem 6 2 2 5 6 2" xfId="58326"/>
    <cellStyle name="SAPBEXstdItem 6 2 2 5 6 3" xfId="58327"/>
    <cellStyle name="SAPBEXstdItem 6 2 2 5 7" xfId="58328"/>
    <cellStyle name="SAPBEXstdItem 6 2 2 5 7 2" xfId="58329"/>
    <cellStyle name="SAPBEXstdItem 6 2 2 5 7 3" xfId="58330"/>
    <cellStyle name="SAPBEXstdItem 6 2 2 5 8" xfId="58331"/>
    <cellStyle name="SAPBEXstdItem 6 2 2 5 8 2" xfId="58332"/>
    <cellStyle name="SAPBEXstdItem 6 2 2 5 9" xfId="58333"/>
    <cellStyle name="SAPBEXstdItem 6 2 2 6" xfId="8875"/>
    <cellStyle name="SAPBEXstdItem 6 2 2 6 2" xfId="8876"/>
    <cellStyle name="SAPBEXstdItem 6 2 2 6 2 2" xfId="8877"/>
    <cellStyle name="SAPBEXstdItem 6 2 2 6 2 2 2" xfId="58334"/>
    <cellStyle name="SAPBEXstdItem 6 2 2 6 2 2 3" xfId="58335"/>
    <cellStyle name="SAPBEXstdItem 6 2 2 6 2 3" xfId="8878"/>
    <cellStyle name="SAPBEXstdItem 6 2 2 6 2 3 2" xfId="58336"/>
    <cellStyle name="SAPBEXstdItem 6 2 2 6 2 3 3" xfId="58337"/>
    <cellStyle name="SAPBEXstdItem 6 2 2 6 2 4" xfId="58338"/>
    <cellStyle name="SAPBEXstdItem 6 2 2 6 2 5" xfId="58339"/>
    <cellStyle name="SAPBEXstdItem 6 2 2 6 3" xfId="8879"/>
    <cellStyle name="SAPBEXstdItem 6 2 2 6 3 2" xfId="58340"/>
    <cellStyle name="SAPBEXstdItem 6 2 2 6 3 3" xfId="58341"/>
    <cellStyle name="SAPBEXstdItem 6 2 2 6 4" xfId="8880"/>
    <cellStyle name="SAPBEXstdItem 6 2 2 6 4 2" xfId="58342"/>
    <cellStyle name="SAPBEXstdItem 6 2 2 6 4 3" xfId="58343"/>
    <cellStyle name="SAPBEXstdItem 6 2 2 6 5" xfId="58344"/>
    <cellStyle name="SAPBEXstdItem 6 2 2 6 5 2" xfId="58345"/>
    <cellStyle name="SAPBEXstdItem 6 2 2 6 6" xfId="58346"/>
    <cellStyle name="SAPBEXstdItem 6 2 2 6 7" xfId="58347"/>
    <cellStyle name="SAPBEXstdItem 6 2 2 7" xfId="8881"/>
    <cellStyle name="SAPBEXstdItem 6 2 2 7 2" xfId="8882"/>
    <cellStyle name="SAPBEXstdItem 6 2 2 7 2 2" xfId="8883"/>
    <cellStyle name="SAPBEXstdItem 6 2 2 7 2 2 2" xfId="58348"/>
    <cellStyle name="SAPBEXstdItem 6 2 2 7 2 2 3" xfId="58349"/>
    <cellStyle name="SAPBEXstdItem 6 2 2 7 2 3" xfId="8884"/>
    <cellStyle name="SAPBEXstdItem 6 2 2 7 2 3 2" xfId="58350"/>
    <cellStyle name="SAPBEXstdItem 6 2 2 7 2 3 3" xfId="58351"/>
    <cellStyle name="SAPBEXstdItem 6 2 2 7 2 4" xfId="58352"/>
    <cellStyle name="SAPBEXstdItem 6 2 2 7 2 5" xfId="58353"/>
    <cellStyle name="SAPBEXstdItem 6 2 2 7 3" xfId="8885"/>
    <cellStyle name="SAPBEXstdItem 6 2 2 7 3 2" xfId="58354"/>
    <cellStyle name="SAPBEXstdItem 6 2 2 7 3 3" xfId="58355"/>
    <cellStyle name="SAPBEXstdItem 6 2 2 7 4" xfId="8886"/>
    <cellStyle name="SAPBEXstdItem 6 2 2 7 4 2" xfId="58356"/>
    <cellStyle name="SAPBEXstdItem 6 2 2 7 4 3" xfId="58357"/>
    <cellStyle name="SAPBEXstdItem 6 2 2 7 5" xfId="58358"/>
    <cellStyle name="SAPBEXstdItem 6 2 2 7 6" xfId="58359"/>
    <cellStyle name="SAPBEXstdItem 6 2 2 8" xfId="8887"/>
    <cellStyle name="SAPBEXstdItem 6 2 2 8 2" xfId="8888"/>
    <cellStyle name="SAPBEXstdItem 6 2 2 8 2 2" xfId="58360"/>
    <cellStyle name="SAPBEXstdItem 6 2 2 8 2 3" xfId="58361"/>
    <cellStyle name="SAPBEXstdItem 6 2 2 8 3" xfId="8889"/>
    <cellStyle name="SAPBEXstdItem 6 2 2 8 3 2" xfId="58362"/>
    <cellStyle name="SAPBEXstdItem 6 2 2 8 3 3" xfId="58363"/>
    <cellStyle name="SAPBEXstdItem 6 2 2 8 4" xfId="58364"/>
    <cellStyle name="SAPBEXstdItem 6 2 2 8 5" xfId="58365"/>
    <cellStyle name="SAPBEXstdItem 6 2 2 9" xfId="8890"/>
    <cellStyle name="SAPBEXstdItem 6 2 2 9 2" xfId="8891"/>
    <cellStyle name="SAPBEXstdItem 6 2 2 9 2 2" xfId="58366"/>
    <cellStyle name="SAPBEXstdItem 6 2 2 9 2 3" xfId="58367"/>
    <cellStyle name="SAPBEXstdItem 6 2 2 9 3" xfId="8892"/>
    <cellStyle name="SAPBEXstdItem 6 2 2 9 3 2" xfId="58368"/>
    <cellStyle name="SAPBEXstdItem 6 2 2 9 3 3" xfId="58369"/>
    <cellStyle name="SAPBEXstdItem 6 2 2 9 4" xfId="58370"/>
    <cellStyle name="SAPBEXstdItem 6 2 2 9 5" xfId="58371"/>
    <cellStyle name="SAPBEXstdItem 6 2 3" xfId="8893"/>
    <cellStyle name="SAPBEXstdItem 6 2 3 10" xfId="8894"/>
    <cellStyle name="SAPBEXstdItem 6 2 3 10 2" xfId="8895"/>
    <cellStyle name="SAPBEXstdItem 6 2 3 10 2 2" xfId="58372"/>
    <cellStyle name="SAPBEXstdItem 6 2 3 10 2 3" xfId="58373"/>
    <cellStyle name="SAPBEXstdItem 6 2 3 10 3" xfId="8896"/>
    <cellStyle name="SAPBEXstdItem 6 2 3 10 3 2" xfId="58374"/>
    <cellStyle name="SAPBEXstdItem 6 2 3 10 3 3" xfId="58375"/>
    <cellStyle name="SAPBEXstdItem 6 2 3 10 4" xfId="58376"/>
    <cellStyle name="SAPBEXstdItem 6 2 3 10 5" xfId="58377"/>
    <cellStyle name="SAPBEXstdItem 6 2 3 11" xfId="58378"/>
    <cellStyle name="SAPBEXstdItem 6 2 3 11 2" xfId="58379"/>
    <cellStyle name="SAPBEXstdItem 6 2 3 11 3" xfId="58380"/>
    <cellStyle name="SAPBEXstdItem 6 2 3 12" xfId="58381"/>
    <cellStyle name="SAPBEXstdItem 6 2 3 2" xfId="8897"/>
    <cellStyle name="SAPBEXstdItem 6 2 3 2 2" xfId="8898"/>
    <cellStyle name="SAPBEXstdItem 6 2 3 2 2 2" xfId="8899"/>
    <cellStyle name="SAPBEXstdItem 6 2 3 2 2 2 2" xfId="58382"/>
    <cellStyle name="SAPBEXstdItem 6 2 3 2 2 2 2 2" xfId="58383"/>
    <cellStyle name="SAPBEXstdItem 6 2 3 2 2 2 2 2 2" xfId="58384"/>
    <cellStyle name="SAPBEXstdItem 6 2 3 2 2 2 2 3" xfId="58385"/>
    <cellStyle name="SAPBEXstdItem 6 2 3 2 2 2 3" xfId="58386"/>
    <cellStyle name="SAPBEXstdItem 6 2 3 2 2 2 3 2" xfId="58387"/>
    <cellStyle name="SAPBEXstdItem 6 2 3 2 2 2 3 3" xfId="58388"/>
    <cellStyle name="SAPBEXstdItem 6 2 3 2 2 2 4" xfId="58389"/>
    <cellStyle name="SAPBEXstdItem 6 2 3 2 2 2 4 2" xfId="58390"/>
    <cellStyle name="SAPBEXstdItem 6 2 3 2 2 2 4 3" xfId="58391"/>
    <cellStyle name="SAPBEXstdItem 6 2 3 2 2 2 5" xfId="58392"/>
    <cellStyle name="SAPBEXstdItem 6 2 3 2 2 2 5 2" xfId="58393"/>
    <cellStyle name="SAPBEXstdItem 6 2 3 2 2 2 6" xfId="58394"/>
    <cellStyle name="SAPBEXstdItem 6 2 3 2 2 2 7" xfId="58395"/>
    <cellStyle name="SAPBEXstdItem 6 2 3 2 2 2 8" xfId="58396"/>
    <cellStyle name="SAPBEXstdItem 6 2 3 2 2 2 9" xfId="58397"/>
    <cellStyle name="SAPBEXstdItem 6 2 3 2 2 3" xfId="58398"/>
    <cellStyle name="SAPBEXstdItem 6 2 3 2 2 3 2" xfId="58399"/>
    <cellStyle name="SAPBEXstdItem 6 2 3 2 2 3 2 2" xfId="58400"/>
    <cellStyle name="SAPBEXstdItem 6 2 3 2 2 3 3" xfId="58401"/>
    <cellStyle name="SAPBEXstdItem 6 2 3 2 2 4" xfId="58402"/>
    <cellStyle name="SAPBEXstdItem 6 2 3 2 2 4 2" xfId="58403"/>
    <cellStyle name="SAPBEXstdItem 6 2 3 2 2 4 3" xfId="58404"/>
    <cellStyle name="SAPBEXstdItem 6 2 3 2 2 5" xfId="58405"/>
    <cellStyle name="SAPBEXstdItem 6 2 3 2 2 6" xfId="58406"/>
    <cellStyle name="SAPBEXstdItem 6 2 3 2 3" xfId="8900"/>
    <cellStyle name="SAPBEXstdItem 6 2 3 2 3 2" xfId="58407"/>
    <cellStyle name="SAPBEXstdItem 6 2 3 2 3 2 2" xfId="58408"/>
    <cellStyle name="SAPBEXstdItem 6 2 3 2 3 2 2 2" xfId="58409"/>
    <cellStyle name="SAPBEXstdItem 6 2 3 2 3 2 3" xfId="58410"/>
    <cellStyle name="SAPBEXstdItem 6 2 3 2 3 3" xfId="58411"/>
    <cellStyle name="SAPBEXstdItem 6 2 3 2 3 3 2" xfId="58412"/>
    <cellStyle name="SAPBEXstdItem 6 2 3 2 3 3 3" xfId="58413"/>
    <cellStyle name="SAPBEXstdItem 6 2 3 2 3 4" xfId="58414"/>
    <cellStyle name="SAPBEXstdItem 6 2 3 2 3 4 2" xfId="58415"/>
    <cellStyle name="SAPBEXstdItem 6 2 3 2 3 4 3" xfId="58416"/>
    <cellStyle name="SAPBEXstdItem 6 2 3 2 3 5" xfId="58417"/>
    <cellStyle name="SAPBEXstdItem 6 2 3 2 3 5 2" xfId="58418"/>
    <cellStyle name="SAPBEXstdItem 6 2 3 2 3 5 3" xfId="58419"/>
    <cellStyle name="SAPBEXstdItem 6 2 3 2 3 6" xfId="58420"/>
    <cellStyle name="SAPBEXstdItem 6 2 3 2 3 6 2" xfId="58421"/>
    <cellStyle name="SAPBEXstdItem 6 2 3 2 3 7" xfId="58422"/>
    <cellStyle name="SAPBEXstdItem 6 2 3 2 3 8" xfId="58423"/>
    <cellStyle name="SAPBEXstdItem 6 2 3 2 3 9" xfId="58424"/>
    <cellStyle name="SAPBEXstdItem 6 2 3 2 4" xfId="8901"/>
    <cellStyle name="SAPBEXstdItem 6 2 3 2 4 2" xfId="58425"/>
    <cellStyle name="SAPBEXstdItem 6 2 3 2 4 2 2" xfId="58426"/>
    <cellStyle name="SAPBEXstdItem 6 2 3 2 4 3" xfId="58427"/>
    <cellStyle name="SAPBEXstdItem 6 2 3 2 5" xfId="58428"/>
    <cellStyle name="SAPBEXstdItem 6 2 3 2 5 2" xfId="58429"/>
    <cellStyle name="SAPBEXstdItem 6 2 3 2 5 3" xfId="58430"/>
    <cellStyle name="SAPBEXstdItem 6 2 3 2 6" xfId="58431"/>
    <cellStyle name="SAPBEXstdItem 6 2 3 3" xfId="8902"/>
    <cellStyle name="SAPBEXstdItem 6 2 3 3 2" xfId="8903"/>
    <cellStyle name="SAPBEXstdItem 6 2 3 3 2 2" xfId="58432"/>
    <cellStyle name="SAPBEXstdItem 6 2 3 3 2 2 2" xfId="58433"/>
    <cellStyle name="SAPBEXstdItem 6 2 3 3 2 2 2 2" xfId="58434"/>
    <cellStyle name="SAPBEXstdItem 6 2 3 3 2 2 3" xfId="58435"/>
    <cellStyle name="SAPBEXstdItem 6 2 3 3 2 3" xfId="58436"/>
    <cellStyle name="SAPBEXstdItem 6 2 3 3 2 3 2" xfId="58437"/>
    <cellStyle name="SAPBEXstdItem 6 2 3 3 2 3 2 2" xfId="58438"/>
    <cellStyle name="SAPBEXstdItem 6 2 3 3 2 3 3" xfId="58439"/>
    <cellStyle name="SAPBEXstdItem 6 2 3 3 2 4" xfId="58440"/>
    <cellStyle name="SAPBEXstdItem 6 2 3 3 2 4 2" xfId="58441"/>
    <cellStyle name="SAPBEXstdItem 6 2 3 3 2 4 3" xfId="58442"/>
    <cellStyle name="SAPBEXstdItem 6 2 3 3 2 5" xfId="58443"/>
    <cellStyle name="SAPBEXstdItem 6 2 3 3 2 5 2" xfId="58444"/>
    <cellStyle name="SAPBEXstdItem 6 2 3 3 2 6" xfId="58445"/>
    <cellStyle name="SAPBEXstdItem 6 2 3 3 2 7" xfId="58446"/>
    <cellStyle name="SAPBEXstdItem 6 2 3 3 2 8" xfId="58447"/>
    <cellStyle name="SAPBEXstdItem 6 2 3 3 2 9" xfId="58448"/>
    <cellStyle name="SAPBEXstdItem 6 2 3 3 3" xfId="8904"/>
    <cellStyle name="SAPBEXstdItem 6 2 3 3 3 2" xfId="58449"/>
    <cellStyle name="SAPBEXstdItem 6 2 3 3 3 2 2" xfId="58450"/>
    <cellStyle name="SAPBEXstdItem 6 2 3 3 3 3" xfId="58451"/>
    <cellStyle name="SAPBEXstdItem 6 2 3 3 4" xfId="8905"/>
    <cellStyle name="SAPBEXstdItem 6 2 3 3 4 2" xfId="58452"/>
    <cellStyle name="SAPBEXstdItem 6 2 3 3 4 3" xfId="58453"/>
    <cellStyle name="SAPBEXstdItem 6 2 3 3 5" xfId="58454"/>
    <cellStyle name="SAPBEXstdItem 6 2 3 3 6" xfId="58455"/>
    <cellStyle name="SAPBEXstdItem 6 2 3 4" xfId="8906"/>
    <cellStyle name="SAPBEXstdItem 6 2 3 4 10" xfId="58456"/>
    <cellStyle name="SAPBEXstdItem 6 2 3 4 11" xfId="58457"/>
    <cellStyle name="SAPBEXstdItem 6 2 3 4 2" xfId="8907"/>
    <cellStyle name="SAPBEXstdItem 6 2 3 4 2 10" xfId="58458"/>
    <cellStyle name="SAPBEXstdItem 6 2 3 4 2 2" xfId="8908"/>
    <cellStyle name="SAPBEXstdItem 6 2 3 4 2 2 2" xfId="58459"/>
    <cellStyle name="SAPBEXstdItem 6 2 3 4 2 2 2 2" xfId="58460"/>
    <cellStyle name="SAPBEXstdItem 6 2 3 4 2 2 3" xfId="58461"/>
    <cellStyle name="SAPBEXstdItem 6 2 3 4 2 3" xfId="58462"/>
    <cellStyle name="SAPBEXstdItem 6 2 3 4 2 3 2" xfId="58463"/>
    <cellStyle name="SAPBEXstdItem 6 2 3 4 2 3 2 2" xfId="58464"/>
    <cellStyle name="SAPBEXstdItem 6 2 3 4 2 3 3" xfId="58465"/>
    <cellStyle name="SAPBEXstdItem 6 2 3 4 2 4" xfId="58466"/>
    <cellStyle name="SAPBEXstdItem 6 2 3 4 2 4 2" xfId="58467"/>
    <cellStyle name="SAPBEXstdItem 6 2 3 4 2 4 3" xfId="58468"/>
    <cellStyle name="SAPBEXstdItem 6 2 3 4 2 5" xfId="58469"/>
    <cellStyle name="SAPBEXstdItem 6 2 3 4 2 5 2" xfId="58470"/>
    <cellStyle name="SAPBEXstdItem 6 2 3 4 2 5 3" xfId="58471"/>
    <cellStyle name="SAPBEXstdItem 6 2 3 4 2 6" xfId="58472"/>
    <cellStyle name="SAPBEXstdItem 6 2 3 4 2 6 2" xfId="58473"/>
    <cellStyle name="SAPBEXstdItem 6 2 3 4 2 7" xfId="58474"/>
    <cellStyle name="SAPBEXstdItem 6 2 3 4 2 8" xfId="58475"/>
    <cellStyle name="SAPBEXstdItem 6 2 3 4 2 9" xfId="58476"/>
    <cellStyle name="SAPBEXstdItem 6 2 3 4 3" xfId="8909"/>
    <cellStyle name="SAPBEXstdItem 6 2 3 4 3 2" xfId="58477"/>
    <cellStyle name="SAPBEXstdItem 6 2 3 4 3 2 2" xfId="58478"/>
    <cellStyle name="SAPBEXstdItem 6 2 3 4 3 3" xfId="58479"/>
    <cellStyle name="SAPBEXstdItem 6 2 3 4 4" xfId="58480"/>
    <cellStyle name="SAPBEXstdItem 6 2 3 4 4 2" xfId="58481"/>
    <cellStyle name="SAPBEXstdItem 6 2 3 4 4 2 2" xfId="58482"/>
    <cellStyle name="SAPBEXstdItem 6 2 3 4 4 3" xfId="58483"/>
    <cellStyle name="SAPBEXstdItem 6 2 3 4 5" xfId="58484"/>
    <cellStyle name="SAPBEXstdItem 6 2 3 4 5 2" xfId="58485"/>
    <cellStyle name="SAPBEXstdItem 6 2 3 4 5 3" xfId="58486"/>
    <cellStyle name="SAPBEXstdItem 6 2 3 4 6" xfId="58487"/>
    <cellStyle name="SAPBEXstdItem 6 2 3 4 6 2" xfId="58488"/>
    <cellStyle name="SAPBEXstdItem 6 2 3 4 6 3" xfId="58489"/>
    <cellStyle name="SAPBEXstdItem 6 2 3 4 7" xfId="58490"/>
    <cellStyle name="SAPBEXstdItem 6 2 3 4 7 2" xfId="58491"/>
    <cellStyle name="SAPBEXstdItem 6 2 3 4 8" xfId="58492"/>
    <cellStyle name="SAPBEXstdItem 6 2 3 4 9" xfId="58493"/>
    <cellStyle name="SAPBEXstdItem 6 2 3 5" xfId="8910"/>
    <cellStyle name="SAPBEXstdItem 6 2 3 5 10" xfId="58494"/>
    <cellStyle name="SAPBEXstdItem 6 2 3 5 11" xfId="58495"/>
    <cellStyle name="SAPBEXstdItem 6 2 3 5 2" xfId="8911"/>
    <cellStyle name="SAPBEXstdItem 6 2 3 5 2 10" xfId="58496"/>
    <cellStyle name="SAPBEXstdItem 6 2 3 5 2 2" xfId="8912"/>
    <cellStyle name="SAPBEXstdItem 6 2 3 5 2 2 2" xfId="58497"/>
    <cellStyle name="SAPBEXstdItem 6 2 3 5 2 2 2 2" xfId="58498"/>
    <cellStyle name="SAPBEXstdItem 6 2 3 5 2 2 3" xfId="58499"/>
    <cellStyle name="SAPBEXstdItem 6 2 3 5 2 3" xfId="8913"/>
    <cellStyle name="SAPBEXstdItem 6 2 3 5 2 3 2" xfId="58500"/>
    <cellStyle name="SAPBEXstdItem 6 2 3 5 2 3 2 2" xfId="58501"/>
    <cellStyle name="SAPBEXstdItem 6 2 3 5 2 3 3" xfId="58502"/>
    <cellStyle name="SAPBEXstdItem 6 2 3 5 2 4" xfId="58503"/>
    <cellStyle name="SAPBEXstdItem 6 2 3 5 2 4 2" xfId="58504"/>
    <cellStyle name="SAPBEXstdItem 6 2 3 5 2 4 3" xfId="58505"/>
    <cellStyle name="SAPBEXstdItem 6 2 3 5 2 5" xfId="58506"/>
    <cellStyle name="SAPBEXstdItem 6 2 3 5 2 5 2" xfId="58507"/>
    <cellStyle name="SAPBEXstdItem 6 2 3 5 2 5 3" xfId="58508"/>
    <cellStyle name="SAPBEXstdItem 6 2 3 5 2 6" xfId="58509"/>
    <cellStyle name="SAPBEXstdItem 6 2 3 5 2 6 2" xfId="58510"/>
    <cellStyle name="SAPBEXstdItem 6 2 3 5 2 6 3" xfId="58511"/>
    <cellStyle name="SAPBEXstdItem 6 2 3 5 2 7" xfId="58512"/>
    <cellStyle name="SAPBEXstdItem 6 2 3 5 2 7 2" xfId="58513"/>
    <cellStyle name="SAPBEXstdItem 6 2 3 5 2 8" xfId="58514"/>
    <cellStyle name="SAPBEXstdItem 6 2 3 5 2 9" xfId="58515"/>
    <cellStyle name="SAPBEXstdItem 6 2 3 5 3" xfId="8914"/>
    <cellStyle name="SAPBEXstdItem 6 2 3 5 3 2" xfId="58516"/>
    <cellStyle name="SAPBEXstdItem 6 2 3 5 3 2 2" xfId="58517"/>
    <cellStyle name="SAPBEXstdItem 6 2 3 5 3 3" xfId="58518"/>
    <cellStyle name="SAPBEXstdItem 6 2 3 5 4" xfId="8915"/>
    <cellStyle name="SAPBEXstdItem 6 2 3 5 4 2" xfId="58519"/>
    <cellStyle name="SAPBEXstdItem 6 2 3 5 4 2 2" xfId="58520"/>
    <cellStyle name="SAPBEXstdItem 6 2 3 5 4 3" xfId="58521"/>
    <cellStyle name="SAPBEXstdItem 6 2 3 5 5" xfId="58522"/>
    <cellStyle name="SAPBEXstdItem 6 2 3 5 5 2" xfId="58523"/>
    <cellStyle name="SAPBEXstdItem 6 2 3 5 5 3" xfId="58524"/>
    <cellStyle name="SAPBEXstdItem 6 2 3 5 6" xfId="58525"/>
    <cellStyle name="SAPBEXstdItem 6 2 3 5 6 2" xfId="58526"/>
    <cellStyle name="SAPBEXstdItem 6 2 3 5 6 3" xfId="58527"/>
    <cellStyle name="SAPBEXstdItem 6 2 3 5 7" xfId="58528"/>
    <cellStyle name="SAPBEXstdItem 6 2 3 5 7 2" xfId="58529"/>
    <cellStyle name="SAPBEXstdItem 6 2 3 5 7 3" xfId="58530"/>
    <cellStyle name="SAPBEXstdItem 6 2 3 5 8" xfId="58531"/>
    <cellStyle name="SAPBEXstdItem 6 2 3 5 8 2" xfId="58532"/>
    <cellStyle name="SAPBEXstdItem 6 2 3 5 9" xfId="58533"/>
    <cellStyle name="SAPBEXstdItem 6 2 3 6" xfId="8916"/>
    <cellStyle name="SAPBEXstdItem 6 2 3 6 2" xfId="8917"/>
    <cellStyle name="SAPBEXstdItem 6 2 3 6 2 2" xfId="8918"/>
    <cellStyle name="SAPBEXstdItem 6 2 3 6 2 2 2" xfId="58534"/>
    <cellStyle name="SAPBEXstdItem 6 2 3 6 2 2 3" xfId="58535"/>
    <cellStyle name="SAPBEXstdItem 6 2 3 6 2 3" xfId="8919"/>
    <cellStyle name="SAPBEXstdItem 6 2 3 6 2 3 2" xfId="58536"/>
    <cellStyle name="SAPBEXstdItem 6 2 3 6 2 3 3" xfId="58537"/>
    <cellStyle name="SAPBEXstdItem 6 2 3 6 2 4" xfId="58538"/>
    <cellStyle name="SAPBEXstdItem 6 2 3 6 2 5" xfId="58539"/>
    <cellStyle name="SAPBEXstdItem 6 2 3 6 3" xfId="8920"/>
    <cellStyle name="SAPBEXstdItem 6 2 3 6 3 2" xfId="58540"/>
    <cellStyle name="SAPBEXstdItem 6 2 3 6 3 3" xfId="58541"/>
    <cellStyle name="SAPBEXstdItem 6 2 3 6 4" xfId="8921"/>
    <cellStyle name="SAPBEXstdItem 6 2 3 6 4 2" xfId="58542"/>
    <cellStyle name="SAPBEXstdItem 6 2 3 6 4 3" xfId="58543"/>
    <cellStyle name="SAPBEXstdItem 6 2 3 6 5" xfId="58544"/>
    <cellStyle name="SAPBEXstdItem 6 2 3 6 5 2" xfId="58545"/>
    <cellStyle name="SAPBEXstdItem 6 2 3 6 6" xfId="58546"/>
    <cellStyle name="SAPBEXstdItem 6 2 3 6 7" xfId="58547"/>
    <cellStyle name="SAPBEXstdItem 6 2 3 7" xfId="8922"/>
    <cellStyle name="SAPBEXstdItem 6 2 3 7 2" xfId="8923"/>
    <cellStyle name="SAPBEXstdItem 6 2 3 7 2 2" xfId="8924"/>
    <cellStyle name="SAPBEXstdItem 6 2 3 7 2 2 2" xfId="58548"/>
    <cellStyle name="SAPBEXstdItem 6 2 3 7 2 2 3" xfId="58549"/>
    <cellStyle name="SAPBEXstdItem 6 2 3 7 2 3" xfId="8925"/>
    <cellStyle name="SAPBEXstdItem 6 2 3 7 2 3 2" xfId="58550"/>
    <cellStyle name="SAPBEXstdItem 6 2 3 7 2 3 3" xfId="58551"/>
    <cellStyle name="SAPBEXstdItem 6 2 3 7 2 4" xfId="58552"/>
    <cellStyle name="SAPBEXstdItem 6 2 3 7 2 5" xfId="58553"/>
    <cellStyle name="SAPBEXstdItem 6 2 3 7 3" xfId="8926"/>
    <cellStyle name="SAPBEXstdItem 6 2 3 7 3 2" xfId="58554"/>
    <cellStyle name="SAPBEXstdItem 6 2 3 7 3 3" xfId="58555"/>
    <cellStyle name="SAPBEXstdItem 6 2 3 7 4" xfId="8927"/>
    <cellStyle name="SAPBEXstdItem 6 2 3 7 4 2" xfId="58556"/>
    <cellStyle name="SAPBEXstdItem 6 2 3 7 4 3" xfId="58557"/>
    <cellStyle name="SAPBEXstdItem 6 2 3 7 5" xfId="58558"/>
    <cellStyle name="SAPBEXstdItem 6 2 3 7 6" xfId="58559"/>
    <cellStyle name="SAPBEXstdItem 6 2 3 8" xfId="8928"/>
    <cellStyle name="SAPBEXstdItem 6 2 3 8 2" xfId="8929"/>
    <cellStyle name="SAPBEXstdItem 6 2 3 8 2 2" xfId="58560"/>
    <cellStyle name="SAPBEXstdItem 6 2 3 8 2 3" xfId="58561"/>
    <cellStyle name="SAPBEXstdItem 6 2 3 8 3" xfId="8930"/>
    <cellStyle name="SAPBEXstdItem 6 2 3 8 3 2" xfId="58562"/>
    <cellStyle name="SAPBEXstdItem 6 2 3 8 3 3" xfId="58563"/>
    <cellStyle name="SAPBEXstdItem 6 2 3 8 4" xfId="58564"/>
    <cellStyle name="SAPBEXstdItem 6 2 3 8 5" xfId="58565"/>
    <cellStyle name="SAPBEXstdItem 6 2 3 9" xfId="8931"/>
    <cellStyle name="SAPBEXstdItem 6 2 3 9 2" xfId="8932"/>
    <cellStyle name="SAPBEXstdItem 6 2 3 9 2 2" xfId="58566"/>
    <cellStyle name="SAPBEXstdItem 6 2 3 9 2 3" xfId="58567"/>
    <cellStyle name="SAPBEXstdItem 6 2 3 9 3" xfId="8933"/>
    <cellStyle name="SAPBEXstdItem 6 2 3 9 3 2" xfId="58568"/>
    <cellStyle name="SAPBEXstdItem 6 2 3 9 3 3" xfId="58569"/>
    <cellStyle name="SAPBEXstdItem 6 2 3 9 4" xfId="58570"/>
    <cellStyle name="SAPBEXstdItem 6 2 3 9 5" xfId="58571"/>
    <cellStyle name="SAPBEXstdItem 6 2 4" xfId="8934"/>
    <cellStyle name="SAPBEXstdItem 6 2 4 2" xfId="8935"/>
    <cellStyle name="SAPBEXstdItem 6 2 4 2 2" xfId="8936"/>
    <cellStyle name="SAPBEXstdItem 6 2 4 2 2 2" xfId="58572"/>
    <cellStyle name="SAPBEXstdItem 6 2 4 2 2 2 2" xfId="58573"/>
    <cellStyle name="SAPBEXstdItem 6 2 4 2 2 2 2 2" xfId="58574"/>
    <cellStyle name="SAPBEXstdItem 6 2 4 2 2 2 3" xfId="58575"/>
    <cellStyle name="SAPBEXstdItem 6 2 4 2 2 3" xfId="58576"/>
    <cellStyle name="SAPBEXstdItem 6 2 4 2 2 3 2" xfId="58577"/>
    <cellStyle name="SAPBEXstdItem 6 2 4 2 2 3 3" xfId="58578"/>
    <cellStyle name="SAPBEXstdItem 6 2 4 2 2 4" xfId="58579"/>
    <cellStyle name="SAPBEXstdItem 6 2 4 2 2 4 2" xfId="58580"/>
    <cellStyle name="SAPBEXstdItem 6 2 4 2 2 4 3" xfId="58581"/>
    <cellStyle name="SAPBEXstdItem 6 2 4 2 2 5" xfId="58582"/>
    <cellStyle name="SAPBEXstdItem 6 2 4 2 2 5 2" xfId="58583"/>
    <cellStyle name="SAPBEXstdItem 6 2 4 2 2 6" xfId="58584"/>
    <cellStyle name="SAPBEXstdItem 6 2 4 2 2 7" xfId="58585"/>
    <cellStyle name="SAPBEXstdItem 6 2 4 2 2 8" xfId="58586"/>
    <cellStyle name="SAPBEXstdItem 6 2 4 2 2 9" xfId="58587"/>
    <cellStyle name="SAPBEXstdItem 6 2 4 2 3" xfId="58588"/>
    <cellStyle name="SAPBEXstdItem 6 2 4 2 3 2" xfId="58589"/>
    <cellStyle name="SAPBEXstdItem 6 2 4 2 3 2 2" xfId="58590"/>
    <cellStyle name="SAPBEXstdItem 6 2 4 2 3 3" xfId="58591"/>
    <cellStyle name="SAPBEXstdItem 6 2 4 2 4" xfId="58592"/>
    <cellStyle name="SAPBEXstdItem 6 2 4 2 4 2" xfId="58593"/>
    <cellStyle name="SAPBEXstdItem 6 2 4 2 4 3" xfId="58594"/>
    <cellStyle name="SAPBEXstdItem 6 2 4 2 5" xfId="58595"/>
    <cellStyle name="SAPBEXstdItem 6 2 4 2 6" xfId="58596"/>
    <cellStyle name="SAPBEXstdItem 6 2 4 3" xfId="8937"/>
    <cellStyle name="SAPBEXstdItem 6 2 4 3 2" xfId="58597"/>
    <cellStyle name="SAPBEXstdItem 6 2 4 3 2 2" xfId="58598"/>
    <cellStyle name="SAPBEXstdItem 6 2 4 3 2 2 2" xfId="58599"/>
    <cellStyle name="SAPBEXstdItem 6 2 4 3 2 3" xfId="58600"/>
    <cellStyle name="SAPBEXstdItem 6 2 4 3 3" xfId="58601"/>
    <cellStyle name="SAPBEXstdItem 6 2 4 3 3 2" xfId="58602"/>
    <cellStyle name="SAPBEXstdItem 6 2 4 3 3 3" xfId="58603"/>
    <cellStyle name="SAPBEXstdItem 6 2 4 3 4" xfId="58604"/>
    <cellStyle name="SAPBEXstdItem 6 2 4 3 4 2" xfId="58605"/>
    <cellStyle name="SAPBEXstdItem 6 2 4 3 4 3" xfId="58606"/>
    <cellStyle name="SAPBEXstdItem 6 2 4 3 5" xfId="58607"/>
    <cellStyle name="SAPBEXstdItem 6 2 4 3 5 2" xfId="58608"/>
    <cellStyle name="SAPBEXstdItem 6 2 4 3 5 3" xfId="58609"/>
    <cellStyle name="SAPBEXstdItem 6 2 4 3 6" xfId="58610"/>
    <cellStyle name="SAPBEXstdItem 6 2 4 3 6 2" xfId="58611"/>
    <cellStyle name="SAPBEXstdItem 6 2 4 3 7" xfId="58612"/>
    <cellStyle name="SAPBEXstdItem 6 2 4 3 8" xfId="58613"/>
    <cellStyle name="SAPBEXstdItem 6 2 4 3 9" xfId="58614"/>
    <cellStyle name="SAPBEXstdItem 6 2 4 4" xfId="8938"/>
    <cellStyle name="SAPBEXstdItem 6 2 4 4 2" xfId="58615"/>
    <cellStyle name="SAPBEXstdItem 6 2 4 4 2 2" xfId="58616"/>
    <cellStyle name="SAPBEXstdItem 6 2 4 4 3" xfId="58617"/>
    <cellStyle name="SAPBEXstdItem 6 2 4 5" xfId="58618"/>
    <cellStyle name="SAPBEXstdItem 6 2 4 5 2" xfId="58619"/>
    <cellStyle name="SAPBEXstdItem 6 2 4 5 3" xfId="58620"/>
    <cellStyle name="SAPBEXstdItem 6 2 4 6" xfId="58621"/>
    <cellStyle name="SAPBEXstdItem 6 2 5" xfId="8939"/>
    <cellStyle name="SAPBEXstdItem 6 2 5 2" xfId="8940"/>
    <cellStyle name="SAPBEXstdItem 6 2 5 2 2" xfId="58622"/>
    <cellStyle name="SAPBEXstdItem 6 2 5 2 2 2" xfId="58623"/>
    <cellStyle name="SAPBEXstdItem 6 2 5 2 2 2 2" xfId="58624"/>
    <cellStyle name="SAPBEXstdItem 6 2 5 2 2 3" xfId="58625"/>
    <cellStyle name="SAPBEXstdItem 6 2 5 2 3" xfId="58626"/>
    <cellStyle name="SAPBEXstdItem 6 2 5 2 3 2" xfId="58627"/>
    <cellStyle name="SAPBEXstdItem 6 2 5 2 3 2 2" xfId="58628"/>
    <cellStyle name="SAPBEXstdItem 6 2 5 2 3 3" xfId="58629"/>
    <cellStyle name="SAPBEXstdItem 6 2 5 2 4" xfId="58630"/>
    <cellStyle name="SAPBEXstdItem 6 2 5 2 4 2" xfId="58631"/>
    <cellStyle name="SAPBEXstdItem 6 2 5 2 4 3" xfId="58632"/>
    <cellStyle name="SAPBEXstdItem 6 2 5 2 5" xfId="58633"/>
    <cellStyle name="SAPBEXstdItem 6 2 5 2 5 2" xfId="58634"/>
    <cellStyle name="SAPBEXstdItem 6 2 5 2 6" xfId="58635"/>
    <cellStyle name="SAPBEXstdItem 6 2 5 2 7" xfId="58636"/>
    <cellStyle name="SAPBEXstdItem 6 2 5 2 8" xfId="58637"/>
    <cellStyle name="SAPBEXstdItem 6 2 5 2 9" xfId="58638"/>
    <cellStyle name="SAPBEXstdItem 6 2 5 3" xfId="8941"/>
    <cellStyle name="SAPBEXstdItem 6 2 5 3 2" xfId="58639"/>
    <cellStyle name="SAPBEXstdItem 6 2 5 3 2 2" xfId="58640"/>
    <cellStyle name="SAPBEXstdItem 6 2 5 3 3" xfId="58641"/>
    <cellStyle name="SAPBEXstdItem 6 2 5 4" xfId="8942"/>
    <cellStyle name="SAPBEXstdItem 6 2 5 4 2" xfId="58642"/>
    <cellStyle name="SAPBEXstdItem 6 2 5 4 3" xfId="58643"/>
    <cellStyle name="SAPBEXstdItem 6 2 5 5" xfId="58644"/>
    <cellStyle name="SAPBEXstdItem 6 2 5 6" xfId="58645"/>
    <cellStyle name="SAPBEXstdItem 6 2 6" xfId="8943"/>
    <cellStyle name="SAPBEXstdItem 6 2 6 10" xfId="58646"/>
    <cellStyle name="SAPBEXstdItem 6 2 6 11" xfId="58647"/>
    <cellStyle name="SAPBEXstdItem 6 2 6 2" xfId="8944"/>
    <cellStyle name="SAPBEXstdItem 6 2 6 2 10" xfId="58648"/>
    <cellStyle name="SAPBEXstdItem 6 2 6 2 2" xfId="8945"/>
    <cellStyle name="SAPBEXstdItem 6 2 6 2 2 2" xfId="58649"/>
    <cellStyle name="SAPBEXstdItem 6 2 6 2 2 2 2" xfId="58650"/>
    <cellStyle name="SAPBEXstdItem 6 2 6 2 2 3" xfId="58651"/>
    <cellStyle name="SAPBEXstdItem 6 2 6 2 3" xfId="58652"/>
    <cellStyle name="SAPBEXstdItem 6 2 6 2 3 2" xfId="58653"/>
    <cellStyle name="SAPBEXstdItem 6 2 6 2 3 2 2" xfId="58654"/>
    <cellStyle name="SAPBEXstdItem 6 2 6 2 3 3" xfId="58655"/>
    <cellStyle name="SAPBEXstdItem 6 2 6 2 4" xfId="58656"/>
    <cellStyle name="SAPBEXstdItem 6 2 6 2 4 2" xfId="58657"/>
    <cellStyle name="SAPBEXstdItem 6 2 6 2 4 3" xfId="58658"/>
    <cellStyle name="SAPBEXstdItem 6 2 6 2 5" xfId="58659"/>
    <cellStyle name="SAPBEXstdItem 6 2 6 2 5 2" xfId="58660"/>
    <cellStyle name="SAPBEXstdItem 6 2 6 2 5 3" xfId="58661"/>
    <cellStyle name="SAPBEXstdItem 6 2 6 2 6" xfId="58662"/>
    <cellStyle name="SAPBEXstdItem 6 2 6 2 6 2" xfId="58663"/>
    <cellStyle name="SAPBEXstdItem 6 2 6 2 7" xfId="58664"/>
    <cellStyle name="SAPBEXstdItem 6 2 6 2 8" xfId="58665"/>
    <cellStyle name="SAPBEXstdItem 6 2 6 2 9" xfId="58666"/>
    <cellStyle name="SAPBEXstdItem 6 2 6 3" xfId="8946"/>
    <cellStyle name="SAPBEXstdItem 6 2 6 3 2" xfId="58667"/>
    <cellStyle name="SAPBEXstdItem 6 2 6 3 2 2" xfId="58668"/>
    <cellStyle name="SAPBEXstdItem 6 2 6 3 3" xfId="58669"/>
    <cellStyle name="SAPBEXstdItem 6 2 6 4" xfId="58670"/>
    <cellStyle name="SAPBEXstdItem 6 2 6 4 2" xfId="58671"/>
    <cellStyle name="SAPBEXstdItem 6 2 6 4 2 2" xfId="58672"/>
    <cellStyle name="SAPBEXstdItem 6 2 6 4 3" xfId="58673"/>
    <cellStyle name="SAPBEXstdItem 6 2 6 5" xfId="58674"/>
    <cellStyle name="SAPBEXstdItem 6 2 6 5 2" xfId="58675"/>
    <cellStyle name="SAPBEXstdItem 6 2 6 5 3" xfId="58676"/>
    <cellStyle name="SAPBEXstdItem 6 2 6 6" xfId="58677"/>
    <cellStyle name="SAPBEXstdItem 6 2 6 6 2" xfId="58678"/>
    <cellStyle name="SAPBEXstdItem 6 2 6 6 3" xfId="58679"/>
    <cellStyle name="SAPBEXstdItem 6 2 6 7" xfId="58680"/>
    <cellStyle name="SAPBEXstdItem 6 2 6 7 2" xfId="58681"/>
    <cellStyle name="SAPBEXstdItem 6 2 6 8" xfId="58682"/>
    <cellStyle name="SAPBEXstdItem 6 2 6 9" xfId="58683"/>
    <cellStyle name="SAPBEXstdItem 6 2 7" xfId="8947"/>
    <cellStyle name="SAPBEXstdItem 6 2 7 10" xfId="58684"/>
    <cellStyle name="SAPBEXstdItem 6 2 7 11" xfId="58685"/>
    <cellStyle name="SAPBEXstdItem 6 2 7 2" xfId="8948"/>
    <cellStyle name="SAPBEXstdItem 6 2 7 2 10" xfId="58686"/>
    <cellStyle name="SAPBEXstdItem 6 2 7 2 2" xfId="8949"/>
    <cellStyle name="SAPBEXstdItem 6 2 7 2 2 2" xfId="58687"/>
    <cellStyle name="SAPBEXstdItem 6 2 7 2 2 2 2" xfId="58688"/>
    <cellStyle name="SAPBEXstdItem 6 2 7 2 2 3" xfId="58689"/>
    <cellStyle name="SAPBEXstdItem 6 2 7 2 3" xfId="8950"/>
    <cellStyle name="SAPBEXstdItem 6 2 7 2 3 2" xfId="58690"/>
    <cellStyle name="SAPBEXstdItem 6 2 7 2 3 2 2" xfId="58691"/>
    <cellStyle name="SAPBEXstdItem 6 2 7 2 3 3" xfId="58692"/>
    <cellStyle name="SAPBEXstdItem 6 2 7 2 4" xfId="58693"/>
    <cellStyle name="SAPBEXstdItem 6 2 7 2 4 2" xfId="58694"/>
    <cellStyle name="SAPBEXstdItem 6 2 7 2 4 3" xfId="58695"/>
    <cellStyle name="SAPBEXstdItem 6 2 7 2 5" xfId="58696"/>
    <cellStyle name="SAPBEXstdItem 6 2 7 2 5 2" xfId="58697"/>
    <cellStyle name="SAPBEXstdItem 6 2 7 2 5 3" xfId="58698"/>
    <cellStyle name="SAPBEXstdItem 6 2 7 2 6" xfId="58699"/>
    <cellStyle name="SAPBEXstdItem 6 2 7 2 6 2" xfId="58700"/>
    <cellStyle name="SAPBEXstdItem 6 2 7 2 6 3" xfId="58701"/>
    <cellStyle name="SAPBEXstdItem 6 2 7 2 7" xfId="58702"/>
    <cellStyle name="SAPBEXstdItem 6 2 7 2 7 2" xfId="58703"/>
    <cellStyle name="SAPBEXstdItem 6 2 7 2 8" xfId="58704"/>
    <cellStyle name="SAPBEXstdItem 6 2 7 2 9" xfId="58705"/>
    <cellStyle name="SAPBEXstdItem 6 2 7 3" xfId="8951"/>
    <cellStyle name="SAPBEXstdItem 6 2 7 3 2" xfId="58706"/>
    <cellStyle name="SAPBEXstdItem 6 2 7 3 2 2" xfId="58707"/>
    <cellStyle name="SAPBEXstdItem 6 2 7 3 3" xfId="58708"/>
    <cellStyle name="SAPBEXstdItem 6 2 7 4" xfId="8952"/>
    <cellStyle name="SAPBEXstdItem 6 2 7 4 2" xfId="58709"/>
    <cellStyle name="SAPBEXstdItem 6 2 7 4 2 2" xfId="58710"/>
    <cellStyle name="SAPBEXstdItem 6 2 7 4 3" xfId="58711"/>
    <cellStyle name="SAPBEXstdItem 6 2 7 5" xfId="58712"/>
    <cellStyle name="SAPBEXstdItem 6 2 7 5 2" xfId="58713"/>
    <cellStyle name="SAPBEXstdItem 6 2 7 5 3" xfId="58714"/>
    <cellStyle name="SAPBEXstdItem 6 2 7 6" xfId="58715"/>
    <cellStyle name="SAPBEXstdItem 6 2 7 6 2" xfId="58716"/>
    <cellStyle name="SAPBEXstdItem 6 2 7 6 3" xfId="58717"/>
    <cellStyle name="SAPBEXstdItem 6 2 7 7" xfId="58718"/>
    <cellStyle name="SAPBEXstdItem 6 2 7 7 2" xfId="58719"/>
    <cellStyle name="SAPBEXstdItem 6 2 7 7 3" xfId="58720"/>
    <cellStyle name="SAPBEXstdItem 6 2 7 8" xfId="58721"/>
    <cellStyle name="SAPBEXstdItem 6 2 7 8 2" xfId="58722"/>
    <cellStyle name="SAPBEXstdItem 6 2 7 9" xfId="58723"/>
    <cellStyle name="SAPBEXstdItem 6 2 8" xfId="8953"/>
    <cellStyle name="SAPBEXstdItem 6 2 8 2" xfId="8954"/>
    <cellStyle name="SAPBEXstdItem 6 2 8 2 2" xfId="8955"/>
    <cellStyle name="SAPBEXstdItem 6 2 8 2 2 2" xfId="58724"/>
    <cellStyle name="SAPBEXstdItem 6 2 8 2 2 3" xfId="58725"/>
    <cellStyle name="SAPBEXstdItem 6 2 8 2 3" xfId="8956"/>
    <cellStyle name="SAPBEXstdItem 6 2 8 2 3 2" xfId="58726"/>
    <cellStyle name="SAPBEXstdItem 6 2 8 2 3 3" xfId="58727"/>
    <cellStyle name="SAPBEXstdItem 6 2 8 2 4" xfId="58728"/>
    <cellStyle name="SAPBEXstdItem 6 2 8 2 5" xfId="58729"/>
    <cellStyle name="SAPBEXstdItem 6 2 8 3" xfId="8957"/>
    <cellStyle name="SAPBEXstdItem 6 2 8 3 2" xfId="58730"/>
    <cellStyle name="SAPBEXstdItem 6 2 8 3 3" xfId="58731"/>
    <cellStyle name="SAPBEXstdItem 6 2 8 4" xfId="8958"/>
    <cellStyle name="SAPBEXstdItem 6 2 8 4 2" xfId="58732"/>
    <cellStyle name="SAPBEXstdItem 6 2 8 4 3" xfId="58733"/>
    <cellStyle name="SAPBEXstdItem 6 2 8 5" xfId="58734"/>
    <cellStyle name="SAPBEXstdItem 6 2 8 5 2" xfId="58735"/>
    <cellStyle name="SAPBEXstdItem 6 2 8 6" xfId="58736"/>
    <cellStyle name="SAPBEXstdItem 6 2 8 7" xfId="58737"/>
    <cellStyle name="SAPBEXstdItem 6 2 9" xfId="8959"/>
    <cellStyle name="SAPBEXstdItem 6 2 9 2" xfId="8960"/>
    <cellStyle name="SAPBEXstdItem 6 2 9 2 2" xfId="8961"/>
    <cellStyle name="SAPBEXstdItem 6 2 9 2 2 2" xfId="58738"/>
    <cellStyle name="SAPBEXstdItem 6 2 9 2 2 3" xfId="58739"/>
    <cellStyle name="SAPBEXstdItem 6 2 9 2 3" xfId="8962"/>
    <cellStyle name="SAPBEXstdItem 6 2 9 2 3 2" xfId="58740"/>
    <cellStyle name="SAPBEXstdItem 6 2 9 2 3 3" xfId="58741"/>
    <cellStyle name="SAPBEXstdItem 6 2 9 2 4" xfId="58742"/>
    <cellStyle name="SAPBEXstdItem 6 2 9 2 5" xfId="58743"/>
    <cellStyle name="SAPBEXstdItem 6 2 9 3" xfId="8963"/>
    <cellStyle name="SAPBEXstdItem 6 2 9 3 2" xfId="58744"/>
    <cellStyle name="SAPBEXstdItem 6 2 9 3 3" xfId="58745"/>
    <cellStyle name="SAPBEXstdItem 6 2 9 4" xfId="8964"/>
    <cellStyle name="SAPBEXstdItem 6 2 9 4 2" xfId="58746"/>
    <cellStyle name="SAPBEXstdItem 6 2 9 4 3" xfId="58747"/>
    <cellStyle name="SAPBEXstdItem 6 2 9 5" xfId="58748"/>
    <cellStyle name="SAPBEXstdItem 6 2 9 6" xfId="58749"/>
    <cellStyle name="SAPBEXstdItem 6 3" xfId="58750"/>
    <cellStyle name="SAPBEXstdItem 6 3 2" xfId="58751"/>
    <cellStyle name="SAPBEXstdItem 6 3 3" xfId="58752"/>
    <cellStyle name="SAPBEXstdItem 6 4" xfId="58753"/>
    <cellStyle name="SAPBEXstdItem 7" xfId="8965"/>
    <cellStyle name="SAPBEXstdItem 7 2" xfId="8966"/>
    <cellStyle name="SAPBEXstdItem 7 2 10" xfId="8967"/>
    <cellStyle name="SAPBEXstdItem 7 2 10 2" xfId="8968"/>
    <cellStyle name="SAPBEXstdItem 7 2 10 2 2" xfId="58754"/>
    <cellStyle name="SAPBEXstdItem 7 2 10 2 3" xfId="58755"/>
    <cellStyle name="SAPBEXstdItem 7 2 10 3" xfId="8969"/>
    <cellStyle name="SAPBEXstdItem 7 2 10 3 2" xfId="58756"/>
    <cellStyle name="SAPBEXstdItem 7 2 10 3 3" xfId="58757"/>
    <cellStyle name="SAPBEXstdItem 7 2 10 4" xfId="58758"/>
    <cellStyle name="SAPBEXstdItem 7 2 10 5" xfId="58759"/>
    <cellStyle name="SAPBEXstdItem 7 2 11" xfId="8970"/>
    <cellStyle name="SAPBEXstdItem 7 2 11 2" xfId="8971"/>
    <cellStyle name="SAPBEXstdItem 7 2 11 2 2" xfId="58760"/>
    <cellStyle name="SAPBEXstdItem 7 2 11 2 3" xfId="58761"/>
    <cellStyle name="SAPBEXstdItem 7 2 11 3" xfId="8972"/>
    <cellStyle name="SAPBEXstdItem 7 2 11 3 2" xfId="58762"/>
    <cellStyle name="SAPBEXstdItem 7 2 11 3 3" xfId="58763"/>
    <cellStyle name="SAPBEXstdItem 7 2 11 4" xfId="58764"/>
    <cellStyle name="SAPBEXstdItem 7 2 11 5" xfId="58765"/>
    <cellStyle name="SAPBEXstdItem 7 2 12" xfId="8973"/>
    <cellStyle name="SAPBEXstdItem 7 2 12 2" xfId="8974"/>
    <cellStyle name="SAPBEXstdItem 7 2 12 2 2" xfId="58766"/>
    <cellStyle name="SAPBEXstdItem 7 2 12 2 3" xfId="58767"/>
    <cellStyle name="SAPBEXstdItem 7 2 12 3" xfId="8975"/>
    <cellStyle name="SAPBEXstdItem 7 2 12 3 2" xfId="58768"/>
    <cellStyle name="SAPBEXstdItem 7 2 12 3 3" xfId="58769"/>
    <cellStyle name="SAPBEXstdItem 7 2 12 4" xfId="58770"/>
    <cellStyle name="SAPBEXstdItem 7 2 12 5" xfId="58771"/>
    <cellStyle name="SAPBEXstdItem 7 2 13" xfId="58772"/>
    <cellStyle name="SAPBEXstdItem 7 2 13 2" xfId="58773"/>
    <cellStyle name="SAPBEXstdItem 7 2 13 3" xfId="58774"/>
    <cellStyle name="SAPBEXstdItem 7 2 14" xfId="58775"/>
    <cellStyle name="SAPBEXstdItem 7 2 2" xfId="8976"/>
    <cellStyle name="SAPBEXstdItem 7 2 2 10" xfId="8977"/>
    <cellStyle name="SAPBEXstdItem 7 2 2 10 2" xfId="8978"/>
    <cellStyle name="SAPBEXstdItem 7 2 2 10 2 2" xfId="58776"/>
    <cellStyle name="SAPBEXstdItem 7 2 2 10 2 3" xfId="58777"/>
    <cellStyle name="SAPBEXstdItem 7 2 2 10 3" xfId="8979"/>
    <cellStyle name="SAPBEXstdItem 7 2 2 10 3 2" xfId="58778"/>
    <cellStyle name="SAPBEXstdItem 7 2 2 10 3 3" xfId="58779"/>
    <cellStyle name="SAPBEXstdItem 7 2 2 10 4" xfId="58780"/>
    <cellStyle name="SAPBEXstdItem 7 2 2 10 5" xfId="58781"/>
    <cellStyle name="SAPBEXstdItem 7 2 2 11" xfId="58782"/>
    <cellStyle name="SAPBEXstdItem 7 2 2 11 2" xfId="58783"/>
    <cellStyle name="SAPBEXstdItem 7 2 2 11 3" xfId="58784"/>
    <cellStyle name="SAPBEXstdItem 7 2 2 12" xfId="58785"/>
    <cellStyle name="SAPBEXstdItem 7 2 2 2" xfId="8980"/>
    <cellStyle name="SAPBEXstdItem 7 2 2 2 2" xfId="8981"/>
    <cellStyle name="SAPBEXstdItem 7 2 2 2 2 2" xfId="8982"/>
    <cellStyle name="SAPBEXstdItem 7 2 2 2 2 2 2" xfId="58786"/>
    <cellStyle name="SAPBEXstdItem 7 2 2 2 2 2 2 2" xfId="58787"/>
    <cellStyle name="SAPBEXstdItem 7 2 2 2 2 2 2 2 2" xfId="58788"/>
    <cellStyle name="SAPBEXstdItem 7 2 2 2 2 2 2 3" xfId="58789"/>
    <cellStyle name="SAPBEXstdItem 7 2 2 2 2 2 3" xfId="58790"/>
    <cellStyle name="SAPBEXstdItem 7 2 2 2 2 2 3 2" xfId="58791"/>
    <cellStyle name="SAPBEXstdItem 7 2 2 2 2 2 3 3" xfId="58792"/>
    <cellStyle name="SAPBEXstdItem 7 2 2 2 2 2 4" xfId="58793"/>
    <cellStyle name="SAPBEXstdItem 7 2 2 2 2 2 4 2" xfId="58794"/>
    <cellStyle name="SAPBEXstdItem 7 2 2 2 2 2 4 3" xfId="58795"/>
    <cellStyle name="SAPBEXstdItem 7 2 2 2 2 2 5" xfId="58796"/>
    <cellStyle name="SAPBEXstdItem 7 2 2 2 2 2 5 2" xfId="58797"/>
    <cellStyle name="SAPBEXstdItem 7 2 2 2 2 2 6" xfId="58798"/>
    <cellStyle name="SAPBEXstdItem 7 2 2 2 2 2 7" xfId="58799"/>
    <cellStyle name="SAPBEXstdItem 7 2 2 2 2 2 8" xfId="58800"/>
    <cellStyle name="SAPBEXstdItem 7 2 2 2 2 2 9" xfId="58801"/>
    <cellStyle name="SAPBEXstdItem 7 2 2 2 2 3" xfId="58802"/>
    <cellStyle name="SAPBEXstdItem 7 2 2 2 2 3 2" xfId="58803"/>
    <cellStyle name="SAPBEXstdItem 7 2 2 2 2 3 2 2" xfId="58804"/>
    <cellStyle name="SAPBEXstdItem 7 2 2 2 2 3 3" xfId="58805"/>
    <cellStyle name="SAPBEXstdItem 7 2 2 2 2 4" xfId="58806"/>
    <cellStyle name="SAPBEXstdItem 7 2 2 2 2 4 2" xfId="58807"/>
    <cellStyle name="SAPBEXstdItem 7 2 2 2 2 4 3" xfId="58808"/>
    <cellStyle name="SAPBEXstdItem 7 2 2 2 2 5" xfId="58809"/>
    <cellStyle name="SAPBEXstdItem 7 2 2 2 2 6" xfId="58810"/>
    <cellStyle name="SAPBEXstdItem 7 2 2 2 3" xfId="8983"/>
    <cellStyle name="SAPBEXstdItem 7 2 2 2 3 2" xfId="58811"/>
    <cellStyle name="SAPBEXstdItem 7 2 2 2 3 2 2" xfId="58812"/>
    <cellStyle name="SAPBEXstdItem 7 2 2 2 3 2 2 2" xfId="58813"/>
    <cellStyle name="SAPBEXstdItem 7 2 2 2 3 2 3" xfId="58814"/>
    <cellStyle name="SAPBEXstdItem 7 2 2 2 3 3" xfId="58815"/>
    <cellStyle name="SAPBEXstdItem 7 2 2 2 3 3 2" xfId="58816"/>
    <cellStyle name="SAPBEXstdItem 7 2 2 2 3 3 3" xfId="58817"/>
    <cellStyle name="SAPBEXstdItem 7 2 2 2 3 4" xfId="58818"/>
    <cellStyle name="SAPBEXstdItem 7 2 2 2 3 4 2" xfId="58819"/>
    <cellStyle name="SAPBEXstdItem 7 2 2 2 3 4 3" xfId="58820"/>
    <cellStyle name="SAPBEXstdItem 7 2 2 2 3 5" xfId="58821"/>
    <cellStyle name="SAPBEXstdItem 7 2 2 2 3 5 2" xfId="58822"/>
    <cellStyle name="SAPBEXstdItem 7 2 2 2 3 5 3" xfId="58823"/>
    <cellStyle name="SAPBEXstdItem 7 2 2 2 3 6" xfId="58824"/>
    <cellStyle name="SAPBEXstdItem 7 2 2 2 3 6 2" xfId="58825"/>
    <cellStyle name="SAPBEXstdItem 7 2 2 2 3 7" xfId="58826"/>
    <cellStyle name="SAPBEXstdItem 7 2 2 2 3 8" xfId="58827"/>
    <cellStyle name="SAPBEXstdItem 7 2 2 2 3 9" xfId="58828"/>
    <cellStyle name="SAPBEXstdItem 7 2 2 2 4" xfId="8984"/>
    <cellStyle name="SAPBEXstdItem 7 2 2 2 4 2" xfId="58829"/>
    <cellStyle name="SAPBEXstdItem 7 2 2 2 4 2 2" xfId="58830"/>
    <cellStyle name="SAPBEXstdItem 7 2 2 2 4 3" xfId="58831"/>
    <cellStyle name="SAPBEXstdItem 7 2 2 2 5" xfId="58832"/>
    <cellStyle name="SAPBEXstdItem 7 2 2 2 5 2" xfId="58833"/>
    <cellStyle name="SAPBEXstdItem 7 2 2 2 5 3" xfId="58834"/>
    <cellStyle name="SAPBEXstdItem 7 2 2 2 6" xfId="58835"/>
    <cellStyle name="SAPBEXstdItem 7 2 2 3" xfId="8985"/>
    <cellStyle name="SAPBEXstdItem 7 2 2 3 2" xfId="8986"/>
    <cellStyle name="SAPBEXstdItem 7 2 2 3 2 2" xfId="58836"/>
    <cellStyle name="SAPBEXstdItem 7 2 2 3 2 2 2" xfId="58837"/>
    <cellStyle name="SAPBEXstdItem 7 2 2 3 2 2 2 2" xfId="58838"/>
    <cellStyle name="SAPBEXstdItem 7 2 2 3 2 2 3" xfId="58839"/>
    <cellStyle name="SAPBEXstdItem 7 2 2 3 2 3" xfId="58840"/>
    <cellStyle name="SAPBEXstdItem 7 2 2 3 2 3 2" xfId="58841"/>
    <cellStyle name="SAPBEXstdItem 7 2 2 3 2 3 2 2" xfId="58842"/>
    <cellStyle name="SAPBEXstdItem 7 2 2 3 2 3 3" xfId="58843"/>
    <cellStyle name="SAPBEXstdItem 7 2 2 3 2 4" xfId="58844"/>
    <cellStyle name="SAPBEXstdItem 7 2 2 3 2 4 2" xfId="58845"/>
    <cellStyle name="SAPBEXstdItem 7 2 2 3 2 4 3" xfId="58846"/>
    <cellStyle name="SAPBEXstdItem 7 2 2 3 2 5" xfId="58847"/>
    <cellStyle name="SAPBEXstdItem 7 2 2 3 2 5 2" xfId="58848"/>
    <cellStyle name="SAPBEXstdItem 7 2 2 3 2 6" xfId="58849"/>
    <cellStyle name="SAPBEXstdItem 7 2 2 3 2 7" xfId="58850"/>
    <cellStyle name="SAPBEXstdItem 7 2 2 3 2 8" xfId="58851"/>
    <cellStyle name="SAPBEXstdItem 7 2 2 3 2 9" xfId="58852"/>
    <cellStyle name="SAPBEXstdItem 7 2 2 3 3" xfId="8987"/>
    <cellStyle name="SAPBEXstdItem 7 2 2 3 3 2" xfId="58853"/>
    <cellStyle name="SAPBEXstdItem 7 2 2 3 3 2 2" xfId="58854"/>
    <cellStyle name="SAPBEXstdItem 7 2 2 3 3 3" xfId="58855"/>
    <cellStyle name="SAPBEXstdItem 7 2 2 3 4" xfId="8988"/>
    <cellStyle name="SAPBEXstdItem 7 2 2 3 4 2" xfId="58856"/>
    <cellStyle name="SAPBEXstdItem 7 2 2 3 4 3" xfId="58857"/>
    <cellStyle name="SAPBEXstdItem 7 2 2 3 5" xfId="58858"/>
    <cellStyle name="SAPBEXstdItem 7 2 2 3 6" xfId="58859"/>
    <cellStyle name="SAPBEXstdItem 7 2 2 4" xfId="8989"/>
    <cellStyle name="SAPBEXstdItem 7 2 2 4 10" xfId="58860"/>
    <cellStyle name="SAPBEXstdItem 7 2 2 4 11" xfId="58861"/>
    <cellStyle name="SAPBEXstdItem 7 2 2 4 2" xfId="8990"/>
    <cellStyle name="SAPBEXstdItem 7 2 2 4 2 10" xfId="58862"/>
    <cellStyle name="SAPBEXstdItem 7 2 2 4 2 2" xfId="8991"/>
    <cellStyle name="SAPBEXstdItem 7 2 2 4 2 2 2" xfId="58863"/>
    <cellStyle name="SAPBEXstdItem 7 2 2 4 2 2 2 2" xfId="58864"/>
    <cellStyle name="SAPBEXstdItem 7 2 2 4 2 2 3" xfId="58865"/>
    <cellStyle name="SAPBEXstdItem 7 2 2 4 2 3" xfId="58866"/>
    <cellStyle name="SAPBEXstdItem 7 2 2 4 2 3 2" xfId="58867"/>
    <cellStyle name="SAPBEXstdItem 7 2 2 4 2 3 2 2" xfId="58868"/>
    <cellStyle name="SAPBEXstdItem 7 2 2 4 2 3 3" xfId="58869"/>
    <cellStyle name="SAPBEXstdItem 7 2 2 4 2 4" xfId="58870"/>
    <cellStyle name="SAPBEXstdItem 7 2 2 4 2 4 2" xfId="58871"/>
    <cellStyle name="SAPBEXstdItem 7 2 2 4 2 4 3" xfId="58872"/>
    <cellStyle name="SAPBEXstdItem 7 2 2 4 2 5" xfId="58873"/>
    <cellStyle name="SAPBEXstdItem 7 2 2 4 2 5 2" xfId="58874"/>
    <cellStyle name="SAPBEXstdItem 7 2 2 4 2 5 3" xfId="58875"/>
    <cellStyle name="SAPBEXstdItem 7 2 2 4 2 6" xfId="58876"/>
    <cellStyle name="SAPBEXstdItem 7 2 2 4 2 6 2" xfId="58877"/>
    <cellStyle name="SAPBEXstdItem 7 2 2 4 2 7" xfId="58878"/>
    <cellStyle name="SAPBEXstdItem 7 2 2 4 2 8" xfId="58879"/>
    <cellStyle name="SAPBEXstdItem 7 2 2 4 2 9" xfId="58880"/>
    <cellStyle name="SAPBEXstdItem 7 2 2 4 3" xfId="8992"/>
    <cellStyle name="SAPBEXstdItem 7 2 2 4 3 2" xfId="58881"/>
    <cellStyle name="SAPBEXstdItem 7 2 2 4 3 2 2" xfId="58882"/>
    <cellStyle name="SAPBEXstdItem 7 2 2 4 3 3" xfId="58883"/>
    <cellStyle name="SAPBEXstdItem 7 2 2 4 4" xfId="58884"/>
    <cellStyle name="SAPBEXstdItem 7 2 2 4 4 2" xfId="58885"/>
    <cellStyle name="SAPBEXstdItem 7 2 2 4 4 2 2" xfId="58886"/>
    <cellStyle name="SAPBEXstdItem 7 2 2 4 4 3" xfId="58887"/>
    <cellStyle name="SAPBEXstdItem 7 2 2 4 5" xfId="58888"/>
    <cellStyle name="SAPBEXstdItem 7 2 2 4 5 2" xfId="58889"/>
    <cellStyle name="SAPBEXstdItem 7 2 2 4 5 3" xfId="58890"/>
    <cellStyle name="SAPBEXstdItem 7 2 2 4 6" xfId="58891"/>
    <cellStyle name="SAPBEXstdItem 7 2 2 4 6 2" xfId="58892"/>
    <cellStyle name="SAPBEXstdItem 7 2 2 4 6 3" xfId="58893"/>
    <cellStyle name="SAPBEXstdItem 7 2 2 4 7" xfId="58894"/>
    <cellStyle name="SAPBEXstdItem 7 2 2 4 7 2" xfId="58895"/>
    <cellStyle name="SAPBEXstdItem 7 2 2 4 8" xfId="58896"/>
    <cellStyle name="SAPBEXstdItem 7 2 2 4 9" xfId="58897"/>
    <cellStyle name="SAPBEXstdItem 7 2 2 5" xfId="8993"/>
    <cellStyle name="SAPBEXstdItem 7 2 2 5 10" xfId="58898"/>
    <cellStyle name="SAPBEXstdItem 7 2 2 5 11" xfId="58899"/>
    <cellStyle name="SAPBEXstdItem 7 2 2 5 2" xfId="8994"/>
    <cellStyle name="SAPBEXstdItem 7 2 2 5 2 10" xfId="58900"/>
    <cellStyle name="SAPBEXstdItem 7 2 2 5 2 2" xfId="8995"/>
    <cellStyle name="SAPBEXstdItem 7 2 2 5 2 2 2" xfId="58901"/>
    <cellStyle name="SAPBEXstdItem 7 2 2 5 2 2 2 2" xfId="58902"/>
    <cellStyle name="SAPBEXstdItem 7 2 2 5 2 2 3" xfId="58903"/>
    <cellStyle name="SAPBEXstdItem 7 2 2 5 2 3" xfId="8996"/>
    <cellStyle name="SAPBEXstdItem 7 2 2 5 2 3 2" xfId="58904"/>
    <cellStyle name="SAPBEXstdItem 7 2 2 5 2 3 2 2" xfId="58905"/>
    <cellStyle name="SAPBEXstdItem 7 2 2 5 2 3 3" xfId="58906"/>
    <cellStyle name="SAPBEXstdItem 7 2 2 5 2 4" xfId="58907"/>
    <cellStyle name="SAPBEXstdItem 7 2 2 5 2 4 2" xfId="58908"/>
    <cellStyle name="SAPBEXstdItem 7 2 2 5 2 4 3" xfId="58909"/>
    <cellStyle name="SAPBEXstdItem 7 2 2 5 2 5" xfId="58910"/>
    <cellStyle name="SAPBEXstdItem 7 2 2 5 2 5 2" xfId="58911"/>
    <cellStyle name="SAPBEXstdItem 7 2 2 5 2 5 3" xfId="58912"/>
    <cellStyle name="SAPBEXstdItem 7 2 2 5 2 6" xfId="58913"/>
    <cellStyle name="SAPBEXstdItem 7 2 2 5 2 6 2" xfId="58914"/>
    <cellStyle name="SAPBEXstdItem 7 2 2 5 2 6 3" xfId="58915"/>
    <cellStyle name="SAPBEXstdItem 7 2 2 5 2 7" xfId="58916"/>
    <cellStyle name="SAPBEXstdItem 7 2 2 5 2 7 2" xfId="58917"/>
    <cellStyle name="SAPBEXstdItem 7 2 2 5 2 8" xfId="58918"/>
    <cellStyle name="SAPBEXstdItem 7 2 2 5 2 9" xfId="58919"/>
    <cellStyle name="SAPBEXstdItem 7 2 2 5 3" xfId="8997"/>
    <cellStyle name="SAPBEXstdItem 7 2 2 5 3 2" xfId="58920"/>
    <cellStyle name="SAPBEXstdItem 7 2 2 5 3 2 2" xfId="58921"/>
    <cellStyle name="SAPBEXstdItem 7 2 2 5 3 3" xfId="58922"/>
    <cellStyle name="SAPBEXstdItem 7 2 2 5 4" xfId="8998"/>
    <cellStyle name="SAPBEXstdItem 7 2 2 5 4 2" xfId="58923"/>
    <cellStyle name="SAPBEXstdItem 7 2 2 5 4 2 2" xfId="58924"/>
    <cellStyle name="SAPBEXstdItem 7 2 2 5 4 3" xfId="58925"/>
    <cellStyle name="SAPBEXstdItem 7 2 2 5 5" xfId="58926"/>
    <cellStyle name="SAPBEXstdItem 7 2 2 5 5 2" xfId="58927"/>
    <cellStyle name="SAPBEXstdItem 7 2 2 5 5 3" xfId="58928"/>
    <cellStyle name="SAPBEXstdItem 7 2 2 5 6" xfId="58929"/>
    <cellStyle name="SAPBEXstdItem 7 2 2 5 6 2" xfId="58930"/>
    <cellStyle name="SAPBEXstdItem 7 2 2 5 6 3" xfId="58931"/>
    <cellStyle name="SAPBEXstdItem 7 2 2 5 7" xfId="58932"/>
    <cellStyle name="SAPBEXstdItem 7 2 2 5 7 2" xfId="58933"/>
    <cellStyle name="SAPBEXstdItem 7 2 2 5 7 3" xfId="58934"/>
    <cellStyle name="SAPBEXstdItem 7 2 2 5 8" xfId="58935"/>
    <cellStyle name="SAPBEXstdItem 7 2 2 5 8 2" xfId="58936"/>
    <cellStyle name="SAPBEXstdItem 7 2 2 5 9" xfId="58937"/>
    <cellStyle name="SAPBEXstdItem 7 2 2 6" xfId="8999"/>
    <cellStyle name="SAPBEXstdItem 7 2 2 6 2" xfId="9000"/>
    <cellStyle name="SAPBEXstdItem 7 2 2 6 2 2" xfId="9001"/>
    <cellStyle name="SAPBEXstdItem 7 2 2 6 2 2 2" xfId="58938"/>
    <cellStyle name="SAPBEXstdItem 7 2 2 6 2 2 3" xfId="58939"/>
    <cellStyle name="SAPBEXstdItem 7 2 2 6 2 3" xfId="9002"/>
    <cellStyle name="SAPBEXstdItem 7 2 2 6 2 3 2" xfId="58940"/>
    <cellStyle name="SAPBEXstdItem 7 2 2 6 2 3 3" xfId="58941"/>
    <cellStyle name="SAPBEXstdItem 7 2 2 6 2 4" xfId="58942"/>
    <cellStyle name="SAPBEXstdItem 7 2 2 6 2 5" xfId="58943"/>
    <cellStyle name="SAPBEXstdItem 7 2 2 6 3" xfId="9003"/>
    <cellStyle name="SAPBEXstdItem 7 2 2 6 3 2" xfId="58944"/>
    <cellStyle name="SAPBEXstdItem 7 2 2 6 3 3" xfId="58945"/>
    <cellStyle name="SAPBEXstdItem 7 2 2 6 4" xfId="9004"/>
    <cellStyle name="SAPBEXstdItem 7 2 2 6 4 2" xfId="58946"/>
    <cellStyle name="SAPBEXstdItem 7 2 2 6 4 3" xfId="58947"/>
    <cellStyle name="SAPBEXstdItem 7 2 2 6 5" xfId="58948"/>
    <cellStyle name="SAPBEXstdItem 7 2 2 6 5 2" xfId="58949"/>
    <cellStyle name="SAPBEXstdItem 7 2 2 6 6" xfId="58950"/>
    <cellStyle name="SAPBEXstdItem 7 2 2 6 7" xfId="58951"/>
    <cellStyle name="SAPBEXstdItem 7 2 2 7" xfId="9005"/>
    <cellStyle name="SAPBEXstdItem 7 2 2 7 2" xfId="9006"/>
    <cellStyle name="SAPBEXstdItem 7 2 2 7 2 2" xfId="9007"/>
    <cellStyle name="SAPBEXstdItem 7 2 2 7 2 2 2" xfId="58952"/>
    <cellStyle name="SAPBEXstdItem 7 2 2 7 2 2 3" xfId="58953"/>
    <cellStyle name="SAPBEXstdItem 7 2 2 7 2 3" xfId="9008"/>
    <cellStyle name="SAPBEXstdItem 7 2 2 7 2 3 2" xfId="58954"/>
    <cellStyle name="SAPBEXstdItem 7 2 2 7 2 3 3" xfId="58955"/>
    <cellStyle name="SAPBEXstdItem 7 2 2 7 2 4" xfId="58956"/>
    <cellStyle name="SAPBEXstdItem 7 2 2 7 2 5" xfId="58957"/>
    <cellStyle name="SAPBEXstdItem 7 2 2 7 3" xfId="9009"/>
    <cellStyle name="SAPBEXstdItem 7 2 2 7 3 2" xfId="58958"/>
    <cellStyle name="SAPBEXstdItem 7 2 2 7 3 3" xfId="58959"/>
    <cellStyle name="SAPBEXstdItem 7 2 2 7 4" xfId="9010"/>
    <cellStyle name="SAPBEXstdItem 7 2 2 7 4 2" xfId="58960"/>
    <cellStyle name="SAPBEXstdItem 7 2 2 7 4 3" xfId="58961"/>
    <cellStyle name="SAPBEXstdItem 7 2 2 7 5" xfId="58962"/>
    <cellStyle name="SAPBEXstdItem 7 2 2 7 6" xfId="58963"/>
    <cellStyle name="SAPBEXstdItem 7 2 2 8" xfId="9011"/>
    <cellStyle name="SAPBEXstdItem 7 2 2 8 2" xfId="9012"/>
    <cellStyle name="SAPBEXstdItem 7 2 2 8 2 2" xfId="58964"/>
    <cellStyle name="SAPBEXstdItem 7 2 2 8 2 3" xfId="58965"/>
    <cellStyle name="SAPBEXstdItem 7 2 2 8 3" xfId="9013"/>
    <cellStyle name="SAPBEXstdItem 7 2 2 8 3 2" xfId="58966"/>
    <cellStyle name="SAPBEXstdItem 7 2 2 8 3 3" xfId="58967"/>
    <cellStyle name="SAPBEXstdItem 7 2 2 8 4" xfId="58968"/>
    <cellStyle name="SAPBEXstdItem 7 2 2 8 5" xfId="58969"/>
    <cellStyle name="SAPBEXstdItem 7 2 2 9" xfId="9014"/>
    <cellStyle name="SAPBEXstdItem 7 2 2 9 2" xfId="9015"/>
    <cellStyle name="SAPBEXstdItem 7 2 2 9 2 2" xfId="58970"/>
    <cellStyle name="SAPBEXstdItem 7 2 2 9 2 3" xfId="58971"/>
    <cellStyle name="SAPBEXstdItem 7 2 2 9 3" xfId="9016"/>
    <cellStyle name="SAPBEXstdItem 7 2 2 9 3 2" xfId="58972"/>
    <cellStyle name="SAPBEXstdItem 7 2 2 9 3 3" xfId="58973"/>
    <cellStyle name="SAPBEXstdItem 7 2 2 9 4" xfId="58974"/>
    <cellStyle name="SAPBEXstdItem 7 2 2 9 5" xfId="58975"/>
    <cellStyle name="SAPBEXstdItem 7 2 3" xfId="9017"/>
    <cellStyle name="SAPBEXstdItem 7 2 3 10" xfId="9018"/>
    <cellStyle name="SAPBEXstdItem 7 2 3 10 2" xfId="9019"/>
    <cellStyle name="SAPBEXstdItem 7 2 3 10 2 2" xfId="58976"/>
    <cellStyle name="SAPBEXstdItem 7 2 3 10 2 3" xfId="58977"/>
    <cellStyle name="SAPBEXstdItem 7 2 3 10 3" xfId="9020"/>
    <cellStyle name="SAPBEXstdItem 7 2 3 10 3 2" xfId="58978"/>
    <cellStyle name="SAPBEXstdItem 7 2 3 10 3 3" xfId="58979"/>
    <cellStyle name="SAPBEXstdItem 7 2 3 10 4" xfId="58980"/>
    <cellStyle name="SAPBEXstdItem 7 2 3 10 5" xfId="58981"/>
    <cellStyle name="SAPBEXstdItem 7 2 3 11" xfId="58982"/>
    <cellStyle name="SAPBEXstdItem 7 2 3 11 2" xfId="58983"/>
    <cellStyle name="SAPBEXstdItem 7 2 3 11 3" xfId="58984"/>
    <cellStyle name="SAPBEXstdItem 7 2 3 12" xfId="58985"/>
    <cellStyle name="SAPBEXstdItem 7 2 3 2" xfId="9021"/>
    <cellStyle name="SAPBEXstdItem 7 2 3 2 2" xfId="9022"/>
    <cellStyle name="SAPBEXstdItem 7 2 3 2 2 2" xfId="9023"/>
    <cellStyle name="SAPBEXstdItem 7 2 3 2 2 2 2" xfId="58986"/>
    <cellStyle name="SAPBEXstdItem 7 2 3 2 2 2 2 2" xfId="58987"/>
    <cellStyle name="SAPBEXstdItem 7 2 3 2 2 2 2 2 2" xfId="58988"/>
    <cellStyle name="SAPBEXstdItem 7 2 3 2 2 2 2 3" xfId="58989"/>
    <cellStyle name="SAPBEXstdItem 7 2 3 2 2 2 3" xfId="58990"/>
    <cellStyle name="SAPBEXstdItem 7 2 3 2 2 2 3 2" xfId="58991"/>
    <cellStyle name="SAPBEXstdItem 7 2 3 2 2 2 3 3" xfId="58992"/>
    <cellStyle name="SAPBEXstdItem 7 2 3 2 2 2 4" xfId="58993"/>
    <cellStyle name="SAPBEXstdItem 7 2 3 2 2 2 4 2" xfId="58994"/>
    <cellStyle name="SAPBEXstdItem 7 2 3 2 2 2 4 3" xfId="58995"/>
    <cellStyle name="SAPBEXstdItem 7 2 3 2 2 2 5" xfId="58996"/>
    <cellStyle name="SAPBEXstdItem 7 2 3 2 2 2 5 2" xfId="58997"/>
    <cellStyle name="SAPBEXstdItem 7 2 3 2 2 2 6" xfId="58998"/>
    <cellStyle name="SAPBEXstdItem 7 2 3 2 2 2 7" xfId="58999"/>
    <cellStyle name="SAPBEXstdItem 7 2 3 2 2 2 8" xfId="59000"/>
    <cellStyle name="SAPBEXstdItem 7 2 3 2 2 2 9" xfId="59001"/>
    <cellStyle name="SAPBEXstdItem 7 2 3 2 2 3" xfId="59002"/>
    <cellStyle name="SAPBEXstdItem 7 2 3 2 2 3 2" xfId="59003"/>
    <cellStyle name="SAPBEXstdItem 7 2 3 2 2 3 2 2" xfId="59004"/>
    <cellStyle name="SAPBEXstdItem 7 2 3 2 2 3 3" xfId="59005"/>
    <cellStyle name="SAPBEXstdItem 7 2 3 2 2 4" xfId="59006"/>
    <cellStyle name="SAPBEXstdItem 7 2 3 2 2 4 2" xfId="59007"/>
    <cellStyle name="SAPBEXstdItem 7 2 3 2 2 4 3" xfId="59008"/>
    <cellStyle name="SAPBEXstdItem 7 2 3 2 2 5" xfId="59009"/>
    <cellStyle name="SAPBEXstdItem 7 2 3 2 2 6" xfId="59010"/>
    <cellStyle name="SAPBEXstdItem 7 2 3 2 3" xfId="9024"/>
    <cellStyle name="SAPBEXstdItem 7 2 3 2 3 2" xfId="59011"/>
    <cellStyle name="SAPBEXstdItem 7 2 3 2 3 2 2" xfId="59012"/>
    <cellStyle name="SAPBEXstdItem 7 2 3 2 3 2 2 2" xfId="59013"/>
    <cellStyle name="SAPBEXstdItem 7 2 3 2 3 2 3" xfId="59014"/>
    <cellStyle name="SAPBEXstdItem 7 2 3 2 3 3" xfId="59015"/>
    <cellStyle name="SAPBEXstdItem 7 2 3 2 3 3 2" xfId="59016"/>
    <cellStyle name="SAPBEXstdItem 7 2 3 2 3 3 3" xfId="59017"/>
    <cellStyle name="SAPBEXstdItem 7 2 3 2 3 4" xfId="59018"/>
    <cellStyle name="SAPBEXstdItem 7 2 3 2 3 4 2" xfId="59019"/>
    <cellStyle name="SAPBEXstdItem 7 2 3 2 3 4 3" xfId="59020"/>
    <cellStyle name="SAPBEXstdItem 7 2 3 2 3 5" xfId="59021"/>
    <cellStyle name="SAPBEXstdItem 7 2 3 2 3 5 2" xfId="59022"/>
    <cellStyle name="SAPBEXstdItem 7 2 3 2 3 5 3" xfId="59023"/>
    <cellStyle name="SAPBEXstdItem 7 2 3 2 3 6" xfId="59024"/>
    <cellStyle name="SAPBEXstdItem 7 2 3 2 3 6 2" xfId="59025"/>
    <cellStyle name="SAPBEXstdItem 7 2 3 2 3 7" xfId="59026"/>
    <cellStyle name="SAPBEXstdItem 7 2 3 2 3 8" xfId="59027"/>
    <cellStyle name="SAPBEXstdItem 7 2 3 2 3 9" xfId="59028"/>
    <cellStyle name="SAPBEXstdItem 7 2 3 2 4" xfId="9025"/>
    <cellStyle name="SAPBEXstdItem 7 2 3 2 4 2" xfId="59029"/>
    <cellStyle name="SAPBEXstdItem 7 2 3 2 4 2 2" xfId="59030"/>
    <cellStyle name="SAPBEXstdItem 7 2 3 2 4 3" xfId="59031"/>
    <cellStyle name="SAPBEXstdItem 7 2 3 2 5" xfId="59032"/>
    <cellStyle name="SAPBEXstdItem 7 2 3 2 5 2" xfId="59033"/>
    <cellStyle name="SAPBEXstdItem 7 2 3 2 5 3" xfId="59034"/>
    <cellStyle name="SAPBEXstdItem 7 2 3 2 6" xfId="59035"/>
    <cellStyle name="SAPBEXstdItem 7 2 3 3" xfId="9026"/>
    <cellStyle name="SAPBEXstdItem 7 2 3 3 2" xfId="9027"/>
    <cellStyle name="SAPBEXstdItem 7 2 3 3 2 2" xfId="59036"/>
    <cellStyle name="SAPBEXstdItem 7 2 3 3 2 2 2" xfId="59037"/>
    <cellStyle name="SAPBEXstdItem 7 2 3 3 2 2 2 2" xfId="59038"/>
    <cellStyle name="SAPBEXstdItem 7 2 3 3 2 2 3" xfId="59039"/>
    <cellStyle name="SAPBEXstdItem 7 2 3 3 2 3" xfId="59040"/>
    <cellStyle name="SAPBEXstdItem 7 2 3 3 2 3 2" xfId="59041"/>
    <cellStyle name="SAPBEXstdItem 7 2 3 3 2 3 2 2" xfId="59042"/>
    <cellStyle name="SAPBEXstdItem 7 2 3 3 2 3 3" xfId="59043"/>
    <cellStyle name="SAPBEXstdItem 7 2 3 3 2 4" xfId="59044"/>
    <cellStyle name="SAPBEXstdItem 7 2 3 3 2 4 2" xfId="59045"/>
    <cellStyle name="SAPBEXstdItem 7 2 3 3 2 4 3" xfId="59046"/>
    <cellStyle name="SAPBEXstdItem 7 2 3 3 2 5" xfId="59047"/>
    <cellStyle name="SAPBEXstdItem 7 2 3 3 2 5 2" xfId="59048"/>
    <cellStyle name="SAPBEXstdItem 7 2 3 3 2 6" xfId="59049"/>
    <cellStyle name="SAPBEXstdItem 7 2 3 3 2 7" xfId="59050"/>
    <cellStyle name="SAPBEXstdItem 7 2 3 3 2 8" xfId="59051"/>
    <cellStyle name="SAPBEXstdItem 7 2 3 3 2 9" xfId="59052"/>
    <cellStyle name="SAPBEXstdItem 7 2 3 3 3" xfId="9028"/>
    <cellStyle name="SAPBEXstdItem 7 2 3 3 3 2" xfId="59053"/>
    <cellStyle name="SAPBEXstdItem 7 2 3 3 3 2 2" xfId="59054"/>
    <cellStyle name="SAPBEXstdItem 7 2 3 3 3 3" xfId="59055"/>
    <cellStyle name="SAPBEXstdItem 7 2 3 3 4" xfId="9029"/>
    <cellStyle name="SAPBEXstdItem 7 2 3 3 4 2" xfId="59056"/>
    <cellStyle name="SAPBEXstdItem 7 2 3 3 4 3" xfId="59057"/>
    <cellStyle name="SAPBEXstdItem 7 2 3 3 5" xfId="59058"/>
    <cellStyle name="SAPBEXstdItem 7 2 3 3 6" xfId="59059"/>
    <cellStyle name="SAPBEXstdItem 7 2 3 4" xfId="9030"/>
    <cellStyle name="SAPBEXstdItem 7 2 3 4 10" xfId="59060"/>
    <cellStyle name="SAPBEXstdItem 7 2 3 4 11" xfId="59061"/>
    <cellStyle name="SAPBEXstdItem 7 2 3 4 2" xfId="9031"/>
    <cellStyle name="SAPBEXstdItem 7 2 3 4 2 10" xfId="59062"/>
    <cellStyle name="SAPBEXstdItem 7 2 3 4 2 2" xfId="9032"/>
    <cellStyle name="SAPBEXstdItem 7 2 3 4 2 2 2" xfId="59063"/>
    <cellStyle name="SAPBEXstdItem 7 2 3 4 2 2 2 2" xfId="59064"/>
    <cellStyle name="SAPBEXstdItem 7 2 3 4 2 2 3" xfId="59065"/>
    <cellStyle name="SAPBEXstdItem 7 2 3 4 2 3" xfId="59066"/>
    <cellStyle name="SAPBEXstdItem 7 2 3 4 2 3 2" xfId="59067"/>
    <cellStyle name="SAPBEXstdItem 7 2 3 4 2 3 2 2" xfId="59068"/>
    <cellStyle name="SAPBEXstdItem 7 2 3 4 2 3 3" xfId="59069"/>
    <cellStyle name="SAPBEXstdItem 7 2 3 4 2 4" xfId="59070"/>
    <cellStyle name="SAPBEXstdItem 7 2 3 4 2 4 2" xfId="59071"/>
    <cellStyle name="SAPBEXstdItem 7 2 3 4 2 4 3" xfId="59072"/>
    <cellStyle name="SAPBEXstdItem 7 2 3 4 2 5" xfId="59073"/>
    <cellStyle name="SAPBEXstdItem 7 2 3 4 2 5 2" xfId="59074"/>
    <cellStyle name="SAPBEXstdItem 7 2 3 4 2 5 3" xfId="59075"/>
    <cellStyle name="SAPBEXstdItem 7 2 3 4 2 6" xfId="59076"/>
    <cellStyle name="SAPBEXstdItem 7 2 3 4 2 6 2" xfId="59077"/>
    <cellStyle name="SAPBEXstdItem 7 2 3 4 2 7" xfId="59078"/>
    <cellStyle name="SAPBEXstdItem 7 2 3 4 2 8" xfId="59079"/>
    <cellStyle name="SAPBEXstdItem 7 2 3 4 2 9" xfId="59080"/>
    <cellStyle name="SAPBEXstdItem 7 2 3 4 3" xfId="9033"/>
    <cellStyle name="SAPBEXstdItem 7 2 3 4 3 2" xfId="59081"/>
    <cellStyle name="SAPBEXstdItem 7 2 3 4 3 2 2" xfId="59082"/>
    <cellStyle name="SAPBEXstdItem 7 2 3 4 3 3" xfId="59083"/>
    <cellStyle name="SAPBEXstdItem 7 2 3 4 4" xfId="59084"/>
    <cellStyle name="SAPBEXstdItem 7 2 3 4 4 2" xfId="59085"/>
    <cellStyle name="SAPBEXstdItem 7 2 3 4 4 2 2" xfId="59086"/>
    <cellStyle name="SAPBEXstdItem 7 2 3 4 4 3" xfId="59087"/>
    <cellStyle name="SAPBEXstdItem 7 2 3 4 5" xfId="59088"/>
    <cellStyle name="SAPBEXstdItem 7 2 3 4 5 2" xfId="59089"/>
    <cellStyle name="SAPBEXstdItem 7 2 3 4 5 3" xfId="59090"/>
    <cellStyle name="SAPBEXstdItem 7 2 3 4 6" xfId="59091"/>
    <cellStyle name="SAPBEXstdItem 7 2 3 4 6 2" xfId="59092"/>
    <cellStyle name="SAPBEXstdItem 7 2 3 4 6 3" xfId="59093"/>
    <cellStyle name="SAPBEXstdItem 7 2 3 4 7" xfId="59094"/>
    <cellStyle name="SAPBEXstdItem 7 2 3 4 7 2" xfId="59095"/>
    <cellStyle name="SAPBEXstdItem 7 2 3 4 8" xfId="59096"/>
    <cellStyle name="SAPBEXstdItem 7 2 3 4 9" xfId="59097"/>
    <cellStyle name="SAPBEXstdItem 7 2 3 5" xfId="9034"/>
    <cellStyle name="SAPBEXstdItem 7 2 3 5 10" xfId="59098"/>
    <cellStyle name="SAPBEXstdItem 7 2 3 5 11" xfId="59099"/>
    <cellStyle name="SAPBEXstdItem 7 2 3 5 2" xfId="9035"/>
    <cellStyle name="SAPBEXstdItem 7 2 3 5 2 10" xfId="59100"/>
    <cellStyle name="SAPBEXstdItem 7 2 3 5 2 2" xfId="9036"/>
    <cellStyle name="SAPBEXstdItem 7 2 3 5 2 2 2" xfId="59101"/>
    <cellStyle name="SAPBEXstdItem 7 2 3 5 2 2 2 2" xfId="59102"/>
    <cellStyle name="SAPBEXstdItem 7 2 3 5 2 2 3" xfId="59103"/>
    <cellStyle name="SAPBEXstdItem 7 2 3 5 2 3" xfId="9037"/>
    <cellStyle name="SAPBEXstdItem 7 2 3 5 2 3 2" xfId="59104"/>
    <cellStyle name="SAPBEXstdItem 7 2 3 5 2 3 2 2" xfId="59105"/>
    <cellStyle name="SAPBEXstdItem 7 2 3 5 2 3 3" xfId="59106"/>
    <cellStyle name="SAPBEXstdItem 7 2 3 5 2 4" xfId="59107"/>
    <cellStyle name="SAPBEXstdItem 7 2 3 5 2 4 2" xfId="59108"/>
    <cellStyle name="SAPBEXstdItem 7 2 3 5 2 4 3" xfId="59109"/>
    <cellStyle name="SAPBEXstdItem 7 2 3 5 2 5" xfId="59110"/>
    <cellStyle name="SAPBEXstdItem 7 2 3 5 2 5 2" xfId="59111"/>
    <cellStyle name="SAPBEXstdItem 7 2 3 5 2 5 3" xfId="59112"/>
    <cellStyle name="SAPBEXstdItem 7 2 3 5 2 6" xfId="59113"/>
    <cellStyle name="SAPBEXstdItem 7 2 3 5 2 6 2" xfId="59114"/>
    <cellStyle name="SAPBEXstdItem 7 2 3 5 2 6 3" xfId="59115"/>
    <cellStyle name="SAPBEXstdItem 7 2 3 5 2 7" xfId="59116"/>
    <cellStyle name="SAPBEXstdItem 7 2 3 5 2 7 2" xfId="59117"/>
    <cellStyle name="SAPBEXstdItem 7 2 3 5 2 8" xfId="59118"/>
    <cellStyle name="SAPBEXstdItem 7 2 3 5 2 9" xfId="59119"/>
    <cellStyle name="SAPBEXstdItem 7 2 3 5 3" xfId="9038"/>
    <cellStyle name="SAPBEXstdItem 7 2 3 5 3 2" xfId="59120"/>
    <cellStyle name="SAPBEXstdItem 7 2 3 5 3 2 2" xfId="59121"/>
    <cellStyle name="SAPBEXstdItem 7 2 3 5 3 3" xfId="59122"/>
    <cellStyle name="SAPBEXstdItem 7 2 3 5 4" xfId="9039"/>
    <cellStyle name="SAPBEXstdItem 7 2 3 5 4 2" xfId="59123"/>
    <cellStyle name="SAPBEXstdItem 7 2 3 5 4 2 2" xfId="59124"/>
    <cellStyle name="SAPBEXstdItem 7 2 3 5 4 3" xfId="59125"/>
    <cellStyle name="SAPBEXstdItem 7 2 3 5 5" xfId="59126"/>
    <cellStyle name="SAPBEXstdItem 7 2 3 5 5 2" xfId="59127"/>
    <cellStyle name="SAPBEXstdItem 7 2 3 5 5 3" xfId="59128"/>
    <cellStyle name="SAPBEXstdItem 7 2 3 5 6" xfId="59129"/>
    <cellStyle name="SAPBEXstdItem 7 2 3 5 6 2" xfId="59130"/>
    <cellStyle name="SAPBEXstdItem 7 2 3 5 6 3" xfId="59131"/>
    <cellStyle name="SAPBEXstdItem 7 2 3 5 7" xfId="59132"/>
    <cellStyle name="SAPBEXstdItem 7 2 3 5 7 2" xfId="59133"/>
    <cellStyle name="SAPBEXstdItem 7 2 3 5 7 3" xfId="59134"/>
    <cellStyle name="SAPBEXstdItem 7 2 3 5 8" xfId="59135"/>
    <cellStyle name="SAPBEXstdItem 7 2 3 5 8 2" xfId="59136"/>
    <cellStyle name="SAPBEXstdItem 7 2 3 5 9" xfId="59137"/>
    <cellStyle name="SAPBEXstdItem 7 2 3 6" xfId="9040"/>
    <cellStyle name="SAPBEXstdItem 7 2 3 6 2" xfId="9041"/>
    <cellStyle name="SAPBEXstdItem 7 2 3 6 2 2" xfId="9042"/>
    <cellStyle name="SAPBEXstdItem 7 2 3 6 2 2 2" xfId="59138"/>
    <cellStyle name="SAPBEXstdItem 7 2 3 6 2 2 3" xfId="59139"/>
    <cellStyle name="SAPBEXstdItem 7 2 3 6 2 3" xfId="9043"/>
    <cellStyle name="SAPBEXstdItem 7 2 3 6 2 3 2" xfId="59140"/>
    <cellStyle name="SAPBEXstdItem 7 2 3 6 2 3 3" xfId="59141"/>
    <cellStyle name="SAPBEXstdItem 7 2 3 6 2 4" xfId="59142"/>
    <cellStyle name="SAPBEXstdItem 7 2 3 6 2 5" xfId="59143"/>
    <cellStyle name="SAPBEXstdItem 7 2 3 6 3" xfId="9044"/>
    <cellStyle name="SAPBEXstdItem 7 2 3 6 3 2" xfId="59144"/>
    <cellStyle name="SAPBEXstdItem 7 2 3 6 3 3" xfId="59145"/>
    <cellStyle name="SAPBEXstdItem 7 2 3 6 4" xfId="9045"/>
    <cellStyle name="SAPBEXstdItem 7 2 3 6 4 2" xfId="59146"/>
    <cellStyle name="SAPBEXstdItem 7 2 3 6 4 3" xfId="59147"/>
    <cellStyle name="SAPBEXstdItem 7 2 3 6 5" xfId="59148"/>
    <cellStyle name="SAPBEXstdItem 7 2 3 6 5 2" xfId="59149"/>
    <cellStyle name="SAPBEXstdItem 7 2 3 6 6" xfId="59150"/>
    <cellStyle name="SAPBEXstdItem 7 2 3 6 7" xfId="59151"/>
    <cellStyle name="SAPBEXstdItem 7 2 3 7" xfId="9046"/>
    <cellStyle name="SAPBEXstdItem 7 2 3 7 2" xfId="9047"/>
    <cellStyle name="SAPBEXstdItem 7 2 3 7 2 2" xfId="9048"/>
    <cellStyle name="SAPBEXstdItem 7 2 3 7 2 2 2" xfId="59152"/>
    <cellStyle name="SAPBEXstdItem 7 2 3 7 2 2 3" xfId="59153"/>
    <cellStyle name="SAPBEXstdItem 7 2 3 7 2 3" xfId="9049"/>
    <cellStyle name="SAPBEXstdItem 7 2 3 7 2 3 2" xfId="59154"/>
    <cellStyle name="SAPBEXstdItem 7 2 3 7 2 3 3" xfId="59155"/>
    <cellStyle name="SAPBEXstdItem 7 2 3 7 2 4" xfId="59156"/>
    <cellStyle name="SAPBEXstdItem 7 2 3 7 2 5" xfId="59157"/>
    <cellStyle name="SAPBEXstdItem 7 2 3 7 3" xfId="9050"/>
    <cellStyle name="SAPBEXstdItem 7 2 3 7 3 2" xfId="59158"/>
    <cellStyle name="SAPBEXstdItem 7 2 3 7 3 3" xfId="59159"/>
    <cellStyle name="SAPBEXstdItem 7 2 3 7 4" xfId="9051"/>
    <cellStyle name="SAPBEXstdItem 7 2 3 7 4 2" xfId="59160"/>
    <cellStyle name="SAPBEXstdItem 7 2 3 7 4 3" xfId="59161"/>
    <cellStyle name="SAPBEXstdItem 7 2 3 7 5" xfId="59162"/>
    <cellStyle name="SAPBEXstdItem 7 2 3 7 6" xfId="59163"/>
    <cellStyle name="SAPBEXstdItem 7 2 3 8" xfId="9052"/>
    <cellStyle name="SAPBEXstdItem 7 2 3 8 2" xfId="9053"/>
    <cellStyle name="SAPBEXstdItem 7 2 3 8 2 2" xfId="59164"/>
    <cellStyle name="SAPBEXstdItem 7 2 3 8 2 3" xfId="59165"/>
    <cellStyle name="SAPBEXstdItem 7 2 3 8 3" xfId="9054"/>
    <cellStyle name="SAPBEXstdItem 7 2 3 8 3 2" xfId="59166"/>
    <cellStyle name="SAPBEXstdItem 7 2 3 8 3 3" xfId="59167"/>
    <cellStyle name="SAPBEXstdItem 7 2 3 8 4" xfId="59168"/>
    <cellStyle name="SAPBEXstdItem 7 2 3 8 5" xfId="59169"/>
    <cellStyle name="SAPBEXstdItem 7 2 3 9" xfId="9055"/>
    <cellStyle name="SAPBEXstdItem 7 2 3 9 2" xfId="9056"/>
    <cellStyle name="SAPBEXstdItem 7 2 3 9 2 2" xfId="59170"/>
    <cellStyle name="SAPBEXstdItem 7 2 3 9 2 3" xfId="59171"/>
    <cellStyle name="SAPBEXstdItem 7 2 3 9 3" xfId="9057"/>
    <cellStyle name="SAPBEXstdItem 7 2 3 9 3 2" xfId="59172"/>
    <cellStyle name="SAPBEXstdItem 7 2 3 9 3 3" xfId="59173"/>
    <cellStyle name="SAPBEXstdItem 7 2 3 9 4" xfId="59174"/>
    <cellStyle name="SAPBEXstdItem 7 2 3 9 5" xfId="59175"/>
    <cellStyle name="SAPBEXstdItem 7 2 4" xfId="9058"/>
    <cellStyle name="SAPBEXstdItem 7 2 4 2" xfId="9059"/>
    <cellStyle name="SAPBEXstdItem 7 2 4 2 2" xfId="9060"/>
    <cellStyle name="SAPBEXstdItem 7 2 4 2 2 2" xfId="59176"/>
    <cellStyle name="SAPBEXstdItem 7 2 4 2 2 2 2" xfId="59177"/>
    <cellStyle name="SAPBEXstdItem 7 2 4 2 2 2 2 2" xfId="59178"/>
    <cellStyle name="SAPBEXstdItem 7 2 4 2 2 2 3" xfId="59179"/>
    <cellStyle name="SAPBEXstdItem 7 2 4 2 2 3" xfId="59180"/>
    <cellStyle name="SAPBEXstdItem 7 2 4 2 2 3 2" xfId="59181"/>
    <cellStyle name="SAPBEXstdItem 7 2 4 2 2 3 3" xfId="59182"/>
    <cellStyle name="SAPBEXstdItem 7 2 4 2 2 4" xfId="59183"/>
    <cellStyle name="SAPBEXstdItem 7 2 4 2 2 4 2" xfId="59184"/>
    <cellStyle name="SAPBEXstdItem 7 2 4 2 2 4 3" xfId="59185"/>
    <cellStyle name="SAPBEXstdItem 7 2 4 2 2 5" xfId="59186"/>
    <cellStyle name="SAPBEXstdItem 7 2 4 2 2 5 2" xfId="59187"/>
    <cellStyle name="SAPBEXstdItem 7 2 4 2 2 6" xfId="59188"/>
    <cellStyle name="SAPBEXstdItem 7 2 4 2 2 7" xfId="59189"/>
    <cellStyle name="SAPBEXstdItem 7 2 4 2 2 8" xfId="59190"/>
    <cellStyle name="SAPBEXstdItem 7 2 4 2 2 9" xfId="59191"/>
    <cellStyle name="SAPBEXstdItem 7 2 4 2 3" xfId="59192"/>
    <cellStyle name="SAPBEXstdItem 7 2 4 2 3 2" xfId="59193"/>
    <cellStyle name="SAPBEXstdItem 7 2 4 2 3 2 2" xfId="59194"/>
    <cellStyle name="SAPBEXstdItem 7 2 4 2 3 3" xfId="59195"/>
    <cellStyle name="SAPBEXstdItem 7 2 4 2 4" xfId="59196"/>
    <cellStyle name="SAPBEXstdItem 7 2 4 2 4 2" xfId="59197"/>
    <cellStyle name="SAPBEXstdItem 7 2 4 2 4 3" xfId="59198"/>
    <cellStyle name="SAPBEXstdItem 7 2 4 2 5" xfId="59199"/>
    <cellStyle name="SAPBEXstdItem 7 2 4 2 6" xfId="59200"/>
    <cellStyle name="SAPBEXstdItem 7 2 4 3" xfId="9061"/>
    <cellStyle name="SAPBEXstdItem 7 2 4 3 2" xfId="59201"/>
    <cellStyle name="SAPBEXstdItem 7 2 4 3 2 2" xfId="59202"/>
    <cellStyle name="SAPBEXstdItem 7 2 4 3 2 2 2" xfId="59203"/>
    <cellStyle name="SAPBEXstdItem 7 2 4 3 2 3" xfId="59204"/>
    <cellStyle name="SAPBEXstdItem 7 2 4 3 3" xfId="59205"/>
    <cellStyle name="SAPBEXstdItem 7 2 4 3 3 2" xfId="59206"/>
    <cellStyle name="SAPBEXstdItem 7 2 4 3 3 3" xfId="59207"/>
    <cellStyle name="SAPBEXstdItem 7 2 4 3 4" xfId="59208"/>
    <cellStyle name="SAPBEXstdItem 7 2 4 3 4 2" xfId="59209"/>
    <cellStyle name="SAPBEXstdItem 7 2 4 3 4 3" xfId="59210"/>
    <cellStyle name="SAPBEXstdItem 7 2 4 3 5" xfId="59211"/>
    <cellStyle name="SAPBEXstdItem 7 2 4 3 5 2" xfId="59212"/>
    <cellStyle name="SAPBEXstdItem 7 2 4 3 5 3" xfId="59213"/>
    <cellStyle name="SAPBEXstdItem 7 2 4 3 6" xfId="59214"/>
    <cellStyle name="SAPBEXstdItem 7 2 4 3 6 2" xfId="59215"/>
    <cellStyle name="SAPBEXstdItem 7 2 4 3 7" xfId="59216"/>
    <cellStyle name="SAPBEXstdItem 7 2 4 3 8" xfId="59217"/>
    <cellStyle name="SAPBEXstdItem 7 2 4 3 9" xfId="59218"/>
    <cellStyle name="SAPBEXstdItem 7 2 4 4" xfId="9062"/>
    <cellStyle name="SAPBEXstdItem 7 2 4 4 2" xfId="59219"/>
    <cellStyle name="SAPBEXstdItem 7 2 4 4 2 2" xfId="59220"/>
    <cellStyle name="SAPBEXstdItem 7 2 4 4 3" xfId="59221"/>
    <cellStyle name="SAPBEXstdItem 7 2 4 5" xfId="59222"/>
    <cellStyle name="SAPBEXstdItem 7 2 4 5 2" xfId="59223"/>
    <cellStyle name="SAPBEXstdItem 7 2 4 5 3" xfId="59224"/>
    <cellStyle name="SAPBEXstdItem 7 2 4 6" xfId="59225"/>
    <cellStyle name="SAPBEXstdItem 7 2 5" xfId="9063"/>
    <cellStyle name="SAPBEXstdItem 7 2 5 2" xfId="9064"/>
    <cellStyle name="SAPBEXstdItem 7 2 5 2 2" xfId="59226"/>
    <cellStyle name="SAPBEXstdItem 7 2 5 2 2 2" xfId="59227"/>
    <cellStyle name="SAPBEXstdItem 7 2 5 2 2 2 2" xfId="59228"/>
    <cellStyle name="SAPBEXstdItem 7 2 5 2 2 3" xfId="59229"/>
    <cellStyle name="SAPBEXstdItem 7 2 5 2 3" xfId="59230"/>
    <cellStyle name="SAPBEXstdItem 7 2 5 2 3 2" xfId="59231"/>
    <cellStyle name="SAPBEXstdItem 7 2 5 2 3 2 2" xfId="59232"/>
    <cellStyle name="SAPBEXstdItem 7 2 5 2 3 3" xfId="59233"/>
    <cellStyle name="SAPBEXstdItem 7 2 5 2 4" xfId="59234"/>
    <cellStyle name="SAPBEXstdItem 7 2 5 2 4 2" xfId="59235"/>
    <cellStyle name="SAPBEXstdItem 7 2 5 2 4 3" xfId="59236"/>
    <cellStyle name="SAPBEXstdItem 7 2 5 2 5" xfId="59237"/>
    <cellStyle name="SAPBEXstdItem 7 2 5 2 5 2" xfId="59238"/>
    <cellStyle name="SAPBEXstdItem 7 2 5 2 6" xfId="59239"/>
    <cellStyle name="SAPBEXstdItem 7 2 5 2 7" xfId="59240"/>
    <cellStyle name="SAPBEXstdItem 7 2 5 2 8" xfId="59241"/>
    <cellStyle name="SAPBEXstdItem 7 2 5 2 9" xfId="59242"/>
    <cellStyle name="SAPBEXstdItem 7 2 5 3" xfId="9065"/>
    <cellStyle name="SAPBEXstdItem 7 2 5 3 2" xfId="59243"/>
    <cellStyle name="SAPBEXstdItem 7 2 5 3 2 2" xfId="59244"/>
    <cellStyle name="SAPBEXstdItem 7 2 5 3 3" xfId="59245"/>
    <cellStyle name="SAPBEXstdItem 7 2 5 4" xfId="9066"/>
    <cellStyle name="SAPBEXstdItem 7 2 5 4 2" xfId="59246"/>
    <cellStyle name="SAPBEXstdItem 7 2 5 4 3" xfId="59247"/>
    <cellStyle name="SAPBEXstdItem 7 2 5 5" xfId="59248"/>
    <cellStyle name="SAPBEXstdItem 7 2 5 6" xfId="59249"/>
    <cellStyle name="SAPBEXstdItem 7 2 6" xfId="9067"/>
    <cellStyle name="SAPBEXstdItem 7 2 6 10" xfId="59250"/>
    <cellStyle name="SAPBEXstdItem 7 2 6 11" xfId="59251"/>
    <cellStyle name="SAPBEXstdItem 7 2 6 2" xfId="9068"/>
    <cellStyle name="SAPBEXstdItem 7 2 6 2 10" xfId="59252"/>
    <cellStyle name="SAPBEXstdItem 7 2 6 2 2" xfId="9069"/>
    <cellStyle name="SAPBEXstdItem 7 2 6 2 2 2" xfId="59253"/>
    <cellStyle name="SAPBEXstdItem 7 2 6 2 2 2 2" xfId="59254"/>
    <cellStyle name="SAPBEXstdItem 7 2 6 2 2 3" xfId="59255"/>
    <cellStyle name="SAPBEXstdItem 7 2 6 2 3" xfId="59256"/>
    <cellStyle name="SAPBEXstdItem 7 2 6 2 3 2" xfId="59257"/>
    <cellStyle name="SAPBEXstdItem 7 2 6 2 3 2 2" xfId="59258"/>
    <cellStyle name="SAPBEXstdItem 7 2 6 2 3 3" xfId="59259"/>
    <cellStyle name="SAPBEXstdItem 7 2 6 2 4" xfId="59260"/>
    <cellStyle name="SAPBEXstdItem 7 2 6 2 4 2" xfId="59261"/>
    <cellStyle name="SAPBEXstdItem 7 2 6 2 4 3" xfId="59262"/>
    <cellStyle name="SAPBEXstdItem 7 2 6 2 5" xfId="59263"/>
    <cellStyle name="SAPBEXstdItem 7 2 6 2 5 2" xfId="59264"/>
    <cellStyle name="SAPBEXstdItem 7 2 6 2 5 3" xfId="59265"/>
    <cellStyle name="SAPBEXstdItem 7 2 6 2 6" xfId="59266"/>
    <cellStyle name="SAPBEXstdItem 7 2 6 2 6 2" xfId="59267"/>
    <cellStyle name="SAPBEXstdItem 7 2 6 2 7" xfId="59268"/>
    <cellStyle name="SAPBEXstdItem 7 2 6 2 8" xfId="59269"/>
    <cellStyle name="SAPBEXstdItem 7 2 6 2 9" xfId="59270"/>
    <cellStyle name="SAPBEXstdItem 7 2 6 3" xfId="9070"/>
    <cellStyle name="SAPBEXstdItem 7 2 6 3 2" xfId="59271"/>
    <cellStyle name="SAPBEXstdItem 7 2 6 3 2 2" xfId="59272"/>
    <cellStyle name="SAPBEXstdItem 7 2 6 3 3" xfId="59273"/>
    <cellStyle name="SAPBEXstdItem 7 2 6 4" xfId="59274"/>
    <cellStyle name="SAPBEXstdItem 7 2 6 4 2" xfId="59275"/>
    <cellStyle name="SAPBEXstdItem 7 2 6 4 2 2" xfId="59276"/>
    <cellStyle name="SAPBEXstdItem 7 2 6 4 3" xfId="59277"/>
    <cellStyle name="SAPBEXstdItem 7 2 6 5" xfId="59278"/>
    <cellStyle name="SAPBEXstdItem 7 2 6 5 2" xfId="59279"/>
    <cellStyle name="SAPBEXstdItem 7 2 6 5 3" xfId="59280"/>
    <cellStyle name="SAPBEXstdItem 7 2 6 6" xfId="59281"/>
    <cellStyle name="SAPBEXstdItem 7 2 6 6 2" xfId="59282"/>
    <cellStyle name="SAPBEXstdItem 7 2 6 6 3" xfId="59283"/>
    <cellStyle name="SAPBEXstdItem 7 2 6 7" xfId="59284"/>
    <cellStyle name="SAPBEXstdItem 7 2 6 7 2" xfId="59285"/>
    <cellStyle name="SAPBEXstdItem 7 2 6 8" xfId="59286"/>
    <cellStyle name="SAPBEXstdItem 7 2 6 9" xfId="59287"/>
    <cellStyle name="SAPBEXstdItem 7 2 7" xfId="9071"/>
    <cellStyle name="SAPBEXstdItem 7 2 7 10" xfId="59288"/>
    <cellStyle name="SAPBEXstdItem 7 2 7 11" xfId="59289"/>
    <cellStyle name="SAPBEXstdItem 7 2 7 2" xfId="9072"/>
    <cellStyle name="SAPBEXstdItem 7 2 7 2 10" xfId="59290"/>
    <cellStyle name="SAPBEXstdItem 7 2 7 2 2" xfId="9073"/>
    <cellStyle name="SAPBEXstdItem 7 2 7 2 2 2" xfId="59291"/>
    <cellStyle name="SAPBEXstdItem 7 2 7 2 2 2 2" xfId="59292"/>
    <cellStyle name="SAPBEXstdItem 7 2 7 2 2 3" xfId="59293"/>
    <cellStyle name="SAPBEXstdItem 7 2 7 2 3" xfId="9074"/>
    <cellStyle name="SAPBEXstdItem 7 2 7 2 3 2" xfId="59294"/>
    <cellStyle name="SAPBEXstdItem 7 2 7 2 3 2 2" xfId="59295"/>
    <cellStyle name="SAPBEXstdItem 7 2 7 2 3 3" xfId="59296"/>
    <cellStyle name="SAPBEXstdItem 7 2 7 2 4" xfId="59297"/>
    <cellStyle name="SAPBEXstdItem 7 2 7 2 4 2" xfId="59298"/>
    <cellStyle name="SAPBEXstdItem 7 2 7 2 4 3" xfId="59299"/>
    <cellStyle name="SAPBEXstdItem 7 2 7 2 5" xfId="59300"/>
    <cellStyle name="SAPBEXstdItem 7 2 7 2 5 2" xfId="59301"/>
    <cellStyle name="SAPBEXstdItem 7 2 7 2 5 3" xfId="59302"/>
    <cellStyle name="SAPBEXstdItem 7 2 7 2 6" xfId="59303"/>
    <cellStyle name="SAPBEXstdItem 7 2 7 2 6 2" xfId="59304"/>
    <cellStyle name="SAPBEXstdItem 7 2 7 2 6 3" xfId="59305"/>
    <cellStyle name="SAPBEXstdItem 7 2 7 2 7" xfId="59306"/>
    <cellStyle name="SAPBEXstdItem 7 2 7 2 7 2" xfId="59307"/>
    <cellStyle name="SAPBEXstdItem 7 2 7 2 8" xfId="59308"/>
    <cellStyle name="SAPBEXstdItem 7 2 7 2 9" xfId="59309"/>
    <cellStyle name="SAPBEXstdItem 7 2 7 3" xfId="9075"/>
    <cellStyle name="SAPBEXstdItem 7 2 7 3 2" xfId="59310"/>
    <cellStyle name="SAPBEXstdItem 7 2 7 3 2 2" xfId="59311"/>
    <cellStyle name="SAPBEXstdItem 7 2 7 3 3" xfId="59312"/>
    <cellStyle name="SAPBEXstdItem 7 2 7 4" xfId="9076"/>
    <cellStyle name="SAPBEXstdItem 7 2 7 4 2" xfId="59313"/>
    <cellStyle name="SAPBEXstdItem 7 2 7 4 2 2" xfId="59314"/>
    <cellStyle name="SAPBEXstdItem 7 2 7 4 3" xfId="59315"/>
    <cellStyle name="SAPBEXstdItem 7 2 7 5" xfId="59316"/>
    <cellStyle name="SAPBEXstdItem 7 2 7 5 2" xfId="59317"/>
    <cellStyle name="SAPBEXstdItem 7 2 7 5 3" xfId="59318"/>
    <cellStyle name="SAPBEXstdItem 7 2 7 6" xfId="59319"/>
    <cellStyle name="SAPBEXstdItem 7 2 7 6 2" xfId="59320"/>
    <cellStyle name="SAPBEXstdItem 7 2 7 6 3" xfId="59321"/>
    <cellStyle name="SAPBEXstdItem 7 2 7 7" xfId="59322"/>
    <cellStyle name="SAPBEXstdItem 7 2 7 7 2" xfId="59323"/>
    <cellStyle name="SAPBEXstdItem 7 2 7 7 3" xfId="59324"/>
    <cellStyle name="SAPBEXstdItem 7 2 7 8" xfId="59325"/>
    <cellStyle name="SAPBEXstdItem 7 2 7 8 2" xfId="59326"/>
    <cellStyle name="SAPBEXstdItem 7 2 7 9" xfId="59327"/>
    <cellStyle name="SAPBEXstdItem 7 2 8" xfId="9077"/>
    <cellStyle name="SAPBEXstdItem 7 2 8 2" xfId="9078"/>
    <cellStyle name="SAPBEXstdItem 7 2 8 2 2" xfId="9079"/>
    <cellStyle name="SAPBEXstdItem 7 2 8 2 2 2" xfId="59328"/>
    <cellStyle name="SAPBEXstdItem 7 2 8 2 2 3" xfId="59329"/>
    <cellStyle name="SAPBEXstdItem 7 2 8 2 3" xfId="9080"/>
    <cellStyle name="SAPBEXstdItem 7 2 8 2 3 2" xfId="59330"/>
    <cellStyle name="SAPBEXstdItem 7 2 8 2 3 3" xfId="59331"/>
    <cellStyle name="SAPBEXstdItem 7 2 8 2 4" xfId="59332"/>
    <cellStyle name="SAPBEXstdItem 7 2 8 2 5" xfId="59333"/>
    <cellStyle name="SAPBEXstdItem 7 2 8 3" xfId="9081"/>
    <cellStyle name="SAPBEXstdItem 7 2 8 3 2" xfId="59334"/>
    <cellStyle name="SAPBEXstdItem 7 2 8 3 3" xfId="59335"/>
    <cellStyle name="SAPBEXstdItem 7 2 8 4" xfId="9082"/>
    <cellStyle name="SAPBEXstdItem 7 2 8 4 2" xfId="59336"/>
    <cellStyle name="SAPBEXstdItem 7 2 8 4 3" xfId="59337"/>
    <cellStyle name="SAPBEXstdItem 7 2 8 5" xfId="59338"/>
    <cellStyle name="SAPBEXstdItem 7 2 8 5 2" xfId="59339"/>
    <cellStyle name="SAPBEXstdItem 7 2 8 6" xfId="59340"/>
    <cellStyle name="SAPBEXstdItem 7 2 8 7" xfId="59341"/>
    <cellStyle name="SAPBEXstdItem 7 2 9" xfId="9083"/>
    <cellStyle name="SAPBEXstdItem 7 2 9 2" xfId="9084"/>
    <cellStyle name="SAPBEXstdItem 7 2 9 2 2" xfId="9085"/>
    <cellStyle name="SAPBEXstdItem 7 2 9 2 2 2" xfId="59342"/>
    <cellStyle name="SAPBEXstdItem 7 2 9 2 2 3" xfId="59343"/>
    <cellStyle name="SAPBEXstdItem 7 2 9 2 3" xfId="9086"/>
    <cellStyle name="SAPBEXstdItem 7 2 9 2 3 2" xfId="59344"/>
    <cellStyle name="SAPBEXstdItem 7 2 9 2 3 3" xfId="59345"/>
    <cellStyle name="SAPBEXstdItem 7 2 9 2 4" xfId="59346"/>
    <cellStyle name="SAPBEXstdItem 7 2 9 2 5" xfId="59347"/>
    <cellStyle name="SAPBEXstdItem 7 2 9 3" xfId="9087"/>
    <cellStyle name="SAPBEXstdItem 7 2 9 3 2" xfId="59348"/>
    <cellStyle name="SAPBEXstdItem 7 2 9 3 3" xfId="59349"/>
    <cellStyle name="SAPBEXstdItem 7 2 9 4" xfId="9088"/>
    <cellStyle name="SAPBEXstdItem 7 2 9 4 2" xfId="59350"/>
    <cellStyle name="SAPBEXstdItem 7 2 9 4 3" xfId="59351"/>
    <cellStyle name="SAPBEXstdItem 7 2 9 5" xfId="59352"/>
    <cellStyle name="SAPBEXstdItem 7 2 9 6" xfId="59353"/>
    <cellStyle name="SAPBEXstdItem 7 3" xfId="59354"/>
    <cellStyle name="SAPBEXstdItem 7 3 2" xfId="59355"/>
    <cellStyle name="SAPBEXstdItem 7 3 3" xfId="59356"/>
    <cellStyle name="SAPBEXstdItem 7 4" xfId="59357"/>
    <cellStyle name="SAPBEXstdItem 8" xfId="9089"/>
    <cellStyle name="SAPBEXstdItem 8 2" xfId="9090"/>
    <cellStyle name="SAPBEXstdItem 8 2 10" xfId="9091"/>
    <cellStyle name="SAPBEXstdItem 8 2 10 2" xfId="9092"/>
    <cellStyle name="SAPBEXstdItem 8 2 10 2 2" xfId="59358"/>
    <cellStyle name="SAPBEXstdItem 8 2 10 2 3" xfId="59359"/>
    <cellStyle name="SAPBEXstdItem 8 2 10 3" xfId="9093"/>
    <cellStyle name="SAPBEXstdItem 8 2 10 3 2" xfId="59360"/>
    <cellStyle name="SAPBEXstdItem 8 2 10 3 3" xfId="59361"/>
    <cellStyle name="SAPBEXstdItem 8 2 10 4" xfId="59362"/>
    <cellStyle name="SAPBEXstdItem 8 2 10 5" xfId="59363"/>
    <cellStyle name="SAPBEXstdItem 8 2 11" xfId="9094"/>
    <cellStyle name="SAPBEXstdItem 8 2 11 2" xfId="9095"/>
    <cellStyle name="SAPBEXstdItem 8 2 11 2 2" xfId="59364"/>
    <cellStyle name="SAPBEXstdItem 8 2 11 2 3" xfId="59365"/>
    <cellStyle name="SAPBEXstdItem 8 2 11 3" xfId="9096"/>
    <cellStyle name="SAPBEXstdItem 8 2 11 3 2" xfId="59366"/>
    <cellStyle name="SAPBEXstdItem 8 2 11 3 3" xfId="59367"/>
    <cellStyle name="SAPBEXstdItem 8 2 11 4" xfId="59368"/>
    <cellStyle name="SAPBEXstdItem 8 2 11 5" xfId="59369"/>
    <cellStyle name="SAPBEXstdItem 8 2 12" xfId="9097"/>
    <cellStyle name="SAPBEXstdItem 8 2 12 2" xfId="9098"/>
    <cellStyle name="SAPBEXstdItem 8 2 12 2 2" xfId="59370"/>
    <cellStyle name="SAPBEXstdItem 8 2 12 2 3" xfId="59371"/>
    <cellStyle name="SAPBEXstdItem 8 2 12 3" xfId="9099"/>
    <cellStyle name="SAPBEXstdItem 8 2 12 3 2" xfId="59372"/>
    <cellStyle name="SAPBEXstdItem 8 2 12 3 3" xfId="59373"/>
    <cellStyle name="SAPBEXstdItem 8 2 12 4" xfId="59374"/>
    <cellStyle name="SAPBEXstdItem 8 2 12 5" xfId="59375"/>
    <cellStyle name="SAPBEXstdItem 8 2 13" xfId="59376"/>
    <cellStyle name="SAPBEXstdItem 8 2 13 2" xfId="59377"/>
    <cellStyle name="SAPBEXstdItem 8 2 13 3" xfId="59378"/>
    <cellStyle name="SAPBEXstdItem 8 2 14" xfId="59379"/>
    <cellStyle name="SAPBEXstdItem 8 2 2" xfId="9100"/>
    <cellStyle name="SAPBEXstdItem 8 2 2 10" xfId="9101"/>
    <cellStyle name="SAPBEXstdItem 8 2 2 10 2" xfId="9102"/>
    <cellStyle name="SAPBEXstdItem 8 2 2 10 2 2" xfId="59380"/>
    <cellStyle name="SAPBEXstdItem 8 2 2 10 2 3" xfId="59381"/>
    <cellStyle name="SAPBEXstdItem 8 2 2 10 3" xfId="9103"/>
    <cellStyle name="SAPBEXstdItem 8 2 2 10 3 2" xfId="59382"/>
    <cellStyle name="SAPBEXstdItem 8 2 2 10 3 3" xfId="59383"/>
    <cellStyle name="SAPBEXstdItem 8 2 2 10 4" xfId="59384"/>
    <cellStyle name="SAPBEXstdItem 8 2 2 10 5" xfId="59385"/>
    <cellStyle name="SAPBEXstdItem 8 2 2 11" xfId="59386"/>
    <cellStyle name="SAPBEXstdItem 8 2 2 11 2" xfId="59387"/>
    <cellStyle name="SAPBEXstdItem 8 2 2 11 3" xfId="59388"/>
    <cellStyle name="SAPBEXstdItem 8 2 2 12" xfId="59389"/>
    <cellStyle name="SAPBEXstdItem 8 2 2 2" xfId="9104"/>
    <cellStyle name="SAPBEXstdItem 8 2 2 2 2" xfId="9105"/>
    <cellStyle name="SAPBEXstdItem 8 2 2 2 2 2" xfId="9106"/>
    <cellStyle name="SAPBEXstdItem 8 2 2 2 2 2 2" xfId="59390"/>
    <cellStyle name="SAPBEXstdItem 8 2 2 2 2 2 2 2" xfId="59391"/>
    <cellStyle name="SAPBEXstdItem 8 2 2 2 2 2 2 2 2" xfId="59392"/>
    <cellStyle name="SAPBEXstdItem 8 2 2 2 2 2 2 3" xfId="59393"/>
    <cellStyle name="SAPBEXstdItem 8 2 2 2 2 2 3" xfId="59394"/>
    <cellStyle name="SAPBEXstdItem 8 2 2 2 2 2 3 2" xfId="59395"/>
    <cellStyle name="SAPBEXstdItem 8 2 2 2 2 2 3 3" xfId="59396"/>
    <cellStyle name="SAPBEXstdItem 8 2 2 2 2 2 4" xfId="59397"/>
    <cellStyle name="SAPBEXstdItem 8 2 2 2 2 2 4 2" xfId="59398"/>
    <cellStyle name="SAPBEXstdItem 8 2 2 2 2 2 4 3" xfId="59399"/>
    <cellStyle name="SAPBEXstdItem 8 2 2 2 2 2 5" xfId="59400"/>
    <cellStyle name="SAPBEXstdItem 8 2 2 2 2 2 5 2" xfId="59401"/>
    <cellStyle name="SAPBEXstdItem 8 2 2 2 2 2 6" xfId="59402"/>
    <cellStyle name="SAPBEXstdItem 8 2 2 2 2 2 7" xfId="59403"/>
    <cellStyle name="SAPBEXstdItem 8 2 2 2 2 2 8" xfId="59404"/>
    <cellStyle name="SAPBEXstdItem 8 2 2 2 2 2 9" xfId="59405"/>
    <cellStyle name="SAPBEXstdItem 8 2 2 2 2 3" xfId="59406"/>
    <cellStyle name="SAPBEXstdItem 8 2 2 2 2 3 2" xfId="59407"/>
    <cellStyle name="SAPBEXstdItem 8 2 2 2 2 3 2 2" xfId="59408"/>
    <cellStyle name="SAPBEXstdItem 8 2 2 2 2 3 3" xfId="59409"/>
    <cellStyle name="SAPBEXstdItem 8 2 2 2 2 4" xfId="59410"/>
    <cellStyle name="SAPBEXstdItem 8 2 2 2 2 4 2" xfId="59411"/>
    <cellStyle name="SAPBEXstdItem 8 2 2 2 2 4 3" xfId="59412"/>
    <cellStyle name="SAPBEXstdItem 8 2 2 2 2 5" xfId="59413"/>
    <cellStyle name="SAPBEXstdItem 8 2 2 2 2 6" xfId="59414"/>
    <cellStyle name="SAPBEXstdItem 8 2 2 2 3" xfId="9107"/>
    <cellStyle name="SAPBEXstdItem 8 2 2 2 3 2" xfId="59415"/>
    <cellStyle name="SAPBEXstdItem 8 2 2 2 3 2 2" xfId="59416"/>
    <cellStyle name="SAPBEXstdItem 8 2 2 2 3 2 2 2" xfId="59417"/>
    <cellStyle name="SAPBEXstdItem 8 2 2 2 3 2 3" xfId="59418"/>
    <cellStyle name="SAPBEXstdItem 8 2 2 2 3 3" xfId="59419"/>
    <cellStyle name="SAPBEXstdItem 8 2 2 2 3 3 2" xfId="59420"/>
    <cellStyle name="SAPBEXstdItem 8 2 2 2 3 3 3" xfId="59421"/>
    <cellStyle name="SAPBEXstdItem 8 2 2 2 3 4" xfId="59422"/>
    <cellStyle name="SAPBEXstdItem 8 2 2 2 3 4 2" xfId="59423"/>
    <cellStyle name="SAPBEXstdItem 8 2 2 2 3 4 3" xfId="59424"/>
    <cellStyle name="SAPBEXstdItem 8 2 2 2 3 5" xfId="59425"/>
    <cellStyle name="SAPBEXstdItem 8 2 2 2 3 5 2" xfId="59426"/>
    <cellStyle name="SAPBEXstdItem 8 2 2 2 3 5 3" xfId="59427"/>
    <cellStyle name="SAPBEXstdItem 8 2 2 2 3 6" xfId="59428"/>
    <cellStyle name="SAPBEXstdItem 8 2 2 2 3 6 2" xfId="59429"/>
    <cellStyle name="SAPBEXstdItem 8 2 2 2 3 7" xfId="59430"/>
    <cellStyle name="SAPBEXstdItem 8 2 2 2 3 8" xfId="59431"/>
    <cellStyle name="SAPBEXstdItem 8 2 2 2 3 9" xfId="59432"/>
    <cellStyle name="SAPBEXstdItem 8 2 2 2 4" xfId="9108"/>
    <cellStyle name="SAPBEXstdItem 8 2 2 2 4 2" xfId="59433"/>
    <cellStyle name="SAPBEXstdItem 8 2 2 2 4 2 2" xfId="59434"/>
    <cellStyle name="SAPBEXstdItem 8 2 2 2 4 3" xfId="59435"/>
    <cellStyle name="SAPBEXstdItem 8 2 2 2 5" xfId="59436"/>
    <cellStyle name="SAPBEXstdItem 8 2 2 2 5 2" xfId="59437"/>
    <cellStyle name="SAPBEXstdItem 8 2 2 2 5 3" xfId="59438"/>
    <cellStyle name="SAPBEXstdItem 8 2 2 2 6" xfId="59439"/>
    <cellStyle name="SAPBEXstdItem 8 2 2 3" xfId="9109"/>
    <cellStyle name="SAPBEXstdItem 8 2 2 3 2" xfId="9110"/>
    <cellStyle name="SAPBEXstdItem 8 2 2 3 2 2" xfId="59440"/>
    <cellStyle name="SAPBEXstdItem 8 2 2 3 2 2 2" xfId="59441"/>
    <cellStyle name="SAPBEXstdItem 8 2 2 3 2 2 2 2" xfId="59442"/>
    <cellStyle name="SAPBEXstdItem 8 2 2 3 2 2 3" xfId="59443"/>
    <cellStyle name="SAPBEXstdItem 8 2 2 3 2 3" xfId="59444"/>
    <cellStyle name="SAPBEXstdItem 8 2 2 3 2 3 2" xfId="59445"/>
    <cellStyle name="SAPBEXstdItem 8 2 2 3 2 3 2 2" xfId="59446"/>
    <cellStyle name="SAPBEXstdItem 8 2 2 3 2 3 3" xfId="59447"/>
    <cellStyle name="SAPBEXstdItem 8 2 2 3 2 4" xfId="59448"/>
    <cellStyle name="SAPBEXstdItem 8 2 2 3 2 4 2" xfId="59449"/>
    <cellStyle name="SAPBEXstdItem 8 2 2 3 2 4 3" xfId="59450"/>
    <cellStyle name="SAPBEXstdItem 8 2 2 3 2 5" xfId="59451"/>
    <cellStyle name="SAPBEXstdItem 8 2 2 3 2 5 2" xfId="59452"/>
    <cellStyle name="SAPBEXstdItem 8 2 2 3 2 6" xfId="59453"/>
    <cellStyle name="SAPBEXstdItem 8 2 2 3 2 7" xfId="59454"/>
    <cellStyle name="SAPBEXstdItem 8 2 2 3 2 8" xfId="59455"/>
    <cellStyle name="SAPBEXstdItem 8 2 2 3 2 9" xfId="59456"/>
    <cellStyle name="SAPBEXstdItem 8 2 2 3 3" xfId="9111"/>
    <cellStyle name="SAPBEXstdItem 8 2 2 3 3 2" xfId="59457"/>
    <cellStyle name="SAPBEXstdItem 8 2 2 3 3 2 2" xfId="59458"/>
    <cellStyle name="SAPBEXstdItem 8 2 2 3 3 3" xfId="59459"/>
    <cellStyle name="SAPBEXstdItem 8 2 2 3 4" xfId="9112"/>
    <cellStyle name="SAPBEXstdItem 8 2 2 3 4 2" xfId="59460"/>
    <cellStyle name="SAPBEXstdItem 8 2 2 3 4 3" xfId="59461"/>
    <cellStyle name="SAPBEXstdItem 8 2 2 3 5" xfId="59462"/>
    <cellStyle name="SAPBEXstdItem 8 2 2 3 6" xfId="59463"/>
    <cellStyle name="SAPBEXstdItem 8 2 2 4" xfId="9113"/>
    <cellStyle name="SAPBEXstdItem 8 2 2 4 10" xfId="59464"/>
    <cellStyle name="SAPBEXstdItem 8 2 2 4 11" xfId="59465"/>
    <cellStyle name="SAPBEXstdItem 8 2 2 4 2" xfId="9114"/>
    <cellStyle name="SAPBEXstdItem 8 2 2 4 2 10" xfId="59466"/>
    <cellStyle name="SAPBEXstdItem 8 2 2 4 2 2" xfId="9115"/>
    <cellStyle name="SAPBEXstdItem 8 2 2 4 2 2 2" xfId="59467"/>
    <cellStyle name="SAPBEXstdItem 8 2 2 4 2 2 2 2" xfId="59468"/>
    <cellStyle name="SAPBEXstdItem 8 2 2 4 2 2 3" xfId="59469"/>
    <cellStyle name="SAPBEXstdItem 8 2 2 4 2 3" xfId="59470"/>
    <cellStyle name="SAPBEXstdItem 8 2 2 4 2 3 2" xfId="59471"/>
    <cellStyle name="SAPBEXstdItem 8 2 2 4 2 3 2 2" xfId="59472"/>
    <cellStyle name="SAPBEXstdItem 8 2 2 4 2 3 3" xfId="59473"/>
    <cellStyle name="SAPBEXstdItem 8 2 2 4 2 4" xfId="59474"/>
    <cellStyle name="SAPBEXstdItem 8 2 2 4 2 4 2" xfId="59475"/>
    <cellStyle name="SAPBEXstdItem 8 2 2 4 2 4 3" xfId="59476"/>
    <cellStyle name="SAPBEXstdItem 8 2 2 4 2 5" xfId="59477"/>
    <cellStyle name="SAPBEXstdItem 8 2 2 4 2 5 2" xfId="59478"/>
    <cellStyle name="SAPBEXstdItem 8 2 2 4 2 5 3" xfId="59479"/>
    <cellStyle name="SAPBEXstdItem 8 2 2 4 2 6" xfId="59480"/>
    <cellStyle name="SAPBEXstdItem 8 2 2 4 2 6 2" xfId="59481"/>
    <cellStyle name="SAPBEXstdItem 8 2 2 4 2 7" xfId="59482"/>
    <cellStyle name="SAPBEXstdItem 8 2 2 4 2 8" xfId="59483"/>
    <cellStyle name="SAPBEXstdItem 8 2 2 4 2 9" xfId="59484"/>
    <cellStyle name="SAPBEXstdItem 8 2 2 4 3" xfId="9116"/>
    <cellStyle name="SAPBEXstdItem 8 2 2 4 3 2" xfId="59485"/>
    <cellStyle name="SAPBEXstdItem 8 2 2 4 3 2 2" xfId="59486"/>
    <cellStyle name="SAPBEXstdItem 8 2 2 4 3 3" xfId="59487"/>
    <cellStyle name="SAPBEXstdItem 8 2 2 4 4" xfId="59488"/>
    <cellStyle name="SAPBEXstdItem 8 2 2 4 4 2" xfId="59489"/>
    <cellStyle name="SAPBEXstdItem 8 2 2 4 4 2 2" xfId="59490"/>
    <cellStyle name="SAPBEXstdItem 8 2 2 4 4 3" xfId="59491"/>
    <cellStyle name="SAPBEXstdItem 8 2 2 4 5" xfId="59492"/>
    <cellStyle name="SAPBEXstdItem 8 2 2 4 5 2" xfId="59493"/>
    <cellStyle name="SAPBEXstdItem 8 2 2 4 5 3" xfId="59494"/>
    <cellStyle name="SAPBEXstdItem 8 2 2 4 6" xfId="59495"/>
    <cellStyle name="SAPBEXstdItem 8 2 2 4 6 2" xfId="59496"/>
    <cellStyle name="SAPBEXstdItem 8 2 2 4 6 3" xfId="59497"/>
    <cellStyle name="SAPBEXstdItem 8 2 2 4 7" xfId="59498"/>
    <cellStyle name="SAPBEXstdItem 8 2 2 4 7 2" xfId="59499"/>
    <cellStyle name="SAPBEXstdItem 8 2 2 4 8" xfId="59500"/>
    <cellStyle name="SAPBEXstdItem 8 2 2 4 9" xfId="59501"/>
    <cellStyle name="SAPBEXstdItem 8 2 2 5" xfId="9117"/>
    <cellStyle name="SAPBEXstdItem 8 2 2 5 10" xfId="59502"/>
    <cellStyle name="SAPBEXstdItem 8 2 2 5 11" xfId="59503"/>
    <cellStyle name="SAPBEXstdItem 8 2 2 5 2" xfId="9118"/>
    <cellStyle name="SAPBEXstdItem 8 2 2 5 2 10" xfId="59504"/>
    <cellStyle name="SAPBEXstdItem 8 2 2 5 2 2" xfId="9119"/>
    <cellStyle name="SAPBEXstdItem 8 2 2 5 2 2 2" xfId="59505"/>
    <cellStyle name="SAPBEXstdItem 8 2 2 5 2 2 2 2" xfId="59506"/>
    <cellStyle name="SAPBEXstdItem 8 2 2 5 2 2 3" xfId="59507"/>
    <cellStyle name="SAPBEXstdItem 8 2 2 5 2 3" xfId="9120"/>
    <cellStyle name="SAPBEXstdItem 8 2 2 5 2 3 2" xfId="59508"/>
    <cellStyle name="SAPBEXstdItem 8 2 2 5 2 3 2 2" xfId="59509"/>
    <cellStyle name="SAPBEXstdItem 8 2 2 5 2 3 3" xfId="59510"/>
    <cellStyle name="SAPBEXstdItem 8 2 2 5 2 4" xfId="59511"/>
    <cellStyle name="SAPBEXstdItem 8 2 2 5 2 4 2" xfId="59512"/>
    <cellStyle name="SAPBEXstdItem 8 2 2 5 2 4 3" xfId="59513"/>
    <cellStyle name="SAPBEXstdItem 8 2 2 5 2 5" xfId="59514"/>
    <cellStyle name="SAPBEXstdItem 8 2 2 5 2 5 2" xfId="59515"/>
    <cellStyle name="SAPBEXstdItem 8 2 2 5 2 5 3" xfId="59516"/>
    <cellStyle name="SAPBEXstdItem 8 2 2 5 2 6" xfId="59517"/>
    <cellStyle name="SAPBEXstdItem 8 2 2 5 2 6 2" xfId="59518"/>
    <cellStyle name="SAPBEXstdItem 8 2 2 5 2 6 3" xfId="59519"/>
    <cellStyle name="SAPBEXstdItem 8 2 2 5 2 7" xfId="59520"/>
    <cellStyle name="SAPBEXstdItem 8 2 2 5 2 7 2" xfId="59521"/>
    <cellStyle name="SAPBEXstdItem 8 2 2 5 2 8" xfId="59522"/>
    <cellStyle name="SAPBEXstdItem 8 2 2 5 2 9" xfId="59523"/>
    <cellStyle name="SAPBEXstdItem 8 2 2 5 3" xfId="9121"/>
    <cellStyle name="SAPBEXstdItem 8 2 2 5 3 2" xfId="59524"/>
    <cellStyle name="SAPBEXstdItem 8 2 2 5 3 2 2" xfId="59525"/>
    <cellStyle name="SAPBEXstdItem 8 2 2 5 3 3" xfId="59526"/>
    <cellStyle name="SAPBEXstdItem 8 2 2 5 4" xfId="9122"/>
    <cellStyle name="SAPBEXstdItem 8 2 2 5 4 2" xfId="59527"/>
    <cellStyle name="SAPBEXstdItem 8 2 2 5 4 2 2" xfId="59528"/>
    <cellStyle name="SAPBEXstdItem 8 2 2 5 4 3" xfId="59529"/>
    <cellStyle name="SAPBEXstdItem 8 2 2 5 5" xfId="59530"/>
    <cellStyle name="SAPBEXstdItem 8 2 2 5 5 2" xfId="59531"/>
    <cellStyle name="SAPBEXstdItem 8 2 2 5 5 3" xfId="59532"/>
    <cellStyle name="SAPBEXstdItem 8 2 2 5 6" xfId="59533"/>
    <cellStyle name="SAPBEXstdItem 8 2 2 5 6 2" xfId="59534"/>
    <cellStyle name="SAPBEXstdItem 8 2 2 5 6 3" xfId="59535"/>
    <cellStyle name="SAPBEXstdItem 8 2 2 5 7" xfId="59536"/>
    <cellStyle name="SAPBEXstdItem 8 2 2 5 7 2" xfId="59537"/>
    <cellStyle name="SAPBEXstdItem 8 2 2 5 7 3" xfId="59538"/>
    <cellStyle name="SAPBEXstdItem 8 2 2 5 8" xfId="59539"/>
    <cellStyle name="SAPBEXstdItem 8 2 2 5 8 2" xfId="59540"/>
    <cellStyle name="SAPBEXstdItem 8 2 2 5 9" xfId="59541"/>
    <cellStyle name="SAPBEXstdItem 8 2 2 6" xfId="9123"/>
    <cellStyle name="SAPBEXstdItem 8 2 2 6 2" xfId="9124"/>
    <cellStyle name="SAPBEXstdItem 8 2 2 6 2 2" xfId="9125"/>
    <cellStyle name="SAPBEXstdItem 8 2 2 6 2 2 2" xfId="59542"/>
    <cellStyle name="SAPBEXstdItem 8 2 2 6 2 2 3" xfId="59543"/>
    <cellStyle name="SAPBEXstdItem 8 2 2 6 2 3" xfId="9126"/>
    <cellStyle name="SAPBEXstdItem 8 2 2 6 2 3 2" xfId="59544"/>
    <cellStyle name="SAPBEXstdItem 8 2 2 6 2 3 3" xfId="59545"/>
    <cellStyle name="SAPBEXstdItem 8 2 2 6 2 4" xfId="59546"/>
    <cellStyle name="SAPBEXstdItem 8 2 2 6 2 5" xfId="59547"/>
    <cellStyle name="SAPBEXstdItem 8 2 2 6 3" xfId="9127"/>
    <cellStyle name="SAPBEXstdItem 8 2 2 6 3 2" xfId="59548"/>
    <cellStyle name="SAPBEXstdItem 8 2 2 6 3 3" xfId="59549"/>
    <cellStyle name="SAPBEXstdItem 8 2 2 6 4" xfId="9128"/>
    <cellStyle name="SAPBEXstdItem 8 2 2 6 4 2" xfId="59550"/>
    <cellStyle name="SAPBEXstdItem 8 2 2 6 4 3" xfId="59551"/>
    <cellStyle name="SAPBEXstdItem 8 2 2 6 5" xfId="59552"/>
    <cellStyle name="SAPBEXstdItem 8 2 2 6 5 2" xfId="59553"/>
    <cellStyle name="SAPBEXstdItem 8 2 2 6 6" xfId="59554"/>
    <cellStyle name="SAPBEXstdItem 8 2 2 6 7" xfId="59555"/>
    <cellStyle name="SAPBEXstdItem 8 2 2 7" xfId="9129"/>
    <cellStyle name="SAPBEXstdItem 8 2 2 7 2" xfId="9130"/>
    <cellStyle name="SAPBEXstdItem 8 2 2 7 2 2" xfId="9131"/>
    <cellStyle name="SAPBEXstdItem 8 2 2 7 2 2 2" xfId="59556"/>
    <cellStyle name="SAPBEXstdItem 8 2 2 7 2 2 3" xfId="59557"/>
    <cellStyle name="SAPBEXstdItem 8 2 2 7 2 3" xfId="9132"/>
    <cellStyle name="SAPBEXstdItem 8 2 2 7 2 3 2" xfId="59558"/>
    <cellStyle name="SAPBEXstdItem 8 2 2 7 2 3 3" xfId="59559"/>
    <cellStyle name="SAPBEXstdItem 8 2 2 7 2 4" xfId="59560"/>
    <cellStyle name="SAPBEXstdItem 8 2 2 7 2 5" xfId="59561"/>
    <cellStyle name="SAPBEXstdItem 8 2 2 7 3" xfId="9133"/>
    <cellStyle name="SAPBEXstdItem 8 2 2 7 3 2" xfId="59562"/>
    <cellStyle name="SAPBEXstdItem 8 2 2 7 3 3" xfId="59563"/>
    <cellStyle name="SAPBEXstdItem 8 2 2 7 4" xfId="9134"/>
    <cellStyle name="SAPBEXstdItem 8 2 2 7 4 2" xfId="59564"/>
    <cellStyle name="SAPBEXstdItem 8 2 2 7 4 3" xfId="59565"/>
    <cellStyle name="SAPBEXstdItem 8 2 2 7 5" xfId="59566"/>
    <cellStyle name="SAPBEXstdItem 8 2 2 7 6" xfId="59567"/>
    <cellStyle name="SAPBEXstdItem 8 2 2 8" xfId="9135"/>
    <cellStyle name="SAPBEXstdItem 8 2 2 8 2" xfId="9136"/>
    <cellStyle name="SAPBEXstdItem 8 2 2 8 2 2" xfId="59568"/>
    <cellStyle name="SAPBEXstdItem 8 2 2 8 2 3" xfId="59569"/>
    <cellStyle name="SAPBEXstdItem 8 2 2 8 3" xfId="9137"/>
    <cellStyle name="SAPBEXstdItem 8 2 2 8 3 2" xfId="59570"/>
    <cellStyle name="SAPBEXstdItem 8 2 2 8 3 3" xfId="59571"/>
    <cellStyle name="SAPBEXstdItem 8 2 2 8 4" xfId="59572"/>
    <cellStyle name="SAPBEXstdItem 8 2 2 8 5" xfId="59573"/>
    <cellStyle name="SAPBEXstdItem 8 2 2 9" xfId="9138"/>
    <cellStyle name="SAPBEXstdItem 8 2 2 9 2" xfId="9139"/>
    <cellStyle name="SAPBEXstdItem 8 2 2 9 2 2" xfId="59574"/>
    <cellStyle name="SAPBEXstdItem 8 2 2 9 2 3" xfId="59575"/>
    <cellStyle name="SAPBEXstdItem 8 2 2 9 3" xfId="9140"/>
    <cellStyle name="SAPBEXstdItem 8 2 2 9 3 2" xfId="59576"/>
    <cellStyle name="SAPBEXstdItem 8 2 2 9 3 3" xfId="59577"/>
    <cellStyle name="SAPBEXstdItem 8 2 2 9 4" xfId="59578"/>
    <cellStyle name="SAPBEXstdItem 8 2 2 9 5" xfId="59579"/>
    <cellStyle name="SAPBEXstdItem 8 2 3" xfId="9141"/>
    <cellStyle name="SAPBEXstdItem 8 2 3 10" xfId="9142"/>
    <cellStyle name="SAPBEXstdItem 8 2 3 10 2" xfId="9143"/>
    <cellStyle name="SAPBEXstdItem 8 2 3 10 2 2" xfId="59580"/>
    <cellStyle name="SAPBEXstdItem 8 2 3 10 2 3" xfId="59581"/>
    <cellStyle name="SAPBEXstdItem 8 2 3 10 3" xfId="9144"/>
    <cellStyle name="SAPBEXstdItem 8 2 3 10 3 2" xfId="59582"/>
    <cellStyle name="SAPBEXstdItem 8 2 3 10 3 3" xfId="59583"/>
    <cellStyle name="SAPBEXstdItem 8 2 3 10 4" xfId="59584"/>
    <cellStyle name="SAPBEXstdItem 8 2 3 10 5" xfId="59585"/>
    <cellStyle name="SAPBEXstdItem 8 2 3 11" xfId="59586"/>
    <cellStyle name="SAPBEXstdItem 8 2 3 11 2" xfId="59587"/>
    <cellStyle name="SAPBEXstdItem 8 2 3 11 3" xfId="59588"/>
    <cellStyle name="SAPBEXstdItem 8 2 3 12" xfId="59589"/>
    <cellStyle name="SAPBEXstdItem 8 2 3 2" xfId="9145"/>
    <cellStyle name="SAPBEXstdItem 8 2 3 2 2" xfId="9146"/>
    <cellStyle name="SAPBEXstdItem 8 2 3 2 2 2" xfId="9147"/>
    <cellStyle name="SAPBEXstdItem 8 2 3 2 2 2 2" xfId="59590"/>
    <cellStyle name="SAPBEXstdItem 8 2 3 2 2 2 2 2" xfId="59591"/>
    <cellStyle name="SAPBEXstdItem 8 2 3 2 2 2 2 2 2" xfId="59592"/>
    <cellStyle name="SAPBEXstdItem 8 2 3 2 2 2 2 3" xfId="59593"/>
    <cellStyle name="SAPBEXstdItem 8 2 3 2 2 2 3" xfId="59594"/>
    <cellStyle name="SAPBEXstdItem 8 2 3 2 2 2 3 2" xfId="59595"/>
    <cellStyle name="SAPBEXstdItem 8 2 3 2 2 2 3 3" xfId="59596"/>
    <cellStyle name="SAPBEXstdItem 8 2 3 2 2 2 4" xfId="59597"/>
    <cellStyle name="SAPBEXstdItem 8 2 3 2 2 2 4 2" xfId="59598"/>
    <cellStyle name="SAPBEXstdItem 8 2 3 2 2 2 4 3" xfId="59599"/>
    <cellStyle name="SAPBEXstdItem 8 2 3 2 2 2 5" xfId="59600"/>
    <cellStyle name="SAPBEXstdItem 8 2 3 2 2 2 5 2" xfId="59601"/>
    <cellStyle name="SAPBEXstdItem 8 2 3 2 2 2 6" xfId="59602"/>
    <cellStyle name="SAPBEXstdItem 8 2 3 2 2 2 7" xfId="59603"/>
    <cellStyle name="SAPBEXstdItem 8 2 3 2 2 2 8" xfId="59604"/>
    <cellStyle name="SAPBEXstdItem 8 2 3 2 2 2 9" xfId="59605"/>
    <cellStyle name="SAPBEXstdItem 8 2 3 2 2 3" xfId="59606"/>
    <cellStyle name="SAPBEXstdItem 8 2 3 2 2 3 2" xfId="59607"/>
    <cellStyle name="SAPBEXstdItem 8 2 3 2 2 3 2 2" xfId="59608"/>
    <cellStyle name="SAPBEXstdItem 8 2 3 2 2 3 3" xfId="59609"/>
    <cellStyle name="SAPBEXstdItem 8 2 3 2 2 4" xfId="59610"/>
    <cellStyle name="SAPBEXstdItem 8 2 3 2 2 4 2" xfId="59611"/>
    <cellStyle name="SAPBEXstdItem 8 2 3 2 2 4 3" xfId="59612"/>
    <cellStyle name="SAPBEXstdItem 8 2 3 2 2 5" xfId="59613"/>
    <cellStyle name="SAPBEXstdItem 8 2 3 2 2 6" xfId="59614"/>
    <cellStyle name="SAPBEXstdItem 8 2 3 2 3" xfId="9148"/>
    <cellStyle name="SAPBEXstdItem 8 2 3 2 3 2" xfId="59615"/>
    <cellStyle name="SAPBEXstdItem 8 2 3 2 3 2 2" xfId="59616"/>
    <cellStyle name="SAPBEXstdItem 8 2 3 2 3 2 2 2" xfId="59617"/>
    <cellStyle name="SAPBEXstdItem 8 2 3 2 3 2 3" xfId="59618"/>
    <cellStyle name="SAPBEXstdItem 8 2 3 2 3 3" xfId="59619"/>
    <cellStyle name="SAPBEXstdItem 8 2 3 2 3 3 2" xfId="59620"/>
    <cellStyle name="SAPBEXstdItem 8 2 3 2 3 3 3" xfId="59621"/>
    <cellStyle name="SAPBEXstdItem 8 2 3 2 3 4" xfId="59622"/>
    <cellStyle name="SAPBEXstdItem 8 2 3 2 3 4 2" xfId="59623"/>
    <cellStyle name="SAPBEXstdItem 8 2 3 2 3 4 3" xfId="59624"/>
    <cellStyle name="SAPBEXstdItem 8 2 3 2 3 5" xfId="59625"/>
    <cellStyle name="SAPBEXstdItem 8 2 3 2 3 5 2" xfId="59626"/>
    <cellStyle name="SAPBEXstdItem 8 2 3 2 3 5 3" xfId="59627"/>
    <cellStyle name="SAPBEXstdItem 8 2 3 2 3 6" xfId="59628"/>
    <cellStyle name="SAPBEXstdItem 8 2 3 2 3 6 2" xfId="59629"/>
    <cellStyle name="SAPBEXstdItem 8 2 3 2 3 7" xfId="59630"/>
    <cellStyle name="SAPBEXstdItem 8 2 3 2 3 8" xfId="59631"/>
    <cellStyle name="SAPBEXstdItem 8 2 3 2 3 9" xfId="59632"/>
    <cellStyle name="SAPBEXstdItem 8 2 3 2 4" xfId="9149"/>
    <cellStyle name="SAPBEXstdItem 8 2 3 2 4 2" xfId="59633"/>
    <cellStyle name="SAPBEXstdItem 8 2 3 2 4 2 2" xfId="59634"/>
    <cellStyle name="SAPBEXstdItem 8 2 3 2 4 3" xfId="59635"/>
    <cellStyle name="SAPBEXstdItem 8 2 3 2 5" xfId="59636"/>
    <cellStyle name="SAPBEXstdItem 8 2 3 2 5 2" xfId="59637"/>
    <cellStyle name="SAPBEXstdItem 8 2 3 2 5 3" xfId="59638"/>
    <cellStyle name="SAPBEXstdItem 8 2 3 2 6" xfId="59639"/>
    <cellStyle name="SAPBEXstdItem 8 2 3 3" xfId="9150"/>
    <cellStyle name="SAPBEXstdItem 8 2 3 3 2" xfId="9151"/>
    <cellStyle name="SAPBEXstdItem 8 2 3 3 2 2" xfId="59640"/>
    <cellStyle name="SAPBEXstdItem 8 2 3 3 2 2 2" xfId="59641"/>
    <cellStyle name="SAPBEXstdItem 8 2 3 3 2 2 2 2" xfId="59642"/>
    <cellStyle name="SAPBEXstdItem 8 2 3 3 2 2 3" xfId="59643"/>
    <cellStyle name="SAPBEXstdItem 8 2 3 3 2 3" xfId="59644"/>
    <cellStyle name="SAPBEXstdItem 8 2 3 3 2 3 2" xfId="59645"/>
    <cellStyle name="SAPBEXstdItem 8 2 3 3 2 3 2 2" xfId="59646"/>
    <cellStyle name="SAPBEXstdItem 8 2 3 3 2 3 3" xfId="59647"/>
    <cellStyle name="SAPBEXstdItem 8 2 3 3 2 4" xfId="59648"/>
    <cellStyle name="SAPBEXstdItem 8 2 3 3 2 4 2" xfId="59649"/>
    <cellStyle name="SAPBEXstdItem 8 2 3 3 2 4 3" xfId="59650"/>
    <cellStyle name="SAPBEXstdItem 8 2 3 3 2 5" xfId="59651"/>
    <cellStyle name="SAPBEXstdItem 8 2 3 3 2 5 2" xfId="59652"/>
    <cellStyle name="SAPBEXstdItem 8 2 3 3 2 6" xfId="59653"/>
    <cellStyle name="SAPBEXstdItem 8 2 3 3 2 7" xfId="59654"/>
    <cellStyle name="SAPBEXstdItem 8 2 3 3 2 8" xfId="59655"/>
    <cellStyle name="SAPBEXstdItem 8 2 3 3 2 9" xfId="59656"/>
    <cellStyle name="SAPBEXstdItem 8 2 3 3 3" xfId="9152"/>
    <cellStyle name="SAPBEXstdItem 8 2 3 3 3 2" xfId="59657"/>
    <cellStyle name="SAPBEXstdItem 8 2 3 3 3 2 2" xfId="59658"/>
    <cellStyle name="SAPBEXstdItem 8 2 3 3 3 3" xfId="59659"/>
    <cellStyle name="SAPBEXstdItem 8 2 3 3 4" xfId="9153"/>
    <cellStyle name="SAPBEXstdItem 8 2 3 3 4 2" xfId="59660"/>
    <cellStyle name="SAPBEXstdItem 8 2 3 3 4 3" xfId="59661"/>
    <cellStyle name="SAPBEXstdItem 8 2 3 3 5" xfId="59662"/>
    <cellStyle name="SAPBEXstdItem 8 2 3 3 6" xfId="59663"/>
    <cellStyle name="SAPBEXstdItem 8 2 3 4" xfId="9154"/>
    <cellStyle name="SAPBEXstdItem 8 2 3 4 10" xfId="59664"/>
    <cellStyle name="SAPBEXstdItem 8 2 3 4 11" xfId="59665"/>
    <cellStyle name="SAPBEXstdItem 8 2 3 4 2" xfId="9155"/>
    <cellStyle name="SAPBEXstdItem 8 2 3 4 2 10" xfId="59666"/>
    <cellStyle name="SAPBEXstdItem 8 2 3 4 2 2" xfId="9156"/>
    <cellStyle name="SAPBEXstdItem 8 2 3 4 2 2 2" xfId="59667"/>
    <cellStyle name="SAPBEXstdItem 8 2 3 4 2 2 2 2" xfId="59668"/>
    <cellStyle name="SAPBEXstdItem 8 2 3 4 2 2 3" xfId="59669"/>
    <cellStyle name="SAPBEXstdItem 8 2 3 4 2 3" xfId="59670"/>
    <cellStyle name="SAPBEXstdItem 8 2 3 4 2 3 2" xfId="59671"/>
    <cellStyle name="SAPBEXstdItem 8 2 3 4 2 3 2 2" xfId="59672"/>
    <cellStyle name="SAPBEXstdItem 8 2 3 4 2 3 3" xfId="59673"/>
    <cellStyle name="SAPBEXstdItem 8 2 3 4 2 4" xfId="59674"/>
    <cellStyle name="SAPBEXstdItem 8 2 3 4 2 4 2" xfId="59675"/>
    <cellStyle name="SAPBEXstdItem 8 2 3 4 2 4 3" xfId="59676"/>
    <cellStyle name="SAPBEXstdItem 8 2 3 4 2 5" xfId="59677"/>
    <cellStyle name="SAPBEXstdItem 8 2 3 4 2 5 2" xfId="59678"/>
    <cellStyle name="SAPBEXstdItem 8 2 3 4 2 5 3" xfId="59679"/>
    <cellStyle name="SAPBEXstdItem 8 2 3 4 2 6" xfId="59680"/>
    <cellStyle name="SAPBEXstdItem 8 2 3 4 2 6 2" xfId="59681"/>
    <cellStyle name="SAPBEXstdItem 8 2 3 4 2 7" xfId="59682"/>
    <cellStyle name="SAPBEXstdItem 8 2 3 4 2 8" xfId="59683"/>
    <cellStyle name="SAPBEXstdItem 8 2 3 4 2 9" xfId="59684"/>
    <cellStyle name="SAPBEXstdItem 8 2 3 4 3" xfId="9157"/>
    <cellStyle name="SAPBEXstdItem 8 2 3 4 3 2" xfId="59685"/>
    <cellStyle name="SAPBEXstdItem 8 2 3 4 3 2 2" xfId="59686"/>
    <cellStyle name="SAPBEXstdItem 8 2 3 4 3 3" xfId="59687"/>
    <cellStyle name="SAPBEXstdItem 8 2 3 4 4" xfId="59688"/>
    <cellStyle name="SAPBEXstdItem 8 2 3 4 4 2" xfId="59689"/>
    <cellStyle name="SAPBEXstdItem 8 2 3 4 4 2 2" xfId="59690"/>
    <cellStyle name="SAPBEXstdItem 8 2 3 4 4 3" xfId="59691"/>
    <cellStyle name="SAPBEXstdItem 8 2 3 4 5" xfId="59692"/>
    <cellStyle name="SAPBEXstdItem 8 2 3 4 5 2" xfId="59693"/>
    <cellStyle name="SAPBEXstdItem 8 2 3 4 5 3" xfId="59694"/>
    <cellStyle name="SAPBEXstdItem 8 2 3 4 6" xfId="59695"/>
    <cellStyle name="SAPBEXstdItem 8 2 3 4 6 2" xfId="59696"/>
    <cellStyle name="SAPBEXstdItem 8 2 3 4 6 3" xfId="59697"/>
    <cellStyle name="SAPBEXstdItem 8 2 3 4 7" xfId="59698"/>
    <cellStyle name="SAPBEXstdItem 8 2 3 4 7 2" xfId="59699"/>
    <cellStyle name="SAPBEXstdItem 8 2 3 4 8" xfId="59700"/>
    <cellStyle name="SAPBEXstdItem 8 2 3 4 9" xfId="59701"/>
    <cellStyle name="SAPBEXstdItem 8 2 3 5" xfId="9158"/>
    <cellStyle name="SAPBEXstdItem 8 2 3 5 10" xfId="59702"/>
    <cellStyle name="SAPBEXstdItem 8 2 3 5 11" xfId="59703"/>
    <cellStyle name="SAPBEXstdItem 8 2 3 5 2" xfId="9159"/>
    <cellStyle name="SAPBEXstdItem 8 2 3 5 2 10" xfId="59704"/>
    <cellStyle name="SAPBEXstdItem 8 2 3 5 2 2" xfId="9160"/>
    <cellStyle name="SAPBEXstdItem 8 2 3 5 2 2 2" xfId="59705"/>
    <cellStyle name="SAPBEXstdItem 8 2 3 5 2 2 2 2" xfId="59706"/>
    <cellStyle name="SAPBEXstdItem 8 2 3 5 2 2 3" xfId="59707"/>
    <cellStyle name="SAPBEXstdItem 8 2 3 5 2 3" xfId="9161"/>
    <cellStyle name="SAPBEXstdItem 8 2 3 5 2 3 2" xfId="59708"/>
    <cellStyle name="SAPBEXstdItem 8 2 3 5 2 3 2 2" xfId="59709"/>
    <cellStyle name="SAPBEXstdItem 8 2 3 5 2 3 3" xfId="59710"/>
    <cellStyle name="SAPBEXstdItem 8 2 3 5 2 4" xfId="59711"/>
    <cellStyle name="SAPBEXstdItem 8 2 3 5 2 4 2" xfId="59712"/>
    <cellStyle name="SAPBEXstdItem 8 2 3 5 2 4 3" xfId="59713"/>
    <cellStyle name="SAPBEXstdItem 8 2 3 5 2 5" xfId="59714"/>
    <cellStyle name="SAPBEXstdItem 8 2 3 5 2 5 2" xfId="59715"/>
    <cellStyle name="SAPBEXstdItem 8 2 3 5 2 5 3" xfId="59716"/>
    <cellStyle name="SAPBEXstdItem 8 2 3 5 2 6" xfId="59717"/>
    <cellStyle name="SAPBEXstdItem 8 2 3 5 2 6 2" xfId="59718"/>
    <cellStyle name="SAPBEXstdItem 8 2 3 5 2 6 3" xfId="59719"/>
    <cellStyle name="SAPBEXstdItem 8 2 3 5 2 7" xfId="59720"/>
    <cellStyle name="SAPBEXstdItem 8 2 3 5 2 7 2" xfId="59721"/>
    <cellStyle name="SAPBEXstdItem 8 2 3 5 2 8" xfId="59722"/>
    <cellStyle name="SAPBEXstdItem 8 2 3 5 2 9" xfId="59723"/>
    <cellStyle name="SAPBEXstdItem 8 2 3 5 3" xfId="9162"/>
    <cellStyle name="SAPBEXstdItem 8 2 3 5 3 2" xfId="59724"/>
    <cellStyle name="SAPBEXstdItem 8 2 3 5 3 2 2" xfId="59725"/>
    <cellStyle name="SAPBEXstdItem 8 2 3 5 3 3" xfId="59726"/>
    <cellStyle name="SAPBEXstdItem 8 2 3 5 4" xfId="9163"/>
    <cellStyle name="SAPBEXstdItem 8 2 3 5 4 2" xfId="59727"/>
    <cellStyle name="SAPBEXstdItem 8 2 3 5 4 2 2" xfId="59728"/>
    <cellStyle name="SAPBEXstdItem 8 2 3 5 4 3" xfId="59729"/>
    <cellStyle name="SAPBEXstdItem 8 2 3 5 5" xfId="59730"/>
    <cellStyle name="SAPBEXstdItem 8 2 3 5 5 2" xfId="59731"/>
    <cellStyle name="SAPBEXstdItem 8 2 3 5 5 3" xfId="59732"/>
    <cellStyle name="SAPBEXstdItem 8 2 3 5 6" xfId="59733"/>
    <cellStyle name="SAPBEXstdItem 8 2 3 5 6 2" xfId="59734"/>
    <cellStyle name="SAPBEXstdItem 8 2 3 5 6 3" xfId="59735"/>
    <cellStyle name="SAPBEXstdItem 8 2 3 5 7" xfId="59736"/>
    <cellStyle name="SAPBEXstdItem 8 2 3 5 7 2" xfId="59737"/>
    <cellStyle name="SAPBEXstdItem 8 2 3 5 7 3" xfId="59738"/>
    <cellStyle name="SAPBEXstdItem 8 2 3 5 8" xfId="59739"/>
    <cellStyle name="SAPBEXstdItem 8 2 3 5 8 2" xfId="59740"/>
    <cellStyle name="SAPBEXstdItem 8 2 3 5 9" xfId="59741"/>
    <cellStyle name="SAPBEXstdItem 8 2 3 6" xfId="9164"/>
    <cellStyle name="SAPBEXstdItem 8 2 3 6 2" xfId="9165"/>
    <cellStyle name="SAPBEXstdItem 8 2 3 6 2 2" xfId="9166"/>
    <cellStyle name="SAPBEXstdItem 8 2 3 6 2 2 2" xfId="59742"/>
    <cellStyle name="SAPBEXstdItem 8 2 3 6 2 2 3" xfId="59743"/>
    <cellStyle name="SAPBEXstdItem 8 2 3 6 2 3" xfId="9167"/>
    <cellStyle name="SAPBEXstdItem 8 2 3 6 2 3 2" xfId="59744"/>
    <cellStyle name="SAPBEXstdItem 8 2 3 6 2 3 3" xfId="59745"/>
    <cellStyle name="SAPBEXstdItem 8 2 3 6 2 4" xfId="59746"/>
    <cellStyle name="SAPBEXstdItem 8 2 3 6 2 5" xfId="59747"/>
    <cellStyle name="SAPBEXstdItem 8 2 3 6 3" xfId="9168"/>
    <cellStyle name="SAPBEXstdItem 8 2 3 6 3 2" xfId="59748"/>
    <cellStyle name="SAPBEXstdItem 8 2 3 6 3 3" xfId="59749"/>
    <cellStyle name="SAPBEXstdItem 8 2 3 6 4" xfId="9169"/>
    <cellStyle name="SAPBEXstdItem 8 2 3 6 4 2" xfId="59750"/>
    <cellStyle name="SAPBEXstdItem 8 2 3 6 4 3" xfId="59751"/>
    <cellStyle name="SAPBEXstdItem 8 2 3 6 5" xfId="59752"/>
    <cellStyle name="SAPBEXstdItem 8 2 3 6 5 2" xfId="59753"/>
    <cellStyle name="SAPBEXstdItem 8 2 3 6 6" xfId="59754"/>
    <cellStyle name="SAPBEXstdItem 8 2 3 6 7" xfId="59755"/>
    <cellStyle name="SAPBEXstdItem 8 2 3 7" xfId="9170"/>
    <cellStyle name="SAPBEXstdItem 8 2 3 7 2" xfId="9171"/>
    <cellStyle name="SAPBEXstdItem 8 2 3 7 2 2" xfId="9172"/>
    <cellStyle name="SAPBEXstdItem 8 2 3 7 2 2 2" xfId="59756"/>
    <cellStyle name="SAPBEXstdItem 8 2 3 7 2 2 3" xfId="59757"/>
    <cellStyle name="SAPBEXstdItem 8 2 3 7 2 3" xfId="9173"/>
    <cellStyle name="SAPBEXstdItem 8 2 3 7 2 3 2" xfId="59758"/>
    <cellStyle name="SAPBEXstdItem 8 2 3 7 2 3 3" xfId="59759"/>
    <cellStyle name="SAPBEXstdItem 8 2 3 7 2 4" xfId="59760"/>
    <cellStyle name="SAPBEXstdItem 8 2 3 7 2 5" xfId="59761"/>
    <cellStyle name="SAPBEXstdItem 8 2 3 7 3" xfId="9174"/>
    <cellStyle name="SAPBEXstdItem 8 2 3 7 3 2" xfId="59762"/>
    <cellStyle name="SAPBEXstdItem 8 2 3 7 3 3" xfId="59763"/>
    <cellStyle name="SAPBEXstdItem 8 2 3 7 4" xfId="9175"/>
    <cellStyle name="SAPBEXstdItem 8 2 3 7 4 2" xfId="59764"/>
    <cellStyle name="SAPBEXstdItem 8 2 3 7 4 3" xfId="59765"/>
    <cellStyle name="SAPBEXstdItem 8 2 3 7 5" xfId="59766"/>
    <cellStyle name="SAPBEXstdItem 8 2 3 7 6" xfId="59767"/>
    <cellStyle name="SAPBEXstdItem 8 2 3 8" xfId="9176"/>
    <cellStyle name="SAPBEXstdItem 8 2 3 8 2" xfId="9177"/>
    <cellStyle name="SAPBEXstdItem 8 2 3 8 2 2" xfId="59768"/>
    <cellStyle name="SAPBEXstdItem 8 2 3 8 2 3" xfId="59769"/>
    <cellStyle name="SAPBEXstdItem 8 2 3 8 3" xfId="9178"/>
    <cellStyle name="SAPBEXstdItem 8 2 3 8 3 2" xfId="59770"/>
    <cellStyle name="SAPBEXstdItem 8 2 3 8 3 3" xfId="59771"/>
    <cellStyle name="SAPBEXstdItem 8 2 3 8 4" xfId="59772"/>
    <cellStyle name="SAPBEXstdItem 8 2 3 8 5" xfId="59773"/>
    <cellStyle name="SAPBEXstdItem 8 2 3 9" xfId="9179"/>
    <cellStyle name="SAPBEXstdItem 8 2 3 9 2" xfId="9180"/>
    <cellStyle name="SAPBEXstdItem 8 2 3 9 2 2" xfId="59774"/>
    <cellStyle name="SAPBEXstdItem 8 2 3 9 2 3" xfId="59775"/>
    <cellStyle name="SAPBEXstdItem 8 2 3 9 3" xfId="9181"/>
    <cellStyle name="SAPBEXstdItem 8 2 3 9 3 2" xfId="59776"/>
    <cellStyle name="SAPBEXstdItem 8 2 3 9 3 3" xfId="59777"/>
    <cellStyle name="SAPBEXstdItem 8 2 3 9 4" xfId="59778"/>
    <cellStyle name="SAPBEXstdItem 8 2 3 9 5" xfId="59779"/>
    <cellStyle name="SAPBEXstdItem 8 2 4" xfId="9182"/>
    <cellStyle name="SAPBEXstdItem 8 2 4 2" xfId="9183"/>
    <cellStyle name="SAPBEXstdItem 8 2 4 2 2" xfId="9184"/>
    <cellStyle name="SAPBEXstdItem 8 2 4 2 2 2" xfId="59780"/>
    <cellStyle name="SAPBEXstdItem 8 2 4 2 2 2 2" xfId="59781"/>
    <cellStyle name="SAPBEXstdItem 8 2 4 2 2 2 2 2" xfId="59782"/>
    <cellStyle name="SAPBEXstdItem 8 2 4 2 2 2 3" xfId="59783"/>
    <cellStyle name="SAPBEXstdItem 8 2 4 2 2 3" xfId="59784"/>
    <cellStyle name="SAPBEXstdItem 8 2 4 2 2 3 2" xfId="59785"/>
    <cellStyle name="SAPBEXstdItem 8 2 4 2 2 3 3" xfId="59786"/>
    <cellStyle name="SAPBEXstdItem 8 2 4 2 2 4" xfId="59787"/>
    <cellStyle name="SAPBEXstdItem 8 2 4 2 2 4 2" xfId="59788"/>
    <cellStyle name="SAPBEXstdItem 8 2 4 2 2 4 3" xfId="59789"/>
    <cellStyle name="SAPBEXstdItem 8 2 4 2 2 5" xfId="59790"/>
    <cellStyle name="SAPBEXstdItem 8 2 4 2 2 5 2" xfId="59791"/>
    <cellStyle name="SAPBEXstdItem 8 2 4 2 2 6" xfId="59792"/>
    <cellStyle name="SAPBEXstdItem 8 2 4 2 2 7" xfId="59793"/>
    <cellStyle name="SAPBEXstdItem 8 2 4 2 2 8" xfId="59794"/>
    <cellStyle name="SAPBEXstdItem 8 2 4 2 2 9" xfId="59795"/>
    <cellStyle name="SAPBEXstdItem 8 2 4 2 3" xfId="59796"/>
    <cellStyle name="SAPBEXstdItem 8 2 4 2 3 2" xfId="59797"/>
    <cellStyle name="SAPBEXstdItem 8 2 4 2 3 2 2" xfId="59798"/>
    <cellStyle name="SAPBEXstdItem 8 2 4 2 3 3" xfId="59799"/>
    <cellStyle name="SAPBEXstdItem 8 2 4 2 4" xfId="59800"/>
    <cellStyle name="SAPBEXstdItem 8 2 4 2 4 2" xfId="59801"/>
    <cellStyle name="SAPBEXstdItem 8 2 4 2 4 3" xfId="59802"/>
    <cellStyle name="SAPBEXstdItem 8 2 4 2 5" xfId="59803"/>
    <cellStyle name="SAPBEXstdItem 8 2 4 2 6" xfId="59804"/>
    <cellStyle name="SAPBEXstdItem 8 2 4 3" xfId="9185"/>
    <cellStyle name="SAPBEXstdItem 8 2 4 3 2" xfId="59805"/>
    <cellStyle name="SAPBEXstdItem 8 2 4 3 2 2" xfId="59806"/>
    <cellStyle name="SAPBEXstdItem 8 2 4 3 2 2 2" xfId="59807"/>
    <cellStyle name="SAPBEXstdItem 8 2 4 3 2 3" xfId="59808"/>
    <cellStyle name="SAPBEXstdItem 8 2 4 3 3" xfId="59809"/>
    <cellStyle name="SAPBEXstdItem 8 2 4 3 3 2" xfId="59810"/>
    <cellStyle name="SAPBEXstdItem 8 2 4 3 3 3" xfId="59811"/>
    <cellStyle name="SAPBEXstdItem 8 2 4 3 4" xfId="59812"/>
    <cellStyle name="SAPBEXstdItem 8 2 4 3 4 2" xfId="59813"/>
    <cellStyle name="SAPBEXstdItem 8 2 4 3 4 3" xfId="59814"/>
    <cellStyle name="SAPBEXstdItem 8 2 4 3 5" xfId="59815"/>
    <cellStyle name="SAPBEXstdItem 8 2 4 3 5 2" xfId="59816"/>
    <cellStyle name="SAPBEXstdItem 8 2 4 3 5 3" xfId="59817"/>
    <cellStyle name="SAPBEXstdItem 8 2 4 3 6" xfId="59818"/>
    <cellStyle name="SAPBEXstdItem 8 2 4 3 6 2" xfId="59819"/>
    <cellStyle name="SAPBEXstdItem 8 2 4 3 7" xfId="59820"/>
    <cellStyle name="SAPBEXstdItem 8 2 4 3 8" xfId="59821"/>
    <cellStyle name="SAPBEXstdItem 8 2 4 3 9" xfId="59822"/>
    <cellStyle name="SAPBEXstdItem 8 2 4 4" xfId="9186"/>
    <cellStyle name="SAPBEXstdItem 8 2 4 4 2" xfId="59823"/>
    <cellStyle name="SAPBEXstdItem 8 2 4 4 2 2" xfId="59824"/>
    <cellStyle name="SAPBEXstdItem 8 2 4 4 3" xfId="59825"/>
    <cellStyle name="SAPBEXstdItem 8 2 4 5" xfId="59826"/>
    <cellStyle name="SAPBEXstdItem 8 2 4 5 2" xfId="59827"/>
    <cellStyle name="SAPBEXstdItem 8 2 4 5 3" xfId="59828"/>
    <cellStyle name="SAPBEXstdItem 8 2 4 6" xfId="59829"/>
    <cellStyle name="SAPBEXstdItem 8 2 5" xfId="9187"/>
    <cellStyle name="SAPBEXstdItem 8 2 5 2" xfId="9188"/>
    <cellStyle name="SAPBEXstdItem 8 2 5 2 2" xfId="59830"/>
    <cellStyle name="SAPBEXstdItem 8 2 5 2 2 2" xfId="59831"/>
    <cellStyle name="SAPBEXstdItem 8 2 5 2 2 2 2" xfId="59832"/>
    <cellStyle name="SAPBEXstdItem 8 2 5 2 2 3" xfId="59833"/>
    <cellStyle name="SAPBEXstdItem 8 2 5 2 3" xfId="59834"/>
    <cellStyle name="SAPBEXstdItem 8 2 5 2 3 2" xfId="59835"/>
    <cellStyle name="SAPBEXstdItem 8 2 5 2 3 2 2" xfId="59836"/>
    <cellStyle name="SAPBEXstdItem 8 2 5 2 3 3" xfId="59837"/>
    <cellStyle name="SAPBEXstdItem 8 2 5 2 4" xfId="59838"/>
    <cellStyle name="SAPBEXstdItem 8 2 5 2 4 2" xfId="59839"/>
    <cellStyle name="SAPBEXstdItem 8 2 5 2 4 3" xfId="59840"/>
    <cellStyle name="SAPBEXstdItem 8 2 5 2 5" xfId="59841"/>
    <cellStyle name="SAPBEXstdItem 8 2 5 2 5 2" xfId="59842"/>
    <cellStyle name="SAPBEXstdItem 8 2 5 2 6" xfId="59843"/>
    <cellStyle name="SAPBEXstdItem 8 2 5 2 7" xfId="59844"/>
    <cellStyle name="SAPBEXstdItem 8 2 5 2 8" xfId="59845"/>
    <cellStyle name="SAPBEXstdItem 8 2 5 2 9" xfId="59846"/>
    <cellStyle name="SAPBEXstdItem 8 2 5 3" xfId="9189"/>
    <cellStyle name="SAPBEXstdItem 8 2 5 3 2" xfId="59847"/>
    <cellStyle name="SAPBEXstdItem 8 2 5 3 2 2" xfId="59848"/>
    <cellStyle name="SAPBEXstdItem 8 2 5 3 3" xfId="59849"/>
    <cellStyle name="SAPBEXstdItem 8 2 5 4" xfId="9190"/>
    <cellStyle name="SAPBEXstdItem 8 2 5 4 2" xfId="59850"/>
    <cellStyle name="SAPBEXstdItem 8 2 5 4 3" xfId="59851"/>
    <cellStyle name="SAPBEXstdItem 8 2 5 5" xfId="59852"/>
    <cellStyle name="SAPBEXstdItem 8 2 5 6" xfId="59853"/>
    <cellStyle name="SAPBEXstdItem 8 2 6" xfId="9191"/>
    <cellStyle name="SAPBEXstdItem 8 2 6 10" xfId="59854"/>
    <cellStyle name="SAPBEXstdItem 8 2 6 11" xfId="59855"/>
    <cellStyle name="SAPBEXstdItem 8 2 6 2" xfId="9192"/>
    <cellStyle name="SAPBEXstdItem 8 2 6 2 10" xfId="59856"/>
    <cellStyle name="SAPBEXstdItem 8 2 6 2 2" xfId="9193"/>
    <cellStyle name="SAPBEXstdItem 8 2 6 2 2 2" xfId="59857"/>
    <cellStyle name="SAPBEXstdItem 8 2 6 2 2 2 2" xfId="59858"/>
    <cellStyle name="SAPBEXstdItem 8 2 6 2 2 3" xfId="59859"/>
    <cellStyle name="SAPBEXstdItem 8 2 6 2 3" xfId="59860"/>
    <cellStyle name="SAPBEXstdItem 8 2 6 2 3 2" xfId="59861"/>
    <cellStyle name="SAPBEXstdItem 8 2 6 2 3 2 2" xfId="59862"/>
    <cellStyle name="SAPBEXstdItem 8 2 6 2 3 3" xfId="59863"/>
    <cellStyle name="SAPBEXstdItem 8 2 6 2 4" xfId="59864"/>
    <cellStyle name="SAPBEXstdItem 8 2 6 2 4 2" xfId="59865"/>
    <cellStyle name="SAPBEXstdItem 8 2 6 2 4 3" xfId="59866"/>
    <cellStyle name="SAPBEXstdItem 8 2 6 2 5" xfId="59867"/>
    <cellStyle name="SAPBEXstdItem 8 2 6 2 5 2" xfId="59868"/>
    <cellStyle name="SAPBEXstdItem 8 2 6 2 5 3" xfId="59869"/>
    <cellStyle name="SAPBEXstdItem 8 2 6 2 6" xfId="59870"/>
    <cellStyle name="SAPBEXstdItem 8 2 6 2 6 2" xfId="59871"/>
    <cellStyle name="SAPBEXstdItem 8 2 6 2 7" xfId="59872"/>
    <cellStyle name="SAPBEXstdItem 8 2 6 2 8" xfId="59873"/>
    <cellStyle name="SAPBEXstdItem 8 2 6 2 9" xfId="59874"/>
    <cellStyle name="SAPBEXstdItem 8 2 6 3" xfId="9194"/>
    <cellStyle name="SAPBEXstdItem 8 2 6 3 2" xfId="59875"/>
    <cellStyle name="SAPBEXstdItem 8 2 6 3 2 2" xfId="59876"/>
    <cellStyle name="SAPBEXstdItem 8 2 6 3 3" xfId="59877"/>
    <cellStyle name="SAPBEXstdItem 8 2 6 4" xfId="59878"/>
    <cellStyle name="SAPBEXstdItem 8 2 6 4 2" xfId="59879"/>
    <cellStyle name="SAPBEXstdItem 8 2 6 4 2 2" xfId="59880"/>
    <cellStyle name="SAPBEXstdItem 8 2 6 4 3" xfId="59881"/>
    <cellStyle name="SAPBEXstdItem 8 2 6 5" xfId="59882"/>
    <cellStyle name="SAPBEXstdItem 8 2 6 5 2" xfId="59883"/>
    <cellStyle name="SAPBEXstdItem 8 2 6 5 3" xfId="59884"/>
    <cellStyle name="SAPBEXstdItem 8 2 6 6" xfId="59885"/>
    <cellStyle name="SAPBEXstdItem 8 2 6 6 2" xfId="59886"/>
    <cellStyle name="SAPBEXstdItem 8 2 6 6 3" xfId="59887"/>
    <cellStyle name="SAPBEXstdItem 8 2 6 7" xfId="59888"/>
    <cellStyle name="SAPBEXstdItem 8 2 6 7 2" xfId="59889"/>
    <cellStyle name="SAPBEXstdItem 8 2 6 8" xfId="59890"/>
    <cellStyle name="SAPBEXstdItem 8 2 6 9" xfId="59891"/>
    <cellStyle name="SAPBEXstdItem 8 2 7" xfId="9195"/>
    <cellStyle name="SAPBEXstdItem 8 2 7 10" xfId="59892"/>
    <cellStyle name="SAPBEXstdItem 8 2 7 11" xfId="59893"/>
    <cellStyle name="SAPBEXstdItem 8 2 7 2" xfId="9196"/>
    <cellStyle name="SAPBEXstdItem 8 2 7 2 10" xfId="59894"/>
    <cellStyle name="SAPBEXstdItem 8 2 7 2 2" xfId="9197"/>
    <cellStyle name="SAPBEXstdItem 8 2 7 2 2 2" xfId="59895"/>
    <cellStyle name="SAPBEXstdItem 8 2 7 2 2 2 2" xfId="59896"/>
    <cellStyle name="SAPBEXstdItem 8 2 7 2 2 3" xfId="59897"/>
    <cellStyle name="SAPBEXstdItem 8 2 7 2 3" xfId="9198"/>
    <cellStyle name="SAPBEXstdItem 8 2 7 2 3 2" xfId="59898"/>
    <cellStyle name="SAPBEXstdItem 8 2 7 2 3 2 2" xfId="59899"/>
    <cellStyle name="SAPBEXstdItem 8 2 7 2 3 3" xfId="59900"/>
    <cellStyle name="SAPBEXstdItem 8 2 7 2 4" xfId="59901"/>
    <cellStyle name="SAPBEXstdItem 8 2 7 2 4 2" xfId="59902"/>
    <cellStyle name="SAPBEXstdItem 8 2 7 2 4 3" xfId="59903"/>
    <cellStyle name="SAPBEXstdItem 8 2 7 2 5" xfId="59904"/>
    <cellStyle name="SAPBEXstdItem 8 2 7 2 5 2" xfId="59905"/>
    <cellStyle name="SAPBEXstdItem 8 2 7 2 5 3" xfId="59906"/>
    <cellStyle name="SAPBEXstdItem 8 2 7 2 6" xfId="59907"/>
    <cellStyle name="SAPBEXstdItem 8 2 7 2 6 2" xfId="59908"/>
    <cellStyle name="SAPBEXstdItem 8 2 7 2 6 3" xfId="59909"/>
    <cellStyle name="SAPBEXstdItem 8 2 7 2 7" xfId="59910"/>
    <cellStyle name="SAPBEXstdItem 8 2 7 2 7 2" xfId="59911"/>
    <cellStyle name="SAPBEXstdItem 8 2 7 2 8" xfId="59912"/>
    <cellStyle name="SAPBEXstdItem 8 2 7 2 9" xfId="59913"/>
    <cellStyle name="SAPBEXstdItem 8 2 7 3" xfId="9199"/>
    <cellStyle name="SAPBEXstdItem 8 2 7 3 2" xfId="59914"/>
    <cellStyle name="SAPBEXstdItem 8 2 7 3 2 2" xfId="59915"/>
    <cellStyle name="SAPBEXstdItem 8 2 7 3 3" xfId="59916"/>
    <cellStyle name="SAPBEXstdItem 8 2 7 4" xfId="9200"/>
    <cellStyle name="SAPBEXstdItem 8 2 7 4 2" xfId="59917"/>
    <cellStyle name="SAPBEXstdItem 8 2 7 4 2 2" xfId="59918"/>
    <cellStyle name="SAPBEXstdItem 8 2 7 4 3" xfId="59919"/>
    <cellStyle name="SAPBEXstdItem 8 2 7 5" xfId="59920"/>
    <cellStyle name="SAPBEXstdItem 8 2 7 5 2" xfId="59921"/>
    <cellStyle name="SAPBEXstdItem 8 2 7 5 3" xfId="59922"/>
    <cellStyle name="SAPBEXstdItem 8 2 7 6" xfId="59923"/>
    <cellStyle name="SAPBEXstdItem 8 2 7 6 2" xfId="59924"/>
    <cellStyle name="SAPBEXstdItem 8 2 7 6 3" xfId="59925"/>
    <cellStyle name="SAPBEXstdItem 8 2 7 7" xfId="59926"/>
    <cellStyle name="SAPBEXstdItem 8 2 7 7 2" xfId="59927"/>
    <cellStyle name="SAPBEXstdItem 8 2 7 7 3" xfId="59928"/>
    <cellStyle name="SAPBEXstdItem 8 2 7 8" xfId="59929"/>
    <cellStyle name="SAPBEXstdItem 8 2 7 8 2" xfId="59930"/>
    <cellStyle name="SAPBEXstdItem 8 2 7 9" xfId="59931"/>
    <cellStyle name="SAPBEXstdItem 8 2 8" xfId="9201"/>
    <cellStyle name="SAPBEXstdItem 8 2 8 2" xfId="9202"/>
    <cellStyle name="SAPBEXstdItem 8 2 8 2 2" xfId="9203"/>
    <cellStyle name="SAPBEXstdItem 8 2 8 2 2 2" xfId="59932"/>
    <cellStyle name="SAPBEXstdItem 8 2 8 2 2 3" xfId="59933"/>
    <cellStyle name="SAPBEXstdItem 8 2 8 2 3" xfId="9204"/>
    <cellStyle name="SAPBEXstdItem 8 2 8 2 3 2" xfId="59934"/>
    <cellStyle name="SAPBEXstdItem 8 2 8 2 3 3" xfId="59935"/>
    <cellStyle name="SAPBEXstdItem 8 2 8 2 4" xfId="59936"/>
    <cellStyle name="SAPBEXstdItem 8 2 8 2 5" xfId="59937"/>
    <cellStyle name="SAPBEXstdItem 8 2 8 3" xfId="9205"/>
    <cellStyle name="SAPBEXstdItem 8 2 8 3 2" xfId="59938"/>
    <cellStyle name="SAPBEXstdItem 8 2 8 3 3" xfId="59939"/>
    <cellStyle name="SAPBEXstdItem 8 2 8 4" xfId="9206"/>
    <cellStyle name="SAPBEXstdItem 8 2 8 4 2" xfId="59940"/>
    <cellStyle name="SAPBEXstdItem 8 2 8 4 3" xfId="59941"/>
    <cellStyle name="SAPBEXstdItem 8 2 8 5" xfId="59942"/>
    <cellStyle name="SAPBEXstdItem 8 2 8 5 2" xfId="59943"/>
    <cellStyle name="SAPBEXstdItem 8 2 8 6" xfId="59944"/>
    <cellStyle name="SAPBEXstdItem 8 2 8 7" xfId="59945"/>
    <cellStyle name="SAPBEXstdItem 8 2 9" xfId="9207"/>
    <cellStyle name="SAPBEXstdItem 8 2 9 2" xfId="9208"/>
    <cellStyle name="SAPBEXstdItem 8 2 9 2 2" xfId="9209"/>
    <cellStyle name="SAPBEXstdItem 8 2 9 2 2 2" xfId="59946"/>
    <cellStyle name="SAPBEXstdItem 8 2 9 2 2 3" xfId="59947"/>
    <cellStyle name="SAPBEXstdItem 8 2 9 2 3" xfId="9210"/>
    <cellStyle name="SAPBEXstdItem 8 2 9 2 3 2" xfId="59948"/>
    <cellStyle name="SAPBEXstdItem 8 2 9 2 3 3" xfId="59949"/>
    <cellStyle name="SAPBEXstdItem 8 2 9 2 4" xfId="59950"/>
    <cellStyle name="SAPBEXstdItem 8 2 9 2 5" xfId="59951"/>
    <cellStyle name="SAPBEXstdItem 8 2 9 3" xfId="9211"/>
    <cellStyle name="SAPBEXstdItem 8 2 9 3 2" xfId="59952"/>
    <cellStyle name="SAPBEXstdItem 8 2 9 3 3" xfId="59953"/>
    <cellStyle name="SAPBEXstdItem 8 2 9 4" xfId="9212"/>
    <cellStyle name="SAPBEXstdItem 8 2 9 4 2" xfId="59954"/>
    <cellStyle name="SAPBEXstdItem 8 2 9 4 3" xfId="59955"/>
    <cellStyle name="SAPBEXstdItem 8 2 9 5" xfId="59956"/>
    <cellStyle name="SAPBEXstdItem 8 2 9 6" xfId="59957"/>
    <cellStyle name="SAPBEXstdItem 8 3" xfId="59958"/>
    <cellStyle name="SAPBEXstdItem 8 3 2" xfId="59959"/>
    <cellStyle name="SAPBEXstdItem 8 3 3" xfId="59960"/>
    <cellStyle name="SAPBEXstdItem 8 4" xfId="59961"/>
    <cellStyle name="SAPBEXstdItem 9" xfId="9213"/>
    <cellStyle name="SAPBEXstdItem 9 2" xfId="9214"/>
    <cellStyle name="SAPBEXstdItem 9 2 10" xfId="9215"/>
    <cellStyle name="SAPBEXstdItem 9 2 10 2" xfId="9216"/>
    <cellStyle name="SAPBEXstdItem 9 2 10 2 2" xfId="59962"/>
    <cellStyle name="SAPBEXstdItem 9 2 10 2 3" xfId="59963"/>
    <cellStyle name="SAPBEXstdItem 9 2 10 3" xfId="9217"/>
    <cellStyle name="SAPBEXstdItem 9 2 10 3 2" xfId="59964"/>
    <cellStyle name="SAPBEXstdItem 9 2 10 3 3" xfId="59965"/>
    <cellStyle name="SAPBEXstdItem 9 2 10 4" xfId="59966"/>
    <cellStyle name="SAPBEXstdItem 9 2 10 5" xfId="59967"/>
    <cellStyle name="SAPBEXstdItem 9 2 11" xfId="9218"/>
    <cellStyle name="SAPBEXstdItem 9 2 11 2" xfId="9219"/>
    <cellStyle name="SAPBEXstdItem 9 2 11 2 2" xfId="59968"/>
    <cellStyle name="SAPBEXstdItem 9 2 11 2 3" xfId="59969"/>
    <cellStyle name="SAPBEXstdItem 9 2 11 3" xfId="9220"/>
    <cellStyle name="SAPBEXstdItem 9 2 11 3 2" xfId="59970"/>
    <cellStyle name="SAPBEXstdItem 9 2 11 3 3" xfId="59971"/>
    <cellStyle name="SAPBEXstdItem 9 2 11 4" xfId="59972"/>
    <cellStyle name="SAPBEXstdItem 9 2 11 5" xfId="59973"/>
    <cellStyle name="SAPBEXstdItem 9 2 12" xfId="9221"/>
    <cellStyle name="SAPBEXstdItem 9 2 12 2" xfId="9222"/>
    <cellStyle name="SAPBEXstdItem 9 2 12 2 2" xfId="59974"/>
    <cellStyle name="SAPBEXstdItem 9 2 12 2 3" xfId="59975"/>
    <cellStyle name="SAPBEXstdItem 9 2 12 3" xfId="9223"/>
    <cellStyle name="SAPBEXstdItem 9 2 12 3 2" xfId="59976"/>
    <cellStyle name="SAPBEXstdItem 9 2 12 3 3" xfId="59977"/>
    <cellStyle name="SAPBEXstdItem 9 2 12 4" xfId="59978"/>
    <cellStyle name="SAPBEXstdItem 9 2 12 5" xfId="59979"/>
    <cellStyle name="SAPBEXstdItem 9 2 13" xfId="59980"/>
    <cellStyle name="SAPBEXstdItem 9 2 13 2" xfId="59981"/>
    <cellStyle name="SAPBEXstdItem 9 2 13 3" xfId="59982"/>
    <cellStyle name="SAPBEXstdItem 9 2 14" xfId="59983"/>
    <cellStyle name="SAPBEXstdItem 9 2 2" xfId="9224"/>
    <cellStyle name="SAPBEXstdItem 9 2 2 10" xfId="9225"/>
    <cellStyle name="SAPBEXstdItem 9 2 2 10 2" xfId="9226"/>
    <cellStyle name="SAPBEXstdItem 9 2 2 10 2 2" xfId="59984"/>
    <cellStyle name="SAPBEXstdItem 9 2 2 10 2 3" xfId="59985"/>
    <cellStyle name="SAPBEXstdItem 9 2 2 10 3" xfId="9227"/>
    <cellStyle name="SAPBEXstdItem 9 2 2 10 3 2" xfId="59986"/>
    <cellStyle name="SAPBEXstdItem 9 2 2 10 3 3" xfId="59987"/>
    <cellStyle name="SAPBEXstdItem 9 2 2 10 4" xfId="59988"/>
    <cellStyle name="SAPBEXstdItem 9 2 2 10 5" xfId="59989"/>
    <cellStyle name="SAPBEXstdItem 9 2 2 11" xfId="59990"/>
    <cellStyle name="SAPBEXstdItem 9 2 2 11 2" xfId="59991"/>
    <cellStyle name="SAPBEXstdItem 9 2 2 11 3" xfId="59992"/>
    <cellStyle name="SAPBEXstdItem 9 2 2 12" xfId="59993"/>
    <cellStyle name="SAPBEXstdItem 9 2 2 2" xfId="9228"/>
    <cellStyle name="SAPBEXstdItem 9 2 2 2 2" xfId="9229"/>
    <cellStyle name="SAPBEXstdItem 9 2 2 2 2 2" xfId="9230"/>
    <cellStyle name="SAPBEXstdItem 9 2 2 2 2 2 2" xfId="59994"/>
    <cellStyle name="SAPBEXstdItem 9 2 2 2 2 2 2 2" xfId="59995"/>
    <cellStyle name="SAPBEXstdItem 9 2 2 2 2 2 2 2 2" xfId="59996"/>
    <cellStyle name="SAPBEXstdItem 9 2 2 2 2 2 2 3" xfId="59997"/>
    <cellStyle name="SAPBEXstdItem 9 2 2 2 2 2 3" xfId="59998"/>
    <cellStyle name="SAPBEXstdItem 9 2 2 2 2 2 3 2" xfId="59999"/>
    <cellStyle name="SAPBEXstdItem 9 2 2 2 2 2 3 3" xfId="60000"/>
    <cellStyle name="SAPBEXstdItem 9 2 2 2 2 2 4" xfId="60001"/>
    <cellStyle name="SAPBEXstdItem 9 2 2 2 2 2 4 2" xfId="60002"/>
    <cellStyle name="SAPBEXstdItem 9 2 2 2 2 2 4 3" xfId="60003"/>
    <cellStyle name="SAPBEXstdItem 9 2 2 2 2 2 5" xfId="60004"/>
    <cellStyle name="SAPBEXstdItem 9 2 2 2 2 2 5 2" xfId="60005"/>
    <cellStyle name="SAPBEXstdItem 9 2 2 2 2 2 6" xfId="60006"/>
    <cellStyle name="SAPBEXstdItem 9 2 2 2 2 2 7" xfId="60007"/>
    <cellStyle name="SAPBEXstdItem 9 2 2 2 2 2 8" xfId="60008"/>
    <cellStyle name="SAPBEXstdItem 9 2 2 2 2 2 9" xfId="60009"/>
    <cellStyle name="SAPBEXstdItem 9 2 2 2 2 3" xfId="60010"/>
    <cellStyle name="SAPBEXstdItem 9 2 2 2 2 3 2" xfId="60011"/>
    <cellStyle name="SAPBEXstdItem 9 2 2 2 2 3 2 2" xfId="60012"/>
    <cellStyle name="SAPBEXstdItem 9 2 2 2 2 3 3" xfId="60013"/>
    <cellStyle name="SAPBEXstdItem 9 2 2 2 2 4" xfId="60014"/>
    <cellStyle name="SAPBEXstdItem 9 2 2 2 2 4 2" xfId="60015"/>
    <cellStyle name="SAPBEXstdItem 9 2 2 2 2 4 3" xfId="60016"/>
    <cellStyle name="SAPBEXstdItem 9 2 2 2 2 5" xfId="60017"/>
    <cellStyle name="SAPBEXstdItem 9 2 2 2 2 6" xfId="60018"/>
    <cellStyle name="SAPBEXstdItem 9 2 2 2 3" xfId="9231"/>
    <cellStyle name="SAPBEXstdItem 9 2 2 2 3 2" xfId="60019"/>
    <cellStyle name="SAPBEXstdItem 9 2 2 2 3 2 2" xfId="60020"/>
    <cellStyle name="SAPBEXstdItem 9 2 2 2 3 2 2 2" xfId="60021"/>
    <cellStyle name="SAPBEXstdItem 9 2 2 2 3 2 3" xfId="60022"/>
    <cellStyle name="SAPBEXstdItem 9 2 2 2 3 3" xfId="60023"/>
    <cellStyle name="SAPBEXstdItem 9 2 2 2 3 3 2" xfId="60024"/>
    <cellStyle name="SAPBEXstdItem 9 2 2 2 3 3 3" xfId="60025"/>
    <cellStyle name="SAPBEXstdItem 9 2 2 2 3 4" xfId="60026"/>
    <cellStyle name="SAPBEXstdItem 9 2 2 2 3 4 2" xfId="60027"/>
    <cellStyle name="SAPBEXstdItem 9 2 2 2 3 4 3" xfId="60028"/>
    <cellStyle name="SAPBEXstdItem 9 2 2 2 3 5" xfId="60029"/>
    <cellStyle name="SAPBEXstdItem 9 2 2 2 3 5 2" xfId="60030"/>
    <cellStyle name="SAPBEXstdItem 9 2 2 2 3 5 3" xfId="60031"/>
    <cellStyle name="SAPBEXstdItem 9 2 2 2 3 6" xfId="60032"/>
    <cellStyle name="SAPBEXstdItem 9 2 2 2 3 6 2" xfId="60033"/>
    <cellStyle name="SAPBEXstdItem 9 2 2 2 3 7" xfId="60034"/>
    <cellStyle name="SAPBEXstdItem 9 2 2 2 3 8" xfId="60035"/>
    <cellStyle name="SAPBEXstdItem 9 2 2 2 3 9" xfId="60036"/>
    <cellStyle name="SAPBEXstdItem 9 2 2 2 4" xfId="9232"/>
    <cellStyle name="SAPBEXstdItem 9 2 2 2 4 2" xfId="60037"/>
    <cellStyle name="SAPBEXstdItem 9 2 2 2 4 2 2" xfId="60038"/>
    <cellStyle name="SAPBEXstdItem 9 2 2 2 4 3" xfId="60039"/>
    <cellStyle name="SAPBEXstdItem 9 2 2 2 5" xfId="60040"/>
    <cellStyle name="SAPBEXstdItem 9 2 2 2 5 2" xfId="60041"/>
    <cellStyle name="SAPBEXstdItem 9 2 2 2 5 3" xfId="60042"/>
    <cellStyle name="SAPBEXstdItem 9 2 2 2 6" xfId="60043"/>
    <cellStyle name="SAPBEXstdItem 9 2 2 3" xfId="9233"/>
    <cellStyle name="SAPBEXstdItem 9 2 2 3 2" xfId="9234"/>
    <cellStyle name="SAPBEXstdItem 9 2 2 3 2 2" xfId="60044"/>
    <cellStyle name="SAPBEXstdItem 9 2 2 3 2 2 2" xfId="60045"/>
    <cellStyle name="SAPBEXstdItem 9 2 2 3 2 2 2 2" xfId="60046"/>
    <cellStyle name="SAPBEXstdItem 9 2 2 3 2 2 3" xfId="60047"/>
    <cellStyle name="SAPBEXstdItem 9 2 2 3 2 3" xfId="60048"/>
    <cellStyle name="SAPBEXstdItem 9 2 2 3 2 3 2" xfId="60049"/>
    <cellStyle name="SAPBEXstdItem 9 2 2 3 2 3 2 2" xfId="60050"/>
    <cellStyle name="SAPBEXstdItem 9 2 2 3 2 3 3" xfId="60051"/>
    <cellStyle name="SAPBEXstdItem 9 2 2 3 2 4" xfId="60052"/>
    <cellStyle name="SAPBEXstdItem 9 2 2 3 2 4 2" xfId="60053"/>
    <cellStyle name="SAPBEXstdItem 9 2 2 3 2 4 3" xfId="60054"/>
    <cellStyle name="SAPBEXstdItem 9 2 2 3 2 5" xfId="60055"/>
    <cellStyle name="SAPBEXstdItem 9 2 2 3 2 5 2" xfId="60056"/>
    <cellStyle name="SAPBEXstdItem 9 2 2 3 2 6" xfId="60057"/>
    <cellStyle name="SAPBEXstdItem 9 2 2 3 2 7" xfId="60058"/>
    <cellStyle name="SAPBEXstdItem 9 2 2 3 2 8" xfId="60059"/>
    <cellStyle name="SAPBEXstdItem 9 2 2 3 2 9" xfId="60060"/>
    <cellStyle name="SAPBEXstdItem 9 2 2 3 3" xfId="9235"/>
    <cellStyle name="SAPBEXstdItem 9 2 2 3 3 2" xfId="60061"/>
    <cellStyle name="SAPBEXstdItem 9 2 2 3 3 2 2" xfId="60062"/>
    <cellStyle name="SAPBEXstdItem 9 2 2 3 3 3" xfId="60063"/>
    <cellStyle name="SAPBEXstdItem 9 2 2 3 4" xfId="9236"/>
    <cellStyle name="SAPBEXstdItem 9 2 2 3 4 2" xfId="60064"/>
    <cellStyle name="SAPBEXstdItem 9 2 2 3 4 3" xfId="60065"/>
    <cellStyle name="SAPBEXstdItem 9 2 2 3 5" xfId="60066"/>
    <cellStyle name="SAPBEXstdItem 9 2 2 3 6" xfId="60067"/>
    <cellStyle name="SAPBEXstdItem 9 2 2 4" xfId="9237"/>
    <cellStyle name="SAPBEXstdItem 9 2 2 4 10" xfId="60068"/>
    <cellStyle name="SAPBEXstdItem 9 2 2 4 11" xfId="60069"/>
    <cellStyle name="SAPBEXstdItem 9 2 2 4 2" xfId="9238"/>
    <cellStyle name="SAPBEXstdItem 9 2 2 4 2 10" xfId="60070"/>
    <cellStyle name="SAPBEXstdItem 9 2 2 4 2 2" xfId="9239"/>
    <cellStyle name="SAPBEXstdItem 9 2 2 4 2 2 2" xfId="60071"/>
    <cellStyle name="SAPBEXstdItem 9 2 2 4 2 2 2 2" xfId="60072"/>
    <cellStyle name="SAPBEXstdItem 9 2 2 4 2 2 3" xfId="60073"/>
    <cellStyle name="SAPBEXstdItem 9 2 2 4 2 3" xfId="60074"/>
    <cellStyle name="SAPBEXstdItem 9 2 2 4 2 3 2" xfId="60075"/>
    <cellStyle name="SAPBEXstdItem 9 2 2 4 2 3 2 2" xfId="60076"/>
    <cellStyle name="SAPBEXstdItem 9 2 2 4 2 3 3" xfId="60077"/>
    <cellStyle name="SAPBEXstdItem 9 2 2 4 2 4" xfId="60078"/>
    <cellStyle name="SAPBEXstdItem 9 2 2 4 2 4 2" xfId="60079"/>
    <cellStyle name="SAPBEXstdItem 9 2 2 4 2 4 3" xfId="60080"/>
    <cellStyle name="SAPBEXstdItem 9 2 2 4 2 5" xfId="60081"/>
    <cellStyle name="SAPBEXstdItem 9 2 2 4 2 5 2" xfId="60082"/>
    <cellStyle name="SAPBEXstdItem 9 2 2 4 2 5 3" xfId="60083"/>
    <cellStyle name="SAPBEXstdItem 9 2 2 4 2 6" xfId="60084"/>
    <cellStyle name="SAPBEXstdItem 9 2 2 4 2 6 2" xfId="60085"/>
    <cellStyle name="SAPBEXstdItem 9 2 2 4 2 7" xfId="60086"/>
    <cellStyle name="SAPBEXstdItem 9 2 2 4 2 8" xfId="60087"/>
    <cellStyle name="SAPBEXstdItem 9 2 2 4 2 9" xfId="60088"/>
    <cellStyle name="SAPBEXstdItem 9 2 2 4 3" xfId="9240"/>
    <cellStyle name="SAPBEXstdItem 9 2 2 4 3 2" xfId="60089"/>
    <cellStyle name="SAPBEXstdItem 9 2 2 4 3 2 2" xfId="60090"/>
    <cellStyle name="SAPBEXstdItem 9 2 2 4 3 3" xfId="60091"/>
    <cellStyle name="SAPBEXstdItem 9 2 2 4 4" xfId="60092"/>
    <cellStyle name="SAPBEXstdItem 9 2 2 4 4 2" xfId="60093"/>
    <cellStyle name="SAPBEXstdItem 9 2 2 4 4 2 2" xfId="60094"/>
    <cellStyle name="SAPBEXstdItem 9 2 2 4 4 3" xfId="60095"/>
    <cellStyle name="SAPBEXstdItem 9 2 2 4 5" xfId="60096"/>
    <cellStyle name="SAPBEXstdItem 9 2 2 4 5 2" xfId="60097"/>
    <cellStyle name="SAPBEXstdItem 9 2 2 4 5 3" xfId="60098"/>
    <cellStyle name="SAPBEXstdItem 9 2 2 4 6" xfId="60099"/>
    <cellStyle name="SAPBEXstdItem 9 2 2 4 6 2" xfId="60100"/>
    <cellStyle name="SAPBEXstdItem 9 2 2 4 6 3" xfId="60101"/>
    <cellStyle name="SAPBEXstdItem 9 2 2 4 7" xfId="60102"/>
    <cellStyle name="SAPBEXstdItem 9 2 2 4 7 2" xfId="60103"/>
    <cellStyle name="SAPBEXstdItem 9 2 2 4 8" xfId="60104"/>
    <cellStyle name="SAPBEXstdItem 9 2 2 4 9" xfId="60105"/>
    <cellStyle name="SAPBEXstdItem 9 2 2 5" xfId="9241"/>
    <cellStyle name="SAPBEXstdItem 9 2 2 5 10" xfId="60106"/>
    <cellStyle name="SAPBEXstdItem 9 2 2 5 11" xfId="60107"/>
    <cellStyle name="SAPBEXstdItem 9 2 2 5 2" xfId="9242"/>
    <cellStyle name="SAPBEXstdItem 9 2 2 5 2 10" xfId="60108"/>
    <cellStyle name="SAPBEXstdItem 9 2 2 5 2 2" xfId="9243"/>
    <cellStyle name="SAPBEXstdItem 9 2 2 5 2 2 2" xfId="60109"/>
    <cellStyle name="SAPBEXstdItem 9 2 2 5 2 2 2 2" xfId="60110"/>
    <cellStyle name="SAPBEXstdItem 9 2 2 5 2 2 3" xfId="60111"/>
    <cellStyle name="SAPBEXstdItem 9 2 2 5 2 3" xfId="9244"/>
    <cellStyle name="SAPBEXstdItem 9 2 2 5 2 3 2" xfId="60112"/>
    <cellStyle name="SAPBEXstdItem 9 2 2 5 2 3 2 2" xfId="60113"/>
    <cellStyle name="SAPBEXstdItem 9 2 2 5 2 3 3" xfId="60114"/>
    <cellStyle name="SAPBEXstdItem 9 2 2 5 2 4" xfId="60115"/>
    <cellStyle name="SAPBEXstdItem 9 2 2 5 2 4 2" xfId="60116"/>
    <cellStyle name="SAPBEXstdItem 9 2 2 5 2 4 3" xfId="60117"/>
    <cellStyle name="SAPBEXstdItem 9 2 2 5 2 5" xfId="60118"/>
    <cellStyle name="SAPBEXstdItem 9 2 2 5 2 5 2" xfId="60119"/>
    <cellStyle name="SAPBEXstdItem 9 2 2 5 2 5 3" xfId="60120"/>
    <cellStyle name="SAPBEXstdItem 9 2 2 5 2 6" xfId="60121"/>
    <cellStyle name="SAPBEXstdItem 9 2 2 5 2 6 2" xfId="60122"/>
    <cellStyle name="SAPBEXstdItem 9 2 2 5 2 6 3" xfId="60123"/>
    <cellStyle name="SAPBEXstdItem 9 2 2 5 2 7" xfId="60124"/>
    <cellStyle name="SAPBEXstdItem 9 2 2 5 2 7 2" xfId="60125"/>
    <cellStyle name="SAPBEXstdItem 9 2 2 5 2 8" xfId="60126"/>
    <cellStyle name="SAPBEXstdItem 9 2 2 5 2 9" xfId="60127"/>
    <cellStyle name="SAPBEXstdItem 9 2 2 5 3" xfId="9245"/>
    <cellStyle name="SAPBEXstdItem 9 2 2 5 3 2" xfId="60128"/>
    <cellStyle name="SAPBEXstdItem 9 2 2 5 3 2 2" xfId="60129"/>
    <cellStyle name="SAPBEXstdItem 9 2 2 5 3 3" xfId="60130"/>
    <cellStyle name="SAPBEXstdItem 9 2 2 5 4" xfId="9246"/>
    <cellStyle name="SAPBEXstdItem 9 2 2 5 4 2" xfId="60131"/>
    <cellStyle name="SAPBEXstdItem 9 2 2 5 4 2 2" xfId="60132"/>
    <cellStyle name="SAPBEXstdItem 9 2 2 5 4 3" xfId="60133"/>
    <cellStyle name="SAPBEXstdItem 9 2 2 5 5" xfId="60134"/>
    <cellStyle name="SAPBEXstdItem 9 2 2 5 5 2" xfId="60135"/>
    <cellStyle name="SAPBEXstdItem 9 2 2 5 5 3" xfId="60136"/>
    <cellStyle name="SAPBEXstdItem 9 2 2 5 6" xfId="60137"/>
    <cellStyle name="SAPBEXstdItem 9 2 2 5 6 2" xfId="60138"/>
    <cellStyle name="SAPBEXstdItem 9 2 2 5 6 3" xfId="60139"/>
    <cellStyle name="SAPBEXstdItem 9 2 2 5 7" xfId="60140"/>
    <cellStyle name="SAPBEXstdItem 9 2 2 5 7 2" xfId="60141"/>
    <cellStyle name="SAPBEXstdItem 9 2 2 5 7 3" xfId="60142"/>
    <cellStyle name="SAPBEXstdItem 9 2 2 5 8" xfId="60143"/>
    <cellStyle name="SAPBEXstdItem 9 2 2 5 8 2" xfId="60144"/>
    <cellStyle name="SAPBEXstdItem 9 2 2 5 9" xfId="60145"/>
    <cellStyle name="SAPBEXstdItem 9 2 2 6" xfId="9247"/>
    <cellStyle name="SAPBEXstdItem 9 2 2 6 2" xfId="9248"/>
    <cellStyle name="SAPBEXstdItem 9 2 2 6 2 2" xfId="9249"/>
    <cellStyle name="SAPBEXstdItem 9 2 2 6 2 2 2" xfId="60146"/>
    <cellStyle name="SAPBEXstdItem 9 2 2 6 2 2 3" xfId="60147"/>
    <cellStyle name="SAPBEXstdItem 9 2 2 6 2 3" xfId="9250"/>
    <cellStyle name="SAPBEXstdItem 9 2 2 6 2 3 2" xfId="60148"/>
    <cellStyle name="SAPBEXstdItem 9 2 2 6 2 3 3" xfId="60149"/>
    <cellStyle name="SAPBEXstdItem 9 2 2 6 2 4" xfId="60150"/>
    <cellStyle name="SAPBEXstdItem 9 2 2 6 2 5" xfId="60151"/>
    <cellStyle name="SAPBEXstdItem 9 2 2 6 3" xfId="9251"/>
    <cellStyle name="SAPBEXstdItem 9 2 2 6 3 2" xfId="60152"/>
    <cellStyle name="SAPBEXstdItem 9 2 2 6 3 3" xfId="60153"/>
    <cellStyle name="SAPBEXstdItem 9 2 2 6 4" xfId="9252"/>
    <cellStyle name="SAPBEXstdItem 9 2 2 6 4 2" xfId="60154"/>
    <cellStyle name="SAPBEXstdItem 9 2 2 6 4 3" xfId="60155"/>
    <cellStyle name="SAPBEXstdItem 9 2 2 6 5" xfId="60156"/>
    <cellStyle name="SAPBEXstdItem 9 2 2 6 5 2" xfId="60157"/>
    <cellStyle name="SAPBEXstdItem 9 2 2 6 6" xfId="60158"/>
    <cellStyle name="SAPBEXstdItem 9 2 2 6 7" xfId="60159"/>
    <cellStyle name="SAPBEXstdItem 9 2 2 7" xfId="9253"/>
    <cellStyle name="SAPBEXstdItem 9 2 2 7 2" xfId="9254"/>
    <cellStyle name="SAPBEXstdItem 9 2 2 7 2 2" xfId="9255"/>
    <cellStyle name="SAPBEXstdItem 9 2 2 7 2 2 2" xfId="60160"/>
    <cellStyle name="SAPBEXstdItem 9 2 2 7 2 2 3" xfId="60161"/>
    <cellStyle name="SAPBEXstdItem 9 2 2 7 2 3" xfId="9256"/>
    <cellStyle name="SAPBEXstdItem 9 2 2 7 2 3 2" xfId="60162"/>
    <cellStyle name="SAPBEXstdItem 9 2 2 7 2 3 3" xfId="60163"/>
    <cellStyle name="SAPBEXstdItem 9 2 2 7 2 4" xfId="60164"/>
    <cellStyle name="SAPBEXstdItem 9 2 2 7 2 5" xfId="60165"/>
    <cellStyle name="SAPBEXstdItem 9 2 2 7 3" xfId="9257"/>
    <cellStyle name="SAPBEXstdItem 9 2 2 7 3 2" xfId="60166"/>
    <cellStyle name="SAPBEXstdItem 9 2 2 7 3 3" xfId="60167"/>
    <cellStyle name="SAPBEXstdItem 9 2 2 7 4" xfId="9258"/>
    <cellStyle name="SAPBEXstdItem 9 2 2 7 4 2" xfId="60168"/>
    <cellStyle name="SAPBEXstdItem 9 2 2 7 4 3" xfId="60169"/>
    <cellStyle name="SAPBEXstdItem 9 2 2 7 5" xfId="60170"/>
    <cellStyle name="SAPBEXstdItem 9 2 2 7 6" xfId="60171"/>
    <cellStyle name="SAPBEXstdItem 9 2 2 8" xfId="9259"/>
    <cellStyle name="SAPBEXstdItem 9 2 2 8 2" xfId="9260"/>
    <cellStyle name="SAPBEXstdItem 9 2 2 8 2 2" xfId="60172"/>
    <cellStyle name="SAPBEXstdItem 9 2 2 8 2 3" xfId="60173"/>
    <cellStyle name="SAPBEXstdItem 9 2 2 8 3" xfId="9261"/>
    <cellStyle name="SAPBEXstdItem 9 2 2 8 3 2" xfId="60174"/>
    <cellStyle name="SAPBEXstdItem 9 2 2 8 3 3" xfId="60175"/>
    <cellStyle name="SAPBEXstdItem 9 2 2 8 4" xfId="60176"/>
    <cellStyle name="SAPBEXstdItem 9 2 2 8 5" xfId="60177"/>
    <cellStyle name="SAPBEXstdItem 9 2 2 9" xfId="9262"/>
    <cellStyle name="SAPBEXstdItem 9 2 2 9 2" xfId="9263"/>
    <cellStyle name="SAPBEXstdItem 9 2 2 9 2 2" xfId="60178"/>
    <cellStyle name="SAPBEXstdItem 9 2 2 9 2 3" xfId="60179"/>
    <cellStyle name="SAPBEXstdItem 9 2 2 9 3" xfId="9264"/>
    <cellStyle name="SAPBEXstdItem 9 2 2 9 3 2" xfId="60180"/>
    <cellStyle name="SAPBEXstdItem 9 2 2 9 3 3" xfId="60181"/>
    <cellStyle name="SAPBEXstdItem 9 2 2 9 4" xfId="60182"/>
    <cellStyle name="SAPBEXstdItem 9 2 2 9 5" xfId="60183"/>
    <cellStyle name="SAPBEXstdItem 9 2 3" xfId="9265"/>
    <cellStyle name="SAPBEXstdItem 9 2 3 10" xfId="9266"/>
    <cellStyle name="SAPBEXstdItem 9 2 3 10 2" xfId="9267"/>
    <cellStyle name="SAPBEXstdItem 9 2 3 10 2 2" xfId="60184"/>
    <cellStyle name="SAPBEXstdItem 9 2 3 10 2 3" xfId="60185"/>
    <cellStyle name="SAPBEXstdItem 9 2 3 10 3" xfId="9268"/>
    <cellStyle name="SAPBEXstdItem 9 2 3 10 3 2" xfId="60186"/>
    <cellStyle name="SAPBEXstdItem 9 2 3 10 3 3" xfId="60187"/>
    <cellStyle name="SAPBEXstdItem 9 2 3 10 4" xfId="60188"/>
    <cellStyle name="SAPBEXstdItem 9 2 3 10 5" xfId="60189"/>
    <cellStyle name="SAPBEXstdItem 9 2 3 11" xfId="60190"/>
    <cellStyle name="SAPBEXstdItem 9 2 3 11 2" xfId="60191"/>
    <cellStyle name="SAPBEXstdItem 9 2 3 11 3" xfId="60192"/>
    <cellStyle name="SAPBEXstdItem 9 2 3 12" xfId="60193"/>
    <cellStyle name="SAPBEXstdItem 9 2 3 2" xfId="9269"/>
    <cellStyle name="SAPBEXstdItem 9 2 3 2 2" xfId="9270"/>
    <cellStyle name="SAPBEXstdItem 9 2 3 2 2 2" xfId="9271"/>
    <cellStyle name="SAPBEXstdItem 9 2 3 2 2 2 2" xfId="60194"/>
    <cellStyle name="SAPBEXstdItem 9 2 3 2 2 2 2 2" xfId="60195"/>
    <cellStyle name="SAPBEXstdItem 9 2 3 2 2 2 2 2 2" xfId="60196"/>
    <cellStyle name="SAPBEXstdItem 9 2 3 2 2 2 2 3" xfId="60197"/>
    <cellStyle name="SAPBEXstdItem 9 2 3 2 2 2 3" xfId="60198"/>
    <cellStyle name="SAPBEXstdItem 9 2 3 2 2 2 3 2" xfId="60199"/>
    <cellStyle name="SAPBEXstdItem 9 2 3 2 2 2 3 3" xfId="60200"/>
    <cellStyle name="SAPBEXstdItem 9 2 3 2 2 2 4" xfId="60201"/>
    <cellStyle name="SAPBEXstdItem 9 2 3 2 2 2 4 2" xfId="60202"/>
    <cellStyle name="SAPBEXstdItem 9 2 3 2 2 2 4 3" xfId="60203"/>
    <cellStyle name="SAPBEXstdItem 9 2 3 2 2 2 5" xfId="60204"/>
    <cellStyle name="SAPBEXstdItem 9 2 3 2 2 2 5 2" xfId="60205"/>
    <cellStyle name="SAPBEXstdItem 9 2 3 2 2 2 6" xfId="60206"/>
    <cellStyle name="SAPBEXstdItem 9 2 3 2 2 2 7" xfId="60207"/>
    <cellStyle name="SAPBEXstdItem 9 2 3 2 2 2 8" xfId="60208"/>
    <cellStyle name="SAPBEXstdItem 9 2 3 2 2 2 9" xfId="60209"/>
    <cellStyle name="SAPBEXstdItem 9 2 3 2 2 3" xfId="60210"/>
    <cellStyle name="SAPBEXstdItem 9 2 3 2 2 3 2" xfId="60211"/>
    <cellStyle name="SAPBEXstdItem 9 2 3 2 2 3 2 2" xfId="60212"/>
    <cellStyle name="SAPBEXstdItem 9 2 3 2 2 3 3" xfId="60213"/>
    <cellStyle name="SAPBEXstdItem 9 2 3 2 2 4" xfId="60214"/>
    <cellStyle name="SAPBEXstdItem 9 2 3 2 2 4 2" xfId="60215"/>
    <cellStyle name="SAPBEXstdItem 9 2 3 2 2 4 3" xfId="60216"/>
    <cellStyle name="SAPBEXstdItem 9 2 3 2 2 5" xfId="60217"/>
    <cellStyle name="SAPBEXstdItem 9 2 3 2 2 6" xfId="60218"/>
    <cellStyle name="SAPBEXstdItem 9 2 3 2 3" xfId="9272"/>
    <cellStyle name="SAPBEXstdItem 9 2 3 2 3 2" xfId="60219"/>
    <cellStyle name="SAPBEXstdItem 9 2 3 2 3 2 2" xfId="60220"/>
    <cellStyle name="SAPBEXstdItem 9 2 3 2 3 2 2 2" xfId="60221"/>
    <cellStyle name="SAPBEXstdItem 9 2 3 2 3 2 3" xfId="60222"/>
    <cellStyle name="SAPBEXstdItem 9 2 3 2 3 3" xfId="60223"/>
    <cellStyle name="SAPBEXstdItem 9 2 3 2 3 3 2" xfId="60224"/>
    <cellStyle name="SAPBEXstdItem 9 2 3 2 3 3 3" xfId="60225"/>
    <cellStyle name="SAPBEXstdItem 9 2 3 2 3 4" xfId="60226"/>
    <cellStyle name="SAPBEXstdItem 9 2 3 2 3 4 2" xfId="60227"/>
    <cellStyle name="SAPBEXstdItem 9 2 3 2 3 4 3" xfId="60228"/>
    <cellStyle name="SAPBEXstdItem 9 2 3 2 3 5" xfId="60229"/>
    <cellStyle name="SAPBEXstdItem 9 2 3 2 3 5 2" xfId="60230"/>
    <cellStyle name="SAPBEXstdItem 9 2 3 2 3 5 3" xfId="60231"/>
    <cellStyle name="SAPBEXstdItem 9 2 3 2 3 6" xfId="60232"/>
    <cellStyle name="SAPBEXstdItem 9 2 3 2 3 6 2" xfId="60233"/>
    <cellStyle name="SAPBEXstdItem 9 2 3 2 3 7" xfId="60234"/>
    <cellStyle name="SAPBEXstdItem 9 2 3 2 3 8" xfId="60235"/>
    <cellStyle name="SAPBEXstdItem 9 2 3 2 3 9" xfId="60236"/>
    <cellStyle name="SAPBEXstdItem 9 2 3 2 4" xfId="9273"/>
    <cellStyle name="SAPBEXstdItem 9 2 3 2 4 2" xfId="60237"/>
    <cellStyle name="SAPBEXstdItem 9 2 3 2 4 2 2" xfId="60238"/>
    <cellStyle name="SAPBEXstdItem 9 2 3 2 4 3" xfId="60239"/>
    <cellStyle name="SAPBEXstdItem 9 2 3 2 5" xfId="60240"/>
    <cellStyle name="SAPBEXstdItem 9 2 3 2 5 2" xfId="60241"/>
    <cellStyle name="SAPBEXstdItem 9 2 3 2 5 3" xfId="60242"/>
    <cellStyle name="SAPBEXstdItem 9 2 3 2 6" xfId="60243"/>
    <cellStyle name="SAPBEXstdItem 9 2 3 3" xfId="9274"/>
    <cellStyle name="SAPBEXstdItem 9 2 3 3 2" xfId="9275"/>
    <cellStyle name="SAPBEXstdItem 9 2 3 3 2 2" xfId="60244"/>
    <cellStyle name="SAPBEXstdItem 9 2 3 3 2 2 2" xfId="60245"/>
    <cellStyle name="SAPBEXstdItem 9 2 3 3 2 2 2 2" xfId="60246"/>
    <cellStyle name="SAPBEXstdItem 9 2 3 3 2 2 3" xfId="60247"/>
    <cellStyle name="SAPBEXstdItem 9 2 3 3 2 3" xfId="60248"/>
    <cellStyle name="SAPBEXstdItem 9 2 3 3 2 3 2" xfId="60249"/>
    <cellStyle name="SAPBEXstdItem 9 2 3 3 2 3 2 2" xfId="60250"/>
    <cellStyle name="SAPBEXstdItem 9 2 3 3 2 3 3" xfId="60251"/>
    <cellStyle name="SAPBEXstdItem 9 2 3 3 2 4" xfId="60252"/>
    <cellStyle name="SAPBEXstdItem 9 2 3 3 2 4 2" xfId="60253"/>
    <cellStyle name="SAPBEXstdItem 9 2 3 3 2 4 3" xfId="60254"/>
    <cellStyle name="SAPBEXstdItem 9 2 3 3 2 5" xfId="60255"/>
    <cellStyle name="SAPBEXstdItem 9 2 3 3 2 5 2" xfId="60256"/>
    <cellStyle name="SAPBEXstdItem 9 2 3 3 2 6" xfId="60257"/>
    <cellStyle name="SAPBEXstdItem 9 2 3 3 2 7" xfId="60258"/>
    <cellStyle name="SAPBEXstdItem 9 2 3 3 2 8" xfId="60259"/>
    <cellStyle name="SAPBEXstdItem 9 2 3 3 2 9" xfId="60260"/>
    <cellStyle name="SAPBEXstdItem 9 2 3 3 3" xfId="9276"/>
    <cellStyle name="SAPBEXstdItem 9 2 3 3 3 2" xfId="60261"/>
    <cellStyle name="SAPBEXstdItem 9 2 3 3 3 2 2" xfId="60262"/>
    <cellStyle name="SAPBEXstdItem 9 2 3 3 3 3" xfId="60263"/>
    <cellStyle name="SAPBEXstdItem 9 2 3 3 4" xfId="9277"/>
    <cellStyle name="SAPBEXstdItem 9 2 3 3 4 2" xfId="60264"/>
    <cellStyle name="SAPBEXstdItem 9 2 3 3 4 3" xfId="60265"/>
    <cellStyle name="SAPBEXstdItem 9 2 3 3 5" xfId="60266"/>
    <cellStyle name="SAPBEXstdItem 9 2 3 3 6" xfId="60267"/>
    <cellStyle name="SAPBEXstdItem 9 2 3 4" xfId="9278"/>
    <cellStyle name="SAPBEXstdItem 9 2 3 4 10" xfId="60268"/>
    <cellStyle name="SAPBEXstdItem 9 2 3 4 11" xfId="60269"/>
    <cellStyle name="SAPBEXstdItem 9 2 3 4 2" xfId="9279"/>
    <cellStyle name="SAPBEXstdItem 9 2 3 4 2 10" xfId="60270"/>
    <cellStyle name="SAPBEXstdItem 9 2 3 4 2 2" xfId="9280"/>
    <cellStyle name="SAPBEXstdItem 9 2 3 4 2 2 2" xfId="60271"/>
    <cellStyle name="SAPBEXstdItem 9 2 3 4 2 2 2 2" xfId="60272"/>
    <cellStyle name="SAPBEXstdItem 9 2 3 4 2 2 3" xfId="60273"/>
    <cellStyle name="SAPBEXstdItem 9 2 3 4 2 3" xfId="60274"/>
    <cellStyle name="SAPBEXstdItem 9 2 3 4 2 3 2" xfId="60275"/>
    <cellStyle name="SAPBEXstdItem 9 2 3 4 2 3 2 2" xfId="60276"/>
    <cellStyle name="SAPBEXstdItem 9 2 3 4 2 3 3" xfId="60277"/>
    <cellStyle name="SAPBEXstdItem 9 2 3 4 2 4" xfId="60278"/>
    <cellStyle name="SAPBEXstdItem 9 2 3 4 2 4 2" xfId="60279"/>
    <cellStyle name="SAPBEXstdItem 9 2 3 4 2 4 3" xfId="60280"/>
    <cellStyle name="SAPBEXstdItem 9 2 3 4 2 5" xfId="60281"/>
    <cellStyle name="SAPBEXstdItem 9 2 3 4 2 5 2" xfId="60282"/>
    <cellStyle name="SAPBEXstdItem 9 2 3 4 2 5 3" xfId="60283"/>
    <cellStyle name="SAPBEXstdItem 9 2 3 4 2 6" xfId="60284"/>
    <cellStyle name="SAPBEXstdItem 9 2 3 4 2 6 2" xfId="60285"/>
    <cellStyle name="SAPBEXstdItem 9 2 3 4 2 7" xfId="60286"/>
    <cellStyle name="SAPBEXstdItem 9 2 3 4 2 8" xfId="60287"/>
    <cellStyle name="SAPBEXstdItem 9 2 3 4 2 9" xfId="60288"/>
    <cellStyle name="SAPBEXstdItem 9 2 3 4 3" xfId="9281"/>
    <cellStyle name="SAPBEXstdItem 9 2 3 4 3 2" xfId="60289"/>
    <cellStyle name="SAPBEXstdItem 9 2 3 4 3 2 2" xfId="60290"/>
    <cellStyle name="SAPBEXstdItem 9 2 3 4 3 3" xfId="60291"/>
    <cellStyle name="SAPBEXstdItem 9 2 3 4 4" xfId="60292"/>
    <cellStyle name="SAPBEXstdItem 9 2 3 4 4 2" xfId="60293"/>
    <cellStyle name="SAPBEXstdItem 9 2 3 4 4 2 2" xfId="60294"/>
    <cellStyle name="SAPBEXstdItem 9 2 3 4 4 3" xfId="60295"/>
    <cellStyle name="SAPBEXstdItem 9 2 3 4 5" xfId="60296"/>
    <cellStyle name="SAPBEXstdItem 9 2 3 4 5 2" xfId="60297"/>
    <cellStyle name="SAPBEXstdItem 9 2 3 4 5 3" xfId="60298"/>
    <cellStyle name="SAPBEXstdItem 9 2 3 4 6" xfId="60299"/>
    <cellStyle name="SAPBEXstdItem 9 2 3 4 6 2" xfId="60300"/>
    <cellStyle name="SAPBEXstdItem 9 2 3 4 6 3" xfId="60301"/>
    <cellStyle name="SAPBEXstdItem 9 2 3 4 7" xfId="60302"/>
    <cellStyle name="SAPBEXstdItem 9 2 3 4 7 2" xfId="60303"/>
    <cellStyle name="SAPBEXstdItem 9 2 3 4 8" xfId="60304"/>
    <cellStyle name="SAPBEXstdItem 9 2 3 4 9" xfId="60305"/>
    <cellStyle name="SAPBEXstdItem 9 2 3 5" xfId="9282"/>
    <cellStyle name="SAPBEXstdItem 9 2 3 5 10" xfId="60306"/>
    <cellStyle name="SAPBEXstdItem 9 2 3 5 11" xfId="60307"/>
    <cellStyle name="SAPBEXstdItem 9 2 3 5 2" xfId="9283"/>
    <cellStyle name="SAPBEXstdItem 9 2 3 5 2 10" xfId="60308"/>
    <cellStyle name="SAPBEXstdItem 9 2 3 5 2 2" xfId="9284"/>
    <cellStyle name="SAPBEXstdItem 9 2 3 5 2 2 2" xfId="60309"/>
    <cellStyle name="SAPBEXstdItem 9 2 3 5 2 2 2 2" xfId="60310"/>
    <cellStyle name="SAPBEXstdItem 9 2 3 5 2 2 3" xfId="60311"/>
    <cellStyle name="SAPBEXstdItem 9 2 3 5 2 3" xfId="9285"/>
    <cellStyle name="SAPBEXstdItem 9 2 3 5 2 3 2" xfId="60312"/>
    <cellStyle name="SAPBEXstdItem 9 2 3 5 2 3 2 2" xfId="60313"/>
    <cellStyle name="SAPBEXstdItem 9 2 3 5 2 3 3" xfId="60314"/>
    <cellStyle name="SAPBEXstdItem 9 2 3 5 2 4" xfId="60315"/>
    <cellStyle name="SAPBEXstdItem 9 2 3 5 2 4 2" xfId="60316"/>
    <cellStyle name="SAPBEXstdItem 9 2 3 5 2 4 3" xfId="60317"/>
    <cellStyle name="SAPBEXstdItem 9 2 3 5 2 5" xfId="60318"/>
    <cellStyle name="SAPBEXstdItem 9 2 3 5 2 5 2" xfId="60319"/>
    <cellStyle name="SAPBEXstdItem 9 2 3 5 2 5 3" xfId="60320"/>
    <cellStyle name="SAPBEXstdItem 9 2 3 5 2 6" xfId="60321"/>
    <cellStyle name="SAPBEXstdItem 9 2 3 5 2 6 2" xfId="60322"/>
    <cellStyle name="SAPBEXstdItem 9 2 3 5 2 6 3" xfId="60323"/>
    <cellStyle name="SAPBEXstdItem 9 2 3 5 2 7" xfId="60324"/>
    <cellStyle name="SAPBEXstdItem 9 2 3 5 2 7 2" xfId="60325"/>
    <cellStyle name="SAPBEXstdItem 9 2 3 5 2 8" xfId="60326"/>
    <cellStyle name="SAPBEXstdItem 9 2 3 5 2 9" xfId="60327"/>
    <cellStyle name="SAPBEXstdItem 9 2 3 5 3" xfId="9286"/>
    <cellStyle name="SAPBEXstdItem 9 2 3 5 3 2" xfId="60328"/>
    <cellStyle name="SAPBEXstdItem 9 2 3 5 3 2 2" xfId="60329"/>
    <cellStyle name="SAPBEXstdItem 9 2 3 5 3 3" xfId="60330"/>
    <cellStyle name="SAPBEXstdItem 9 2 3 5 4" xfId="9287"/>
    <cellStyle name="SAPBEXstdItem 9 2 3 5 4 2" xfId="60331"/>
    <cellStyle name="SAPBEXstdItem 9 2 3 5 4 2 2" xfId="60332"/>
    <cellStyle name="SAPBEXstdItem 9 2 3 5 4 3" xfId="60333"/>
    <cellStyle name="SAPBEXstdItem 9 2 3 5 5" xfId="60334"/>
    <cellStyle name="SAPBEXstdItem 9 2 3 5 5 2" xfId="60335"/>
    <cellStyle name="SAPBEXstdItem 9 2 3 5 5 3" xfId="60336"/>
    <cellStyle name="SAPBEXstdItem 9 2 3 5 6" xfId="60337"/>
    <cellStyle name="SAPBEXstdItem 9 2 3 5 6 2" xfId="60338"/>
    <cellStyle name="SAPBEXstdItem 9 2 3 5 6 3" xfId="60339"/>
    <cellStyle name="SAPBEXstdItem 9 2 3 5 7" xfId="60340"/>
    <cellStyle name="SAPBEXstdItem 9 2 3 5 7 2" xfId="60341"/>
    <cellStyle name="SAPBEXstdItem 9 2 3 5 7 3" xfId="60342"/>
    <cellStyle name="SAPBEXstdItem 9 2 3 5 8" xfId="60343"/>
    <cellStyle name="SAPBEXstdItem 9 2 3 5 8 2" xfId="60344"/>
    <cellStyle name="SAPBEXstdItem 9 2 3 5 9" xfId="60345"/>
    <cellStyle name="SAPBEXstdItem 9 2 3 6" xfId="9288"/>
    <cellStyle name="SAPBEXstdItem 9 2 3 6 2" xfId="9289"/>
    <cellStyle name="SAPBEXstdItem 9 2 3 6 2 2" xfId="9290"/>
    <cellStyle name="SAPBEXstdItem 9 2 3 6 2 2 2" xfId="60346"/>
    <cellStyle name="SAPBEXstdItem 9 2 3 6 2 2 3" xfId="60347"/>
    <cellStyle name="SAPBEXstdItem 9 2 3 6 2 3" xfId="9291"/>
    <cellStyle name="SAPBEXstdItem 9 2 3 6 2 3 2" xfId="60348"/>
    <cellStyle name="SAPBEXstdItem 9 2 3 6 2 3 3" xfId="60349"/>
    <cellStyle name="SAPBEXstdItem 9 2 3 6 2 4" xfId="60350"/>
    <cellStyle name="SAPBEXstdItem 9 2 3 6 2 5" xfId="60351"/>
    <cellStyle name="SAPBEXstdItem 9 2 3 6 3" xfId="9292"/>
    <cellStyle name="SAPBEXstdItem 9 2 3 6 3 2" xfId="60352"/>
    <cellStyle name="SAPBEXstdItem 9 2 3 6 3 3" xfId="60353"/>
    <cellStyle name="SAPBEXstdItem 9 2 3 6 4" xfId="9293"/>
    <cellStyle name="SAPBEXstdItem 9 2 3 6 4 2" xfId="60354"/>
    <cellStyle name="SAPBEXstdItem 9 2 3 6 4 3" xfId="60355"/>
    <cellStyle name="SAPBEXstdItem 9 2 3 6 5" xfId="60356"/>
    <cellStyle name="SAPBEXstdItem 9 2 3 6 5 2" xfId="60357"/>
    <cellStyle name="SAPBEXstdItem 9 2 3 6 6" xfId="60358"/>
    <cellStyle name="SAPBEXstdItem 9 2 3 6 7" xfId="60359"/>
    <cellStyle name="SAPBEXstdItem 9 2 3 7" xfId="9294"/>
    <cellStyle name="SAPBEXstdItem 9 2 3 7 2" xfId="9295"/>
    <cellStyle name="SAPBEXstdItem 9 2 3 7 2 2" xfId="9296"/>
    <cellStyle name="SAPBEXstdItem 9 2 3 7 2 2 2" xfId="60360"/>
    <cellStyle name="SAPBEXstdItem 9 2 3 7 2 2 3" xfId="60361"/>
    <cellStyle name="SAPBEXstdItem 9 2 3 7 2 3" xfId="9297"/>
    <cellStyle name="SAPBEXstdItem 9 2 3 7 2 3 2" xfId="60362"/>
    <cellStyle name="SAPBEXstdItem 9 2 3 7 2 3 3" xfId="60363"/>
    <cellStyle name="SAPBEXstdItem 9 2 3 7 2 4" xfId="60364"/>
    <cellStyle name="SAPBEXstdItem 9 2 3 7 2 5" xfId="60365"/>
    <cellStyle name="SAPBEXstdItem 9 2 3 7 3" xfId="9298"/>
    <cellStyle name="SAPBEXstdItem 9 2 3 7 3 2" xfId="60366"/>
    <cellStyle name="SAPBEXstdItem 9 2 3 7 3 3" xfId="60367"/>
    <cellStyle name="SAPBEXstdItem 9 2 3 7 4" xfId="9299"/>
    <cellStyle name="SAPBEXstdItem 9 2 3 7 4 2" xfId="60368"/>
    <cellStyle name="SAPBEXstdItem 9 2 3 7 4 3" xfId="60369"/>
    <cellStyle name="SAPBEXstdItem 9 2 3 7 5" xfId="60370"/>
    <cellStyle name="SAPBEXstdItem 9 2 3 7 6" xfId="60371"/>
    <cellStyle name="SAPBEXstdItem 9 2 3 8" xfId="9300"/>
    <cellStyle name="SAPBEXstdItem 9 2 3 8 2" xfId="9301"/>
    <cellStyle name="SAPBEXstdItem 9 2 3 8 2 2" xfId="60372"/>
    <cellStyle name="SAPBEXstdItem 9 2 3 8 2 3" xfId="60373"/>
    <cellStyle name="SAPBEXstdItem 9 2 3 8 3" xfId="9302"/>
    <cellStyle name="SAPBEXstdItem 9 2 3 8 3 2" xfId="60374"/>
    <cellStyle name="SAPBEXstdItem 9 2 3 8 3 3" xfId="60375"/>
    <cellStyle name="SAPBEXstdItem 9 2 3 8 4" xfId="60376"/>
    <cellStyle name="SAPBEXstdItem 9 2 3 8 5" xfId="60377"/>
    <cellStyle name="SAPBEXstdItem 9 2 3 9" xfId="9303"/>
    <cellStyle name="SAPBEXstdItem 9 2 3 9 2" xfId="9304"/>
    <cellStyle name="SAPBEXstdItem 9 2 3 9 2 2" xfId="60378"/>
    <cellStyle name="SAPBEXstdItem 9 2 3 9 2 3" xfId="60379"/>
    <cellStyle name="SAPBEXstdItem 9 2 3 9 3" xfId="9305"/>
    <cellStyle name="SAPBEXstdItem 9 2 3 9 3 2" xfId="60380"/>
    <cellStyle name="SAPBEXstdItem 9 2 3 9 3 3" xfId="60381"/>
    <cellStyle name="SAPBEXstdItem 9 2 3 9 4" xfId="60382"/>
    <cellStyle name="SAPBEXstdItem 9 2 3 9 5" xfId="60383"/>
    <cellStyle name="SAPBEXstdItem 9 2 4" xfId="9306"/>
    <cellStyle name="SAPBEXstdItem 9 2 4 2" xfId="9307"/>
    <cellStyle name="SAPBEXstdItem 9 2 4 2 2" xfId="9308"/>
    <cellStyle name="SAPBEXstdItem 9 2 4 2 2 2" xfId="60384"/>
    <cellStyle name="SAPBEXstdItem 9 2 4 2 2 2 2" xfId="60385"/>
    <cellStyle name="SAPBEXstdItem 9 2 4 2 2 2 2 2" xfId="60386"/>
    <cellStyle name="SAPBEXstdItem 9 2 4 2 2 2 3" xfId="60387"/>
    <cellStyle name="SAPBEXstdItem 9 2 4 2 2 3" xfId="60388"/>
    <cellStyle name="SAPBEXstdItem 9 2 4 2 2 3 2" xfId="60389"/>
    <cellStyle name="SAPBEXstdItem 9 2 4 2 2 3 3" xfId="60390"/>
    <cellStyle name="SAPBEXstdItem 9 2 4 2 2 4" xfId="60391"/>
    <cellStyle name="SAPBEXstdItem 9 2 4 2 2 4 2" xfId="60392"/>
    <cellStyle name="SAPBEXstdItem 9 2 4 2 2 4 3" xfId="60393"/>
    <cellStyle name="SAPBEXstdItem 9 2 4 2 2 5" xfId="60394"/>
    <cellStyle name="SAPBEXstdItem 9 2 4 2 2 5 2" xfId="60395"/>
    <cellStyle name="SAPBEXstdItem 9 2 4 2 2 6" xfId="60396"/>
    <cellStyle name="SAPBEXstdItem 9 2 4 2 2 7" xfId="60397"/>
    <cellStyle name="SAPBEXstdItem 9 2 4 2 2 8" xfId="60398"/>
    <cellStyle name="SAPBEXstdItem 9 2 4 2 2 9" xfId="60399"/>
    <cellStyle name="SAPBEXstdItem 9 2 4 2 3" xfId="60400"/>
    <cellStyle name="SAPBEXstdItem 9 2 4 2 3 2" xfId="60401"/>
    <cellStyle name="SAPBEXstdItem 9 2 4 2 3 2 2" xfId="60402"/>
    <cellStyle name="SAPBEXstdItem 9 2 4 2 3 3" xfId="60403"/>
    <cellStyle name="SAPBEXstdItem 9 2 4 2 4" xfId="60404"/>
    <cellStyle name="SAPBEXstdItem 9 2 4 2 4 2" xfId="60405"/>
    <cellStyle name="SAPBEXstdItem 9 2 4 2 4 3" xfId="60406"/>
    <cellStyle name="SAPBEXstdItem 9 2 4 2 5" xfId="60407"/>
    <cellStyle name="SAPBEXstdItem 9 2 4 2 6" xfId="60408"/>
    <cellStyle name="SAPBEXstdItem 9 2 4 3" xfId="9309"/>
    <cellStyle name="SAPBEXstdItem 9 2 4 3 2" xfId="60409"/>
    <cellStyle name="SAPBEXstdItem 9 2 4 3 2 2" xfId="60410"/>
    <cellStyle name="SAPBEXstdItem 9 2 4 3 2 2 2" xfId="60411"/>
    <cellStyle name="SAPBEXstdItem 9 2 4 3 2 3" xfId="60412"/>
    <cellStyle name="SAPBEXstdItem 9 2 4 3 3" xfId="60413"/>
    <cellStyle name="SAPBEXstdItem 9 2 4 3 3 2" xfId="60414"/>
    <cellStyle name="SAPBEXstdItem 9 2 4 3 3 3" xfId="60415"/>
    <cellStyle name="SAPBEXstdItem 9 2 4 3 4" xfId="60416"/>
    <cellStyle name="SAPBEXstdItem 9 2 4 3 4 2" xfId="60417"/>
    <cellStyle name="SAPBEXstdItem 9 2 4 3 4 3" xfId="60418"/>
    <cellStyle name="SAPBEXstdItem 9 2 4 3 5" xfId="60419"/>
    <cellStyle name="SAPBEXstdItem 9 2 4 3 5 2" xfId="60420"/>
    <cellStyle name="SAPBEXstdItem 9 2 4 3 5 3" xfId="60421"/>
    <cellStyle name="SAPBEXstdItem 9 2 4 3 6" xfId="60422"/>
    <cellStyle name="SAPBEXstdItem 9 2 4 3 6 2" xfId="60423"/>
    <cellStyle name="SAPBEXstdItem 9 2 4 3 7" xfId="60424"/>
    <cellStyle name="SAPBEXstdItem 9 2 4 3 8" xfId="60425"/>
    <cellStyle name="SAPBEXstdItem 9 2 4 3 9" xfId="60426"/>
    <cellStyle name="SAPBEXstdItem 9 2 4 4" xfId="9310"/>
    <cellStyle name="SAPBEXstdItem 9 2 4 4 2" xfId="60427"/>
    <cellStyle name="SAPBEXstdItem 9 2 4 4 2 2" xfId="60428"/>
    <cellStyle name="SAPBEXstdItem 9 2 4 4 3" xfId="60429"/>
    <cellStyle name="SAPBEXstdItem 9 2 4 5" xfId="60430"/>
    <cellStyle name="SAPBEXstdItem 9 2 4 5 2" xfId="60431"/>
    <cellStyle name="SAPBEXstdItem 9 2 4 5 3" xfId="60432"/>
    <cellStyle name="SAPBEXstdItem 9 2 4 6" xfId="60433"/>
    <cellStyle name="SAPBEXstdItem 9 2 5" xfId="9311"/>
    <cellStyle name="SAPBEXstdItem 9 2 5 2" xfId="9312"/>
    <cellStyle name="SAPBEXstdItem 9 2 5 2 2" xfId="60434"/>
    <cellStyle name="SAPBEXstdItem 9 2 5 2 2 2" xfId="60435"/>
    <cellStyle name="SAPBEXstdItem 9 2 5 2 2 2 2" xfId="60436"/>
    <cellStyle name="SAPBEXstdItem 9 2 5 2 2 3" xfId="60437"/>
    <cellStyle name="SAPBEXstdItem 9 2 5 2 3" xfId="60438"/>
    <cellStyle name="SAPBEXstdItem 9 2 5 2 3 2" xfId="60439"/>
    <cellStyle name="SAPBEXstdItem 9 2 5 2 3 2 2" xfId="60440"/>
    <cellStyle name="SAPBEXstdItem 9 2 5 2 3 3" xfId="60441"/>
    <cellStyle name="SAPBEXstdItem 9 2 5 2 4" xfId="60442"/>
    <cellStyle name="SAPBEXstdItem 9 2 5 2 4 2" xfId="60443"/>
    <cellStyle name="SAPBEXstdItem 9 2 5 2 4 3" xfId="60444"/>
    <cellStyle name="SAPBEXstdItem 9 2 5 2 5" xfId="60445"/>
    <cellStyle name="SAPBEXstdItem 9 2 5 2 5 2" xfId="60446"/>
    <cellStyle name="SAPBEXstdItem 9 2 5 2 6" xfId="60447"/>
    <cellStyle name="SAPBEXstdItem 9 2 5 2 7" xfId="60448"/>
    <cellStyle name="SAPBEXstdItem 9 2 5 2 8" xfId="60449"/>
    <cellStyle name="SAPBEXstdItem 9 2 5 2 9" xfId="60450"/>
    <cellStyle name="SAPBEXstdItem 9 2 5 3" xfId="9313"/>
    <cellStyle name="SAPBEXstdItem 9 2 5 3 2" xfId="60451"/>
    <cellStyle name="SAPBEXstdItem 9 2 5 3 2 2" xfId="60452"/>
    <cellStyle name="SAPBEXstdItem 9 2 5 3 3" xfId="60453"/>
    <cellStyle name="SAPBEXstdItem 9 2 5 4" xfId="9314"/>
    <cellStyle name="SAPBEXstdItem 9 2 5 4 2" xfId="60454"/>
    <cellStyle name="SAPBEXstdItem 9 2 5 4 3" xfId="60455"/>
    <cellStyle name="SAPBEXstdItem 9 2 5 5" xfId="60456"/>
    <cellStyle name="SAPBEXstdItem 9 2 5 6" xfId="60457"/>
    <cellStyle name="SAPBEXstdItem 9 2 6" xfId="9315"/>
    <cellStyle name="SAPBEXstdItem 9 2 6 10" xfId="60458"/>
    <cellStyle name="SAPBEXstdItem 9 2 6 11" xfId="60459"/>
    <cellStyle name="SAPBEXstdItem 9 2 6 2" xfId="9316"/>
    <cellStyle name="SAPBEXstdItem 9 2 6 2 10" xfId="60460"/>
    <cellStyle name="SAPBEXstdItem 9 2 6 2 2" xfId="9317"/>
    <cellStyle name="SAPBEXstdItem 9 2 6 2 2 2" xfId="60461"/>
    <cellStyle name="SAPBEXstdItem 9 2 6 2 2 2 2" xfId="60462"/>
    <cellStyle name="SAPBEXstdItem 9 2 6 2 2 3" xfId="60463"/>
    <cellStyle name="SAPBEXstdItem 9 2 6 2 3" xfId="60464"/>
    <cellStyle name="SAPBEXstdItem 9 2 6 2 3 2" xfId="60465"/>
    <cellStyle name="SAPBEXstdItem 9 2 6 2 3 2 2" xfId="60466"/>
    <cellStyle name="SAPBEXstdItem 9 2 6 2 3 3" xfId="60467"/>
    <cellStyle name="SAPBEXstdItem 9 2 6 2 4" xfId="60468"/>
    <cellStyle name="SAPBEXstdItem 9 2 6 2 4 2" xfId="60469"/>
    <cellStyle name="SAPBEXstdItem 9 2 6 2 4 3" xfId="60470"/>
    <cellStyle name="SAPBEXstdItem 9 2 6 2 5" xfId="60471"/>
    <cellStyle name="SAPBEXstdItem 9 2 6 2 5 2" xfId="60472"/>
    <cellStyle name="SAPBEXstdItem 9 2 6 2 5 3" xfId="60473"/>
    <cellStyle name="SAPBEXstdItem 9 2 6 2 6" xfId="60474"/>
    <cellStyle name="SAPBEXstdItem 9 2 6 2 6 2" xfId="60475"/>
    <cellStyle name="SAPBEXstdItem 9 2 6 2 7" xfId="60476"/>
    <cellStyle name="SAPBEXstdItem 9 2 6 2 8" xfId="60477"/>
    <cellStyle name="SAPBEXstdItem 9 2 6 2 9" xfId="60478"/>
    <cellStyle name="SAPBEXstdItem 9 2 6 3" xfId="9318"/>
    <cellStyle name="SAPBEXstdItem 9 2 6 3 2" xfId="60479"/>
    <cellStyle name="SAPBEXstdItem 9 2 6 3 2 2" xfId="60480"/>
    <cellStyle name="SAPBEXstdItem 9 2 6 3 3" xfId="60481"/>
    <cellStyle name="SAPBEXstdItem 9 2 6 4" xfId="60482"/>
    <cellStyle name="SAPBEXstdItem 9 2 6 4 2" xfId="60483"/>
    <cellStyle name="SAPBEXstdItem 9 2 6 4 2 2" xfId="60484"/>
    <cellStyle name="SAPBEXstdItem 9 2 6 4 3" xfId="60485"/>
    <cellStyle name="SAPBEXstdItem 9 2 6 5" xfId="60486"/>
    <cellStyle name="SAPBEXstdItem 9 2 6 5 2" xfId="60487"/>
    <cellStyle name="SAPBEXstdItem 9 2 6 5 3" xfId="60488"/>
    <cellStyle name="SAPBEXstdItem 9 2 6 6" xfId="60489"/>
    <cellStyle name="SAPBEXstdItem 9 2 6 6 2" xfId="60490"/>
    <cellStyle name="SAPBEXstdItem 9 2 6 6 3" xfId="60491"/>
    <cellStyle name="SAPBEXstdItem 9 2 6 7" xfId="60492"/>
    <cellStyle name="SAPBEXstdItem 9 2 6 7 2" xfId="60493"/>
    <cellStyle name="SAPBEXstdItem 9 2 6 8" xfId="60494"/>
    <cellStyle name="SAPBEXstdItem 9 2 6 9" xfId="60495"/>
    <cellStyle name="SAPBEXstdItem 9 2 7" xfId="9319"/>
    <cellStyle name="SAPBEXstdItem 9 2 7 10" xfId="60496"/>
    <cellStyle name="SAPBEXstdItem 9 2 7 11" xfId="60497"/>
    <cellStyle name="SAPBEXstdItem 9 2 7 2" xfId="9320"/>
    <cellStyle name="SAPBEXstdItem 9 2 7 2 10" xfId="60498"/>
    <cellStyle name="SAPBEXstdItem 9 2 7 2 2" xfId="9321"/>
    <cellStyle name="SAPBEXstdItem 9 2 7 2 2 2" xfId="60499"/>
    <cellStyle name="SAPBEXstdItem 9 2 7 2 2 2 2" xfId="60500"/>
    <cellStyle name="SAPBEXstdItem 9 2 7 2 2 3" xfId="60501"/>
    <cellStyle name="SAPBEXstdItem 9 2 7 2 3" xfId="9322"/>
    <cellStyle name="SAPBEXstdItem 9 2 7 2 3 2" xfId="60502"/>
    <cellStyle name="SAPBEXstdItem 9 2 7 2 3 2 2" xfId="60503"/>
    <cellStyle name="SAPBEXstdItem 9 2 7 2 3 3" xfId="60504"/>
    <cellStyle name="SAPBEXstdItem 9 2 7 2 4" xfId="60505"/>
    <cellStyle name="SAPBEXstdItem 9 2 7 2 4 2" xfId="60506"/>
    <cellStyle name="SAPBEXstdItem 9 2 7 2 4 3" xfId="60507"/>
    <cellStyle name="SAPBEXstdItem 9 2 7 2 5" xfId="60508"/>
    <cellStyle name="SAPBEXstdItem 9 2 7 2 5 2" xfId="60509"/>
    <cellStyle name="SAPBEXstdItem 9 2 7 2 5 3" xfId="60510"/>
    <cellStyle name="SAPBEXstdItem 9 2 7 2 6" xfId="60511"/>
    <cellStyle name="SAPBEXstdItem 9 2 7 2 6 2" xfId="60512"/>
    <cellStyle name="SAPBEXstdItem 9 2 7 2 6 3" xfId="60513"/>
    <cellStyle name="SAPBEXstdItem 9 2 7 2 7" xfId="60514"/>
    <cellStyle name="SAPBEXstdItem 9 2 7 2 7 2" xfId="60515"/>
    <cellStyle name="SAPBEXstdItem 9 2 7 2 8" xfId="60516"/>
    <cellStyle name="SAPBEXstdItem 9 2 7 2 9" xfId="60517"/>
    <cellStyle name="SAPBEXstdItem 9 2 7 3" xfId="9323"/>
    <cellStyle name="SAPBEXstdItem 9 2 7 3 2" xfId="60518"/>
    <cellStyle name="SAPBEXstdItem 9 2 7 3 2 2" xfId="60519"/>
    <cellStyle name="SAPBEXstdItem 9 2 7 3 3" xfId="60520"/>
    <cellStyle name="SAPBEXstdItem 9 2 7 4" xfId="9324"/>
    <cellStyle name="SAPBEXstdItem 9 2 7 4 2" xfId="60521"/>
    <cellStyle name="SAPBEXstdItem 9 2 7 4 2 2" xfId="60522"/>
    <cellStyle name="SAPBEXstdItem 9 2 7 4 3" xfId="60523"/>
    <cellStyle name="SAPBEXstdItem 9 2 7 5" xfId="60524"/>
    <cellStyle name="SAPBEXstdItem 9 2 7 5 2" xfId="60525"/>
    <cellStyle name="SAPBEXstdItem 9 2 7 5 3" xfId="60526"/>
    <cellStyle name="SAPBEXstdItem 9 2 7 6" xfId="60527"/>
    <cellStyle name="SAPBEXstdItem 9 2 7 6 2" xfId="60528"/>
    <cellStyle name="SAPBEXstdItem 9 2 7 6 3" xfId="60529"/>
    <cellStyle name="SAPBEXstdItem 9 2 7 7" xfId="60530"/>
    <cellStyle name="SAPBEXstdItem 9 2 7 7 2" xfId="60531"/>
    <cellStyle name="SAPBEXstdItem 9 2 7 7 3" xfId="60532"/>
    <cellStyle name="SAPBEXstdItem 9 2 7 8" xfId="60533"/>
    <cellStyle name="SAPBEXstdItem 9 2 7 8 2" xfId="60534"/>
    <cellStyle name="SAPBEXstdItem 9 2 7 9" xfId="60535"/>
    <cellStyle name="SAPBEXstdItem 9 2 8" xfId="9325"/>
    <cellStyle name="SAPBEXstdItem 9 2 8 2" xfId="9326"/>
    <cellStyle name="SAPBEXstdItem 9 2 8 2 2" xfId="9327"/>
    <cellStyle name="SAPBEXstdItem 9 2 8 2 2 2" xfId="60536"/>
    <cellStyle name="SAPBEXstdItem 9 2 8 2 2 3" xfId="60537"/>
    <cellStyle name="SAPBEXstdItem 9 2 8 2 3" xfId="9328"/>
    <cellStyle name="SAPBEXstdItem 9 2 8 2 3 2" xfId="60538"/>
    <cellStyle name="SAPBEXstdItem 9 2 8 2 3 3" xfId="60539"/>
    <cellStyle name="SAPBEXstdItem 9 2 8 2 4" xfId="60540"/>
    <cellStyle name="SAPBEXstdItem 9 2 8 2 5" xfId="60541"/>
    <cellStyle name="SAPBEXstdItem 9 2 8 3" xfId="9329"/>
    <cellStyle name="SAPBEXstdItem 9 2 8 3 2" xfId="60542"/>
    <cellStyle name="SAPBEXstdItem 9 2 8 3 3" xfId="60543"/>
    <cellStyle name="SAPBEXstdItem 9 2 8 4" xfId="9330"/>
    <cellStyle name="SAPBEXstdItem 9 2 8 4 2" xfId="60544"/>
    <cellStyle name="SAPBEXstdItem 9 2 8 4 3" xfId="60545"/>
    <cellStyle name="SAPBEXstdItem 9 2 8 5" xfId="60546"/>
    <cellStyle name="SAPBEXstdItem 9 2 8 5 2" xfId="60547"/>
    <cellStyle name="SAPBEXstdItem 9 2 8 6" xfId="60548"/>
    <cellStyle name="SAPBEXstdItem 9 2 8 7" xfId="60549"/>
    <cellStyle name="SAPBEXstdItem 9 2 9" xfId="9331"/>
    <cellStyle name="SAPBEXstdItem 9 2 9 2" xfId="9332"/>
    <cellStyle name="SAPBEXstdItem 9 2 9 2 2" xfId="9333"/>
    <cellStyle name="SAPBEXstdItem 9 2 9 2 2 2" xfId="60550"/>
    <cellStyle name="SAPBEXstdItem 9 2 9 2 2 3" xfId="60551"/>
    <cellStyle name="SAPBEXstdItem 9 2 9 2 3" xfId="9334"/>
    <cellStyle name="SAPBEXstdItem 9 2 9 2 3 2" xfId="60552"/>
    <cellStyle name="SAPBEXstdItem 9 2 9 2 3 3" xfId="60553"/>
    <cellStyle name="SAPBEXstdItem 9 2 9 2 4" xfId="60554"/>
    <cellStyle name="SAPBEXstdItem 9 2 9 2 5" xfId="60555"/>
    <cellStyle name="SAPBEXstdItem 9 2 9 3" xfId="9335"/>
    <cellStyle name="SAPBEXstdItem 9 2 9 3 2" xfId="60556"/>
    <cellStyle name="SAPBEXstdItem 9 2 9 3 3" xfId="60557"/>
    <cellStyle name="SAPBEXstdItem 9 2 9 4" xfId="9336"/>
    <cellStyle name="SAPBEXstdItem 9 2 9 4 2" xfId="60558"/>
    <cellStyle name="SAPBEXstdItem 9 2 9 4 3" xfId="60559"/>
    <cellStyle name="SAPBEXstdItem 9 2 9 5" xfId="60560"/>
    <cellStyle name="SAPBEXstdItem 9 2 9 6" xfId="60561"/>
    <cellStyle name="SAPBEXstdItem 9 3" xfId="60562"/>
    <cellStyle name="SAPBEXstdItem 9 3 2" xfId="60563"/>
    <cellStyle name="SAPBEXstdItem 9 3 3" xfId="60564"/>
    <cellStyle name="SAPBEXstdItem 9 4" xfId="60565"/>
    <cellStyle name="SAPBEXtitle" xfId="9337"/>
    <cellStyle name="SAPBEXtitle 2" xfId="9338"/>
    <cellStyle name="SAPBEXtitle 2 10" xfId="9339"/>
    <cellStyle name="SAPBEXtitle 2 10 2" xfId="9340"/>
    <cellStyle name="SAPBEXtitle 2 10 2 2" xfId="60566"/>
    <cellStyle name="SAPBEXtitle 2 10 2 3" xfId="60567"/>
    <cellStyle name="SAPBEXtitle 2 10 3" xfId="9341"/>
    <cellStyle name="SAPBEXtitle 2 10 3 2" xfId="60568"/>
    <cellStyle name="SAPBEXtitle 2 10 3 3" xfId="60569"/>
    <cellStyle name="SAPBEXtitle 2 10 4" xfId="60570"/>
    <cellStyle name="SAPBEXtitle 2 10 5" xfId="60571"/>
    <cellStyle name="SAPBEXtitle 2 11" xfId="9342"/>
    <cellStyle name="SAPBEXtitle 2 11 2" xfId="9343"/>
    <cellStyle name="SAPBEXtitle 2 11 2 2" xfId="60572"/>
    <cellStyle name="SAPBEXtitle 2 11 2 3" xfId="60573"/>
    <cellStyle name="SAPBEXtitle 2 11 3" xfId="9344"/>
    <cellStyle name="SAPBEXtitle 2 11 3 2" xfId="60574"/>
    <cellStyle name="SAPBEXtitle 2 11 3 3" xfId="60575"/>
    <cellStyle name="SAPBEXtitle 2 11 4" xfId="60576"/>
    <cellStyle name="SAPBEXtitle 2 11 5" xfId="60577"/>
    <cellStyle name="SAPBEXtitle 2 12" xfId="9345"/>
    <cellStyle name="SAPBEXtitle 2 12 2" xfId="9346"/>
    <cellStyle name="SAPBEXtitle 2 12 2 2" xfId="60578"/>
    <cellStyle name="SAPBEXtitle 2 12 2 3" xfId="60579"/>
    <cellStyle name="SAPBEXtitle 2 12 3" xfId="9347"/>
    <cellStyle name="SAPBEXtitle 2 12 3 2" xfId="60580"/>
    <cellStyle name="SAPBEXtitle 2 12 3 3" xfId="60581"/>
    <cellStyle name="SAPBEXtitle 2 12 4" xfId="60582"/>
    <cellStyle name="SAPBEXtitle 2 12 5" xfId="60583"/>
    <cellStyle name="SAPBEXtitle 2 13" xfId="60584"/>
    <cellStyle name="SAPBEXtitle 2 13 2" xfId="60585"/>
    <cellStyle name="SAPBEXtitle 2 13 3" xfId="60586"/>
    <cellStyle name="SAPBEXtitle 2 14" xfId="60587"/>
    <cellStyle name="SAPBEXtitle 2 2" xfId="9348"/>
    <cellStyle name="SAPBEXtitle 2 2 10" xfId="9349"/>
    <cellStyle name="SAPBEXtitle 2 2 10 2" xfId="9350"/>
    <cellStyle name="SAPBEXtitle 2 2 10 2 2" xfId="60588"/>
    <cellStyle name="SAPBEXtitle 2 2 10 2 3" xfId="60589"/>
    <cellStyle name="SAPBEXtitle 2 2 10 3" xfId="9351"/>
    <cellStyle name="SAPBEXtitle 2 2 10 3 2" xfId="60590"/>
    <cellStyle name="SAPBEXtitle 2 2 10 3 3" xfId="60591"/>
    <cellStyle name="SAPBEXtitle 2 2 10 4" xfId="60592"/>
    <cellStyle name="SAPBEXtitle 2 2 10 5" xfId="60593"/>
    <cellStyle name="SAPBEXtitle 2 2 11" xfId="60594"/>
    <cellStyle name="SAPBEXtitle 2 2 11 2" xfId="60595"/>
    <cellStyle name="SAPBEXtitle 2 2 11 3" xfId="60596"/>
    <cellStyle name="SAPBEXtitle 2 2 12" xfId="60597"/>
    <cellStyle name="SAPBEXtitle 2 2 2" xfId="9352"/>
    <cellStyle name="SAPBEXtitle 2 2 2 2" xfId="9353"/>
    <cellStyle name="SAPBEXtitle 2 2 2 2 2" xfId="9354"/>
    <cellStyle name="SAPBEXtitle 2 2 2 2 2 2" xfId="60598"/>
    <cellStyle name="SAPBEXtitle 2 2 2 2 2 2 2" xfId="60599"/>
    <cellStyle name="SAPBEXtitle 2 2 2 2 2 2 2 2" xfId="60600"/>
    <cellStyle name="SAPBEXtitle 2 2 2 2 2 2 3" xfId="60601"/>
    <cellStyle name="SAPBEXtitle 2 2 2 2 2 3" xfId="60602"/>
    <cellStyle name="SAPBEXtitle 2 2 2 2 2 3 2" xfId="60603"/>
    <cellStyle name="SAPBEXtitle 2 2 2 2 2 3 3" xfId="60604"/>
    <cellStyle name="SAPBEXtitle 2 2 2 2 2 4" xfId="60605"/>
    <cellStyle name="SAPBEXtitle 2 2 2 2 2 4 2" xfId="60606"/>
    <cellStyle name="SAPBEXtitle 2 2 2 2 2 4 3" xfId="60607"/>
    <cellStyle name="SAPBEXtitle 2 2 2 2 2 5" xfId="60608"/>
    <cellStyle name="SAPBEXtitle 2 2 2 2 2 5 2" xfId="60609"/>
    <cellStyle name="SAPBEXtitle 2 2 2 2 2 6" xfId="60610"/>
    <cellStyle name="SAPBEXtitle 2 2 2 2 2 7" xfId="60611"/>
    <cellStyle name="SAPBEXtitle 2 2 2 2 2 8" xfId="60612"/>
    <cellStyle name="SAPBEXtitle 2 2 2 2 2 9" xfId="60613"/>
    <cellStyle name="SAPBEXtitle 2 2 2 2 3" xfId="60614"/>
    <cellStyle name="SAPBEXtitle 2 2 2 2 3 2" xfId="60615"/>
    <cellStyle name="SAPBEXtitle 2 2 2 2 3 2 2" xfId="60616"/>
    <cellStyle name="SAPBEXtitle 2 2 2 2 3 3" xfId="60617"/>
    <cellStyle name="SAPBEXtitle 2 2 2 2 4" xfId="60618"/>
    <cellStyle name="SAPBEXtitle 2 2 2 2 4 2" xfId="60619"/>
    <cellStyle name="SAPBEXtitle 2 2 2 2 4 3" xfId="60620"/>
    <cellStyle name="SAPBEXtitle 2 2 2 2 5" xfId="60621"/>
    <cellStyle name="SAPBEXtitle 2 2 2 2 6" xfId="60622"/>
    <cellStyle name="SAPBEXtitle 2 2 2 3" xfId="9355"/>
    <cellStyle name="SAPBEXtitle 2 2 2 3 2" xfId="60623"/>
    <cellStyle name="SAPBEXtitle 2 2 2 3 2 2" xfId="60624"/>
    <cellStyle name="SAPBEXtitle 2 2 2 3 2 2 2" xfId="60625"/>
    <cellStyle name="SAPBEXtitle 2 2 2 3 2 3" xfId="60626"/>
    <cellStyle name="SAPBEXtitle 2 2 2 3 3" xfId="60627"/>
    <cellStyle name="SAPBEXtitle 2 2 2 3 3 2" xfId="60628"/>
    <cellStyle name="SAPBEXtitle 2 2 2 3 3 3" xfId="60629"/>
    <cellStyle name="SAPBEXtitle 2 2 2 3 4" xfId="60630"/>
    <cellStyle name="SAPBEXtitle 2 2 2 3 4 2" xfId="60631"/>
    <cellStyle name="SAPBEXtitle 2 2 2 3 4 3" xfId="60632"/>
    <cellStyle name="SAPBEXtitle 2 2 2 3 5" xfId="60633"/>
    <cellStyle name="SAPBEXtitle 2 2 2 3 5 2" xfId="60634"/>
    <cellStyle name="SAPBEXtitle 2 2 2 3 5 3" xfId="60635"/>
    <cellStyle name="SAPBEXtitle 2 2 2 3 6" xfId="60636"/>
    <cellStyle name="SAPBEXtitle 2 2 2 3 6 2" xfId="60637"/>
    <cellStyle name="SAPBEXtitle 2 2 2 3 7" xfId="60638"/>
    <cellStyle name="SAPBEXtitle 2 2 2 3 8" xfId="60639"/>
    <cellStyle name="SAPBEXtitle 2 2 2 3 9" xfId="60640"/>
    <cellStyle name="SAPBEXtitle 2 2 2 4" xfId="9356"/>
    <cellStyle name="SAPBEXtitle 2 2 2 4 2" xfId="60641"/>
    <cellStyle name="SAPBEXtitle 2 2 2 4 2 2" xfId="60642"/>
    <cellStyle name="SAPBEXtitle 2 2 2 4 3" xfId="60643"/>
    <cellStyle name="SAPBEXtitle 2 2 2 5" xfId="60644"/>
    <cellStyle name="SAPBEXtitle 2 2 2 5 2" xfId="60645"/>
    <cellStyle name="SAPBEXtitle 2 2 2 5 3" xfId="60646"/>
    <cellStyle name="SAPBEXtitle 2 2 2 6" xfId="60647"/>
    <cellStyle name="SAPBEXtitle 2 2 3" xfId="9357"/>
    <cellStyle name="SAPBEXtitle 2 2 3 2" xfId="9358"/>
    <cellStyle name="SAPBEXtitle 2 2 3 2 2" xfId="60648"/>
    <cellStyle name="SAPBEXtitle 2 2 3 2 2 2" xfId="60649"/>
    <cellStyle name="SAPBEXtitle 2 2 3 2 2 2 2" xfId="60650"/>
    <cellStyle name="SAPBEXtitle 2 2 3 2 2 3" xfId="60651"/>
    <cellStyle name="SAPBEXtitle 2 2 3 2 3" xfId="60652"/>
    <cellStyle name="SAPBEXtitle 2 2 3 2 3 2" xfId="60653"/>
    <cellStyle name="SAPBEXtitle 2 2 3 2 3 2 2" xfId="60654"/>
    <cellStyle name="SAPBEXtitle 2 2 3 2 3 3" xfId="60655"/>
    <cellStyle name="SAPBEXtitle 2 2 3 2 4" xfId="60656"/>
    <cellStyle name="SAPBEXtitle 2 2 3 2 4 2" xfId="60657"/>
    <cellStyle name="SAPBEXtitle 2 2 3 2 4 3" xfId="60658"/>
    <cellStyle name="SAPBEXtitle 2 2 3 2 5" xfId="60659"/>
    <cellStyle name="SAPBEXtitle 2 2 3 2 5 2" xfId="60660"/>
    <cellStyle name="SAPBEXtitle 2 2 3 2 6" xfId="60661"/>
    <cellStyle name="SAPBEXtitle 2 2 3 2 7" xfId="60662"/>
    <cellStyle name="SAPBEXtitle 2 2 3 2 8" xfId="60663"/>
    <cellStyle name="SAPBEXtitle 2 2 3 2 9" xfId="60664"/>
    <cellStyle name="SAPBEXtitle 2 2 3 3" xfId="9359"/>
    <cellStyle name="SAPBEXtitle 2 2 3 3 2" xfId="60665"/>
    <cellStyle name="SAPBEXtitle 2 2 3 3 2 2" xfId="60666"/>
    <cellStyle name="SAPBEXtitle 2 2 3 3 3" xfId="60667"/>
    <cellStyle name="SAPBEXtitle 2 2 3 4" xfId="9360"/>
    <cellStyle name="SAPBEXtitle 2 2 3 4 2" xfId="60668"/>
    <cellStyle name="SAPBEXtitle 2 2 3 4 3" xfId="60669"/>
    <cellStyle name="SAPBEXtitle 2 2 3 5" xfId="60670"/>
    <cellStyle name="SAPBEXtitle 2 2 3 6" xfId="60671"/>
    <cellStyle name="SAPBEXtitle 2 2 4" xfId="9361"/>
    <cellStyle name="SAPBEXtitle 2 2 4 10" xfId="60672"/>
    <cellStyle name="SAPBEXtitle 2 2 4 11" xfId="60673"/>
    <cellStyle name="SAPBEXtitle 2 2 4 2" xfId="9362"/>
    <cellStyle name="SAPBEXtitle 2 2 4 2 10" xfId="60674"/>
    <cellStyle name="SAPBEXtitle 2 2 4 2 2" xfId="9363"/>
    <cellStyle name="SAPBEXtitle 2 2 4 2 2 2" xfId="60675"/>
    <cellStyle name="SAPBEXtitle 2 2 4 2 2 2 2" xfId="60676"/>
    <cellStyle name="SAPBEXtitle 2 2 4 2 2 3" xfId="60677"/>
    <cellStyle name="SAPBEXtitle 2 2 4 2 3" xfId="60678"/>
    <cellStyle name="SAPBEXtitle 2 2 4 2 3 2" xfId="60679"/>
    <cellStyle name="SAPBEXtitle 2 2 4 2 3 2 2" xfId="60680"/>
    <cellStyle name="SAPBEXtitle 2 2 4 2 3 3" xfId="60681"/>
    <cellStyle name="SAPBEXtitle 2 2 4 2 4" xfId="60682"/>
    <cellStyle name="SAPBEXtitle 2 2 4 2 4 2" xfId="60683"/>
    <cellStyle name="SAPBEXtitle 2 2 4 2 4 3" xfId="60684"/>
    <cellStyle name="SAPBEXtitle 2 2 4 2 5" xfId="60685"/>
    <cellStyle name="SAPBEXtitle 2 2 4 2 5 2" xfId="60686"/>
    <cellStyle name="SAPBEXtitle 2 2 4 2 5 3" xfId="60687"/>
    <cellStyle name="SAPBEXtitle 2 2 4 2 6" xfId="60688"/>
    <cellStyle name="SAPBEXtitle 2 2 4 2 6 2" xfId="60689"/>
    <cellStyle name="SAPBEXtitle 2 2 4 2 7" xfId="60690"/>
    <cellStyle name="SAPBEXtitle 2 2 4 2 8" xfId="60691"/>
    <cellStyle name="SAPBEXtitle 2 2 4 2 9" xfId="60692"/>
    <cellStyle name="SAPBEXtitle 2 2 4 3" xfId="9364"/>
    <cellStyle name="SAPBEXtitle 2 2 4 3 2" xfId="60693"/>
    <cellStyle name="SAPBEXtitle 2 2 4 3 2 2" xfId="60694"/>
    <cellStyle name="SAPBEXtitle 2 2 4 3 3" xfId="60695"/>
    <cellStyle name="SAPBEXtitle 2 2 4 4" xfId="60696"/>
    <cellStyle name="SAPBEXtitle 2 2 4 4 2" xfId="60697"/>
    <cellStyle name="SAPBEXtitle 2 2 4 4 2 2" xfId="60698"/>
    <cellStyle name="SAPBEXtitle 2 2 4 4 3" xfId="60699"/>
    <cellStyle name="SAPBEXtitle 2 2 4 5" xfId="60700"/>
    <cellStyle name="SAPBEXtitle 2 2 4 5 2" xfId="60701"/>
    <cellStyle name="SAPBEXtitle 2 2 4 5 3" xfId="60702"/>
    <cellStyle name="SAPBEXtitle 2 2 4 6" xfId="60703"/>
    <cellStyle name="SAPBEXtitle 2 2 4 6 2" xfId="60704"/>
    <cellStyle name="SAPBEXtitle 2 2 4 6 3" xfId="60705"/>
    <cellStyle name="SAPBEXtitle 2 2 4 7" xfId="60706"/>
    <cellStyle name="SAPBEXtitle 2 2 4 7 2" xfId="60707"/>
    <cellStyle name="SAPBEXtitle 2 2 4 8" xfId="60708"/>
    <cellStyle name="SAPBEXtitle 2 2 4 9" xfId="60709"/>
    <cellStyle name="SAPBEXtitle 2 2 5" xfId="9365"/>
    <cellStyle name="SAPBEXtitle 2 2 5 10" xfId="60710"/>
    <cellStyle name="SAPBEXtitle 2 2 5 11" xfId="60711"/>
    <cellStyle name="SAPBEXtitle 2 2 5 2" xfId="9366"/>
    <cellStyle name="SAPBEXtitle 2 2 5 2 10" xfId="60712"/>
    <cellStyle name="SAPBEXtitle 2 2 5 2 2" xfId="9367"/>
    <cellStyle name="SAPBEXtitle 2 2 5 2 2 2" xfId="60713"/>
    <cellStyle name="SAPBEXtitle 2 2 5 2 2 2 2" xfId="60714"/>
    <cellStyle name="SAPBEXtitle 2 2 5 2 2 3" xfId="60715"/>
    <cellStyle name="SAPBEXtitle 2 2 5 2 3" xfId="9368"/>
    <cellStyle name="SAPBEXtitle 2 2 5 2 3 2" xfId="60716"/>
    <cellStyle name="SAPBEXtitle 2 2 5 2 3 2 2" xfId="60717"/>
    <cellStyle name="SAPBEXtitle 2 2 5 2 3 3" xfId="60718"/>
    <cellStyle name="SAPBEXtitle 2 2 5 2 4" xfId="60719"/>
    <cellStyle name="SAPBEXtitle 2 2 5 2 4 2" xfId="60720"/>
    <cellStyle name="SAPBEXtitle 2 2 5 2 4 3" xfId="60721"/>
    <cellStyle name="SAPBEXtitle 2 2 5 2 5" xfId="60722"/>
    <cellStyle name="SAPBEXtitle 2 2 5 2 5 2" xfId="60723"/>
    <cellStyle name="SAPBEXtitle 2 2 5 2 5 3" xfId="60724"/>
    <cellStyle name="SAPBEXtitle 2 2 5 2 6" xfId="60725"/>
    <cellStyle name="SAPBEXtitle 2 2 5 2 6 2" xfId="60726"/>
    <cellStyle name="SAPBEXtitle 2 2 5 2 6 3" xfId="60727"/>
    <cellStyle name="SAPBEXtitle 2 2 5 2 7" xfId="60728"/>
    <cellStyle name="SAPBEXtitle 2 2 5 2 7 2" xfId="60729"/>
    <cellStyle name="SAPBEXtitle 2 2 5 2 8" xfId="60730"/>
    <cellStyle name="SAPBEXtitle 2 2 5 2 9" xfId="60731"/>
    <cellStyle name="SAPBEXtitle 2 2 5 3" xfId="9369"/>
    <cellStyle name="SAPBEXtitle 2 2 5 3 2" xfId="60732"/>
    <cellStyle name="SAPBEXtitle 2 2 5 3 2 2" xfId="60733"/>
    <cellStyle name="SAPBEXtitle 2 2 5 3 3" xfId="60734"/>
    <cellStyle name="SAPBEXtitle 2 2 5 4" xfId="9370"/>
    <cellStyle name="SAPBEXtitle 2 2 5 4 2" xfId="60735"/>
    <cellStyle name="SAPBEXtitle 2 2 5 4 2 2" xfId="60736"/>
    <cellStyle name="SAPBEXtitle 2 2 5 4 3" xfId="60737"/>
    <cellStyle name="SAPBEXtitle 2 2 5 5" xfId="60738"/>
    <cellStyle name="SAPBEXtitle 2 2 5 5 2" xfId="60739"/>
    <cellStyle name="SAPBEXtitle 2 2 5 5 3" xfId="60740"/>
    <cellStyle name="SAPBEXtitle 2 2 5 6" xfId="60741"/>
    <cellStyle name="SAPBEXtitle 2 2 5 6 2" xfId="60742"/>
    <cellStyle name="SAPBEXtitle 2 2 5 6 3" xfId="60743"/>
    <cellStyle name="SAPBEXtitle 2 2 5 7" xfId="60744"/>
    <cellStyle name="SAPBEXtitle 2 2 5 7 2" xfId="60745"/>
    <cellStyle name="SAPBEXtitle 2 2 5 7 3" xfId="60746"/>
    <cellStyle name="SAPBEXtitle 2 2 5 8" xfId="60747"/>
    <cellStyle name="SAPBEXtitle 2 2 5 8 2" xfId="60748"/>
    <cellStyle name="SAPBEXtitle 2 2 5 9" xfId="60749"/>
    <cellStyle name="SAPBEXtitle 2 2 6" xfId="9371"/>
    <cellStyle name="SAPBEXtitle 2 2 6 2" xfId="9372"/>
    <cellStyle name="SAPBEXtitle 2 2 6 2 2" xfId="9373"/>
    <cellStyle name="SAPBEXtitle 2 2 6 2 2 2" xfId="60750"/>
    <cellStyle name="SAPBEXtitle 2 2 6 2 2 3" xfId="60751"/>
    <cellStyle name="SAPBEXtitle 2 2 6 2 3" xfId="9374"/>
    <cellStyle name="SAPBEXtitle 2 2 6 2 3 2" xfId="60752"/>
    <cellStyle name="SAPBEXtitle 2 2 6 2 3 3" xfId="60753"/>
    <cellStyle name="SAPBEXtitle 2 2 6 2 4" xfId="60754"/>
    <cellStyle name="SAPBEXtitle 2 2 6 2 5" xfId="60755"/>
    <cellStyle name="SAPBEXtitle 2 2 6 3" xfId="9375"/>
    <cellStyle name="SAPBEXtitle 2 2 6 3 2" xfId="60756"/>
    <cellStyle name="SAPBEXtitle 2 2 6 3 3" xfId="60757"/>
    <cellStyle name="SAPBEXtitle 2 2 6 4" xfId="9376"/>
    <cellStyle name="SAPBEXtitle 2 2 6 4 2" xfId="60758"/>
    <cellStyle name="SAPBEXtitle 2 2 6 4 3" xfId="60759"/>
    <cellStyle name="SAPBEXtitle 2 2 6 5" xfId="60760"/>
    <cellStyle name="SAPBEXtitle 2 2 6 5 2" xfId="60761"/>
    <cellStyle name="SAPBEXtitle 2 2 6 6" xfId="60762"/>
    <cellStyle name="SAPBEXtitle 2 2 6 7" xfId="60763"/>
    <cellStyle name="SAPBEXtitle 2 2 7" xfId="9377"/>
    <cellStyle name="SAPBEXtitle 2 2 7 2" xfId="9378"/>
    <cellStyle name="SAPBEXtitle 2 2 7 2 2" xfId="9379"/>
    <cellStyle name="SAPBEXtitle 2 2 7 2 2 2" xfId="60764"/>
    <cellStyle name="SAPBEXtitle 2 2 7 2 2 3" xfId="60765"/>
    <cellStyle name="SAPBEXtitle 2 2 7 2 3" xfId="9380"/>
    <cellStyle name="SAPBEXtitle 2 2 7 2 3 2" xfId="60766"/>
    <cellStyle name="SAPBEXtitle 2 2 7 2 3 3" xfId="60767"/>
    <cellStyle name="SAPBEXtitle 2 2 7 2 4" xfId="60768"/>
    <cellStyle name="SAPBEXtitle 2 2 7 2 5" xfId="60769"/>
    <cellStyle name="SAPBEXtitle 2 2 7 3" xfId="9381"/>
    <cellStyle name="SAPBEXtitle 2 2 7 3 2" xfId="60770"/>
    <cellStyle name="SAPBEXtitle 2 2 7 3 3" xfId="60771"/>
    <cellStyle name="SAPBEXtitle 2 2 7 4" xfId="9382"/>
    <cellStyle name="SAPBEXtitle 2 2 7 4 2" xfId="60772"/>
    <cellStyle name="SAPBEXtitle 2 2 7 4 3" xfId="60773"/>
    <cellStyle name="SAPBEXtitle 2 2 7 5" xfId="60774"/>
    <cellStyle name="SAPBEXtitle 2 2 7 6" xfId="60775"/>
    <cellStyle name="SAPBEXtitle 2 2 8" xfId="9383"/>
    <cellStyle name="SAPBEXtitle 2 2 8 2" xfId="9384"/>
    <cellStyle name="SAPBEXtitle 2 2 8 2 2" xfId="60776"/>
    <cellStyle name="SAPBEXtitle 2 2 8 2 3" xfId="60777"/>
    <cellStyle name="SAPBEXtitle 2 2 8 3" xfId="9385"/>
    <cellStyle name="SAPBEXtitle 2 2 8 3 2" xfId="60778"/>
    <cellStyle name="SAPBEXtitle 2 2 8 3 3" xfId="60779"/>
    <cellStyle name="SAPBEXtitle 2 2 8 4" xfId="60780"/>
    <cellStyle name="SAPBEXtitle 2 2 8 5" xfId="60781"/>
    <cellStyle name="SAPBEXtitle 2 2 9" xfId="9386"/>
    <cellStyle name="SAPBEXtitle 2 2 9 2" xfId="9387"/>
    <cellStyle name="SAPBEXtitle 2 2 9 2 2" xfId="60782"/>
    <cellStyle name="SAPBEXtitle 2 2 9 2 3" xfId="60783"/>
    <cellStyle name="SAPBEXtitle 2 2 9 3" xfId="9388"/>
    <cellStyle name="SAPBEXtitle 2 2 9 3 2" xfId="60784"/>
    <cellStyle name="SAPBEXtitle 2 2 9 3 3" xfId="60785"/>
    <cellStyle name="SAPBEXtitle 2 2 9 4" xfId="60786"/>
    <cellStyle name="SAPBEXtitle 2 2 9 5" xfId="60787"/>
    <cellStyle name="SAPBEXtitle 2 3" xfId="9389"/>
    <cellStyle name="SAPBEXtitle 2 3 10" xfId="9390"/>
    <cellStyle name="SAPBEXtitle 2 3 10 2" xfId="9391"/>
    <cellStyle name="SAPBEXtitle 2 3 10 2 2" xfId="60788"/>
    <cellStyle name="SAPBEXtitle 2 3 10 2 3" xfId="60789"/>
    <cellStyle name="SAPBEXtitle 2 3 10 3" xfId="9392"/>
    <cellStyle name="SAPBEXtitle 2 3 10 3 2" xfId="60790"/>
    <cellStyle name="SAPBEXtitle 2 3 10 3 3" xfId="60791"/>
    <cellStyle name="SAPBEXtitle 2 3 10 4" xfId="60792"/>
    <cellStyle name="SAPBEXtitle 2 3 10 5" xfId="60793"/>
    <cellStyle name="SAPBEXtitle 2 3 11" xfId="60794"/>
    <cellStyle name="SAPBEXtitle 2 3 11 2" xfId="60795"/>
    <cellStyle name="SAPBEXtitle 2 3 11 3" xfId="60796"/>
    <cellStyle name="SAPBEXtitle 2 3 12" xfId="60797"/>
    <cellStyle name="SAPBEXtitle 2 3 2" xfId="9393"/>
    <cellStyle name="SAPBEXtitle 2 3 2 2" xfId="9394"/>
    <cellStyle name="SAPBEXtitle 2 3 2 2 2" xfId="9395"/>
    <cellStyle name="SAPBEXtitle 2 3 2 2 2 2" xfId="60798"/>
    <cellStyle name="SAPBEXtitle 2 3 2 2 2 2 2" xfId="60799"/>
    <cellStyle name="SAPBEXtitle 2 3 2 2 2 2 2 2" xfId="60800"/>
    <cellStyle name="SAPBEXtitle 2 3 2 2 2 2 3" xfId="60801"/>
    <cellStyle name="SAPBEXtitle 2 3 2 2 2 3" xfId="60802"/>
    <cellStyle name="SAPBEXtitle 2 3 2 2 2 3 2" xfId="60803"/>
    <cellStyle name="SAPBEXtitle 2 3 2 2 2 3 3" xfId="60804"/>
    <cellStyle name="SAPBEXtitle 2 3 2 2 2 4" xfId="60805"/>
    <cellStyle name="SAPBEXtitle 2 3 2 2 2 4 2" xfId="60806"/>
    <cellStyle name="SAPBEXtitle 2 3 2 2 2 4 3" xfId="60807"/>
    <cellStyle name="SAPBEXtitle 2 3 2 2 2 5" xfId="60808"/>
    <cellStyle name="SAPBEXtitle 2 3 2 2 2 5 2" xfId="60809"/>
    <cellStyle name="SAPBEXtitle 2 3 2 2 2 6" xfId="60810"/>
    <cellStyle name="SAPBEXtitle 2 3 2 2 2 7" xfId="60811"/>
    <cellStyle name="SAPBEXtitle 2 3 2 2 2 8" xfId="60812"/>
    <cellStyle name="SAPBEXtitle 2 3 2 2 2 9" xfId="60813"/>
    <cellStyle name="SAPBEXtitle 2 3 2 2 3" xfId="60814"/>
    <cellStyle name="SAPBEXtitle 2 3 2 2 3 2" xfId="60815"/>
    <cellStyle name="SAPBEXtitle 2 3 2 2 3 2 2" xfId="60816"/>
    <cellStyle name="SAPBEXtitle 2 3 2 2 3 3" xfId="60817"/>
    <cellStyle name="SAPBEXtitle 2 3 2 2 4" xfId="60818"/>
    <cellStyle name="SAPBEXtitle 2 3 2 2 4 2" xfId="60819"/>
    <cellStyle name="SAPBEXtitle 2 3 2 2 4 3" xfId="60820"/>
    <cellStyle name="SAPBEXtitle 2 3 2 2 5" xfId="60821"/>
    <cellStyle name="SAPBEXtitle 2 3 2 2 6" xfId="60822"/>
    <cellStyle name="SAPBEXtitle 2 3 2 3" xfId="9396"/>
    <cellStyle name="SAPBEXtitle 2 3 2 3 2" xfId="60823"/>
    <cellStyle name="SAPBEXtitle 2 3 2 3 2 2" xfId="60824"/>
    <cellStyle name="SAPBEXtitle 2 3 2 3 2 2 2" xfId="60825"/>
    <cellStyle name="SAPBEXtitle 2 3 2 3 2 3" xfId="60826"/>
    <cellStyle name="SAPBEXtitle 2 3 2 3 3" xfId="60827"/>
    <cellStyle name="SAPBEXtitle 2 3 2 3 3 2" xfId="60828"/>
    <cellStyle name="SAPBEXtitle 2 3 2 3 3 3" xfId="60829"/>
    <cellStyle name="SAPBEXtitle 2 3 2 3 4" xfId="60830"/>
    <cellStyle name="SAPBEXtitle 2 3 2 3 4 2" xfId="60831"/>
    <cellStyle name="SAPBEXtitle 2 3 2 3 4 3" xfId="60832"/>
    <cellStyle name="SAPBEXtitle 2 3 2 3 5" xfId="60833"/>
    <cellStyle name="SAPBEXtitle 2 3 2 3 5 2" xfId="60834"/>
    <cellStyle name="SAPBEXtitle 2 3 2 3 5 3" xfId="60835"/>
    <cellStyle name="SAPBEXtitle 2 3 2 3 6" xfId="60836"/>
    <cellStyle name="SAPBEXtitle 2 3 2 3 6 2" xfId="60837"/>
    <cellStyle name="SAPBEXtitle 2 3 2 3 7" xfId="60838"/>
    <cellStyle name="SAPBEXtitle 2 3 2 3 8" xfId="60839"/>
    <cellStyle name="SAPBEXtitle 2 3 2 3 9" xfId="60840"/>
    <cellStyle name="SAPBEXtitle 2 3 2 4" xfId="9397"/>
    <cellStyle name="SAPBEXtitle 2 3 2 4 2" xfId="60841"/>
    <cellStyle name="SAPBEXtitle 2 3 2 4 2 2" xfId="60842"/>
    <cellStyle name="SAPBEXtitle 2 3 2 4 3" xfId="60843"/>
    <cellStyle name="SAPBEXtitle 2 3 2 5" xfId="60844"/>
    <cellStyle name="SAPBEXtitle 2 3 2 5 2" xfId="60845"/>
    <cellStyle name="SAPBEXtitle 2 3 2 5 3" xfId="60846"/>
    <cellStyle name="SAPBEXtitle 2 3 2 6" xfId="60847"/>
    <cellStyle name="SAPBEXtitle 2 3 3" xfId="9398"/>
    <cellStyle name="SAPBEXtitle 2 3 3 2" xfId="9399"/>
    <cellStyle name="SAPBEXtitle 2 3 3 2 2" xfId="60848"/>
    <cellStyle name="SAPBEXtitle 2 3 3 2 2 2" xfId="60849"/>
    <cellStyle name="SAPBEXtitle 2 3 3 2 2 2 2" xfId="60850"/>
    <cellStyle name="SAPBEXtitle 2 3 3 2 2 3" xfId="60851"/>
    <cellStyle name="SAPBEXtitle 2 3 3 2 3" xfId="60852"/>
    <cellStyle name="SAPBEXtitle 2 3 3 2 3 2" xfId="60853"/>
    <cellStyle name="SAPBEXtitle 2 3 3 2 3 2 2" xfId="60854"/>
    <cellStyle name="SAPBEXtitle 2 3 3 2 3 3" xfId="60855"/>
    <cellStyle name="SAPBEXtitle 2 3 3 2 4" xfId="60856"/>
    <cellStyle name="SAPBEXtitle 2 3 3 2 4 2" xfId="60857"/>
    <cellStyle name="SAPBEXtitle 2 3 3 2 4 3" xfId="60858"/>
    <cellStyle name="SAPBEXtitle 2 3 3 2 5" xfId="60859"/>
    <cellStyle name="SAPBEXtitle 2 3 3 2 5 2" xfId="60860"/>
    <cellStyle name="SAPBEXtitle 2 3 3 2 6" xfId="60861"/>
    <cellStyle name="SAPBEXtitle 2 3 3 2 7" xfId="60862"/>
    <cellStyle name="SAPBEXtitle 2 3 3 2 8" xfId="60863"/>
    <cellStyle name="SAPBEXtitle 2 3 3 2 9" xfId="60864"/>
    <cellStyle name="SAPBEXtitle 2 3 3 3" xfId="9400"/>
    <cellStyle name="SAPBEXtitle 2 3 3 3 2" xfId="60865"/>
    <cellStyle name="SAPBEXtitle 2 3 3 3 2 2" xfId="60866"/>
    <cellStyle name="SAPBEXtitle 2 3 3 3 3" xfId="60867"/>
    <cellStyle name="SAPBEXtitle 2 3 3 4" xfId="9401"/>
    <cellStyle name="SAPBEXtitle 2 3 3 4 2" xfId="60868"/>
    <cellStyle name="SAPBEXtitle 2 3 3 4 3" xfId="60869"/>
    <cellStyle name="SAPBEXtitle 2 3 3 5" xfId="60870"/>
    <cellStyle name="SAPBEXtitle 2 3 3 6" xfId="60871"/>
    <cellStyle name="SAPBEXtitle 2 3 4" xfId="9402"/>
    <cellStyle name="SAPBEXtitle 2 3 4 10" xfId="60872"/>
    <cellStyle name="SAPBEXtitle 2 3 4 11" xfId="60873"/>
    <cellStyle name="SAPBEXtitle 2 3 4 2" xfId="9403"/>
    <cellStyle name="SAPBEXtitle 2 3 4 2 10" xfId="60874"/>
    <cellStyle name="SAPBEXtitle 2 3 4 2 2" xfId="9404"/>
    <cellStyle name="SAPBEXtitle 2 3 4 2 2 2" xfId="60875"/>
    <cellStyle name="SAPBEXtitle 2 3 4 2 2 2 2" xfId="60876"/>
    <cellStyle name="SAPBEXtitle 2 3 4 2 2 3" xfId="60877"/>
    <cellStyle name="SAPBEXtitle 2 3 4 2 3" xfId="60878"/>
    <cellStyle name="SAPBEXtitle 2 3 4 2 3 2" xfId="60879"/>
    <cellStyle name="SAPBEXtitle 2 3 4 2 3 2 2" xfId="60880"/>
    <cellStyle name="SAPBEXtitle 2 3 4 2 3 3" xfId="60881"/>
    <cellStyle name="SAPBEXtitle 2 3 4 2 4" xfId="60882"/>
    <cellStyle name="SAPBEXtitle 2 3 4 2 4 2" xfId="60883"/>
    <cellStyle name="SAPBEXtitle 2 3 4 2 4 3" xfId="60884"/>
    <cellStyle name="SAPBEXtitle 2 3 4 2 5" xfId="60885"/>
    <cellStyle name="SAPBEXtitle 2 3 4 2 5 2" xfId="60886"/>
    <cellStyle name="SAPBEXtitle 2 3 4 2 5 3" xfId="60887"/>
    <cellStyle name="SAPBEXtitle 2 3 4 2 6" xfId="60888"/>
    <cellStyle name="SAPBEXtitle 2 3 4 2 6 2" xfId="60889"/>
    <cellStyle name="SAPBEXtitle 2 3 4 2 7" xfId="60890"/>
    <cellStyle name="SAPBEXtitle 2 3 4 2 8" xfId="60891"/>
    <cellStyle name="SAPBEXtitle 2 3 4 2 9" xfId="60892"/>
    <cellStyle name="SAPBEXtitle 2 3 4 3" xfId="9405"/>
    <cellStyle name="SAPBEXtitle 2 3 4 3 2" xfId="60893"/>
    <cellStyle name="SAPBEXtitle 2 3 4 3 2 2" xfId="60894"/>
    <cellStyle name="SAPBEXtitle 2 3 4 3 3" xfId="60895"/>
    <cellStyle name="SAPBEXtitle 2 3 4 4" xfId="60896"/>
    <cellStyle name="SAPBEXtitle 2 3 4 4 2" xfId="60897"/>
    <cellStyle name="SAPBEXtitle 2 3 4 4 2 2" xfId="60898"/>
    <cellStyle name="SAPBEXtitle 2 3 4 4 3" xfId="60899"/>
    <cellStyle name="SAPBEXtitle 2 3 4 5" xfId="60900"/>
    <cellStyle name="SAPBEXtitle 2 3 4 5 2" xfId="60901"/>
    <cellStyle name="SAPBEXtitle 2 3 4 5 3" xfId="60902"/>
    <cellStyle name="SAPBEXtitle 2 3 4 6" xfId="60903"/>
    <cellStyle name="SAPBEXtitle 2 3 4 6 2" xfId="60904"/>
    <cellStyle name="SAPBEXtitle 2 3 4 6 3" xfId="60905"/>
    <cellStyle name="SAPBEXtitle 2 3 4 7" xfId="60906"/>
    <cellStyle name="SAPBEXtitle 2 3 4 7 2" xfId="60907"/>
    <cellStyle name="SAPBEXtitle 2 3 4 8" xfId="60908"/>
    <cellStyle name="SAPBEXtitle 2 3 4 9" xfId="60909"/>
    <cellStyle name="SAPBEXtitle 2 3 5" xfId="9406"/>
    <cellStyle name="SAPBEXtitle 2 3 5 10" xfId="60910"/>
    <cellStyle name="SAPBEXtitle 2 3 5 11" xfId="60911"/>
    <cellStyle name="SAPBEXtitle 2 3 5 2" xfId="9407"/>
    <cellStyle name="SAPBEXtitle 2 3 5 2 10" xfId="60912"/>
    <cellStyle name="SAPBEXtitle 2 3 5 2 2" xfId="9408"/>
    <cellStyle name="SAPBEXtitle 2 3 5 2 2 2" xfId="60913"/>
    <cellStyle name="SAPBEXtitle 2 3 5 2 2 2 2" xfId="60914"/>
    <cellStyle name="SAPBEXtitle 2 3 5 2 2 3" xfId="60915"/>
    <cellStyle name="SAPBEXtitle 2 3 5 2 3" xfId="9409"/>
    <cellStyle name="SAPBEXtitle 2 3 5 2 3 2" xfId="60916"/>
    <cellStyle name="SAPBEXtitle 2 3 5 2 3 2 2" xfId="60917"/>
    <cellStyle name="SAPBEXtitle 2 3 5 2 3 3" xfId="60918"/>
    <cellStyle name="SAPBEXtitle 2 3 5 2 4" xfId="60919"/>
    <cellStyle name="SAPBEXtitle 2 3 5 2 4 2" xfId="60920"/>
    <cellStyle name="SAPBEXtitle 2 3 5 2 4 3" xfId="60921"/>
    <cellStyle name="SAPBEXtitle 2 3 5 2 5" xfId="60922"/>
    <cellStyle name="SAPBEXtitle 2 3 5 2 5 2" xfId="60923"/>
    <cellStyle name="SAPBEXtitle 2 3 5 2 5 3" xfId="60924"/>
    <cellStyle name="SAPBEXtitle 2 3 5 2 6" xfId="60925"/>
    <cellStyle name="SAPBEXtitle 2 3 5 2 6 2" xfId="60926"/>
    <cellStyle name="SAPBEXtitle 2 3 5 2 6 3" xfId="60927"/>
    <cellStyle name="SAPBEXtitle 2 3 5 2 7" xfId="60928"/>
    <cellStyle name="SAPBEXtitle 2 3 5 2 7 2" xfId="60929"/>
    <cellStyle name="SAPBEXtitle 2 3 5 2 8" xfId="60930"/>
    <cellStyle name="SAPBEXtitle 2 3 5 2 9" xfId="60931"/>
    <cellStyle name="SAPBEXtitle 2 3 5 3" xfId="9410"/>
    <cellStyle name="SAPBEXtitle 2 3 5 3 2" xfId="60932"/>
    <cellStyle name="SAPBEXtitle 2 3 5 3 2 2" xfId="60933"/>
    <cellStyle name="SAPBEXtitle 2 3 5 3 3" xfId="60934"/>
    <cellStyle name="SAPBEXtitle 2 3 5 4" xfId="9411"/>
    <cellStyle name="SAPBEXtitle 2 3 5 4 2" xfId="60935"/>
    <cellStyle name="SAPBEXtitle 2 3 5 4 2 2" xfId="60936"/>
    <cellStyle name="SAPBEXtitle 2 3 5 4 3" xfId="60937"/>
    <cellStyle name="SAPBEXtitle 2 3 5 5" xfId="60938"/>
    <cellStyle name="SAPBEXtitle 2 3 5 5 2" xfId="60939"/>
    <cellStyle name="SAPBEXtitle 2 3 5 5 3" xfId="60940"/>
    <cellStyle name="SAPBEXtitle 2 3 5 6" xfId="60941"/>
    <cellStyle name="SAPBEXtitle 2 3 5 6 2" xfId="60942"/>
    <cellStyle name="SAPBEXtitle 2 3 5 6 3" xfId="60943"/>
    <cellStyle name="SAPBEXtitle 2 3 5 7" xfId="60944"/>
    <cellStyle name="SAPBEXtitle 2 3 5 7 2" xfId="60945"/>
    <cellStyle name="SAPBEXtitle 2 3 5 7 3" xfId="60946"/>
    <cellStyle name="SAPBEXtitle 2 3 5 8" xfId="60947"/>
    <cellStyle name="SAPBEXtitle 2 3 5 8 2" xfId="60948"/>
    <cellStyle name="SAPBEXtitle 2 3 5 9" xfId="60949"/>
    <cellStyle name="SAPBEXtitle 2 3 6" xfId="9412"/>
    <cellStyle name="SAPBEXtitle 2 3 6 2" xfId="9413"/>
    <cellStyle name="SAPBEXtitle 2 3 6 2 2" xfId="9414"/>
    <cellStyle name="SAPBEXtitle 2 3 6 2 2 2" xfId="60950"/>
    <cellStyle name="SAPBEXtitle 2 3 6 2 2 3" xfId="60951"/>
    <cellStyle name="SAPBEXtitle 2 3 6 2 3" xfId="9415"/>
    <cellStyle name="SAPBEXtitle 2 3 6 2 3 2" xfId="60952"/>
    <cellStyle name="SAPBEXtitle 2 3 6 2 3 3" xfId="60953"/>
    <cellStyle name="SAPBEXtitle 2 3 6 2 4" xfId="60954"/>
    <cellStyle name="SAPBEXtitle 2 3 6 2 5" xfId="60955"/>
    <cellStyle name="SAPBEXtitle 2 3 6 3" xfId="9416"/>
    <cellStyle name="SAPBEXtitle 2 3 6 3 2" xfId="60956"/>
    <cellStyle name="SAPBEXtitle 2 3 6 3 3" xfId="60957"/>
    <cellStyle name="SAPBEXtitle 2 3 6 4" xfId="9417"/>
    <cellStyle name="SAPBEXtitle 2 3 6 4 2" xfId="60958"/>
    <cellStyle name="SAPBEXtitle 2 3 6 4 3" xfId="60959"/>
    <cellStyle name="SAPBEXtitle 2 3 6 5" xfId="60960"/>
    <cellStyle name="SAPBEXtitle 2 3 6 5 2" xfId="60961"/>
    <cellStyle name="SAPBEXtitle 2 3 6 6" xfId="60962"/>
    <cellStyle name="SAPBEXtitle 2 3 6 7" xfId="60963"/>
    <cellStyle name="SAPBEXtitle 2 3 7" xfId="9418"/>
    <cellStyle name="SAPBEXtitle 2 3 7 2" xfId="9419"/>
    <cellStyle name="SAPBEXtitle 2 3 7 2 2" xfId="9420"/>
    <cellStyle name="SAPBEXtitle 2 3 7 2 2 2" xfId="60964"/>
    <cellStyle name="SAPBEXtitle 2 3 7 2 2 3" xfId="60965"/>
    <cellStyle name="SAPBEXtitle 2 3 7 2 3" xfId="9421"/>
    <cellStyle name="SAPBEXtitle 2 3 7 2 3 2" xfId="60966"/>
    <cellStyle name="SAPBEXtitle 2 3 7 2 3 3" xfId="60967"/>
    <cellStyle name="SAPBEXtitle 2 3 7 2 4" xfId="60968"/>
    <cellStyle name="SAPBEXtitle 2 3 7 2 5" xfId="60969"/>
    <cellStyle name="SAPBEXtitle 2 3 7 3" xfId="9422"/>
    <cellStyle name="SAPBEXtitle 2 3 7 3 2" xfId="60970"/>
    <cellStyle name="SAPBEXtitle 2 3 7 3 3" xfId="60971"/>
    <cellStyle name="SAPBEXtitle 2 3 7 4" xfId="9423"/>
    <cellStyle name="SAPBEXtitle 2 3 7 4 2" xfId="60972"/>
    <cellStyle name="SAPBEXtitle 2 3 7 4 3" xfId="60973"/>
    <cellStyle name="SAPBEXtitle 2 3 7 5" xfId="60974"/>
    <cellStyle name="SAPBEXtitle 2 3 7 6" xfId="60975"/>
    <cellStyle name="SAPBEXtitle 2 3 8" xfId="9424"/>
    <cellStyle name="SAPBEXtitle 2 3 8 2" xfId="9425"/>
    <cellStyle name="SAPBEXtitle 2 3 8 2 2" xfId="60976"/>
    <cellStyle name="SAPBEXtitle 2 3 8 2 3" xfId="60977"/>
    <cellStyle name="SAPBEXtitle 2 3 8 3" xfId="9426"/>
    <cellStyle name="SAPBEXtitle 2 3 8 3 2" xfId="60978"/>
    <cellStyle name="SAPBEXtitle 2 3 8 3 3" xfId="60979"/>
    <cellStyle name="SAPBEXtitle 2 3 8 4" xfId="60980"/>
    <cellStyle name="SAPBEXtitle 2 3 8 5" xfId="60981"/>
    <cellStyle name="SAPBEXtitle 2 3 9" xfId="9427"/>
    <cellStyle name="SAPBEXtitle 2 3 9 2" xfId="9428"/>
    <cellStyle name="SAPBEXtitle 2 3 9 2 2" xfId="60982"/>
    <cellStyle name="SAPBEXtitle 2 3 9 2 3" xfId="60983"/>
    <cellStyle name="SAPBEXtitle 2 3 9 3" xfId="9429"/>
    <cellStyle name="SAPBEXtitle 2 3 9 3 2" xfId="60984"/>
    <cellStyle name="SAPBEXtitle 2 3 9 3 3" xfId="60985"/>
    <cellStyle name="SAPBEXtitle 2 3 9 4" xfId="60986"/>
    <cellStyle name="SAPBEXtitle 2 3 9 5" xfId="60987"/>
    <cellStyle name="SAPBEXtitle 2 4" xfId="9430"/>
    <cellStyle name="SAPBEXtitle 2 4 2" xfId="9431"/>
    <cellStyle name="SAPBEXtitle 2 4 2 2" xfId="9432"/>
    <cellStyle name="SAPBEXtitle 2 4 2 2 2" xfId="60988"/>
    <cellStyle name="SAPBEXtitle 2 4 2 2 2 2" xfId="60989"/>
    <cellStyle name="SAPBEXtitle 2 4 2 2 2 2 2" xfId="60990"/>
    <cellStyle name="SAPBEXtitle 2 4 2 2 2 3" xfId="60991"/>
    <cellStyle name="SAPBEXtitle 2 4 2 2 3" xfId="60992"/>
    <cellStyle name="SAPBEXtitle 2 4 2 2 3 2" xfId="60993"/>
    <cellStyle name="SAPBEXtitle 2 4 2 2 3 3" xfId="60994"/>
    <cellStyle name="SAPBEXtitle 2 4 2 2 4" xfId="60995"/>
    <cellStyle name="SAPBEXtitle 2 4 2 2 4 2" xfId="60996"/>
    <cellStyle name="SAPBEXtitle 2 4 2 2 4 3" xfId="60997"/>
    <cellStyle name="SAPBEXtitle 2 4 2 2 5" xfId="60998"/>
    <cellStyle name="SAPBEXtitle 2 4 2 2 5 2" xfId="60999"/>
    <cellStyle name="SAPBEXtitle 2 4 2 2 6" xfId="61000"/>
    <cellStyle name="SAPBEXtitle 2 4 2 2 7" xfId="61001"/>
    <cellStyle name="SAPBEXtitle 2 4 2 2 8" xfId="61002"/>
    <cellStyle name="SAPBEXtitle 2 4 2 2 9" xfId="61003"/>
    <cellStyle name="SAPBEXtitle 2 4 2 3" xfId="61004"/>
    <cellStyle name="SAPBEXtitle 2 4 2 3 2" xfId="61005"/>
    <cellStyle name="SAPBEXtitle 2 4 2 3 2 2" xfId="61006"/>
    <cellStyle name="SAPBEXtitle 2 4 2 3 3" xfId="61007"/>
    <cellStyle name="SAPBEXtitle 2 4 2 4" xfId="61008"/>
    <cellStyle name="SAPBEXtitle 2 4 2 4 2" xfId="61009"/>
    <cellStyle name="SAPBEXtitle 2 4 2 4 3" xfId="61010"/>
    <cellStyle name="SAPBEXtitle 2 4 2 5" xfId="61011"/>
    <cellStyle name="SAPBEXtitle 2 4 2 6" xfId="61012"/>
    <cellStyle name="SAPBEXtitle 2 4 3" xfId="9433"/>
    <cellStyle name="SAPBEXtitle 2 4 3 2" xfId="61013"/>
    <cellStyle name="SAPBEXtitle 2 4 3 2 2" xfId="61014"/>
    <cellStyle name="SAPBEXtitle 2 4 3 2 2 2" xfId="61015"/>
    <cellStyle name="SAPBEXtitle 2 4 3 2 3" xfId="61016"/>
    <cellStyle name="SAPBEXtitle 2 4 3 3" xfId="61017"/>
    <cellStyle name="SAPBEXtitle 2 4 3 3 2" xfId="61018"/>
    <cellStyle name="SAPBEXtitle 2 4 3 3 3" xfId="61019"/>
    <cellStyle name="SAPBEXtitle 2 4 3 4" xfId="61020"/>
    <cellStyle name="SAPBEXtitle 2 4 3 4 2" xfId="61021"/>
    <cellStyle name="SAPBEXtitle 2 4 3 4 3" xfId="61022"/>
    <cellStyle name="SAPBEXtitle 2 4 3 5" xfId="61023"/>
    <cellStyle name="SAPBEXtitle 2 4 3 5 2" xfId="61024"/>
    <cellStyle name="SAPBEXtitle 2 4 3 5 3" xfId="61025"/>
    <cellStyle name="SAPBEXtitle 2 4 3 6" xfId="61026"/>
    <cellStyle name="SAPBEXtitle 2 4 3 6 2" xfId="61027"/>
    <cellStyle name="SAPBEXtitle 2 4 3 7" xfId="61028"/>
    <cellStyle name="SAPBEXtitle 2 4 3 8" xfId="61029"/>
    <cellStyle name="SAPBEXtitle 2 4 3 9" xfId="61030"/>
    <cellStyle name="SAPBEXtitle 2 4 4" xfId="9434"/>
    <cellStyle name="SAPBEXtitle 2 4 4 2" xfId="61031"/>
    <cellStyle name="SAPBEXtitle 2 4 4 2 2" xfId="61032"/>
    <cellStyle name="SAPBEXtitle 2 4 4 3" xfId="61033"/>
    <cellStyle name="SAPBEXtitle 2 4 5" xfId="61034"/>
    <cellStyle name="SAPBEXtitle 2 4 5 2" xfId="61035"/>
    <cellStyle name="SAPBEXtitle 2 4 5 3" xfId="61036"/>
    <cellStyle name="SAPBEXtitle 2 4 6" xfId="61037"/>
    <cellStyle name="SAPBEXtitle 2 5" xfId="9435"/>
    <cellStyle name="SAPBEXtitle 2 5 2" xfId="9436"/>
    <cellStyle name="SAPBEXtitle 2 5 2 2" xfId="61038"/>
    <cellStyle name="SAPBEXtitle 2 5 2 2 2" xfId="61039"/>
    <cellStyle name="SAPBEXtitle 2 5 2 2 2 2" xfId="61040"/>
    <cellStyle name="SAPBEXtitle 2 5 2 2 3" xfId="61041"/>
    <cellStyle name="SAPBEXtitle 2 5 2 3" xfId="61042"/>
    <cellStyle name="SAPBEXtitle 2 5 2 3 2" xfId="61043"/>
    <cellStyle name="SAPBEXtitle 2 5 2 3 2 2" xfId="61044"/>
    <cellStyle name="SAPBEXtitle 2 5 2 3 3" xfId="61045"/>
    <cellStyle name="SAPBEXtitle 2 5 2 4" xfId="61046"/>
    <cellStyle name="SAPBEXtitle 2 5 2 4 2" xfId="61047"/>
    <cellStyle name="SAPBEXtitle 2 5 2 4 3" xfId="61048"/>
    <cellStyle name="SAPBEXtitle 2 5 2 5" xfId="61049"/>
    <cellStyle name="SAPBEXtitle 2 5 2 5 2" xfId="61050"/>
    <cellStyle name="SAPBEXtitle 2 5 2 6" xfId="61051"/>
    <cellStyle name="SAPBEXtitle 2 5 2 7" xfId="61052"/>
    <cellStyle name="SAPBEXtitle 2 5 2 8" xfId="61053"/>
    <cellStyle name="SAPBEXtitle 2 5 2 9" xfId="61054"/>
    <cellStyle name="SAPBEXtitle 2 5 3" xfId="9437"/>
    <cellStyle name="SAPBEXtitle 2 5 3 2" xfId="61055"/>
    <cellStyle name="SAPBEXtitle 2 5 3 2 2" xfId="61056"/>
    <cellStyle name="SAPBEXtitle 2 5 3 3" xfId="61057"/>
    <cellStyle name="SAPBEXtitle 2 5 4" xfId="9438"/>
    <cellStyle name="SAPBEXtitle 2 5 4 2" xfId="61058"/>
    <cellStyle name="SAPBEXtitle 2 5 4 3" xfId="61059"/>
    <cellStyle name="SAPBEXtitle 2 5 5" xfId="61060"/>
    <cellStyle name="SAPBEXtitle 2 5 6" xfId="61061"/>
    <cellStyle name="SAPBEXtitle 2 6" xfId="9439"/>
    <cellStyle name="SAPBEXtitle 2 6 10" xfId="61062"/>
    <cellStyle name="SAPBEXtitle 2 6 11" xfId="61063"/>
    <cellStyle name="SAPBEXtitle 2 6 2" xfId="9440"/>
    <cellStyle name="SAPBEXtitle 2 6 2 10" xfId="61064"/>
    <cellStyle name="SAPBEXtitle 2 6 2 2" xfId="9441"/>
    <cellStyle name="SAPBEXtitle 2 6 2 2 2" xfId="61065"/>
    <cellStyle name="SAPBEXtitle 2 6 2 2 2 2" xfId="61066"/>
    <cellStyle name="SAPBEXtitle 2 6 2 2 3" xfId="61067"/>
    <cellStyle name="SAPBEXtitle 2 6 2 3" xfId="61068"/>
    <cellStyle name="SAPBEXtitle 2 6 2 3 2" xfId="61069"/>
    <cellStyle name="SAPBEXtitle 2 6 2 3 2 2" xfId="61070"/>
    <cellStyle name="SAPBEXtitle 2 6 2 3 3" xfId="61071"/>
    <cellStyle name="SAPBEXtitle 2 6 2 4" xfId="61072"/>
    <cellStyle name="SAPBEXtitle 2 6 2 4 2" xfId="61073"/>
    <cellStyle name="SAPBEXtitle 2 6 2 4 3" xfId="61074"/>
    <cellStyle name="SAPBEXtitle 2 6 2 5" xfId="61075"/>
    <cellStyle name="SAPBEXtitle 2 6 2 5 2" xfId="61076"/>
    <cellStyle name="SAPBEXtitle 2 6 2 5 3" xfId="61077"/>
    <cellStyle name="SAPBEXtitle 2 6 2 6" xfId="61078"/>
    <cellStyle name="SAPBEXtitle 2 6 2 6 2" xfId="61079"/>
    <cellStyle name="SAPBEXtitle 2 6 2 7" xfId="61080"/>
    <cellStyle name="SAPBEXtitle 2 6 2 8" xfId="61081"/>
    <cellStyle name="SAPBEXtitle 2 6 2 9" xfId="61082"/>
    <cellStyle name="SAPBEXtitle 2 6 3" xfId="9442"/>
    <cellStyle name="SAPBEXtitle 2 6 3 2" xfId="61083"/>
    <cellStyle name="SAPBEXtitle 2 6 3 2 2" xfId="61084"/>
    <cellStyle name="SAPBEXtitle 2 6 3 3" xfId="61085"/>
    <cellStyle name="SAPBEXtitle 2 6 4" xfId="61086"/>
    <cellStyle name="SAPBEXtitle 2 6 4 2" xfId="61087"/>
    <cellStyle name="SAPBEXtitle 2 6 4 2 2" xfId="61088"/>
    <cellStyle name="SAPBEXtitle 2 6 4 3" xfId="61089"/>
    <cellStyle name="SAPBEXtitle 2 6 5" xfId="61090"/>
    <cellStyle name="SAPBEXtitle 2 6 5 2" xfId="61091"/>
    <cellStyle name="SAPBEXtitle 2 6 5 3" xfId="61092"/>
    <cellStyle name="SAPBEXtitle 2 6 6" xfId="61093"/>
    <cellStyle name="SAPBEXtitle 2 6 6 2" xfId="61094"/>
    <cellStyle name="SAPBEXtitle 2 6 6 3" xfId="61095"/>
    <cellStyle name="SAPBEXtitle 2 6 7" xfId="61096"/>
    <cellStyle name="SAPBEXtitle 2 6 7 2" xfId="61097"/>
    <cellStyle name="SAPBEXtitle 2 6 8" xfId="61098"/>
    <cellStyle name="SAPBEXtitle 2 6 9" xfId="61099"/>
    <cellStyle name="SAPBEXtitle 2 7" xfId="9443"/>
    <cellStyle name="SAPBEXtitle 2 7 10" xfId="61100"/>
    <cellStyle name="SAPBEXtitle 2 7 11" xfId="61101"/>
    <cellStyle name="SAPBEXtitle 2 7 2" xfId="9444"/>
    <cellStyle name="SAPBEXtitle 2 7 2 10" xfId="61102"/>
    <cellStyle name="SAPBEXtitle 2 7 2 2" xfId="9445"/>
    <cellStyle name="SAPBEXtitle 2 7 2 2 2" xfId="61103"/>
    <cellStyle name="SAPBEXtitle 2 7 2 2 2 2" xfId="61104"/>
    <cellStyle name="SAPBEXtitle 2 7 2 2 3" xfId="61105"/>
    <cellStyle name="SAPBEXtitle 2 7 2 3" xfId="9446"/>
    <cellStyle name="SAPBEXtitle 2 7 2 3 2" xfId="61106"/>
    <cellStyle name="SAPBEXtitle 2 7 2 3 2 2" xfId="61107"/>
    <cellStyle name="SAPBEXtitle 2 7 2 3 3" xfId="61108"/>
    <cellStyle name="SAPBEXtitle 2 7 2 4" xfId="61109"/>
    <cellStyle name="SAPBEXtitle 2 7 2 4 2" xfId="61110"/>
    <cellStyle name="SAPBEXtitle 2 7 2 4 3" xfId="61111"/>
    <cellStyle name="SAPBEXtitle 2 7 2 5" xfId="61112"/>
    <cellStyle name="SAPBEXtitle 2 7 2 5 2" xfId="61113"/>
    <cellStyle name="SAPBEXtitle 2 7 2 5 3" xfId="61114"/>
    <cellStyle name="SAPBEXtitle 2 7 2 6" xfId="61115"/>
    <cellStyle name="SAPBEXtitle 2 7 2 6 2" xfId="61116"/>
    <cellStyle name="SAPBEXtitle 2 7 2 6 3" xfId="61117"/>
    <cellStyle name="SAPBEXtitle 2 7 2 7" xfId="61118"/>
    <cellStyle name="SAPBEXtitle 2 7 2 7 2" xfId="61119"/>
    <cellStyle name="SAPBEXtitle 2 7 2 8" xfId="61120"/>
    <cellStyle name="SAPBEXtitle 2 7 2 9" xfId="61121"/>
    <cellStyle name="SAPBEXtitle 2 7 3" xfId="9447"/>
    <cellStyle name="SAPBEXtitle 2 7 3 2" xfId="61122"/>
    <cellStyle name="SAPBEXtitle 2 7 3 2 2" xfId="61123"/>
    <cellStyle name="SAPBEXtitle 2 7 3 3" xfId="61124"/>
    <cellStyle name="SAPBEXtitle 2 7 4" xfId="9448"/>
    <cellStyle name="SAPBEXtitle 2 7 4 2" xfId="61125"/>
    <cellStyle name="SAPBEXtitle 2 7 4 2 2" xfId="61126"/>
    <cellStyle name="SAPBEXtitle 2 7 4 3" xfId="61127"/>
    <cellStyle name="SAPBEXtitle 2 7 5" xfId="61128"/>
    <cellStyle name="SAPBEXtitle 2 7 5 2" xfId="61129"/>
    <cellStyle name="SAPBEXtitle 2 7 5 3" xfId="61130"/>
    <cellStyle name="SAPBEXtitle 2 7 6" xfId="61131"/>
    <cellStyle name="SAPBEXtitle 2 7 6 2" xfId="61132"/>
    <cellStyle name="SAPBEXtitle 2 7 6 3" xfId="61133"/>
    <cellStyle name="SAPBEXtitle 2 7 7" xfId="61134"/>
    <cellStyle name="SAPBEXtitle 2 7 7 2" xfId="61135"/>
    <cellStyle name="SAPBEXtitle 2 7 7 3" xfId="61136"/>
    <cellStyle name="SAPBEXtitle 2 7 8" xfId="61137"/>
    <cellStyle name="SAPBEXtitle 2 7 8 2" xfId="61138"/>
    <cellStyle name="SAPBEXtitle 2 7 9" xfId="61139"/>
    <cellStyle name="SAPBEXtitle 2 8" xfId="9449"/>
    <cellStyle name="SAPBEXtitle 2 8 2" xfId="9450"/>
    <cellStyle name="SAPBEXtitle 2 8 2 2" xfId="9451"/>
    <cellStyle name="SAPBEXtitle 2 8 2 2 2" xfId="61140"/>
    <cellStyle name="SAPBEXtitle 2 8 2 2 3" xfId="61141"/>
    <cellStyle name="SAPBEXtitle 2 8 2 3" xfId="9452"/>
    <cellStyle name="SAPBEXtitle 2 8 2 3 2" xfId="61142"/>
    <cellStyle name="SAPBEXtitle 2 8 2 3 3" xfId="61143"/>
    <cellStyle name="SAPBEXtitle 2 8 2 4" xfId="61144"/>
    <cellStyle name="SAPBEXtitle 2 8 2 5" xfId="61145"/>
    <cellStyle name="SAPBEXtitle 2 8 3" xfId="9453"/>
    <cellStyle name="SAPBEXtitle 2 8 3 2" xfId="61146"/>
    <cellStyle name="SAPBEXtitle 2 8 3 3" xfId="61147"/>
    <cellStyle name="SAPBEXtitle 2 8 4" xfId="9454"/>
    <cellStyle name="SAPBEXtitle 2 8 4 2" xfId="61148"/>
    <cellStyle name="SAPBEXtitle 2 8 4 3" xfId="61149"/>
    <cellStyle name="SAPBEXtitle 2 8 5" xfId="61150"/>
    <cellStyle name="SAPBEXtitle 2 8 5 2" xfId="61151"/>
    <cellStyle name="SAPBEXtitle 2 8 6" xfId="61152"/>
    <cellStyle name="SAPBEXtitle 2 8 7" xfId="61153"/>
    <cellStyle name="SAPBEXtitle 2 9" xfId="9455"/>
    <cellStyle name="SAPBEXtitle 2 9 2" xfId="9456"/>
    <cellStyle name="SAPBEXtitle 2 9 2 2" xfId="9457"/>
    <cellStyle name="SAPBEXtitle 2 9 2 2 2" xfId="61154"/>
    <cellStyle name="SAPBEXtitle 2 9 2 2 3" xfId="61155"/>
    <cellStyle name="SAPBEXtitle 2 9 2 3" xfId="9458"/>
    <cellStyle name="SAPBEXtitle 2 9 2 3 2" xfId="61156"/>
    <cellStyle name="SAPBEXtitle 2 9 2 3 3" xfId="61157"/>
    <cellStyle name="SAPBEXtitle 2 9 2 4" xfId="61158"/>
    <cellStyle name="SAPBEXtitle 2 9 2 5" xfId="61159"/>
    <cellStyle name="SAPBEXtitle 2 9 3" xfId="9459"/>
    <cellStyle name="SAPBEXtitle 2 9 3 2" xfId="61160"/>
    <cellStyle name="SAPBEXtitle 2 9 3 3" xfId="61161"/>
    <cellStyle name="SAPBEXtitle 2 9 4" xfId="9460"/>
    <cellStyle name="SAPBEXtitle 2 9 4 2" xfId="61162"/>
    <cellStyle name="SAPBEXtitle 2 9 4 3" xfId="61163"/>
    <cellStyle name="SAPBEXtitle 2 9 5" xfId="61164"/>
    <cellStyle name="SAPBEXtitle 2 9 6" xfId="61165"/>
    <cellStyle name="SAPBEXtitle 3" xfId="61166"/>
    <cellStyle name="SAPBEXtitle 3 2" xfId="61167"/>
    <cellStyle name="SAPBEXtitle 3 3" xfId="61168"/>
    <cellStyle name="SAPBEXtitle 4" xfId="61169"/>
    <cellStyle name="SAPBEXtitle 5" xfId="64139"/>
    <cellStyle name="SAPBEXundefined" xfId="64140"/>
    <cellStyle name="SAPBEXundefined 2" xfId="64141"/>
    <cellStyle name="SAPError" xfId="9461"/>
    <cellStyle name="SAPKey" xfId="9462"/>
    <cellStyle name="SAPLocked" xfId="9463"/>
    <cellStyle name="SAPOutput" xfId="9464"/>
    <cellStyle name="SAPSpace" xfId="9465"/>
    <cellStyle name="SAPText" xfId="9466"/>
    <cellStyle name="SAPUnLocked" xfId="9467"/>
    <cellStyle name="Sheet Title" xfId="9468"/>
    <cellStyle name="Style 1" xfId="9469"/>
    <cellStyle name="Style 1 2" xfId="61170"/>
    <cellStyle name="Style2" xfId="9470"/>
    <cellStyle name="Style3" xfId="9471"/>
    <cellStyle name="Style4" xfId="9472"/>
    <cellStyle name="Style5" xfId="9473"/>
    <cellStyle name="Table Head Green" xfId="9474"/>
    <cellStyle name="Table Head Green 2" xfId="61171"/>
    <cellStyle name="Table Head Green 2 2" xfId="61172"/>
    <cellStyle name="Table Head Green 2 2 10" xfId="61173"/>
    <cellStyle name="Table Head Green 2 2 10 2" xfId="61174"/>
    <cellStyle name="Table Head Green 2 2 11" xfId="61175"/>
    <cellStyle name="Table Head Green 2 2 11 2" xfId="61176"/>
    <cellStyle name="Table Head Green 2 2 12" xfId="61177"/>
    <cellStyle name="Table Head Green 2 2 12 2" xfId="61178"/>
    <cellStyle name="Table Head Green 2 2 13" xfId="61179"/>
    <cellStyle name="Table Head Green 2 2 13 2" xfId="61180"/>
    <cellStyle name="Table Head Green 2 2 14" xfId="61181"/>
    <cellStyle name="Table Head Green 2 2 2" xfId="61182"/>
    <cellStyle name="Table Head Green 2 2 2 2" xfId="61183"/>
    <cellStyle name="Table Head Green 2 2 3" xfId="61184"/>
    <cellStyle name="Table Head Green 2 2 3 2" xfId="61185"/>
    <cellStyle name="Table Head Green 2 2 4" xfId="61186"/>
    <cellStyle name="Table Head Green 2 2 4 2" xfId="61187"/>
    <cellStyle name="Table Head Green 2 2 5" xfId="61188"/>
    <cellStyle name="Table Head Green 2 2 5 2" xfId="61189"/>
    <cellStyle name="Table Head Green 2 2 6" xfId="61190"/>
    <cellStyle name="Table Head Green 2 2 6 2" xfId="61191"/>
    <cellStyle name="Table Head Green 2 2 7" xfId="61192"/>
    <cellStyle name="Table Head Green 2 2 7 2" xfId="61193"/>
    <cellStyle name="Table Head Green 2 2 8" xfId="61194"/>
    <cellStyle name="Table Head Green 2 2 8 2" xfId="61195"/>
    <cellStyle name="Table Head Green 2 2 9" xfId="61196"/>
    <cellStyle name="Table Head Green 2 2 9 2" xfId="61197"/>
    <cellStyle name="Table Head Green 2 3" xfId="61198"/>
    <cellStyle name="Table Head Green 2 3 2" xfId="61199"/>
    <cellStyle name="Table Head Green 2 4" xfId="61200"/>
    <cellStyle name="Table Head Green 3" xfId="61201"/>
    <cellStyle name="Table Head Green 3 10" xfId="61202"/>
    <cellStyle name="Table Head Green 3 10 2" xfId="61203"/>
    <cellStyle name="Table Head Green 3 11" xfId="61204"/>
    <cellStyle name="Table Head Green 3 11 2" xfId="61205"/>
    <cellStyle name="Table Head Green 3 12" xfId="61206"/>
    <cellStyle name="Table Head Green 3 12 2" xfId="61207"/>
    <cellStyle name="Table Head Green 3 13" xfId="61208"/>
    <cellStyle name="Table Head Green 3 13 2" xfId="61209"/>
    <cellStyle name="Table Head Green 3 14" xfId="61210"/>
    <cellStyle name="Table Head Green 3 2" xfId="61211"/>
    <cellStyle name="Table Head Green 3 2 2" xfId="61212"/>
    <cellStyle name="Table Head Green 3 3" xfId="61213"/>
    <cellStyle name="Table Head Green 3 3 2" xfId="61214"/>
    <cellStyle name="Table Head Green 3 4" xfId="61215"/>
    <cellStyle name="Table Head Green 3 4 2" xfId="61216"/>
    <cellStyle name="Table Head Green 3 5" xfId="61217"/>
    <cellStyle name="Table Head Green 3 5 2" xfId="61218"/>
    <cellStyle name="Table Head Green 3 6" xfId="61219"/>
    <cellStyle name="Table Head Green 3 6 2" xfId="61220"/>
    <cellStyle name="Table Head Green 3 7" xfId="61221"/>
    <cellStyle name="Table Head Green 3 7 2" xfId="61222"/>
    <cellStyle name="Table Head Green 3 8" xfId="61223"/>
    <cellStyle name="Table Head Green 3 8 2" xfId="61224"/>
    <cellStyle name="Table Head Green 3 9" xfId="61225"/>
    <cellStyle name="Table Head Green 3 9 2" xfId="61226"/>
    <cellStyle name="Table Head Green 4" xfId="61227"/>
    <cellStyle name="Table Head Green 4 2" xfId="61228"/>
    <cellStyle name="Table Head Green 5" xfId="61229"/>
    <cellStyle name="Table Head Green 6" xfId="61230"/>
    <cellStyle name="Table Head_pldt" xfId="9475"/>
    <cellStyle name="Table Source" xfId="9476"/>
    <cellStyle name="Table Units" xfId="9477"/>
    <cellStyle name="Table Units 2" xfId="61231"/>
    <cellStyle name="Table Units 3" xfId="61232"/>
    <cellStyle name="Text" xfId="9478"/>
    <cellStyle name="Text 2" xfId="9479"/>
    <cellStyle name="Text Head 1" xfId="9480"/>
    <cellStyle name="Text Head 1 2" xfId="61233"/>
    <cellStyle name="Text Head 2" xfId="9481"/>
    <cellStyle name="Text Head 2 2" xfId="61234"/>
    <cellStyle name="Text Indent 2" xfId="9482"/>
    <cellStyle name="Theirs" xfId="9483"/>
    <cellStyle name="Title 2" xfId="9484"/>
    <cellStyle name="TOC 1" xfId="9485"/>
    <cellStyle name="TOC 2" xfId="9486"/>
    <cellStyle name="TOC 3" xfId="9487"/>
    <cellStyle name="Total 2" xfId="9488"/>
    <cellStyle name="Total 2 10" xfId="61235"/>
    <cellStyle name="Total 2 10 10" xfId="61236"/>
    <cellStyle name="Total 2 10 10 2" xfId="61237"/>
    <cellStyle name="Total 2 10 10 3" xfId="61238"/>
    <cellStyle name="Total 2 10 11" xfId="61239"/>
    <cellStyle name="Total 2 10 11 2" xfId="61240"/>
    <cellStyle name="Total 2 10 11 3" xfId="61241"/>
    <cellStyle name="Total 2 10 12" xfId="61242"/>
    <cellStyle name="Total 2 10 12 2" xfId="61243"/>
    <cellStyle name="Total 2 10 12 3" xfId="61244"/>
    <cellStyle name="Total 2 10 13" xfId="61245"/>
    <cellStyle name="Total 2 10 14" xfId="61246"/>
    <cellStyle name="Total 2 10 2" xfId="61247"/>
    <cellStyle name="Total 2 10 2 2" xfId="61248"/>
    <cellStyle name="Total 2 10 2 3" xfId="61249"/>
    <cellStyle name="Total 2 10 3" xfId="61250"/>
    <cellStyle name="Total 2 10 3 2" xfId="61251"/>
    <cellStyle name="Total 2 10 3 3" xfId="61252"/>
    <cellStyle name="Total 2 10 4" xfId="61253"/>
    <cellStyle name="Total 2 10 4 2" xfId="61254"/>
    <cellStyle name="Total 2 10 4 3" xfId="61255"/>
    <cellStyle name="Total 2 10 5" xfId="61256"/>
    <cellStyle name="Total 2 10 5 2" xfId="61257"/>
    <cellStyle name="Total 2 10 5 3" xfId="61258"/>
    <cellStyle name="Total 2 10 6" xfId="61259"/>
    <cellStyle name="Total 2 10 6 2" xfId="61260"/>
    <cellStyle name="Total 2 10 6 3" xfId="61261"/>
    <cellStyle name="Total 2 10 7" xfId="61262"/>
    <cellStyle name="Total 2 10 7 2" xfId="61263"/>
    <cellStyle name="Total 2 10 7 3" xfId="61264"/>
    <cellStyle name="Total 2 10 8" xfId="61265"/>
    <cellStyle name="Total 2 10 8 2" xfId="61266"/>
    <cellStyle name="Total 2 10 8 3" xfId="61267"/>
    <cellStyle name="Total 2 10 9" xfId="61268"/>
    <cellStyle name="Total 2 10 9 2" xfId="61269"/>
    <cellStyle name="Total 2 10 9 3" xfId="61270"/>
    <cellStyle name="Total 2 11" xfId="61271"/>
    <cellStyle name="Total 2 11 10" xfId="61272"/>
    <cellStyle name="Total 2 11 10 2" xfId="61273"/>
    <cellStyle name="Total 2 11 10 3" xfId="61274"/>
    <cellStyle name="Total 2 11 11" xfId="61275"/>
    <cellStyle name="Total 2 11 11 2" xfId="61276"/>
    <cellStyle name="Total 2 11 11 3" xfId="61277"/>
    <cellStyle name="Total 2 11 12" xfId="61278"/>
    <cellStyle name="Total 2 11 12 2" xfId="61279"/>
    <cellStyle name="Total 2 11 12 3" xfId="61280"/>
    <cellStyle name="Total 2 11 13" xfId="61281"/>
    <cellStyle name="Total 2 11 14" xfId="61282"/>
    <cellStyle name="Total 2 11 2" xfId="61283"/>
    <cellStyle name="Total 2 11 2 2" xfId="61284"/>
    <cellStyle name="Total 2 11 2 3" xfId="61285"/>
    <cellStyle name="Total 2 11 3" xfId="61286"/>
    <cellStyle name="Total 2 11 3 2" xfId="61287"/>
    <cellStyle name="Total 2 11 3 3" xfId="61288"/>
    <cellStyle name="Total 2 11 4" xfId="61289"/>
    <cellStyle name="Total 2 11 4 2" xfId="61290"/>
    <cellStyle name="Total 2 11 4 3" xfId="61291"/>
    <cellStyle name="Total 2 11 5" xfId="61292"/>
    <cellStyle name="Total 2 11 5 2" xfId="61293"/>
    <cellStyle name="Total 2 11 5 3" xfId="61294"/>
    <cellStyle name="Total 2 11 6" xfId="61295"/>
    <cellStyle name="Total 2 11 6 2" xfId="61296"/>
    <cellStyle name="Total 2 11 6 3" xfId="61297"/>
    <cellStyle name="Total 2 11 7" xfId="61298"/>
    <cellStyle name="Total 2 11 7 2" xfId="61299"/>
    <cellStyle name="Total 2 11 7 3" xfId="61300"/>
    <cellStyle name="Total 2 11 8" xfId="61301"/>
    <cellStyle name="Total 2 11 8 2" xfId="61302"/>
    <cellStyle name="Total 2 11 8 3" xfId="61303"/>
    <cellStyle name="Total 2 11 9" xfId="61304"/>
    <cellStyle name="Total 2 11 9 2" xfId="61305"/>
    <cellStyle name="Total 2 11 9 3" xfId="61306"/>
    <cellStyle name="Total 2 12" xfId="61307"/>
    <cellStyle name="Total 2 12 2" xfId="61308"/>
    <cellStyle name="Total 2 12 3" xfId="61309"/>
    <cellStyle name="Total 2 13" xfId="61310"/>
    <cellStyle name="Total 2 13 2" xfId="61311"/>
    <cellStyle name="Total 2 13 3" xfId="61312"/>
    <cellStyle name="Total 2 14" xfId="61313"/>
    <cellStyle name="Total 2 14 2" xfId="61314"/>
    <cellStyle name="Total 2 14 3" xfId="61315"/>
    <cellStyle name="Total 2 15" xfId="61316"/>
    <cellStyle name="Total 2 15 2" xfId="61317"/>
    <cellStyle name="Total 2 15 3" xfId="61318"/>
    <cellStyle name="Total 2 16" xfId="61319"/>
    <cellStyle name="Total 2 16 2" xfId="61320"/>
    <cellStyle name="Total 2 16 3" xfId="61321"/>
    <cellStyle name="Total 2 17" xfId="61322"/>
    <cellStyle name="Total 2 17 2" xfId="61323"/>
    <cellStyle name="Total 2 17 3" xfId="61324"/>
    <cellStyle name="Total 2 18" xfId="61325"/>
    <cellStyle name="Total 2 18 2" xfId="61326"/>
    <cellStyle name="Total 2 18 3" xfId="61327"/>
    <cellStyle name="Total 2 19" xfId="61328"/>
    <cellStyle name="Total 2 19 2" xfId="61329"/>
    <cellStyle name="Total 2 19 3" xfId="61330"/>
    <cellStyle name="Total 2 2" xfId="9489"/>
    <cellStyle name="Total 2 2 10" xfId="9490"/>
    <cellStyle name="Total 2 2 10 2" xfId="9491"/>
    <cellStyle name="Total 2 2 10 2 2" xfId="9492"/>
    <cellStyle name="Total 2 2 10 2 2 2" xfId="61331"/>
    <cellStyle name="Total 2 2 10 2 2 3" xfId="61332"/>
    <cellStyle name="Total 2 2 10 2 3" xfId="9493"/>
    <cellStyle name="Total 2 2 10 2 3 2" xfId="61333"/>
    <cellStyle name="Total 2 2 10 2 3 3" xfId="61334"/>
    <cellStyle name="Total 2 2 10 2 4" xfId="61335"/>
    <cellStyle name="Total 2 2 10 2 5" xfId="61336"/>
    <cellStyle name="Total 2 2 10 3" xfId="9494"/>
    <cellStyle name="Total 2 2 10 3 2" xfId="61337"/>
    <cellStyle name="Total 2 2 10 3 3" xfId="61338"/>
    <cellStyle name="Total 2 2 10 4" xfId="9495"/>
    <cellStyle name="Total 2 2 10 4 2" xfId="61339"/>
    <cellStyle name="Total 2 2 10 4 3" xfId="61340"/>
    <cellStyle name="Total 2 2 10 5" xfId="61341"/>
    <cellStyle name="Total 2 2 10 6" xfId="61342"/>
    <cellStyle name="Total 2 2 11" xfId="9496"/>
    <cellStyle name="Total 2 2 11 2" xfId="9497"/>
    <cellStyle name="Total 2 2 11 2 2" xfId="61343"/>
    <cellStyle name="Total 2 2 11 2 3" xfId="61344"/>
    <cellStyle name="Total 2 2 11 3" xfId="9498"/>
    <cellStyle name="Total 2 2 11 3 2" xfId="61345"/>
    <cellStyle name="Total 2 2 11 3 3" xfId="61346"/>
    <cellStyle name="Total 2 2 11 4" xfId="61347"/>
    <cellStyle name="Total 2 2 11 5" xfId="61348"/>
    <cellStyle name="Total 2 2 12" xfId="9499"/>
    <cellStyle name="Total 2 2 12 2" xfId="9500"/>
    <cellStyle name="Total 2 2 12 2 2" xfId="61349"/>
    <cellStyle name="Total 2 2 12 2 3" xfId="61350"/>
    <cellStyle name="Total 2 2 12 3" xfId="9501"/>
    <cellStyle name="Total 2 2 12 3 2" xfId="61351"/>
    <cellStyle name="Total 2 2 12 3 3" xfId="61352"/>
    <cellStyle name="Total 2 2 12 4" xfId="61353"/>
    <cellStyle name="Total 2 2 12 5" xfId="61354"/>
    <cellStyle name="Total 2 2 13" xfId="9502"/>
    <cellStyle name="Total 2 2 13 2" xfId="9503"/>
    <cellStyle name="Total 2 2 13 2 2" xfId="61355"/>
    <cellStyle name="Total 2 2 13 2 3" xfId="61356"/>
    <cellStyle name="Total 2 2 13 3" xfId="9504"/>
    <cellStyle name="Total 2 2 13 3 2" xfId="61357"/>
    <cellStyle name="Total 2 2 13 3 3" xfId="61358"/>
    <cellStyle name="Total 2 2 13 4" xfId="61359"/>
    <cellStyle name="Total 2 2 13 5" xfId="61360"/>
    <cellStyle name="Total 2 2 14" xfId="61361"/>
    <cellStyle name="Total 2 2 14 2" xfId="61362"/>
    <cellStyle name="Total 2 2 14 3" xfId="61363"/>
    <cellStyle name="Total 2 2 15" xfId="61364"/>
    <cellStyle name="Total 2 2 15 2" xfId="61365"/>
    <cellStyle name="Total 2 2 15 3" xfId="61366"/>
    <cellStyle name="Total 2 2 16" xfId="61367"/>
    <cellStyle name="Total 2 2 16 2" xfId="61368"/>
    <cellStyle name="Total 2 2 16 3" xfId="61369"/>
    <cellStyle name="Total 2 2 17" xfId="61370"/>
    <cellStyle name="Total 2 2 17 2" xfId="61371"/>
    <cellStyle name="Total 2 2 17 3" xfId="61372"/>
    <cellStyle name="Total 2 2 18" xfId="61373"/>
    <cellStyle name="Total 2 2 19" xfId="61374"/>
    <cellStyle name="Total 2 2 2" xfId="9505"/>
    <cellStyle name="Total 2 2 2 10" xfId="61375"/>
    <cellStyle name="Total 2 2 2 10 2" xfId="61376"/>
    <cellStyle name="Total 2 2 2 10 3" xfId="61377"/>
    <cellStyle name="Total 2 2 2 11" xfId="61378"/>
    <cellStyle name="Total 2 2 2 11 2" xfId="61379"/>
    <cellStyle name="Total 2 2 2 11 3" xfId="61380"/>
    <cellStyle name="Total 2 2 2 12" xfId="61381"/>
    <cellStyle name="Total 2 2 2 12 2" xfId="61382"/>
    <cellStyle name="Total 2 2 2 12 3" xfId="61383"/>
    <cellStyle name="Total 2 2 2 13" xfId="61384"/>
    <cellStyle name="Total 2 2 2 13 2" xfId="61385"/>
    <cellStyle name="Total 2 2 2 13 3" xfId="61386"/>
    <cellStyle name="Total 2 2 2 14" xfId="61387"/>
    <cellStyle name="Total 2 2 2 14 2" xfId="61388"/>
    <cellStyle name="Total 2 2 2 14 3" xfId="61389"/>
    <cellStyle name="Total 2 2 2 15" xfId="61390"/>
    <cellStyle name="Total 2 2 2 15 2" xfId="61391"/>
    <cellStyle name="Total 2 2 2 15 3" xfId="61392"/>
    <cellStyle name="Total 2 2 2 16" xfId="61393"/>
    <cellStyle name="Total 2 2 2 17" xfId="61394"/>
    <cellStyle name="Total 2 2 2 18" xfId="61395"/>
    <cellStyle name="Total 2 2 2 19" xfId="61396"/>
    <cellStyle name="Total 2 2 2 2" xfId="9506"/>
    <cellStyle name="Total 2 2 2 2 10" xfId="61397"/>
    <cellStyle name="Total 2 2 2 2 10 2" xfId="61398"/>
    <cellStyle name="Total 2 2 2 2 10 3" xfId="61399"/>
    <cellStyle name="Total 2 2 2 2 11" xfId="61400"/>
    <cellStyle name="Total 2 2 2 2 11 2" xfId="61401"/>
    <cellStyle name="Total 2 2 2 2 11 3" xfId="61402"/>
    <cellStyle name="Total 2 2 2 2 12" xfId="61403"/>
    <cellStyle name="Total 2 2 2 2 12 2" xfId="61404"/>
    <cellStyle name="Total 2 2 2 2 12 3" xfId="61405"/>
    <cellStyle name="Total 2 2 2 2 13" xfId="61406"/>
    <cellStyle name="Total 2 2 2 2 14" xfId="61407"/>
    <cellStyle name="Total 2 2 2 2 2" xfId="9507"/>
    <cellStyle name="Total 2 2 2 2 2 2" xfId="61408"/>
    <cellStyle name="Total 2 2 2 2 2 2 2" xfId="61409"/>
    <cellStyle name="Total 2 2 2 2 2 2 2 2" xfId="61410"/>
    <cellStyle name="Total 2 2 2 2 2 2 2 2 2" xfId="61411"/>
    <cellStyle name="Total 2 2 2 2 2 2 2 3" xfId="61412"/>
    <cellStyle name="Total 2 2 2 2 2 2 3" xfId="61413"/>
    <cellStyle name="Total 2 2 2 2 2 2 3 2" xfId="61414"/>
    <cellStyle name="Total 2 2 2 2 2 2 3 3" xfId="61415"/>
    <cellStyle name="Total 2 2 2 2 2 2 4" xfId="61416"/>
    <cellStyle name="Total 2 2 2 2 2 2 4 2" xfId="61417"/>
    <cellStyle name="Total 2 2 2 2 2 2 4 3" xfId="61418"/>
    <cellStyle name="Total 2 2 2 2 2 2 5" xfId="61419"/>
    <cellStyle name="Total 2 2 2 2 2 2 5 2" xfId="61420"/>
    <cellStyle name="Total 2 2 2 2 2 2 6" xfId="61421"/>
    <cellStyle name="Total 2 2 2 2 2 2 7" xfId="61422"/>
    <cellStyle name="Total 2 2 2 2 2 2 8" xfId="61423"/>
    <cellStyle name="Total 2 2 2 2 2 2 9" xfId="61424"/>
    <cellStyle name="Total 2 2 2 2 2 3" xfId="61425"/>
    <cellStyle name="Total 2 2 2 2 2 3 2" xfId="61426"/>
    <cellStyle name="Total 2 2 2 2 2 3 3" xfId="61427"/>
    <cellStyle name="Total 2 2 2 2 2 4" xfId="61428"/>
    <cellStyle name="Total 2 2 2 2 2 5" xfId="61429"/>
    <cellStyle name="Total 2 2 2 2 3" xfId="9508"/>
    <cellStyle name="Total 2 2 2 2 3 2" xfId="61430"/>
    <cellStyle name="Total 2 2 2 2 3 2 2" xfId="61431"/>
    <cellStyle name="Total 2 2 2 2 3 2 2 2" xfId="61432"/>
    <cellStyle name="Total 2 2 2 2 3 2 3" xfId="61433"/>
    <cellStyle name="Total 2 2 2 2 3 3" xfId="61434"/>
    <cellStyle name="Total 2 2 2 2 3 3 2" xfId="61435"/>
    <cellStyle name="Total 2 2 2 2 3 3 3" xfId="61436"/>
    <cellStyle name="Total 2 2 2 2 3 4" xfId="61437"/>
    <cellStyle name="Total 2 2 2 2 3 4 2" xfId="61438"/>
    <cellStyle name="Total 2 2 2 2 3 4 3" xfId="61439"/>
    <cellStyle name="Total 2 2 2 2 3 5" xfId="61440"/>
    <cellStyle name="Total 2 2 2 2 3 5 2" xfId="61441"/>
    <cellStyle name="Total 2 2 2 2 3 6" xfId="61442"/>
    <cellStyle name="Total 2 2 2 2 3 7" xfId="61443"/>
    <cellStyle name="Total 2 2 2 2 3 8" xfId="61444"/>
    <cellStyle name="Total 2 2 2 2 3 9" xfId="61445"/>
    <cellStyle name="Total 2 2 2 2 4" xfId="61446"/>
    <cellStyle name="Total 2 2 2 2 4 2" xfId="61447"/>
    <cellStyle name="Total 2 2 2 2 4 2 2" xfId="61448"/>
    <cellStyle name="Total 2 2 2 2 4 3" xfId="61449"/>
    <cellStyle name="Total 2 2 2 2 5" xfId="61450"/>
    <cellStyle name="Total 2 2 2 2 5 2" xfId="61451"/>
    <cellStyle name="Total 2 2 2 2 5 3" xfId="61452"/>
    <cellStyle name="Total 2 2 2 2 6" xfId="61453"/>
    <cellStyle name="Total 2 2 2 2 6 2" xfId="61454"/>
    <cellStyle name="Total 2 2 2 2 6 3" xfId="61455"/>
    <cellStyle name="Total 2 2 2 2 7" xfId="61456"/>
    <cellStyle name="Total 2 2 2 2 7 2" xfId="61457"/>
    <cellStyle name="Total 2 2 2 2 7 3" xfId="61458"/>
    <cellStyle name="Total 2 2 2 2 8" xfId="61459"/>
    <cellStyle name="Total 2 2 2 2 8 2" xfId="61460"/>
    <cellStyle name="Total 2 2 2 2 8 3" xfId="61461"/>
    <cellStyle name="Total 2 2 2 2 9" xfId="61462"/>
    <cellStyle name="Total 2 2 2 2 9 2" xfId="61463"/>
    <cellStyle name="Total 2 2 2 2 9 3" xfId="61464"/>
    <cellStyle name="Total 2 2 2 3" xfId="9509"/>
    <cellStyle name="Total 2 2 2 3 10" xfId="61465"/>
    <cellStyle name="Total 2 2 2 3 10 2" xfId="61466"/>
    <cellStyle name="Total 2 2 2 3 10 3" xfId="61467"/>
    <cellStyle name="Total 2 2 2 3 11" xfId="61468"/>
    <cellStyle name="Total 2 2 2 3 11 2" xfId="61469"/>
    <cellStyle name="Total 2 2 2 3 11 3" xfId="61470"/>
    <cellStyle name="Total 2 2 2 3 12" xfId="61471"/>
    <cellStyle name="Total 2 2 2 3 12 2" xfId="61472"/>
    <cellStyle name="Total 2 2 2 3 12 3" xfId="61473"/>
    <cellStyle name="Total 2 2 2 3 13" xfId="61474"/>
    <cellStyle name="Total 2 2 2 3 14" xfId="61475"/>
    <cellStyle name="Total 2 2 2 3 2" xfId="9510"/>
    <cellStyle name="Total 2 2 2 3 2 10" xfId="61476"/>
    <cellStyle name="Total 2 2 2 3 2 2" xfId="9511"/>
    <cellStyle name="Total 2 2 2 3 2 2 2" xfId="61477"/>
    <cellStyle name="Total 2 2 2 3 2 2 2 2" xfId="61478"/>
    <cellStyle name="Total 2 2 2 3 2 2 3" xfId="61479"/>
    <cellStyle name="Total 2 2 2 3 2 3" xfId="9512"/>
    <cellStyle name="Total 2 2 2 3 2 3 2" xfId="61480"/>
    <cellStyle name="Total 2 2 2 3 2 3 3" xfId="61481"/>
    <cellStyle name="Total 2 2 2 3 2 4" xfId="61482"/>
    <cellStyle name="Total 2 2 2 3 2 4 2" xfId="61483"/>
    <cellStyle name="Total 2 2 2 3 2 4 3" xfId="61484"/>
    <cellStyle name="Total 2 2 2 3 2 5" xfId="61485"/>
    <cellStyle name="Total 2 2 2 3 2 5 2" xfId="61486"/>
    <cellStyle name="Total 2 2 2 3 2 5 3" xfId="61487"/>
    <cellStyle name="Total 2 2 2 3 2 6" xfId="61488"/>
    <cellStyle name="Total 2 2 2 3 2 6 2" xfId="61489"/>
    <cellStyle name="Total 2 2 2 3 2 6 3" xfId="61490"/>
    <cellStyle name="Total 2 2 2 3 2 7" xfId="61491"/>
    <cellStyle name="Total 2 2 2 3 2 7 2" xfId="61492"/>
    <cellStyle name="Total 2 2 2 3 2 8" xfId="61493"/>
    <cellStyle name="Total 2 2 2 3 2 9" xfId="61494"/>
    <cellStyle name="Total 2 2 2 3 3" xfId="9513"/>
    <cellStyle name="Total 2 2 2 3 3 2" xfId="61495"/>
    <cellStyle name="Total 2 2 2 3 3 2 2" xfId="61496"/>
    <cellStyle name="Total 2 2 2 3 3 3" xfId="61497"/>
    <cellStyle name="Total 2 2 2 3 4" xfId="9514"/>
    <cellStyle name="Total 2 2 2 3 4 2" xfId="61498"/>
    <cellStyle name="Total 2 2 2 3 4 3" xfId="61499"/>
    <cellStyle name="Total 2 2 2 3 5" xfId="9515"/>
    <cellStyle name="Total 2 2 2 3 5 2" xfId="61500"/>
    <cellStyle name="Total 2 2 2 3 5 3" xfId="61501"/>
    <cellStyle name="Total 2 2 2 3 6" xfId="61502"/>
    <cellStyle name="Total 2 2 2 3 6 2" xfId="61503"/>
    <cellStyle name="Total 2 2 2 3 6 3" xfId="61504"/>
    <cellStyle name="Total 2 2 2 3 7" xfId="61505"/>
    <cellStyle name="Total 2 2 2 3 7 2" xfId="61506"/>
    <cellStyle name="Total 2 2 2 3 7 3" xfId="61507"/>
    <cellStyle name="Total 2 2 2 3 8" xfId="61508"/>
    <cellStyle name="Total 2 2 2 3 8 2" xfId="61509"/>
    <cellStyle name="Total 2 2 2 3 8 3" xfId="61510"/>
    <cellStyle name="Total 2 2 2 3 9" xfId="61511"/>
    <cellStyle name="Total 2 2 2 3 9 2" xfId="61512"/>
    <cellStyle name="Total 2 2 2 3 9 3" xfId="61513"/>
    <cellStyle name="Total 2 2 2 4" xfId="9516"/>
    <cellStyle name="Total 2 2 2 4 2" xfId="9517"/>
    <cellStyle name="Total 2 2 2 4 2 2" xfId="61514"/>
    <cellStyle name="Total 2 2 2 4 2 2 2" xfId="61515"/>
    <cellStyle name="Total 2 2 2 4 2 2 2 2" xfId="61516"/>
    <cellStyle name="Total 2 2 2 4 2 2 3" xfId="61517"/>
    <cellStyle name="Total 2 2 2 4 2 3" xfId="61518"/>
    <cellStyle name="Total 2 2 2 4 2 3 2" xfId="61519"/>
    <cellStyle name="Total 2 2 2 4 2 3 3" xfId="61520"/>
    <cellStyle name="Total 2 2 2 4 2 4" xfId="61521"/>
    <cellStyle name="Total 2 2 2 4 2 4 2" xfId="61522"/>
    <cellStyle name="Total 2 2 2 4 2 4 3" xfId="61523"/>
    <cellStyle name="Total 2 2 2 4 2 5" xfId="61524"/>
    <cellStyle name="Total 2 2 2 4 2 5 2" xfId="61525"/>
    <cellStyle name="Total 2 2 2 4 2 5 3" xfId="61526"/>
    <cellStyle name="Total 2 2 2 4 2 6" xfId="61527"/>
    <cellStyle name="Total 2 2 2 4 2 6 2" xfId="61528"/>
    <cellStyle name="Total 2 2 2 4 2 7" xfId="61529"/>
    <cellStyle name="Total 2 2 2 4 2 8" xfId="61530"/>
    <cellStyle name="Total 2 2 2 4 2 9" xfId="61531"/>
    <cellStyle name="Total 2 2 2 4 3" xfId="9518"/>
    <cellStyle name="Total 2 2 2 4 3 2" xfId="61532"/>
    <cellStyle name="Total 2 2 2 4 3 3" xfId="61533"/>
    <cellStyle name="Total 2 2 2 4 4" xfId="61534"/>
    <cellStyle name="Total 2 2 2 4 4 2" xfId="61535"/>
    <cellStyle name="Total 2 2 2 4 4 3" xfId="61536"/>
    <cellStyle name="Total 2 2 2 4 5" xfId="61537"/>
    <cellStyle name="Total 2 2 2 4 6" xfId="61538"/>
    <cellStyle name="Total 2 2 2 5" xfId="9519"/>
    <cellStyle name="Total 2 2 2 5 10" xfId="61539"/>
    <cellStyle name="Total 2 2 2 5 11" xfId="61540"/>
    <cellStyle name="Total 2 2 2 5 2" xfId="9520"/>
    <cellStyle name="Total 2 2 2 5 2 2" xfId="61541"/>
    <cellStyle name="Total 2 2 2 5 2 2 2" xfId="61542"/>
    <cellStyle name="Total 2 2 2 5 2 2 2 2" xfId="61543"/>
    <cellStyle name="Total 2 2 2 5 2 2 3" xfId="61544"/>
    <cellStyle name="Total 2 2 2 5 2 3" xfId="61545"/>
    <cellStyle name="Total 2 2 2 5 2 3 2" xfId="61546"/>
    <cellStyle name="Total 2 2 2 5 2 3 3" xfId="61547"/>
    <cellStyle name="Total 2 2 2 5 2 4" xfId="61548"/>
    <cellStyle name="Total 2 2 2 5 2 4 2" xfId="61549"/>
    <cellStyle name="Total 2 2 2 5 2 4 3" xfId="61550"/>
    <cellStyle name="Total 2 2 2 5 2 5" xfId="61551"/>
    <cellStyle name="Total 2 2 2 5 2 5 2" xfId="61552"/>
    <cellStyle name="Total 2 2 2 5 2 5 3" xfId="61553"/>
    <cellStyle name="Total 2 2 2 5 2 6" xfId="61554"/>
    <cellStyle name="Total 2 2 2 5 2 6 2" xfId="61555"/>
    <cellStyle name="Total 2 2 2 5 2 7" xfId="61556"/>
    <cellStyle name="Total 2 2 2 5 2 8" xfId="61557"/>
    <cellStyle name="Total 2 2 2 5 2 9" xfId="61558"/>
    <cellStyle name="Total 2 2 2 5 3" xfId="9521"/>
    <cellStyle name="Total 2 2 2 5 3 2" xfId="61559"/>
    <cellStyle name="Total 2 2 2 5 3 2 2" xfId="61560"/>
    <cellStyle name="Total 2 2 2 5 3 3" xfId="61561"/>
    <cellStyle name="Total 2 2 2 5 4" xfId="61562"/>
    <cellStyle name="Total 2 2 2 5 4 2" xfId="61563"/>
    <cellStyle name="Total 2 2 2 5 4 3" xfId="61564"/>
    <cellStyle name="Total 2 2 2 5 5" xfId="61565"/>
    <cellStyle name="Total 2 2 2 5 5 2" xfId="61566"/>
    <cellStyle name="Total 2 2 2 5 5 3" xfId="61567"/>
    <cellStyle name="Total 2 2 2 5 6" xfId="61568"/>
    <cellStyle name="Total 2 2 2 5 6 2" xfId="61569"/>
    <cellStyle name="Total 2 2 2 5 6 3" xfId="61570"/>
    <cellStyle name="Total 2 2 2 5 7" xfId="61571"/>
    <cellStyle name="Total 2 2 2 5 7 2" xfId="61572"/>
    <cellStyle name="Total 2 2 2 5 8" xfId="61573"/>
    <cellStyle name="Total 2 2 2 5 9" xfId="61574"/>
    <cellStyle name="Total 2 2 2 6" xfId="9522"/>
    <cellStyle name="Total 2 2 2 6 2" xfId="61575"/>
    <cellStyle name="Total 2 2 2 6 2 2" xfId="61576"/>
    <cellStyle name="Total 2 2 2 6 3" xfId="61577"/>
    <cellStyle name="Total 2 2 2 7" xfId="61578"/>
    <cellStyle name="Total 2 2 2 7 2" xfId="61579"/>
    <cellStyle name="Total 2 2 2 7 3" xfId="61580"/>
    <cellStyle name="Total 2 2 2 8" xfId="61581"/>
    <cellStyle name="Total 2 2 2 8 2" xfId="61582"/>
    <cellStyle name="Total 2 2 2 8 3" xfId="61583"/>
    <cellStyle name="Total 2 2 2 9" xfId="61584"/>
    <cellStyle name="Total 2 2 2 9 2" xfId="61585"/>
    <cellStyle name="Total 2 2 2 9 3" xfId="61586"/>
    <cellStyle name="Total 2 2 20" xfId="61587"/>
    <cellStyle name="Total 2 2 21" xfId="61588"/>
    <cellStyle name="Total 2 2 3" xfId="9523"/>
    <cellStyle name="Total 2 2 3 10" xfId="61589"/>
    <cellStyle name="Total 2 2 3 10 2" xfId="61590"/>
    <cellStyle name="Total 2 2 3 10 3" xfId="61591"/>
    <cellStyle name="Total 2 2 3 11" xfId="61592"/>
    <cellStyle name="Total 2 2 3 11 2" xfId="61593"/>
    <cellStyle name="Total 2 2 3 11 3" xfId="61594"/>
    <cellStyle name="Total 2 2 3 12" xfId="61595"/>
    <cellStyle name="Total 2 2 3 12 2" xfId="61596"/>
    <cellStyle name="Total 2 2 3 12 3" xfId="61597"/>
    <cellStyle name="Total 2 2 3 13" xfId="61598"/>
    <cellStyle name="Total 2 2 3 13 2" xfId="61599"/>
    <cellStyle name="Total 2 2 3 13 3" xfId="61600"/>
    <cellStyle name="Total 2 2 3 14" xfId="61601"/>
    <cellStyle name="Total 2 2 3 14 2" xfId="61602"/>
    <cellStyle name="Total 2 2 3 14 3" xfId="61603"/>
    <cellStyle name="Total 2 2 3 15" xfId="61604"/>
    <cellStyle name="Total 2 2 3 15 2" xfId="61605"/>
    <cellStyle name="Total 2 2 3 15 3" xfId="61606"/>
    <cellStyle name="Total 2 2 3 16" xfId="61607"/>
    <cellStyle name="Total 2 2 3 17" xfId="61608"/>
    <cellStyle name="Total 2 2 3 18" xfId="61609"/>
    <cellStyle name="Total 2 2 3 19" xfId="61610"/>
    <cellStyle name="Total 2 2 3 2" xfId="9524"/>
    <cellStyle name="Total 2 2 3 2 10" xfId="61611"/>
    <cellStyle name="Total 2 2 3 2 10 2" xfId="61612"/>
    <cellStyle name="Total 2 2 3 2 10 3" xfId="61613"/>
    <cellStyle name="Total 2 2 3 2 11" xfId="61614"/>
    <cellStyle name="Total 2 2 3 2 11 2" xfId="61615"/>
    <cellStyle name="Total 2 2 3 2 11 3" xfId="61616"/>
    <cellStyle name="Total 2 2 3 2 12" xfId="61617"/>
    <cellStyle name="Total 2 2 3 2 12 2" xfId="61618"/>
    <cellStyle name="Total 2 2 3 2 12 3" xfId="61619"/>
    <cellStyle name="Total 2 2 3 2 13" xfId="61620"/>
    <cellStyle name="Total 2 2 3 2 14" xfId="61621"/>
    <cellStyle name="Total 2 2 3 2 2" xfId="9525"/>
    <cellStyle name="Total 2 2 3 2 2 2" xfId="61622"/>
    <cellStyle name="Total 2 2 3 2 2 2 2" xfId="61623"/>
    <cellStyle name="Total 2 2 3 2 2 2 2 2" xfId="61624"/>
    <cellStyle name="Total 2 2 3 2 2 2 2 2 2" xfId="61625"/>
    <cellStyle name="Total 2 2 3 2 2 2 2 3" xfId="61626"/>
    <cellStyle name="Total 2 2 3 2 2 2 3" xfId="61627"/>
    <cellStyle name="Total 2 2 3 2 2 2 3 2" xfId="61628"/>
    <cellStyle name="Total 2 2 3 2 2 2 3 3" xfId="61629"/>
    <cellStyle name="Total 2 2 3 2 2 2 4" xfId="61630"/>
    <cellStyle name="Total 2 2 3 2 2 2 4 2" xfId="61631"/>
    <cellStyle name="Total 2 2 3 2 2 2 4 3" xfId="61632"/>
    <cellStyle name="Total 2 2 3 2 2 2 5" xfId="61633"/>
    <cellStyle name="Total 2 2 3 2 2 2 5 2" xfId="61634"/>
    <cellStyle name="Total 2 2 3 2 2 2 6" xfId="61635"/>
    <cellStyle name="Total 2 2 3 2 2 2 7" xfId="61636"/>
    <cellStyle name="Total 2 2 3 2 2 2 8" xfId="61637"/>
    <cellStyle name="Total 2 2 3 2 2 2 9" xfId="61638"/>
    <cellStyle name="Total 2 2 3 2 2 3" xfId="61639"/>
    <cellStyle name="Total 2 2 3 2 2 3 2" xfId="61640"/>
    <cellStyle name="Total 2 2 3 2 2 3 3" xfId="61641"/>
    <cellStyle name="Total 2 2 3 2 2 4" xfId="61642"/>
    <cellStyle name="Total 2 2 3 2 2 5" xfId="61643"/>
    <cellStyle name="Total 2 2 3 2 3" xfId="9526"/>
    <cellStyle name="Total 2 2 3 2 3 2" xfId="61644"/>
    <cellStyle name="Total 2 2 3 2 3 2 2" xfId="61645"/>
    <cellStyle name="Total 2 2 3 2 3 2 2 2" xfId="61646"/>
    <cellStyle name="Total 2 2 3 2 3 2 3" xfId="61647"/>
    <cellStyle name="Total 2 2 3 2 3 3" xfId="61648"/>
    <cellStyle name="Total 2 2 3 2 3 3 2" xfId="61649"/>
    <cellStyle name="Total 2 2 3 2 3 3 3" xfId="61650"/>
    <cellStyle name="Total 2 2 3 2 3 4" xfId="61651"/>
    <cellStyle name="Total 2 2 3 2 3 4 2" xfId="61652"/>
    <cellStyle name="Total 2 2 3 2 3 4 3" xfId="61653"/>
    <cellStyle name="Total 2 2 3 2 3 5" xfId="61654"/>
    <cellStyle name="Total 2 2 3 2 3 5 2" xfId="61655"/>
    <cellStyle name="Total 2 2 3 2 3 6" xfId="61656"/>
    <cellStyle name="Total 2 2 3 2 3 7" xfId="61657"/>
    <cellStyle name="Total 2 2 3 2 3 8" xfId="61658"/>
    <cellStyle name="Total 2 2 3 2 3 9" xfId="61659"/>
    <cellStyle name="Total 2 2 3 2 4" xfId="61660"/>
    <cellStyle name="Total 2 2 3 2 4 2" xfId="61661"/>
    <cellStyle name="Total 2 2 3 2 4 2 2" xfId="61662"/>
    <cellStyle name="Total 2 2 3 2 4 3" xfId="61663"/>
    <cellStyle name="Total 2 2 3 2 5" xfId="61664"/>
    <cellStyle name="Total 2 2 3 2 5 2" xfId="61665"/>
    <cellStyle name="Total 2 2 3 2 5 3" xfId="61666"/>
    <cellStyle name="Total 2 2 3 2 6" xfId="61667"/>
    <cellStyle name="Total 2 2 3 2 6 2" xfId="61668"/>
    <cellStyle name="Total 2 2 3 2 6 3" xfId="61669"/>
    <cellStyle name="Total 2 2 3 2 7" xfId="61670"/>
    <cellStyle name="Total 2 2 3 2 7 2" xfId="61671"/>
    <cellStyle name="Total 2 2 3 2 7 3" xfId="61672"/>
    <cellStyle name="Total 2 2 3 2 8" xfId="61673"/>
    <cellStyle name="Total 2 2 3 2 8 2" xfId="61674"/>
    <cellStyle name="Total 2 2 3 2 8 3" xfId="61675"/>
    <cellStyle name="Total 2 2 3 2 9" xfId="61676"/>
    <cellStyle name="Total 2 2 3 2 9 2" xfId="61677"/>
    <cellStyle name="Total 2 2 3 2 9 3" xfId="61678"/>
    <cellStyle name="Total 2 2 3 3" xfId="9527"/>
    <cellStyle name="Total 2 2 3 3 10" xfId="61679"/>
    <cellStyle name="Total 2 2 3 3 10 2" xfId="61680"/>
    <cellStyle name="Total 2 2 3 3 10 3" xfId="61681"/>
    <cellStyle name="Total 2 2 3 3 11" xfId="61682"/>
    <cellStyle name="Total 2 2 3 3 11 2" xfId="61683"/>
    <cellStyle name="Total 2 2 3 3 11 3" xfId="61684"/>
    <cellStyle name="Total 2 2 3 3 12" xfId="61685"/>
    <cellStyle name="Total 2 2 3 3 12 2" xfId="61686"/>
    <cellStyle name="Total 2 2 3 3 12 3" xfId="61687"/>
    <cellStyle name="Total 2 2 3 3 13" xfId="61688"/>
    <cellStyle name="Total 2 2 3 3 14" xfId="61689"/>
    <cellStyle name="Total 2 2 3 3 2" xfId="9528"/>
    <cellStyle name="Total 2 2 3 3 2 10" xfId="61690"/>
    <cellStyle name="Total 2 2 3 3 2 2" xfId="9529"/>
    <cellStyle name="Total 2 2 3 3 2 2 2" xfId="61691"/>
    <cellStyle name="Total 2 2 3 3 2 2 2 2" xfId="61692"/>
    <cellStyle name="Total 2 2 3 3 2 2 3" xfId="61693"/>
    <cellStyle name="Total 2 2 3 3 2 3" xfId="9530"/>
    <cellStyle name="Total 2 2 3 3 2 3 2" xfId="61694"/>
    <cellStyle name="Total 2 2 3 3 2 3 3" xfId="61695"/>
    <cellStyle name="Total 2 2 3 3 2 4" xfId="61696"/>
    <cellStyle name="Total 2 2 3 3 2 4 2" xfId="61697"/>
    <cellStyle name="Total 2 2 3 3 2 4 3" xfId="61698"/>
    <cellStyle name="Total 2 2 3 3 2 5" xfId="61699"/>
    <cellStyle name="Total 2 2 3 3 2 5 2" xfId="61700"/>
    <cellStyle name="Total 2 2 3 3 2 5 3" xfId="61701"/>
    <cellStyle name="Total 2 2 3 3 2 6" xfId="61702"/>
    <cellStyle name="Total 2 2 3 3 2 6 2" xfId="61703"/>
    <cellStyle name="Total 2 2 3 3 2 6 3" xfId="61704"/>
    <cellStyle name="Total 2 2 3 3 2 7" xfId="61705"/>
    <cellStyle name="Total 2 2 3 3 2 7 2" xfId="61706"/>
    <cellStyle name="Total 2 2 3 3 2 8" xfId="61707"/>
    <cellStyle name="Total 2 2 3 3 2 9" xfId="61708"/>
    <cellStyle name="Total 2 2 3 3 3" xfId="9531"/>
    <cellStyle name="Total 2 2 3 3 3 2" xfId="61709"/>
    <cellStyle name="Total 2 2 3 3 3 2 2" xfId="61710"/>
    <cellStyle name="Total 2 2 3 3 3 3" xfId="61711"/>
    <cellStyle name="Total 2 2 3 3 4" xfId="9532"/>
    <cellStyle name="Total 2 2 3 3 4 2" xfId="61712"/>
    <cellStyle name="Total 2 2 3 3 4 3" xfId="61713"/>
    <cellStyle name="Total 2 2 3 3 5" xfId="9533"/>
    <cellStyle name="Total 2 2 3 3 5 2" xfId="61714"/>
    <cellStyle name="Total 2 2 3 3 5 3" xfId="61715"/>
    <cellStyle name="Total 2 2 3 3 6" xfId="61716"/>
    <cellStyle name="Total 2 2 3 3 6 2" xfId="61717"/>
    <cellStyle name="Total 2 2 3 3 6 3" xfId="61718"/>
    <cellStyle name="Total 2 2 3 3 7" xfId="61719"/>
    <cellStyle name="Total 2 2 3 3 7 2" xfId="61720"/>
    <cellStyle name="Total 2 2 3 3 7 3" xfId="61721"/>
    <cellStyle name="Total 2 2 3 3 8" xfId="61722"/>
    <cellStyle name="Total 2 2 3 3 8 2" xfId="61723"/>
    <cellStyle name="Total 2 2 3 3 8 3" xfId="61724"/>
    <cellStyle name="Total 2 2 3 3 9" xfId="61725"/>
    <cellStyle name="Total 2 2 3 3 9 2" xfId="61726"/>
    <cellStyle name="Total 2 2 3 3 9 3" xfId="61727"/>
    <cellStyle name="Total 2 2 3 4" xfId="9534"/>
    <cellStyle name="Total 2 2 3 4 10" xfId="61728"/>
    <cellStyle name="Total 2 2 3 4 11" xfId="61729"/>
    <cellStyle name="Total 2 2 3 4 2" xfId="9535"/>
    <cellStyle name="Total 2 2 3 4 2 2" xfId="61730"/>
    <cellStyle name="Total 2 2 3 4 2 2 2" xfId="61731"/>
    <cellStyle name="Total 2 2 3 4 2 2 2 2" xfId="61732"/>
    <cellStyle name="Total 2 2 3 4 2 2 3" xfId="61733"/>
    <cellStyle name="Total 2 2 3 4 2 3" xfId="61734"/>
    <cellStyle name="Total 2 2 3 4 2 3 2" xfId="61735"/>
    <cellStyle name="Total 2 2 3 4 2 3 3" xfId="61736"/>
    <cellStyle name="Total 2 2 3 4 2 4" xfId="61737"/>
    <cellStyle name="Total 2 2 3 4 2 4 2" xfId="61738"/>
    <cellStyle name="Total 2 2 3 4 2 4 3" xfId="61739"/>
    <cellStyle name="Total 2 2 3 4 2 5" xfId="61740"/>
    <cellStyle name="Total 2 2 3 4 2 5 2" xfId="61741"/>
    <cellStyle name="Total 2 2 3 4 2 5 3" xfId="61742"/>
    <cellStyle name="Total 2 2 3 4 2 6" xfId="61743"/>
    <cellStyle name="Total 2 2 3 4 2 6 2" xfId="61744"/>
    <cellStyle name="Total 2 2 3 4 2 7" xfId="61745"/>
    <cellStyle name="Total 2 2 3 4 2 8" xfId="61746"/>
    <cellStyle name="Total 2 2 3 4 2 9" xfId="61747"/>
    <cellStyle name="Total 2 2 3 4 3" xfId="9536"/>
    <cellStyle name="Total 2 2 3 4 3 2" xfId="61748"/>
    <cellStyle name="Total 2 2 3 4 3 2 2" xfId="61749"/>
    <cellStyle name="Total 2 2 3 4 3 3" xfId="61750"/>
    <cellStyle name="Total 2 2 3 4 4" xfId="61751"/>
    <cellStyle name="Total 2 2 3 4 4 2" xfId="61752"/>
    <cellStyle name="Total 2 2 3 4 4 3" xfId="61753"/>
    <cellStyle name="Total 2 2 3 4 5" xfId="61754"/>
    <cellStyle name="Total 2 2 3 4 5 2" xfId="61755"/>
    <cellStyle name="Total 2 2 3 4 5 3" xfId="61756"/>
    <cellStyle name="Total 2 2 3 4 6" xfId="61757"/>
    <cellStyle name="Total 2 2 3 4 6 2" xfId="61758"/>
    <cellStyle name="Total 2 2 3 4 6 3" xfId="61759"/>
    <cellStyle name="Total 2 2 3 4 7" xfId="61760"/>
    <cellStyle name="Total 2 2 3 4 7 2" xfId="61761"/>
    <cellStyle name="Total 2 2 3 4 8" xfId="61762"/>
    <cellStyle name="Total 2 2 3 4 9" xfId="61763"/>
    <cellStyle name="Total 2 2 3 5" xfId="9537"/>
    <cellStyle name="Total 2 2 3 5 2" xfId="9538"/>
    <cellStyle name="Total 2 2 3 5 2 2" xfId="61764"/>
    <cellStyle name="Total 2 2 3 5 2 3" xfId="61765"/>
    <cellStyle name="Total 2 2 3 5 3" xfId="9539"/>
    <cellStyle name="Total 2 2 3 5 3 2" xfId="61766"/>
    <cellStyle name="Total 2 2 3 5 3 3" xfId="61767"/>
    <cellStyle name="Total 2 2 3 5 4" xfId="61768"/>
    <cellStyle name="Total 2 2 3 5 5" xfId="61769"/>
    <cellStyle name="Total 2 2 3 6" xfId="9540"/>
    <cellStyle name="Total 2 2 3 6 2" xfId="61770"/>
    <cellStyle name="Total 2 2 3 6 3" xfId="61771"/>
    <cellStyle name="Total 2 2 3 7" xfId="61772"/>
    <cellStyle name="Total 2 2 3 7 2" xfId="61773"/>
    <cellStyle name="Total 2 2 3 7 3" xfId="61774"/>
    <cellStyle name="Total 2 2 3 8" xfId="61775"/>
    <cellStyle name="Total 2 2 3 8 2" xfId="61776"/>
    <cellStyle name="Total 2 2 3 8 3" xfId="61777"/>
    <cellStyle name="Total 2 2 3 9" xfId="61778"/>
    <cellStyle name="Total 2 2 3 9 2" xfId="61779"/>
    <cellStyle name="Total 2 2 3 9 3" xfId="61780"/>
    <cellStyle name="Total 2 2 4" xfId="9541"/>
    <cellStyle name="Total 2 2 4 10" xfId="61781"/>
    <cellStyle name="Total 2 2 4 10 2" xfId="61782"/>
    <cellStyle name="Total 2 2 4 10 3" xfId="61783"/>
    <cellStyle name="Total 2 2 4 11" xfId="61784"/>
    <cellStyle name="Total 2 2 4 11 2" xfId="61785"/>
    <cellStyle name="Total 2 2 4 11 3" xfId="61786"/>
    <cellStyle name="Total 2 2 4 12" xfId="61787"/>
    <cellStyle name="Total 2 2 4 12 2" xfId="61788"/>
    <cellStyle name="Total 2 2 4 12 3" xfId="61789"/>
    <cellStyle name="Total 2 2 4 13" xfId="61790"/>
    <cellStyle name="Total 2 2 4 14" xfId="61791"/>
    <cellStyle name="Total 2 2 4 2" xfId="9542"/>
    <cellStyle name="Total 2 2 4 2 2" xfId="9543"/>
    <cellStyle name="Total 2 2 4 2 2 2" xfId="61792"/>
    <cellStyle name="Total 2 2 4 2 2 2 2" xfId="61793"/>
    <cellStyle name="Total 2 2 4 2 2 2 2 2" xfId="61794"/>
    <cellStyle name="Total 2 2 4 2 2 2 2 2 2" xfId="61795"/>
    <cellStyle name="Total 2 2 4 2 2 2 2 3" xfId="61796"/>
    <cellStyle name="Total 2 2 4 2 2 2 3" xfId="61797"/>
    <cellStyle name="Total 2 2 4 2 2 2 3 2" xfId="61798"/>
    <cellStyle name="Total 2 2 4 2 2 2 3 3" xfId="61799"/>
    <cellStyle name="Total 2 2 4 2 2 2 4" xfId="61800"/>
    <cellStyle name="Total 2 2 4 2 2 2 4 2" xfId="61801"/>
    <cellStyle name="Total 2 2 4 2 2 2 4 3" xfId="61802"/>
    <cellStyle name="Total 2 2 4 2 2 2 5" xfId="61803"/>
    <cellStyle name="Total 2 2 4 2 2 2 5 2" xfId="61804"/>
    <cellStyle name="Total 2 2 4 2 2 2 6" xfId="61805"/>
    <cellStyle name="Total 2 2 4 2 2 2 7" xfId="61806"/>
    <cellStyle name="Total 2 2 4 2 2 2 8" xfId="61807"/>
    <cellStyle name="Total 2 2 4 2 2 2 9" xfId="61808"/>
    <cellStyle name="Total 2 2 4 2 2 3" xfId="61809"/>
    <cellStyle name="Total 2 2 4 2 2 3 2" xfId="61810"/>
    <cellStyle name="Total 2 2 4 2 2 3 3" xfId="61811"/>
    <cellStyle name="Total 2 2 4 2 2 4" xfId="61812"/>
    <cellStyle name="Total 2 2 4 2 2 5" xfId="61813"/>
    <cellStyle name="Total 2 2 4 2 3" xfId="9544"/>
    <cellStyle name="Total 2 2 4 2 3 2" xfId="61814"/>
    <cellStyle name="Total 2 2 4 2 3 2 2" xfId="61815"/>
    <cellStyle name="Total 2 2 4 2 3 2 2 2" xfId="61816"/>
    <cellStyle name="Total 2 2 4 2 3 2 3" xfId="61817"/>
    <cellStyle name="Total 2 2 4 2 3 3" xfId="61818"/>
    <cellStyle name="Total 2 2 4 2 3 3 2" xfId="61819"/>
    <cellStyle name="Total 2 2 4 2 3 3 3" xfId="61820"/>
    <cellStyle name="Total 2 2 4 2 3 4" xfId="61821"/>
    <cellStyle name="Total 2 2 4 2 3 4 2" xfId="61822"/>
    <cellStyle name="Total 2 2 4 2 3 4 3" xfId="61823"/>
    <cellStyle name="Total 2 2 4 2 3 5" xfId="61824"/>
    <cellStyle name="Total 2 2 4 2 3 5 2" xfId="61825"/>
    <cellStyle name="Total 2 2 4 2 3 6" xfId="61826"/>
    <cellStyle name="Total 2 2 4 2 3 7" xfId="61827"/>
    <cellStyle name="Total 2 2 4 2 3 8" xfId="61828"/>
    <cellStyle name="Total 2 2 4 2 3 9" xfId="61829"/>
    <cellStyle name="Total 2 2 4 2 4" xfId="61830"/>
    <cellStyle name="Total 2 2 4 2 4 2" xfId="61831"/>
    <cellStyle name="Total 2 2 4 2 4 2 2" xfId="61832"/>
    <cellStyle name="Total 2 2 4 2 4 3" xfId="61833"/>
    <cellStyle name="Total 2 2 4 2 5" xfId="61834"/>
    <cellStyle name="Total 2 2 4 2 5 2" xfId="61835"/>
    <cellStyle name="Total 2 2 4 2 5 3" xfId="61836"/>
    <cellStyle name="Total 2 2 4 2 6" xfId="61837"/>
    <cellStyle name="Total 2 2 4 3" xfId="9545"/>
    <cellStyle name="Total 2 2 4 3 2" xfId="9546"/>
    <cellStyle name="Total 2 2 4 3 2 10" xfId="61838"/>
    <cellStyle name="Total 2 2 4 3 2 2" xfId="9547"/>
    <cellStyle name="Total 2 2 4 3 2 2 2" xfId="61839"/>
    <cellStyle name="Total 2 2 4 3 2 2 2 2" xfId="61840"/>
    <cellStyle name="Total 2 2 4 3 2 2 3" xfId="61841"/>
    <cellStyle name="Total 2 2 4 3 2 3" xfId="9548"/>
    <cellStyle name="Total 2 2 4 3 2 3 2" xfId="61842"/>
    <cellStyle name="Total 2 2 4 3 2 3 3" xfId="61843"/>
    <cellStyle name="Total 2 2 4 3 2 4" xfId="61844"/>
    <cellStyle name="Total 2 2 4 3 2 4 2" xfId="61845"/>
    <cellStyle name="Total 2 2 4 3 2 4 3" xfId="61846"/>
    <cellStyle name="Total 2 2 4 3 2 5" xfId="61847"/>
    <cellStyle name="Total 2 2 4 3 2 5 2" xfId="61848"/>
    <cellStyle name="Total 2 2 4 3 2 5 3" xfId="61849"/>
    <cellStyle name="Total 2 2 4 3 2 6" xfId="61850"/>
    <cellStyle name="Total 2 2 4 3 2 6 2" xfId="61851"/>
    <cellStyle name="Total 2 2 4 3 2 6 3" xfId="61852"/>
    <cellStyle name="Total 2 2 4 3 2 7" xfId="61853"/>
    <cellStyle name="Total 2 2 4 3 2 7 2" xfId="61854"/>
    <cellStyle name="Total 2 2 4 3 2 8" xfId="61855"/>
    <cellStyle name="Total 2 2 4 3 2 9" xfId="61856"/>
    <cellStyle name="Total 2 2 4 3 3" xfId="9549"/>
    <cellStyle name="Total 2 2 4 3 3 2" xfId="61857"/>
    <cellStyle name="Total 2 2 4 3 3 2 2" xfId="61858"/>
    <cellStyle name="Total 2 2 4 3 3 3" xfId="61859"/>
    <cellStyle name="Total 2 2 4 3 4" xfId="9550"/>
    <cellStyle name="Total 2 2 4 3 4 2" xfId="61860"/>
    <cellStyle name="Total 2 2 4 3 4 3" xfId="61861"/>
    <cellStyle name="Total 2 2 4 3 5" xfId="9551"/>
    <cellStyle name="Total 2 2 4 3 5 2" xfId="61862"/>
    <cellStyle name="Total 2 2 4 3 5 3" xfId="61863"/>
    <cellStyle name="Total 2 2 4 3 6" xfId="61864"/>
    <cellStyle name="Total 2 2 4 3 7" xfId="61865"/>
    <cellStyle name="Total 2 2 4 4" xfId="9552"/>
    <cellStyle name="Total 2 2 4 4 10" xfId="61866"/>
    <cellStyle name="Total 2 2 4 4 11" xfId="61867"/>
    <cellStyle name="Total 2 2 4 4 2" xfId="9553"/>
    <cellStyle name="Total 2 2 4 4 2 2" xfId="61868"/>
    <cellStyle name="Total 2 2 4 4 2 2 2" xfId="61869"/>
    <cellStyle name="Total 2 2 4 4 2 2 2 2" xfId="61870"/>
    <cellStyle name="Total 2 2 4 4 2 2 3" xfId="61871"/>
    <cellStyle name="Total 2 2 4 4 2 3" xfId="61872"/>
    <cellStyle name="Total 2 2 4 4 2 3 2" xfId="61873"/>
    <cellStyle name="Total 2 2 4 4 2 3 3" xfId="61874"/>
    <cellStyle name="Total 2 2 4 4 2 4" xfId="61875"/>
    <cellStyle name="Total 2 2 4 4 2 4 2" xfId="61876"/>
    <cellStyle name="Total 2 2 4 4 2 4 3" xfId="61877"/>
    <cellStyle name="Total 2 2 4 4 2 5" xfId="61878"/>
    <cellStyle name="Total 2 2 4 4 2 5 2" xfId="61879"/>
    <cellStyle name="Total 2 2 4 4 2 5 3" xfId="61880"/>
    <cellStyle name="Total 2 2 4 4 2 6" xfId="61881"/>
    <cellStyle name="Total 2 2 4 4 2 6 2" xfId="61882"/>
    <cellStyle name="Total 2 2 4 4 2 7" xfId="61883"/>
    <cellStyle name="Total 2 2 4 4 2 8" xfId="61884"/>
    <cellStyle name="Total 2 2 4 4 2 9" xfId="61885"/>
    <cellStyle name="Total 2 2 4 4 3" xfId="9554"/>
    <cellStyle name="Total 2 2 4 4 3 2" xfId="61886"/>
    <cellStyle name="Total 2 2 4 4 3 2 2" xfId="61887"/>
    <cellStyle name="Total 2 2 4 4 3 3" xfId="61888"/>
    <cellStyle name="Total 2 2 4 4 4" xfId="61889"/>
    <cellStyle name="Total 2 2 4 4 4 2" xfId="61890"/>
    <cellStyle name="Total 2 2 4 4 4 3" xfId="61891"/>
    <cellStyle name="Total 2 2 4 4 5" xfId="61892"/>
    <cellStyle name="Total 2 2 4 4 5 2" xfId="61893"/>
    <cellStyle name="Total 2 2 4 4 5 3" xfId="61894"/>
    <cellStyle name="Total 2 2 4 4 6" xfId="61895"/>
    <cellStyle name="Total 2 2 4 4 6 2" xfId="61896"/>
    <cellStyle name="Total 2 2 4 4 6 3" xfId="61897"/>
    <cellStyle name="Total 2 2 4 4 7" xfId="61898"/>
    <cellStyle name="Total 2 2 4 4 7 2" xfId="61899"/>
    <cellStyle name="Total 2 2 4 4 8" xfId="61900"/>
    <cellStyle name="Total 2 2 4 4 9" xfId="61901"/>
    <cellStyle name="Total 2 2 4 5" xfId="9555"/>
    <cellStyle name="Total 2 2 4 5 2" xfId="9556"/>
    <cellStyle name="Total 2 2 4 5 2 2" xfId="61902"/>
    <cellStyle name="Total 2 2 4 5 2 3" xfId="61903"/>
    <cellStyle name="Total 2 2 4 5 3" xfId="9557"/>
    <cellStyle name="Total 2 2 4 5 3 2" xfId="61904"/>
    <cellStyle name="Total 2 2 4 5 3 3" xfId="61905"/>
    <cellStyle name="Total 2 2 4 5 4" xfId="61906"/>
    <cellStyle name="Total 2 2 4 5 5" xfId="61907"/>
    <cellStyle name="Total 2 2 4 6" xfId="9558"/>
    <cellStyle name="Total 2 2 4 6 2" xfId="61908"/>
    <cellStyle name="Total 2 2 4 6 3" xfId="61909"/>
    <cellStyle name="Total 2 2 4 7" xfId="61910"/>
    <cellStyle name="Total 2 2 4 7 2" xfId="61911"/>
    <cellStyle name="Total 2 2 4 7 3" xfId="61912"/>
    <cellStyle name="Total 2 2 4 8" xfId="61913"/>
    <cellStyle name="Total 2 2 4 8 2" xfId="61914"/>
    <cellStyle name="Total 2 2 4 8 3" xfId="61915"/>
    <cellStyle name="Total 2 2 4 9" xfId="61916"/>
    <cellStyle name="Total 2 2 4 9 2" xfId="61917"/>
    <cellStyle name="Total 2 2 4 9 3" xfId="61918"/>
    <cellStyle name="Total 2 2 5" xfId="9559"/>
    <cellStyle name="Total 2 2 5 10" xfId="61919"/>
    <cellStyle name="Total 2 2 5 10 2" xfId="61920"/>
    <cellStyle name="Total 2 2 5 10 3" xfId="61921"/>
    <cellStyle name="Total 2 2 5 11" xfId="61922"/>
    <cellStyle name="Total 2 2 5 11 2" xfId="61923"/>
    <cellStyle name="Total 2 2 5 11 3" xfId="61924"/>
    <cellStyle name="Total 2 2 5 12" xfId="61925"/>
    <cellStyle name="Total 2 2 5 12 2" xfId="61926"/>
    <cellStyle name="Total 2 2 5 12 3" xfId="61927"/>
    <cellStyle name="Total 2 2 5 13" xfId="61928"/>
    <cellStyle name="Total 2 2 5 14" xfId="61929"/>
    <cellStyle name="Total 2 2 5 2" xfId="9560"/>
    <cellStyle name="Total 2 2 5 2 2" xfId="9561"/>
    <cellStyle name="Total 2 2 5 2 2 2" xfId="61930"/>
    <cellStyle name="Total 2 2 5 2 2 2 2" xfId="61931"/>
    <cellStyle name="Total 2 2 5 2 2 2 2 2" xfId="61932"/>
    <cellStyle name="Total 2 2 5 2 2 2 3" xfId="61933"/>
    <cellStyle name="Total 2 2 5 2 2 3" xfId="61934"/>
    <cellStyle name="Total 2 2 5 2 2 3 2" xfId="61935"/>
    <cellStyle name="Total 2 2 5 2 2 3 3" xfId="61936"/>
    <cellStyle name="Total 2 2 5 2 2 4" xfId="61937"/>
    <cellStyle name="Total 2 2 5 2 2 4 2" xfId="61938"/>
    <cellStyle name="Total 2 2 5 2 2 4 3" xfId="61939"/>
    <cellStyle name="Total 2 2 5 2 2 5" xfId="61940"/>
    <cellStyle name="Total 2 2 5 2 2 5 2" xfId="61941"/>
    <cellStyle name="Total 2 2 5 2 2 6" xfId="61942"/>
    <cellStyle name="Total 2 2 5 2 2 7" xfId="61943"/>
    <cellStyle name="Total 2 2 5 2 2 8" xfId="61944"/>
    <cellStyle name="Total 2 2 5 2 2 9" xfId="61945"/>
    <cellStyle name="Total 2 2 5 2 3" xfId="61946"/>
    <cellStyle name="Total 2 2 5 2 3 2" xfId="61947"/>
    <cellStyle name="Total 2 2 5 2 3 2 2" xfId="61948"/>
    <cellStyle name="Total 2 2 5 2 3 3" xfId="61949"/>
    <cellStyle name="Total 2 2 5 2 4" xfId="61950"/>
    <cellStyle name="Total 2 2 5 2 4 2" xfId="61951"/>
    <cellStyle name="Total 2 2 5 2 4 3" xfId="61952"/>
    <cellStyle name="Total 2 2 5 2 5" xfId="61953"/>
    <cellStyle name="Total 2 2 5 3" xfId="9562"/>
    <cellStyle name="Total 2 2 5 3 2" xfId="61954"/>
    <cellStyle name="Total 2 2 5 3 2 2" xfId="61955"/>
    <cellStyle name="Total 2 2 5 3 2 2 2" xfId="61956"/>
    <cellStyle name="Total 2 2 5 3 2 3" xfId="61957"/>
    <cellStyle name="Total 2 2 5 3 3" xfId="61958"/>
    <cellStyle name="Total 2 2 5 3 3 2" xfId="61959"/>
    <cellStyle name="Total 2 2 5 3 3 3" xfId="61960"/>
    <cellStyle name="Total 2 2 5 3 4" xfId="61961"/>
    <cellStyle name="Total 2 2 5 3 4 2" xfId="61962"/>
    <cellStyle name="Total 2 2 5 3 4 3" xfId="61963"/>
    <cellStyle name="Total 2 2 5 3 5" xfId="61964"/>
    <cellStyle name="Total 2 2 5 3 5 2" xfId="61965"/>
    <cellStyle name="Total 2 2 5 3 5 3" xfId="61966"/>
    <cellStyle name="Total 2 2 5 3 6" xfId="61967"/>
    <cellStyle name="Total 2 2 5 3 7" xfId="61968"/>
    <cellStyle name="Total 2 2 5 3 8" xfId="61969"/>
    <cellStyle name="Total 2 2 5 3 9" xfId="61970"/>
    <cellStyle name="Total 2 2 5 4" xfId="9563"/>
    <cellStyle name="Total 2 2 5 4 2" xfId="61971"/>
    <cellStyle name="Total 2 2 5 4 2 2" xfId="61972"/>
    <cellStyle name="Total 2 2 5 4 3" xfId="61973"/>
    <cellStyle name="Total 2 2 5 5" xfId="61974"/>
    <cellStyle name="Total 2 2 5 5 2" xfId="61975"/>
    <cellStyle name="Total 2 2 5 5 3" xfId="61976"/>
    <cellStyle name="Total 2 2 5 6" xfId="61977"/>
    <cellStyle name="Total 2 2 5 6 2" xfId="61978"/>
    <cellStyle name="Total 2 2 5 6 3" xfId="61979"/>
    <cellStyle name="Total 2 2 5 7" xfId="61980"/>
    <cellStyle name="Total 2 2 5 7 2" xfId="61981"/>
    <cellStyle name="Total 2 2 5 7 3" xfId="61982"/>
    <cellStyle name="Total 2 2 5 8" xfId="61983"/>
    <cellStyle name="Total 2 2 5 8 2" xfId="61984"/>
    <cellStyle name="Total 2 2 5 8 3" xfId="61985"/>
    <cellStyle name="Total 2 2 5 9" xfId="61986"/>
    <cellStyle name="Total 2 2 5 9 2" xfId="61987"/>
    <cellStyle name="Total 2 2 5 9 3" xfId="61988"/>
    <cellStyle name="Total 2 2 6" xfId="9564"/>
    <cellStyle name="Total 2 2 6 2" xfId="9565"/>
    <cellStyle name="Total 2 2 6 2 2" xfId="61989"/>
    <cellStyle name="Total 2 2 6 2 2 2" xfId="61990"/>
    <cellStyle name="Total 2 2 6 2 2 2 2" xfId="61991"/>
    <cellStyle name="Total 2 2 6 2 2 3" xfId="61992"/>
    <cellStyle name="Total 2 2 6 2 3" xfId="61993"/>
    <cellStyle name="Total 2 2 6 2 3 2" xfId="61994"/>
    <cellStyle name="Total 2 2 6 2 3 2 2" xfId="61995"/>
    <cellStyle name="Total 2 2 6 2 3 3" xfId="61996"/>
    <cellStyle name="Total 2 2 6 2 4" xfId="61997"/>
    <cellStyle name="Total 2 2 6 2 4 2" xfId="61998"/>
    <cellStyle name="Total 2 2 6 2 4 3" xfId="61999"/>
    <cellStyle name="Total 2 2 6 2 5" xfId="62000"/>
    <cellStyle name="Total 2 2 6 2 5 2" xfId="62001"/>
    <cellStyle name="Total 2 2 6 2 5 3" xfId="62002"/>
    <cellStyle name="Total 2 2 6 2 6" xfId="62003"/>
    <cellStyle name="Total 2 2 6 2 7" xfId="62004"/>
    <cellStyle name="Total 2 2 6 2 8" xfId="62005"/>
    <cellStyle name="Total 2 2 6 2 9" xfId="62006"/>
    <cellStyle name="Total 2 2 6 3" xfId="9566"/>
    <cellStyle name="Total 2 2 6 3 2" xfId="62007"/>
    <cellStyle name="Total 2 2 6 3 2 2" xfId="62008"/>
    <cellStyle name="Total 2 2 6 3 3" xfId="62009"/>
    <cellStyle name="Total 2 2 6 4" xfId="9567"/>
    <cellStyle name="Total 2 2 6 4 2" xfId="62010"/>
    <cellStyle name="Total 2 2 6 4 3" xfId="62011"/>
    <cellStyle name="Total 2 2 6 5" xfId="62012"/>
    <cellStyle name="Total 2 2 6 6" xfId="62013"/>
    <cellStyle name="Total 2 2 7" xfId="9568"/>
    <cellStyle name="Total 2 2 7 10" xfId="62014"/>
    <cellStyle name="Total 2 2 7 11" xfId="62015"/>
    <cellStyle name="Total 2 2 7 2" xfId="9569"/>
    <cellStyle name="Total 2 2 7 2 10" xfId="62016"/>
    <cellStyle name="Total 2 2 7 2 2" xfId="9570"/>
    <cellStyle name="Total 2 2 7 2 2 2" xfId="62017"/>
    <cellStyle name="Total 2 2 7 2 2 2 2" xfId="62018"/>
    <cellStyle name="Total 2 2 7 2 2 3" xfId="62019"/>
    <cellStyle name="Total 2 2 7 2 3" xfId="62020"/>
    <cellStyle name="Total 2 2 7 2 3 2" xfId="62021"/>
    <cellStyle name="Total 2 2 7 2 3 2 2" xfId="62022"/>
    <cellStyle name="Total 2 2 7 2 3 3" xfId="62023"/>
    <cellStyle name="Total 2 2 7 2 4" xfId="62024"/>
    <cellStyle name="Total 2 2 7 2 4 2" xfId="62025"/>
    <cellStyle name="Total 2 2 7 2 4 3" xfId="62026"/>
    <cellStyle name="Total 2 2 7 2 5" xfId="62027"/>
    <cellStyle name="Total 2 2 7 2 5 2" xfId="62028"/>
    <cellStyle name="Total 2 2 7 2 5 3" xfId="62029"/>
    <cellStyle name="Total 2 2 7 2 6" xfId="62030"/>
    <cellStyle name="Total 2 2 7 2 7" xfId="62031"/>
    <cellStyle name="Total 2 2 7 2 8" xfId="62032"/>
    <cellStyle name="Total 2 2 7 2 9" xfId="62033"/>
    <cellStyle name="Total 2 2 7 3" xfId="9571"/>
    <cellStyle name="Total 2 2 7 3 2" xfId="62034"/>
    <cellStyle name="Total 2 2 7 3 2 2" xfId="62035"/>
    <cellStyle name="Total 2 2 7 3 3" xfId="62036"/>
    <cellStyle name="Total 2 2 7 4" xfId="62037"/>
    <cellStyle name="Total 2 2 7 4 2" xfId="62038"/>
    <cellStyle name="Total 2 2 7 4 2 2" xfId="62039"/>
    <cellStyle name="Total 2 2 7 4 3" xfId="62040"/>
    <cellStyle name="Total 2 2 7 5" xfId="62041"/>
    <cellStyle name="Total 2 2 7 5 2" xfId="62042"/>
    <cellStyle name="Total 2 2 7 5 3" xfId="62043"/>
    <cellStyle name="Total 2 2 7 6" xfId="62044"/>
    <cellStyle name="Total 2 2 7 6 2" xfId="62045"/>
    <cellStyle name="Total 2 2 7 6 3" xfId="62046"/>
    <cellStyle name="Total 2 2 7 7" xfId="62047"/>
    <cellStyle name="Total 2 2 7 8" xfId="62048"/>
    <cellStyle name="Total 2 2 7 9" xfId="62049"/>
    <cellStyle name="Total 2 2 8" xfId="9572"/>
    <cellStyle name="Total 2 2 8 10" xfId="62050"/>
    <cellStyle name="Total 2 2 8 11" xfId="62051"/>
    <cellStyle name="Total 2 2 8 2" xfId="9573"/>
    <cellStyle name="Total 2 2 8 2 10" xfId="62052"/>
    <cellStyle name="Total 2 2 8 2 2" xfId="9574"/>
    <cellStyle name="Total 2 2 8 2 2 2" xfId="62053"/>
    <cellStyle name="Total 2 2 8 2 2 2 2" xfId="62054"/>
    <cellStyle name="Total 2 2 8 2 2 3" xfId="62055"/>
    <cellStyle name="Total 2 2 8 2 3" xfId="9575"/>
    <cellStyle name="Total 2 2 8 2 3 2" xfId="62056"/>
    <cellStyle name="Total 2 2 8 2 3 2 2" xfId="62057"/>
    <cellStyle name="Total 2 2 8 2 3 3" xfId="62058"/>
    <cellStyle name="Total 2 2 8 2 4" xfId="62059"/>
    <cellStyle name="Total 2 2 8 2 4 2" xfId="62060"/>
    <cellStyle name="Total 2 2 8 2 4 3" xfId="62061"/>
    <cellStyle name="Total 2 2 8 2 5" xfId="62062"/>
    <cellStyle name="Total 2 2 8 2 5 2" xfId="62063"/>
    <cellStyle name="Total 2 2 8 2 5 3" xfId="62064"/>
    <cellStyle name="Total 2 2 8 2 6" xfId="62065"/>
    <cellStyle name="Total 2 2 8 2 6 2" xfId="62066"/>
    <cellStyle name="Total 2 2 8 2 6 3" xfId="62067"/>
    <cellStyle name="Total 2 2 8 2 7" xfId="62068"/>
    <cellStyle name="Total 2 2 8 2 7 2" xfId="62069"/>
    <cellStyle name="Total 2 2 8 2 8" xfId="62070"/>
    <cellStyle name="Total 2 2 8 2 9" xfId="62071"/>
    <cellStyle name="Total 2 2 8 3" xfId="9576"/>
    <cellStyle name="Total 2 2 8 3 2" xfId="62072"/>
    <cellStyle name="Total 2 2 8 3 2 2" xfId="62073"/>
    <cellStyle name="Total 2 2 8 3 3" xfId="62074"/>
    <cellStyle name="Total 2 2 8 4" xfId="9577"/>
    <cellStyle name="Total 2 2 8 4 2" xfId="62075"/>
    <cellStyle name="Total 2 2 8 4 2 2" xfId="62076"/>
    <cellStyle name="Total 2 2 8 4 3" xfId="62077"/>
    <cellStyle name="Total 2 2 8 5" xfId="62078"/>
    <cellStyle name="Total 2 2 8 5 2" xfId="62079"/>
    <cellStyle name="Total 2 2 8 5 3" xfId="62080"/>
    <cellStyle name="Total 2 2 8 6" xfId="62081"/>
    <cellStyle name="Total 2 2 8 6 2" xfId="62082"/>
    <cellStyle name="Total 2 2 8 6 3" xfId="62083"/>
    <cellStyle name="Total 2 2 8 7" xfId="62084"/>
    <cellStyle name="Total 2 2 8 7 2" xfId="62085"/>
    <cellStyle name="Total 2 2 8 7 3" xfId="62086"/>
    <cellStyle name="Total 2 2 8 8" xfId="62087"/>
    <cellStyle name="Total 2 2 8 8 2" xfId="62088"/>
    <cellStyle name="Total 2 2 8 9" xfId="62089"/>
    <cellStyle name="Total 2 2 9" xfId="9578"/>
    <cellStyle name="Total 2 2 9 2" xfId="9579"/>
    <cellStyle name="Total 2 2 9 2 2" xfId="9580"/>
    <cellStyle name="Total 2 2 9 2 2 2" xfId="62090"/>
    <cellStyle name="Total 2 2 9 2 2 3" xfId="62091"/>
    <cellStyle name="Total 2 2 9 2 3" xfId="9581"/>
    <cellStyle name="Total 2 2 9 2 3 2" xfId="62092"/>
    <cellStyle name="Total 2 2 9 2 3 3" xfId="62093"/>
    <cellStyle name="Total 2 2 9 2 4" xfId="62094"/>
    <cellStyle name="Total 2 2 9 2 5" xfId="62095"/>
    <cellStyle name="Total 2 2 9 3" xfId="9582"/>
    <cellStyle name="Total 2 2 9 3 2" xfId="62096"/>
    <cellStyle name="Total 2 2 9 3 3" xfId="62097"/>
    <cellStyle name="Total 2 2 9 4" xfId="9583"/>
    <cellStyle name="Total 2 2 9 4 2" xfId="62098"/>
    <cellStyle name="Total 2 2 9 4 3" xfId="62099"/>
    <cellStyle name="Total 2 2 9 5" xfId="62100"/>
    <cellStyle name="Total 2 2 9 5 2" xfId="62101"/>
    <cellStyle name="Total 2 2 9 6" xfId="62102"/>
    <cellStyle name="Total 2 2 9 7" xfId="62103"/>
    <cellStyle name="Total 2 20" xfId="62104"/>
    <cellStyle name="Total 2 21" xfId="62105"/>
    <cellStyle name="Total 2 22" xfId="62106"/>
    <cellStyle name="Total 2 3" xfId="62107"/>
    <cellStyle name="Total 2 3 10" xfId="62108"/>
    <cellStyle name="Total 2 3 10 2" xfId="62109"/>
    <cellStyle name="Total 2 3 10 3" xfId="62110"/>
    <cellStyle name="Total 2 3 11" xfId="62111"/>
    <cellStyle name="Total 2 3 11 2" xfId="62112"/>
    <cellStyle name="Total 2 3 11 3" xfId="62113"/>
    <cellStyle name="Total 2 3 12" xfId="62114"/>
    <cellStyle name="Total 2 3 12 2" xfId="62115"/>
    <cellStyle name="Total 2 3 12 3" xfId="62116"/>
    <cellStyle name="Total 2 3 13" xfId="62117"/>
    <cellStyle name="Total 2 3 13 2" xfId="62118"/>
    <cellStyle name="Total 2 3 13 3" xfId="62119"/>
    <cellStyle name="Total 2 3 14" xfId="62120"/>
    <cellStyle name="Total 2 3 14 2" xfId="62121"/>
    <cellStyle name="Total 2 3 14 3" xfId="62122"/>
    <cellStyle name="Total 2 3 15" xfId="62123"/>
    <cellStyle name="Total 2 3 15 2" xfId="62124"/>
    <cellStyle name="Total 2 3 15 3" xfId="62125"/>
    <cellStyle name="Total 2 3 16" xfId="62126"/>
    <cellStyle name="Total 2 3 16 2" xfId="62127"/>
    <cellStyle name="Total 2 3 16 3" xfId="62128"/>
    <cellStyle name="Total 2 3 17" xfId="62129"/>
    <cellStyle name="Total 2 3 17 2" xfId="62130"/>
    <cellStyle name="Total 2 3 17 3" xfId="62131"/>
    <cellStyle name="Total 2 3 18" xfId="62132"/>
    <cellStyle name="Total 2 3 19" xfId="62133"/>
    <cellStyle name="Total 2 3 2" xfId="62134"/>
    <cellStyle name="Total 2 3 2 10" xfId="62135"/>
    <cellStyle name="Total 2 3 2 10 2" xfId="62136"/>
    <cellStyle name="Total 2 3 2 10 3" xfId="62137"/>
    <cellStyle name="Total 2 3 2 11" xfId="62138"/>
    <cellStyle name="Total 2 3 2 11 2" xfId="62139"/>
    <cellStyle name="Total 2 3 2 11 3" xfId="62140"/>
    <cellStyle name="Total 2 3 2 12" xfId="62141"/>
    <cellStyle name="Total 2 3 2 12 2" xfId="62142"/>
    <cellStyle name="Total 2 3 2 12 3" xfId="62143"/>
    <cellStyle name="Total 2 3 2 13" xfId="62144"/>
    <cellStyle name="Total 2 3 2 13 2" xfId="62145"/>
    <cellStyle name="Total 2 3 2 13 3" xfId="62146"/>
    <cellStyle name="Total 2 3 2 14" xfId="62147"/>
    <cellStyle name="Total 2 3 2 14 2" xfId="62148"/>
    <cellStyle name="Total 2 3 2 14 3" xfId="62149"/>
    <cellStyle name="Total 2 3 2 15" xfId="62150"/>
    <cellStyle name="Total 2 3 2 15 2" xfId="62151"/>
    <cellStyle name="Total 2 3 2 15 3" xfId="62152"/>
    <cellStyle name="Total 2 3 2 16" xfId="62153"/>
    <cellStyle name="Total 2 3 2 17" xfId="62154"/>
    <cellStyle name="Total 2 3 2 18" xfId="62155"/>
    <cellStyle name="Total 2 3 2 19" xfId="62156"/>
    <cellStyle name="Total 2 3 2 2" xfId="62157"/>
    <cellStyle name="Total 2 3 2 2 10" xfId="62158"/>
    <cellStyle name="Total 2 3 2 2 10 2" xfId="62159"/>
    <cellStyle name="Total 2 3 2 2 10 3" xfId="62160"/>
    <cellStyle name="Total 2 3 2 2 11" xfId="62161"/>
    <cellStyle name="Total 2 3 2 2 11 2" xfId="62162"/>
    <cellStyle name="Total 2 3 2 2 11 3" xfId="62163"/>
    <cellStyle name="Total 2 3 2 2 12" xfId="62164"/>
    <cellStyle name="Total 2 3 2 2 12 2" xfId="62165"/>
    <cellStyle name="Total 2 3 2 2 12 3" xfId="62166"/>
    <cellStyle name="Total 2 3 2 2 13" xfId="62167"/>
    <cellStyle name="Total 2 3 2 2 14" xfId="62168"/>
    <cellStyle name="Total 2 3 2 2 2" xfId="62169"/>
    <cellStyle name="Total 2 3 2 2 2 2" xfId="62170"/>
    <cellStyle name="Total 2 3 2 2 2 3" xfId="62171"/>
    <cellStyle name="Total 2 3 2 2 3" xfId="62172"/>
    <cellStyle name="Total 2 3 2 2 3 2" xfId="62173"/>
    <cellStyle name="Total 2 3 2 2 3 3" xfId="62174"/>
    <cellStyle name="Total 2 3 2 2 4" xfId="62175"/>
    <cellStyle name="Total 2 3 2 2 4 2" xfId="62176"/>
    <cellStyle name="Total 2 3 2 2 4 3" xfId="62177"/>
    <cellStyle name="Total 2 3 2 2 5" xfId="62178"/>
    <cellStyle name="Total 2 3 2 2 5 2" xfId="62179"/>
    <cellStyle name="Total 2 3 2 2 5 3" xfId="62180"/>
    <cellStyle name="Total 2 3 2 2 6" xfId="62181"/>
    <cellStyle name="Total 2 3 2 2 6 2" xfId="62182"/>
    <cellStyle name="Total 2 3 2 2 6 3" xfId="62183"/>
    <cellStyle name="Total 2 3 2 2 7" xfId="62184"/>
    <cellStyle name="Total 2 3 2 2 7 2" xfId="62185"/>
    <cellStyle name="Total 2 3 2 2 7 3" xfId="62186"/>
    <cellStyle name="Total 2 3 2 2 8" xfId="62187"/>
    <cellStyle name="Total 2 3 2 2 8 2" xfId="62188"/>
    <cellStyle name="Total 2 3 2 2 8 3" xfId="62189"/>
    <cellStyle name="Total 2 3 2 2 9" xfId="62190"/>
    <cellStyle name="Total 2 3 2 2 9 2" xfId="62191"/>
    <cellStyle name="Total 2 3 2 2 9 3" xfId="62192"/>
    <cellStyle name="Total 2 3 2 3" xfId="62193"/>
    <cellStyle name="Total 2 3 2 3 10" xfId="62194"/>
    <cellStyle name="Total 2 3 2 3 10 2" xfId="62195"/>
    <cellStyle name="Total 2 3 2 3 10 3" xfId="62196"/>
    <cellStyle name="Total 2 3 2 3 11" xfId="62197"/>
    <cellStyle name="Total 2 3 2 3 11 2" xfId="62198"/>
    <cellStyle name="Total 2 3 2 3 11 3" xfId="62199"/>
    <cellStyle name="Total 2 3 2 3 12" xfId="62200"/>
    <cellStyle name="Total 2 3 2 3 12 2" xfId="62201"/>
    <cellStyle name="Total 2 3 2 3 12 3" xfId="62202"/>
    <cellStyle name="Total 2 3 2 3 13" xfId="62203"/>
    <cellStyle name="Total 2 3 2 3 14" xfId="62204"/>
    <cellStyle name="Total 2 3 2 3 2" xfId="62205"/>
    <cellStyle name="Total 2 3 2 3 2 2" xfId="62206"/>
    <cellStyle name="Total 2 3 2 3 2 3" xfId="62207"/>
    <cellStyle name="Total 2 3 2 3 3" xfId="62208"/>
    <cellStyle name="Total 2 3 2 3 3 2" xfId="62209"/>
    <cellStyle name="Total 2 3 2 3 3 3" xfId="62210"/>
    <cellStyle name="Total 2 3 2 3 4" xfId="62211"/>
    <cellStyle name="Total 2 3 2 3 4 2" xfId="62212"/>
    <cellStyle name="Total 2 3 2 3 4 3" xfId="62213"/>
    <cellStyle name="Total 2 3 2 3 5" xfId="62214"/>
    <cellStyle name="Total 2 3 2 3 5 2" xfId="62215"/>
    <cellStyle name="Total 2 3 2 3 5 3" xfId="62216"/>
    <cellStyle name="Total 2 3 2 3 6" xfId="62217"/>
    <cellStyle name="Total 2 3 2 3 6 2" xfId="62218"/>
    <cellStyle name="Total 2 3 2 3 6 3" xfId="62219"/>
    <cellStyle name="Total 2 3 2 3 7" xfId="62220"/>
    <cellStyle name="Total 2 3 2 3 7 2" xfId="62221"/>
    <cellStyle name="Total 2 3 2 3 7 3" xfId="62222"/>
    <cellStyle name="Total 2 3 2 3 8" xfId="62223"/>
    <cellStyle name="Total 2 3 2 3 8 2" xfId="62224"/>
    <cellStyle name="Total 2 3 2 3 8 3" xfId="62225"/>
    <cellStyle name="Total 2 3 2 3 9" xfId="62226"/>
    <cellStyle name="Total 2 3 2 3 9 2" xfId="62227"/>
    <cellStyle name="Total 2 3 2 3 9 3" xfId="62228"/>
    <cellStyle name="Total 2 3 2 4" xfId="62229"/>
    <cellStyle name="Total 2 3 2 4 2" xfId="62230"/>
    <cellStyle name="Total 2 3 2 4 3" xfId="62231"/>
    <cellStyle name="Total 2 3 2 5" xfId="62232"/>
    <cellStyle name="Total 2 3 2 5 2" xfId="62233"/>
    <cellStyle name="Total 2 3 2 5 3" xfId="62234"/>
    <cellStyle name="Total 2 3 2 6" xfId="62235"/>
    <cellStyle name="Total 2 3 2 6 2" xfId="62236"/>
    <cellStyle name="Total 2 3 2 6 3" xfId="62237"/>
    <cellStyle name="Total 2 3 2 7" xfId="62238"/>
    <cellStyle name="Total 2 3 2 7 2" xfId="62239"/>
    <cellStyle name="Total 2 3 2 7 3" xfId="62240"/>
    <cellStyle name="Total 2 3 2 8" xfId="62241"/>
    <cellStyle name="Total 2 3 2 8 2" xfId="62242"/>
    <cellStyle name="Total 2 3 2 8 3" xfId="62243"/>
    <cellStyle name="Total 2 3 2 9" xfId="62244"/>
    <cellStyle name="Total 2 3 2 9 2" xfId="62245"/>
    <cellStyle name="Total 2 3 2 9 3" xfId="62246"/>
    <cellStyle name="Total 2 3 20" xfId="62247"/>
    <cellStyle name="Total 2 3 21" xfId="62248"/>
    <cellStyle name="Total 2 3 3" xfId="62249"/>
    <cellStyle name="Total 2 3 3 10" xfId="62250"/>
    <cellStyle name="Total 2 3 3 10 2" xfId="62251"/>
    <cellStyle name="Total 2 3 3 10 3" xfId="62252"/>
    <cellStyle name="Total 2 3 3 11" xfId="62253"/>
    <cellStyle name="Total 2 3 3 11 2" xfId="62254"/>
    <cellStyle name="Total 2 3 3 11 3" xfId="62255"/>
    <cellStyle name="Total 2 3 3 12" xfId="62256"/>
    <cellStyle name="Total 2 3 3 12 2" xfId="62257"/>
    <cellStyle name="Total 2 3 3 12 3" xfId="62258"/>
    <cellStyle name="Total 2 3 3 13" xfId="62259"/>
    <cellStyle name="Total 2 3 3 13 2" xfId="62260"/>
    <cellStyle name="Total 2 3 3 13 3" xfId="62261"/>
    <cellStyle name="Total 2 3 3 14" xfId="62262"/>
    <cellStyle name="Total 2 3 3 14 2" xfId="62263"/>
    <cellStyle name="Total 2 3 3 14 3" xfId="62264"/>
    <cellStyle name="Total 2 3 3 15" xfId="62265"/>
    <cellStyle name="Total 2 3 3 15 2" xfId="62266"/>
    <cellStyle name="Total 2 3 3 15 3" xfId="62267"/>
    <cellStyle name="Total 2 3 3 16" xfId="62268"/>
    <cellStyle name="Total 2 3 3 17" xfId="62269"/>
    <cellStyle name="Total 2 3 3 18" xfId="62270"/>
    <cellStyle name="Total 2 3 3 19" xfId="62271"/>
    <cellStyle name="Total 2 3 3 2" xfId="62272"/>
    <cellStyle name="Total 2 3 3 2 10" xfId="62273"/>
    <cellStyle name="Total 2 3 3 2 10 2" xfId="62274"/>
    <cellStyle name="Total 2 3 3 2 10 3" xfId="62275"/>
    <cellStyle name="Total 2 3 3 2 11" xfId="62276"/>
    <cellStyle name="Total 2 3 3 2 11 2" xfId="62277"/>
    <cellStyle name="Total 2 3 3 2 11 3" xfId="62278"/>
    <cellStyle name="Total 2 3 3 2 12" xfId="62279"/>
    <cellStyle name="Total 2 3 3 2 12 2" xfId="62280"/>
    <cellStyle name="Total 2 3 3 2 12 3" xfId="62281"/>
    <cellStyle name="Total 2 3 3 2 13" xfId="62282"/>
    <cellStyle name="Total 2 3 3 2 14" xfId="62283"/>
    <cellStyle name="Total 2 3 3 2 2" xfId="62284"/>
    <cellStyle name="Total 2 3 3 2 2 2" xfId="62285"/>
    <cellStyle name="Total 2 3 3 2 2 3" xfId="62286"/>
    <cellStyle name="Total 2 3 3 2 3" xfId="62287"/>
    <cellStyle name="Total 2 3 3 2 3 2" xfId="62288"/>
    <cellStyle name="Total 2 3 3 2 3 3" xfId="62289"/>
    <cellStyle name="Total 2 3 3 2 4" xfId="62290"/>
    <cellStyle name="Total 2 3 3 2 4 2" xfId="62291"/>
    <cellStyle name="Total 2 3 3 2 4 3" xfId="62292"/>
    <cellStyle name="Total 2 3 3 2 5" xfId="62293"/>
    <cellStyle name="Total 2 3 3 2 5 2" xfId="62294"/>
    <cellStyle name="Total 2 3 3 2 5 3" xfId="62295"/>
    <cellStyle name="Total 2 3 3 2 6" xfId="62296"/>
    <cellStyle name="Total 2 3 3 2 6 2" xfId="62297"/>
    <cellStyle name="Total 2 3 3 2 6 3" xfId="62298"/>
    <cellStyle name="Total 2 3 3 2 7" xfId="62299"/>
    <cellStyle name="Total 2 3 3 2 7 2" xfId="62300"/>
    <cellStyle name="Total 2 3 3 2 7 3" xfId="62301"/>
    <cellStyle name="Total 2 3 3 2 8" xfId="62302"/>
    <cellStyle name="Total 2 3 3 2 8 2" xfId="62303"/>
    <cellStyle name="Total 2 3 3 2 8 3" xfId="62304"/>
    <cellStyle name="Total 2 3 3 2 9" xfId="62305"/>
    <cellStyle name="Total 2 3 3 2 9 2" xfId="62306"/>
    <cellStyle name="Total 2 3 3 2 9 3" xfId="62307"/>
    <cellStyle name="Total 2 3 3 3" xfId="62308"/>
    <cellStyle name="Total 2 3 3 3 10" xfId="62309"/>
    <cellStyle name="Total 2 3 3 3 10 2" xfId="62310"/>
    <cellStyle name="Total 2 3 3 3 10 3" xfId="62311"/>
    <cellStyle name="Total 2 3 3 3 11" xfId="62312"/>
    <cellStyle name="Total 2 3 3 3 11 2" xfId="62313"/>
    <cellStyle name="Total 2 3 3 3 11 3" xfId="62314"/>
    <cellStyle name="Total 2 3 3 3 12" xfId="62315"/>
    <cellStyle name="Total 2 3 3 3 12 2" xfId="62316"/>
    <cellStyle name="Total 2 3 3 3 12 3" xfId="62317"/>
    <cellStyle name="Total 2 3 3 3 13" xfId="62318"/>
    <cellStyle name="Total 2 3 3 3 14" xfId="62319"/>
    <cellStyle name="Total 2 3 3 3 2" xfId="62320"/>
    <cellStyle name="Total 2 3 3 3 2 2" xfId="62321"/>
    <cellStyle name="Total 2 3 3 3 2 3" xfId="62322"/>
    <cellStyle name="Total 2 3 3 3 3" xfId="62323"/>
    <cellStyle name="Total 2 3 3 3 3 2" xfId="62324"/>
    <cellStyle name="Total 2 3 3 3 3 3" xfId="62325"/>
    <cellStyle name="Total 2 3 3 3 4" xfId="62326"/>
    <cellStyle name="Total 2 3 3 3 4 2" xfId="62327"/>
    <cellStyle name="Total 2 3 3 3 4 3" xfId="62328"/>
    <cellStyle name="Total 2 3 3 3 5" xfId="62329"/>
    <cellStyle name="Total 2 3 3 3 5 2" xfId="62330"/>
    <cellStyle name="Total 2 3 3 3 5 3" xfId="62331"/>
    <cellStyle name="Total 2 3 3 3 6" xfId="62332"/>
    <cellStyle name="Total 2 3 3 3 6 2" xfId="62333"/>
    <cellStyle name="Total 2 3 3 3 6 3" xfId="62334"/>
    <cellStyle name="Total 2 3 3 3 7" xfId="62335"/>
    <cellStyle name="Total 2 3 3 3 7 2" xfId="62336"/>
    <cellStyle name="Total 2 3 3 3 7 3" xfId="62337"/>
    <cellStyle name="Total 2 3 3 3 8" xfId="62338"/>
    <cellStyle name="Total 2 3 3 3 8 2" xfId="62339"/>
    <cellStyle name="Total 2 3 3 3 8 3" xfId="62340"/>
    <cellStyle name="Total 2 3 3 3 9" xfId="62341"/>
    <cellStyle name="Total 2 3 3 3 9 2" xfId="62342"/>
    <cellStyle name="Total 2 3 3 3 9 3" xfId="62343"/>
    <cellStyle name="Total 2 3 3 4" xfId="62344"/>
    <cellStyle name="Total 2 3 3 4 2" xfId="62345"/>
    <cellStyle name="Total 2 3 3 4 3" xfId="62346"/>
    <cellStyle name="Total 2 3 3 5" xfId="62347"/>
    <cellStyle name="Total 2 3 3 5 2" xfId="62348"/>
    <cellStyle name="Total 2 3 3 5 3" xfId="62349"/>
    <cellStyle name="Total 2 3 3 6" xfId="62350"/>
    <cellStyle name="Total 2 3 3 6 2" xfId="62351"/>
    <cellStyle name="Total 2 3 3 6 3" xfId="62352"/>
    <cellStyle name="Total 2 3 3 7" xfId="62353"/>
    <cellStyle name="Total 2 3 3 7 2" xfId="62354"/>
    <cellStyle name="Total 2 3 3 7 3" xfId="62355"/>
    <cellStyle name="Total 2 3 3 8" xfId="62356"/>
    <cellStyle name="Total 2 3 3 8 2" xfId="62357"/>
    <cellStyle name="Total 2 3 3 8 3" xfId="62358"/>
    <cellStyle name="Total 2 3 3 9" xfId="62359"/>
    <cellStyle name="Total 2 3 3 9 2" xfId="62360"/>
    <cellStyle name="Total 2 3 3 9 3" xfId="62361"/>
    <cellStyle name="Total 2 3 4" xfId="62362"/>
    <cellStyle name="Total 2 3 4 10" xfId="62363"/>
    <cellStyle name="Total 2 3 4 10 2" xfId="62364"/>
    <cellStyle name="Total 2 3 4 10 3" xfId="62365"/>
    <cellStyle name="Total 2 3 4 11" xfId="62366"/>
    <cellStyle name="Total 2 3 4 11 2" xfId="62367"/>
    <cellStyle name="Total 2 3 4 11 3" xfId="62368"/>
    <cellStyle name="Total 2 3 4 12" xfId="62369"/>
    <cellStyle name="Total 2 3 4 12 2" xfId="62370"/>
    <cellStyle name="Total 2 3 4 12 3" xfId="62371"/>
    <cellStyle name="Total 2 3 4 13" xfId="62372"/>
    <cellStyle name="Total 2 3 4 14" xfId="62373"/>
    <cellStyle name="Total 2 3 4 2" xfId="62374"/>
    <cellStyle name="Total 2 3 4 2 2" xfId="62375"/>
    <cellStyle name="Total 2 3 4 2 3" xfId="62376"/>
    <cellStyle name="Total 2 3 4 3" xfId="62377"/>
    <cellStyle name="Total 2 3 4 3 2" xfId="62378"/>
    <cellStyle name="Total 2 3 4 3 3" xfId="62379"/>
    <cellStyle name="Total 2 3 4 4" xfId="62380"/>
    <cellStyle name="Total 2 3 4 4 2" xfId="62381"/>
    <cellStyle name="Total 2 3 4 4 3" xfId="62382"/>
    <cellStyle name="Total 2 3 4 5" xfId="62383"/>
    <cellStyle name="Total 2 3 4 5 2" xfId="62384"/>
    <cellStyle name="Total 2 3 4 5 3" xfId="62385"/>
    <cellStyle name="Total 2 3 4 6" xfId="62386"/>
    <cellStyle name="Total 2 3 4 6 2" xfId="62387"/>
    <cellStyle name="Total 2 3 4 6 3" xfId="62388"/>
    <cellStyle name="Total 2 3 4 7" xfId="62389"/>
    <cellStyle name="Total 2 3 4 7 2" xfId="62390"/>
    <cellStyle name="Total 2 3 4 7 3" xfId="62391"/>
    <cellStyle name="Total 2 3 4 8" xfId="62392"/>
    <cellStyle name="Total 2 3 4 8 2" xfId="62393"/>
    <cellStyle name="Total 2 3 4 8 3" xfId="62394"/>
    <cellStyle name="Total 2 3 4 9" xfId="62395"/>
    <cellStyle name="Total 2 3 4 9 2" xfId="62396"/>
    <cellStyle name="Total 2 3 4 9 3" xfId="62397"/>
    <cellStyle name="Total 2 3 5" xfId="62398"/>
    <cellStyle name="Total 2 3 5 10" xfId="62399"/>
    <cellStyle name="Total 2 3 5 10 2" xfId="62400"/>
    <cellStyle name="Total 2 3 5 10 3" xfId="62401"/>
    <cellStyle name="Total 2 3 5 11" xfId="62402"/>
    <cellStyle name="Total 2 3 5 11 2" xfId="62403"/>
    <cellStyle name="Total 2 3 5 11 3" xfId="62404"/>
    <cellStyle name="Total 2 3 5 12" xfId="62405"/>
    <cellStyle name="Total 2 3 5 12 2" xfId="62406"/>
    <cellStyle name="Total 2 3 5 12 3" xfId="62407"/>
    <cellStyle name="Total 2 3 5 13" xfId="62408"/>
    <cellStyle name="Total 2 3 5 14" xfId="62409"/>
    <cellStyle name="Total 2 3 5 2" xfId="62410"/>
    <cellStyle name="Total 2 3 5 2 2" xfId="62411"/>
    <cellStyle name="Total 2 3 5 2 3" xfId="62412"/>
    <cellStyle name="Total 2 3 5 3" xfId="62413"/>
    <cellStyle name="Total 2 3 5 3 2" xfId="62414"/>
    <cellStyle name="Total 2 3 5 3 3" xfId="62415"/>
    <cellStyle name="Total 2 3 5 4" xfId="62416"/>
    <cellStyle name="Total 2 3 5 4 2" xfId="62417"/>
    <cellStyle name="Total 2 3 5 4 3" xfId="62418"/>
    <cellStyle name="Total 2 3 5 5" xfId="62419"/>
    <cellStyle name="Total 2 3 5 5 2" xfId="62420"/>
    <cellStyle name="Total 2 3 5 5 3" xfId="62421"/>
    <cellStyle name="Total 2 3 5 6" xfId="62422"/>
    <cellStyle name="Total 2 3 5 6 2" xfId="62423"/>
    <cellStyle name="Total 2 3 5 6 3" xfId="62424"/>
    <cellStyle name="Total 2 3 5 7" xfId="62425"/>
    <cellStyle name="Total 2 3 5 7 2" xfId="62426"/>
    <cellStyle name="Total 2 3 5 7 3" xfId="62427"/>
    <cellStyle name="Total 2 3 5 8" xfId="62428"/>
    <cellStyle name="Total 2 3 5 8 2" xfId="62429"/>
    <cellStyle name="Total 2 3 5 8 3" xfId="62430"/>
    <cellStyle name="Total 2 3 5 9" xfId="62431"/>
    <cellStyle name="Total 2 3 5 9 2" xfId="62432"/>
    <cellStyle name="Total 2 3 5 9 3" xfId="62433"/>
    <cellStyle name="Total 2 3 6" xfId="62434"/>
    <cellStyle name="Total 2 3 6 2" xfId="62435"/>
    <cellStyle name="Total 2 3 6 3" xfId="62436"/>
    <cellStyle name="Total 2 3 7" xfId="62437"/>
    <cellStyle name="Total 2 3 7 2" xfId="62438"/>
    <cellStyle name="Total 2 3 7 3" xfId="62439"/>
    <cellStyle name="Total 2 3 8" xfId="62440"/>
    <cellStyle name="Total 2 3 8 2" xfId="62441"/>
    <cellStyle name="Total 2 3 8 3" xfId="62442"/>
    <cellStyle name="Total 2 3 9" xfId="62443"/>
    <cellStyle name="Total 2 3 9 2" xfId="62444"/>
    <cellStyle name="Total 2 3 9 3" xfId="62445"/>
    <cellStyle name="Total 2 4" xfId="62446"/>
    <cellStyle name="Total 2 4 10" xfId="62447"/>
    <cellStyle name="Total 2 4 10 2" xfId="62448"/>
    <cellStyle name="Total 2 4 10 3" xfId="62449"/>
    <cellStyle name="Total 2 4 11" xfId="62450"/>
    <cellStyle name="Total 2 4 11 2" xfId="62451"/>
    <cellStyle name="Total 2 4 11 3" xfId="62452"/>
    <cellStyle name="Total 2 4 12" xfId="62453"/>
    <cellStyle name="Total 2 4 12 2" xfId="62454"/>
    <cellStyle name="Total 2 4 12 3" xfId="62455"/>
    <cellStyle name="Total 2 4 13" xfId="62456"/>
    <cellStyle name="Total 2 4 13 2" xfId="62457"/>
    <cellStyle name="Total 2 4 13 3" xfId="62458"/>
    <cellStyle name="Total 2 4 14" xfId="62459"/>
    <cellStyle name="Total 2 4 14 2" xfId="62460"/>
    <cellStyle name="Total 2 4 14 3" xfId="62461"/>
    <cellStyle name="Total 2 4 15" xfId="62462"/>
    <cellStyle name="Total 2 4 15 2" xfId="62463"/>
    <cellStyle name="Total 2 4 15 3" xfId="62464"/>
    <cellStyle name="Total 2 4 16" xfId="62465"/>
    <cellStyle name="Total 2 4 16 2" xfId="62466"/>
    <cellStyle name="Total 2 4 16 3" xfId="62467"/>
    <cellStyle name="Total 2 4 17" xfId="62468"/>
    <cellStyle name="Total 2 4 17 2" xfId="62469"/>
    <cellStyle name="Total 2 4 17 3" xfId="62470"/>
    <cellStyle name="Total 2 4 18" xfId="62471"/>
    <cellStyle name="Total 2 4 19" xfId="62472"/>
    <cellStyle name="Total 2 4 2" xfId="62473"/>
    <cellStyle name="Total 2 4 2 10" xfId="62474"/>
    <cellStyle name="Total 2 4 2 10 2" xfId="62475"/>
    <cellStyle name="Total 2 4 2 10 3" xfId="62476"/>
    <cellStyle name="Total 2 4 2 11" xfId="62477"/>
    <cellStyle name="Total 2 4 2 11 2" xfId="62478"/>
    <cellStyle name="Total 2 4 2 11 3" xfId="62479"/>
    <cellStyle name="Total 2 4 2 12" xfId="62480"/>
    <cellStyle name="Total 2 4 2 12 2" xfId="62481"/>
    <cellStyle name="Total 2 4 2 12 3" xfId="62482"/>
    <cellStyle name="Total 2 4 2 13" xfId="62483"/>
    <cellStyle name="Total 2 4 2 13 2" xfId="62484"/>
    <cellStyle name="Total 2 4 2 13 3" xfId="62485"/>
    <cellStyle name="Total 2 4 2 14" xfId="62486"/>
    <cellStyle name="Total 2 4 2 14 2" xfId="62487"/>
    <cellStyle name="Total 2 4 2 14 3" xfId="62488"/>
    <cellStyle name="Total 2 4 2 15" xfId="62489"/>
    <cellStyle name="Total 2 4 2 15 2" xfId="62490"/>
    <cellStyle name="Total 2 4 2 15 3" xfId="62491"/>
    <cellStyle name="Total 2 4 2 16" xfId="62492"/>
    <cellStyle name="Total 2 4 2 17" xfId="62493"/>
    <cellStyle name="Total 2 4 2 18" xfId="62494"/>
    <cellStyle name="Total 2 4 2 19" xfId="62495"/>
    <cellStyle name="Total 2 4 2 2" xfId="62496"/>
    <cellStyle name="Total 2 4 2 2 10" xfId="62497"/>
    <cellStyle name="Total 2 4 2 2 10 2" xfId="62498"/>
    <cellStyle name="Total 2 4 2 2 10 3" xfId="62499"/>
    <cellStyle name="Total 2 4 2 2 11" xfId="62500"/>
    <cellStyle name="Total 2 4 2 2 11 2" xfId="62501"/>
    <cellStyle name="Total 2 4 2 2 11 3" xfId="62502"/>
    <cellStyle name="Total 2 4 2 2 12" xfId="62503"/>
    <cellStyle name="Total 2 4 2 2 12 2" xfId="62504"/>
    <cellStyle name="Total 2 4 2 2 12 3" xfId="62505"/>
    <cellStyle name="Total 2 4 2 2 13" xfId="62506"/>
    <cellStyle name="Total 2 4 2 2 14" xfId="62507"/>
    <cellStyle name="Total 2 4 2 2 2" xfId="62508"/>
    <cellStyle name="Total 2 4 2 2 2 2" xfId="62509"/>
    <cellStyle name="Total 2 4 2 2 2 3" xfId="62510"/>
    <cellStyle name="Total 2 4 2 2 3" xfId="62511"/>
    <cellStyle name="Total 2 4 2 2 3 2" xfId="62512"/>
    <cellStyle name="Total 2 4 2 2 3 3" xfId="62513"/>
    <cellStyle name="Total 2 4 2 2 4" xfId="62514"/>
    <cellStyle name="Total 2 4 2 2 4 2" xfId="62515"/>
    <cellStyle name="Total 2 4 2 2 4 3" xfId="62516"/>
    <cellStyle name="Total 2 4 2 2 5" xfId="62517"/>
    <cellStyle name="Total 2 4 2 2 5 2" xfId="62518"/>
    <cellStyle name="Total 2 4 2 2 5 3" xfId="62519"/>
    <cellStyle name="Total 2 4 2 2 6" xfId="62520"/>
    <cellStyle name="Total 2 4 2 2 6 2" xfId="62521"/>
    <cellStyle name="Total 2 4 2 2 6 3" xfId="62522"/>
    <cellStyle name="Total 2 4 2 2 7" xfId="62523"/>
    <cellStyle name="Total 2 4 2 2 7 2" xfId="62524"/>
    <cellStyle name="Total 2 4 2 2 7 3" xfId="62525"/>
    <cellStyle name="Total 2 4 2 2 8" xfId="62526"/>
    <cellStyle name="Total 2 4 2 2 8 2" xfId="62527"/>
    <cellStyle name="Total 2 4 2 2 8 3" xfId="62528"/>
    <cellStyle name="Total 2 4 2 2 9" xfId="62529"/>
    <cellStyle name="Total 2 4 2 2 9 2" xfId="62530"/>
    <cellStyle name="Total 2 4 2 2 9 3" xfId="62531"/>
    <cellStyle name="Total 2 4 2 3" xfId="62532"/>
    <cellStyle name="Total 2 4 2 3 10" xfId="62533"/>
    <cellStyle name="Total 2 4 2 3 10 2" xfId="62534"/>
    <cellStyle name="Total 2 4 2 3 10 3" xfId="62535"/>
    <cellStyle name="Total 2 4 2 3 11" xfId="62536"/>
    <cellStyle name="Total 2 4 2 3 11 2" xfId="62537"/>
    <cellStyle name="Total 2 4 2 3 11 3" xfId="62538"/>
    <cellStyle name="Total 2 4 2 3 12" xfId="62539"/>
    <cellStyle name="Total 2 4 2 3 12 2" xfId="62540"/>
    <cellStyle name="Total 2 4 2 3 12 3" xfId="62541"/>
    <cellStyle name="Total 2 4 2 3 13" xfId="62542"/>
    <cellStyle name="Total 2 4 2 3 14" xfId="62543"/>
    <cellStyle name="Total 2 4 2 3 2" xfId="62544"/>
    <cellStyle name="Total 2 4 2 3 2 2" xfId="62545"/>
    <cellStyle name="Total 2 4 2 3 2 3" xfId="62546"/>
    <cellStyle name="Total 2 4 2 3 3" xfId="62547"/>
    <cellStyle name="Total 2 4 2 3 3 2" xfId="62548"/>
    <cellStyle name="Total 2 4 2 3 3 3" xfId="62549"/>
    <cellStyle name="Total 2 4 2 3 4" xfId="62550"/>
    <cellStyle name="Total 2 4 2 3 4 2" xfId="62551"/>
    <cellStyle name="Total 2 4 2 3 4 3" xfId="62552"/>
    <cellStyle name="Total 2 4 2 3 5" xfId="62553"/>
    <cellStyle name="Total 2 4 2 3 5 2" xfId="62554"/>
    <cellStyle name="Total 2 4 2 3 5 3" xfId="62555"/>
    <cellStyle name="Total 2 4 2 3 6" xfId="62556"/>
    <cellStyle name="Total 2 4 2 3 6 2" xfId="62557"/>
    <cellStyle name="Total 2 4 2 3 6 3" xfId="62558"/>
    <cellStyle name="Total 2 4 2 3 7" xfId="62559"/>
    <cellStyle name="Total 2 4 2 3 7 2" xfId="62560"/>
    <cellStyle name="Total 2 4 2 3 7 3" xfId="62561"/>
    <cellStyle name="Total 2 4 2 3 8" xfId="62562"/>
    <cellStyle name="Total 2 4 2 3 8 2" xfId="62563"/>
    <cellStyle name="Total 2 4 2 3 8 3" xfId="62564"/>
    <cellStyle name="Total 2 4 2 3 9" xfId="62565"/>
    <cellStyle name="Total 2 4 2 3 9 2" xfId="62566"/>
    <cellStyle name="Total 2 4 2 3 9 3" xfId="62567"/>
    <cellStyle name="Total 2 4 2 4" xfId="62568"/>
    <cellStyle name="Total 2 4 2 4 2" xfId="62569"/>
    <cellStyle name="Total 2 4 2 4 3" xfId="62570"/>
    <cellStyle name="Total 2 4 2 5" xfId="62571"/>
    <cellStyle name="Total 2 4 2 5 2" xfId="62572"/>
    <cellStyle name="Total 2 4 2 5 3" xfId="62573"/>
    <cellStyle name="Total 2 4 2 6" xfId="62574"/>
    <cellStyle name="Total 2 4 2 6 2" xfId="62575"/>
    <cellStyle name="Total 2 4 2 6 3" xfId="62576"/>
    <cellStyle name="Total 2 4 2 7" xfId="62577"/>
    <cellStyle name="Total 2 4 2 7 2" xfId="62578"/>
    <cellStyle name="Total 2 4 2 7 3" xfId="62579"/>
    <cellStyle name="Total 2 4 2 8" xfId="62580"/>
    <cellStyle name="Total 2 4 2 8 2" xfId="62581"/>
    <cellStyle name="Total 2 4 2 8 3" xfId="62582"/>
    <cellStyle name="Total 2 4 2 9" xfId="62583"/>
    <cellStyle name="Total 2 4 2 9 2" xfId="62584"/>
    <cellStyle name="Total 2 4 2 9 3" xfId="62585"/>
    <cellStyle name="Total 2 4 20" xfId="62586"/>
    <cellStyle name="Total 2 4 21" xfId="62587"/>
    <cellStyle name="Total 2 4 3" xfId="62588"/>
    <cellStyle name="Total 2 4 3 10" xfId="62589"/>
    <cellStyle name="Total 2 4 3 10 2" xfId="62590"/>
    <cellStyle name="Total 2 4 3 10 3" xfId="62591"/>
    <cellStyle name="Total 2 4 3 11" xfId="62592"/>
    <cellStyle name="Total 2 4 3 11 2" xfId="62593"/>
    <cellStyle name="Total 2 4 3 11 3" xfId="62594"/>
    <cellStyle name="Total 2 4 3 12" xfId="62595"/>
    <cellStyle name="Total 2 4 3 12 2" xfId="62596"/>
    <cellStyle name="Total 2 4 3 12 3" xfId="62597"/>
    <cellStyle name="Total 2 4 3 13" xfId="62598"/>
    <cellStyle name="Total 2 4 3 13 2" xfId="62599"/>
    <cellStyle name="Total 2 4 3 13 3" xfId="62600"/>
    <cellStyle name="Total 2 4 3 14" xfId="62601"/>
    <cellStyle name="Total 2 4 3 14 2" xfId="62602"/>
    <cellStyle name="Total 2 4 3 14 3" xfId="62603"/>
    <cellStyle name="Total 2 4 3 15" xfId="62604"/>
    <cellStyle name="Total 2 4 3 15 2" xfId="62605"/>
    <cellStyle name="Total 2 4 3 15 3" xfId="62606"/>
    <cellStyle name="Total 2 4 3 16" xfId="62607"/>
    <cellStyle name="Total 2 4 3 17" xfId="62608"/>
    <cellStyle name="Total 2 4 3 18" xfId="62609"/>
    <cellStyle name="Total 2 4 3 19" xfId="62610"/>
    <cellStyle name="Total 2 4 3 2" xfId="62611"/>
    <cellStyle name="Total 2 4 3 2 10" xfId="62612"/>
    <cellStyle name="Total 2 4 3 2 10 2" xfId="62613"/>
    <cellStyle name="Total 2 4 3 2 10 3" xfId="62614"/>
    <cellStyle name="Total 2 4 3 2 11" xfId="62615"/>
    <cellStyle name="Total 2 4 3 2 11 2" xfId="62616"/>
    <cellStyle name="Total 2 4 3 2 11 3" xfId="62617"/>
    <cellStyle name="Total 2 4 3 2 12" xfId="62618"/>
    <cellStyle name="Total 2 4 3 2 12 2" xfId="62619"/>
    <cellStyle name="Total 2 4 3 2 12 3" xfId="62620"/>
    <cellStyle name="Total 2 4 3 2 13" xfId="62621"/>
    <cellStyle name="Total 2 4 3 2 14" xfId="62622"/>
    <cellStyle name="Total 2 4 3 2 2" xfId="62623"/>
    <cellStyle name="Total 2 4 3 2 2 2" xfId="62624"/>
    <cellStyle name="Total 2 4 3 2 2 3" xfId="62625"/>
    <cellStyle name="Total 2 4 3 2 3" xfId="62626"/>
    <cellStyle name="Total 2 4 3 2 3 2" xfId="62627"/>
    <cellStyle name="Total 2 4 3 2 3 3" xfId="62628"/>
    <cellStyle name="Total 2 4 3 2 4" xfId="62629"/>
    <cellStyle name="Total 2 4 3 2 4 2" xfId="62630"/>
    <cellStyle name="Total 2 4 3 2 4 3" xfId="62631"/>
    <cellStyle name="Total 2 4 3 2 5" xfId="62632"/>
    <cellStyle name="Total 2 4 3 2 5 2" xfId="62633"/>
    <cellStyle name="Total 2 4 3 2 5 3" xfId="62634"/>
    <cellStyle name="Total 2 4 3 2 6" xfId="62635"/>
    <cellStyle name="Total 2 4 3 2 6 2" xfId="62636"/>
    <cellStyle name="Total 2 4 3 2 6 3" xfId="62637"/>
    <cellStyle name="Total 2 4 3 2 7" xfId="62638"/>
    <cellStyle name="Total 2 4 3 2 7 2" xfId="62639"/>
    <cellStyle name="Total 2 4 3 2 7 3" xfId="62640"/>
    <cellStyle name="Total 2 4 3 2 8" xfId="62641"/>
    <cellStyle name="Total 2 4 3 2 8 2" xfId="62642"/>
    <cellStyle name="Total 2 4 3 2 8 3" xfId="62643"/>
    <cellStyle name="Total 2 4 3 2 9" xfId="62644"/>
    <cellStyle name="Total 2 4 3 2 9 2" xfId="62645"/>
    <cellStyle name="Total 2 4 3 2 9 3" xfId="62646"/>
    <cellStyle name="Total 2 4 3 3" xfId="62647"/>
    <cellStyle name="Total 2 4 3 3 10" xfId="62648"/>
    <cellStyle name="Total 2 4 3 3 10 2" xfId="62649"/>
    <cellStyle name="Total 2 4 3 3 10 3" xfId="62650"/>
    <cellStyle name="Total 2 4 3 3 11" xfId="62651"/>
    <cellStyle name="Total 2 4 3 3 11 2" xfId="62652"/>
    <cellStyle name="Total 2 4 3 3 11 3" xfId="62653"/>
    <cellStyle name="Total 2 4 3 3 12" xfId="62654"/>
    <cellStyle name="Total 2 4 3 3 12 2" xfId="62655"/>
    <cellStyle name="Total 2 4 3 3 12 3" xfId="62656"/>
    <cellStyle name="Total 2 4 3 3 13" xfId="62657"/>
    <cellStyle name="Total 2 4 3 3 14" xfId="62658"/>
    <cellStyle name="Total 2 4 3 3 2" xfId="62659"/>
    <cellStyle name="Total 2 4 3 3 2 2" xfId="62660"/>
    <cellStyle name="Total 2 4 3 3 2 3" xfId="62661"/>
    <cellStyle name="Total 2 4 3 3 3" xfId="62662"/>
    <cellStyle name="Total 2 4 3 3 3 2" xfId="62663"/>
    <cellStyle name="Total 2 4 3 3 3 3" xfId="62664"/>
    <cellStyle name="Total 2 4 3 3 4" xfId="62665"/>
    <cellStyle name="Total 2 4 3 3 4 2" xfId="62666"/>
    <cellStyle name="Total 2 4 3 3 4 3" xfId="62667"/>
    <cellStyle name="Total 2 4 3 3 5" xfId="62668"/>
    <cellStyle name="Total 2 4 3 3 5 2" xfId="62669"/>
    <cellStyle name="Total 2 4 3 3 5 3" xfId="62670"/>
    <cellStyle name="Total 2 4 3 3 6" xfId="62671"/>
    <cellStyle name="Total 2 4 3 3 6 2" xfId="62672"/>
    <cellStyle name="Total 2 4 3 3 6 3" xfId="62673"/>
    <cellStyle name="Total 2 4 3 3 7" xfId="62674"/>
    <cellStyle name="Total 2 4 3 3 7 2" xfId="62675"/>
    <cellStyle name="Total 2 4 3 3 7 3" xfId="62676"/>
    <cellStyle name="Total 2 4 3 3 8" xfId="62677"/>
    <cellStyle name="Total 2 4 3 3 8 2" xfId="62678"/>
    <cellStyle name="Total 2 4 3 3 8 3" xfId="62679"/>
    <cellStyle name="Total 2 4 3 3 9" xfId="62680"/>
    <cellStyle name="Total 2 4 3 3 9 2" xfId="62681"/>
    <cellStyle name="Total 2 4 3 3 9 3" xfId="62682"/>
    <cellStyle name="Total 2 4 3 4" xfId="62683"/>
    <cellStyle name="Total 2 4 3 4 2" xfId="62684"/>
    <cellStyle name="Total 2 4 3 4 3" xfId="62685"/>
    <cellStyle name="Total 2 4 3 5" xfId="62686"/>
    <cellStyle name="Total 2 4 3 5 2" xfId="62687"/>
    <cellStyle name="Total 2 4 3 5 3" xfId="62688"/>
    <cellStyle name="Total 2 4 3 6" xfId="62689"/>
    <cellStyle name="Total 2 4 3 6 2" xfId="62690"/>
    <cellStyle name="Total 2 4 3 6 3" xfId="62691"/>
    <cellStyle name="Total 2 4 3 7" xfId="62692"/>
    <cellStyle name="Total 2 4 3 7 2" xfId="62693"/>
    <cellStyle name="Total 2 4 3 7 3" xfId="62694"/>
    <cellStyle name="Total 2 4 3 8" xfId="62695"/>
    <cellStyle name="Total 2 4 3 8 2" xfId="62696"/>
    <cellStyle name="Total 2 4 3 8 3" xfId="62697"/>
    <cellStyle name="Total 2 4 3 9" xfId="62698"/>
    <cellStyle name="Total 2 4 3 9 2" xfId="62699"/>
    <cellStyle name="Total 2 4 3 9 3" xfId="62700"/>
    <cellStyle name="Total 2 4 4" xfId="62701"/>
    <cellStyle name="Total 2 4 4 10" xfId="62702"/>
    <cellStyle name="Total 2 4 4 10 2" xfId="62703"/>
    <cellStyle name="Total 2 4 4 10 3" xfId="62704"/>
    <cellStyle name="Total 2 4 4 11" xfId="62705"/>
    <cellStyle name="Total 2 4 4 11 2" xfId="62706"/>
    <cellStyle name="Total 2 4 4 11 3" xfId="62707"/>
    <cellStyle name="Total 2 4 4 12" xfId="62708"/>
    <cellStyle name="Total 2 4 4 12 2" xfId="62709"/>
    <cellStyle name="Total 2 4 4 12 3" xfId="62710"/>
    <cellStyle name="Total 2 4 4 13" xfId="62711"/>
    <cellStyle name="Total 2 4 4 14" xfId="62712"/>
    <cellStyle name="Total 2 4 4 2" xfId="62713"/>
    <cellStyle name="Total 2 4 4 2 2" xfId="62714"/>
    <cellStyle name="Total 2 4 4 2 3" xfId="62715"/>
    <cellStyle name="Total 2 4 4 3" xfId="62716"/>
    <cellStyle name="Total 2 4 4 3 2" xfId="62717"/>
    <cellStyle name="Total 2 4 4 3 3" xfId="62718"/>
    <cellStyle name="Total 2 4 4 4" xfId="62719"/>
    <cellStyle name="Total 2 4 4 4 2" xfId="62720"/>
    <cellStyle name="Total 2 4 4 4 3" xfId="62721"/>
    <cellStyle name="Total 2 4 4 5" xfId="62722"/>
    <cellStyle name="Total 2 4 4 5 2" xfId="62723"/>
    <cellStyle name="Total 2 4 4 5 3" xfId="62724"/>
    <cellStyle name="Total 2 4 4 6" xfId="62725"/>
    <cellStyle name="Total 2 4 4 6 2" xfId="62726"/>
    <cellStyle name="Total 2 4 4 6 3" xfId="62727"/>
    <cellStyle name="Total 2 4 4 7" xfId="62728"/>
    <cellStyle name="Total 2 4 4 7 2" xfId="62729"/>
    <cellStyle name="Total 2 4 4 7 3" xfId="62730"/>
    <cellStyle name="Total 2 4 4 8" xfId="62731"/>
    <cellStyle name="Total 2 4 4 8 2" xfId="62732"/>
    <cellStyle name="Total 2 4 4 8 3" xfId="62733"/>
    <cellStyle name="Total 2 4 4 9" xfId="62734"/>
    <cellStyle name="Total 2 4 4 9 2" xfId="62735"/>
    <cellStyle name="Total 2 4 4 9 3" xfId="62736"/>
    <cellStyle name="Total 2 4 5" xfId="62737"/>
    <cellStyle name="Total 2 4 5 10" xfId="62738"/>
    <cellStyle name="Total 2 4 5 10 2" xfId="62739"/>
    <cellStyle name="Total 2 4 5 10 3" xfId="62740"/>
    <cellStyle name="Total 2 4 5 11" xfId="62741"/>
    <cellStyle name="Total 2 4 5 11 2" xfId="62742"/>
    <cellStyle name="Total 2 4 5 11 3" xfId="62743"/>
    <cellStyle name="Total 2 4 5 12" xfId="62744"/>
    <cellStyle name="Total 2 4 5 12 2" xfId="62745"/>
    <cellStyle name="Total 2 4 5 12 3" xfId="62746"/>
    <cellStyle name="Total 2 4 5 13" xfId="62747"/>
    <cellStyle name="Total 2 4 5 14" xfId="62748"/>
    <cellStyle name="Total 2 4 5 2" xfId="62749"/>
    <cellStyle name="Total 2 4 5 2 2" xfId="62750"/>
    <cellStyle name="Total 2 4 5 2 3" xfId="62751"/>
    <cellStyle name="Total 2 4 5 3" xfId="62752"/>
    <cellStyle name="Total 2 4 5 3 2" xfId="62753"/>
    <cellStyle name="Total 2 4 5 3 3" xfId="62754"/>
    <cellStyle name="Total 2 4 5 4" xfId="62755"/>
    <cellStyle name="Total 2 4 5 4 2" xfId="62756"/>
    <cellStyle name="Total 2 4 5 4 3" xfId="62757"/>
    <cellStyle name="Total 2 4 5 5" xfId="62758"/>
    <cellStyle name="Total 2 4 5 5 2" xfId="62759"/>
    <cellStyle name="Total 2 4 5 5 3" xfId="62760"/>
    <cellStyle name="Total 2 4 5 6" xfId="62761"/>
    <cellStyle name="Total 2 4 5 6 2" xfId="62762"/>
    <cellStyle name="Total 2 4 5 6 3" xfId="62763"/>
    <cellStyle name="Total 2 4 5 7" xfId="62764"/>
    <cellStyle name="Total 2 4 5 7 2" xfId="62765"/>
    <cellStyle name="Total 2 4 5 7 3" xfId="62766"/>
    <cellStyle name="Total 2 4 5 8" xfId="62767"/>
    <cellStyle name="Total 2 4 5 8 2" xfId="62768"/>
    <cellStyle name="Total 2 4 5 8 3" xfId="62769"/>
    <cellStyle name="Total 2 4 5 9" xfId="62770"/>
    <cellStyle name="Total 2 4 5 9 2" xfId="62771"/>
    <cellStyle name="Total 2 4 5 9 3" xfId="62772"/>
    <cellStyle name="Total 2 4 6" xfId="62773"/>
    <cellStyle name="Total 2 4 6 2" xfId="62774"/>
    <cellStyle name="Total 2 4 6 3" xfId="62775"/>
    <cellStyle name="Total 2 4 7" xfId="62776"/>
    <cellStyle name="Total 2 4 7 2" xfId="62777"/>
    <cellStyle name="Total 2 4 7 3" xfId="62778"/>
    <cellStyle name="Total 2 4 8" xfId="62779"/>
    <cellStyle name="Total 2 4 8 2" xfId="62780"/>
    <cellStyle name="Total 2 4 8 3" xfId="62781"/>
    <cellStyle name="Total 2 4 9" xfId="62782"/>
    <cellStyle name="Total 2 4 9 2" xfId="62783"/>
    <cellStyle name="Total 2 4 9 3" xfId="62784"/>
    <cellStyle name="Total 2 5" xfId="62785"/>
    <cellStyle name="Total 2 5 10" xfId="62786"/>
    <cellStyle name="Total 2 5 10 2" xfId="62787"/>
    <cellStyle name="Total 2 5 10 3" xfId="62788"/>
    <cellStyle name="Total 2 5 11" xfId="62789"/>
    <cellStyle name="Total 2 5 11 2" xfId="62790"/>
    <cellStyle name="Total 2 5 11 3" xfId="62791"/>
    <cellStyle name="Total 2 5 12" xfId="62792"/>
    <cellStyle name="Total 2 5 12 2" xfId="62793"/>
    <cellStyle name="Total 2 5 12 3" xfId="62794"/>
    <cellStyle name="Total 2 5 13" xfId="62795"/>
    <cellStyle name="Total 2 5 13 2" xfId="62796"/>
    <cellStyle name="Total 2 5 13 3" xfId="62797"/>
    <cellStyle name="Total 2 5 14" xfId="62798"/>
    <cellStyle name="Total 2 5 14 2" xfId="62799"/>
    <cellStyle name="Total 2 5 14 3" xfId="62800"/>
    <cellStyle name="Total 2 5 15" xfId="62801"/>
    <cellStyle name="Total 2 5 15 2" xfId="62802"/>
    <cellStyle name="Total 2 5 15 3" xfId="62803"/>
    <cellStyle name="Total 2 5 16" xfId="62804"/>
    <cellStyle name="Total 2 5 16 2" xfId="62805"/>
    <cellStyle name="Total 2 5 16 3" xfId="62806"/>
    <cellStyle name="Total 2 5 17" xfId="62807"/>
    <cellStyle name="Total 2 5 17 2" xfId="62808"/>
    <cellStyle name="Total 2 5 17 3" xfId="62809"/>
    <cellStyle name="Total 2 5 18" xfId="62810"/>
    <cellStyle name="Total 2 5 19" xfId="62811"/>
    <cellStyle name="Total 2 5 2" xfId="62812"/>
    <cellStyle name="Total 2 5 2 10" xfId="62813"/>
    <cellStyle name="Total 2 5 2 10 2" xfId="62814"/>
    <cellStyle name="Total 2 5 2 10 3" xfId="62815"/>
    <cellStyle name="Total 2 5 2 11" xfId="62816"/>
    <cellStyle name="Total 2 5 2 11 2" xfId="62817"/>
    <cellStyle name="Total 2 5 2 11 3" xfId="62818"/>
    <cellStyle name="Total 2 5 2 12" xfId="62819"/>
    <cellStyle name="Total 2 5 2 12 2" xfId="62820"/>
    <cellStyle name="Total 2 5 2 12 3" xfId="62821"/>
    <cellStyle name="Total 2 5 2 13" xfId="62822"/>
    <cellStyle name="Total 2 5 2 13 2" xfId="62823"/>
    <cellStyle name="Total 2 5 2 13 3" xfId="62824"/>
    <cellStyle name="Total 2 5 2 14" xfId="62825"/>
    <cellStyle name="Total 2 5 2 14 2" xfId="62826"/>
    <cellStyle name="Total 2 5 2 14 3" xfId="62827"/>
    <cellStyle name="Total 2 5 2 15" xfId="62828"/>
    <cellStyle name="Total 2 5 2 15 2" xfId="62829"/>
    <cellStyle name="Total 2 5 2 15 3" xfId="62830"/>
    <cellStyle name="Total 2 5 2 16" xfId="62831"/>
    <cellStyle name="Total 2 5 2 17" xfId="62832"/>
    <cellStyle name="Total 2 5 2 18" xfId="62833"/>
    <cellStyle name="Total 2 5 2 19" xfId="62834"/>
    <cellStyle name="Total 2 5 2 2" xfId="62835"/>
    <cellStyle name="Total 2 5 2 2 10" xfId="62836"/>
    <cellStyle name="Total 2 5 2 2 10 2" xfId="62837"/>
    <cellStyle name="Total 2 5 2 2 10 3" xfId="62838"/>
    <cellStyle name="Total 2 5 2 2 11" xfId="62839"/>
    <cellStyle name="Total 2 5 2 2 11 2" xfId="62840"/>
    <cellStyle name="Total 2 5 2 2 11 3" xfId="62841"/>
    <cellStyle name="Total 2 5 2 2 12" xfId="62842"/>
    <cellStyle name="Total 2 5 2 2 12 2" xfId="62843"/>
    <cellStyle name="Total 2 5 2 2 12 3" xfId="62844"/>
    <cellStyle name="Total 2 5 2 2 13" xfId="62845"/>
    <cellStyle name="Total 2 5 2 2 14" xfId="62846"/>
    <cellStyle name="Total 2 5 2 2 2" xfId="62847"/>
    <cellStyle name="Total 2 5 2 2 2 2" xfId="62848"/>
    <cellStyle name="Total 2 5 2 2 2 3" xfId="62849"/>
    <cellStyle name="Total 2 5 2 2 3" xfId="62850"/>
    <cellStyle name="Total 2 5 2 2 3 2" xfId="62851"/>
    <cellStyle name="Total 2 5 2 2 3 3" xfId="62852"/>
    <cellStyle name="Total 2 5 2 2 4" xfId="62853"/>
    <cellStyle name="Total 2 5 2 2 4 2" xfId="62854"/>
    <cellStyle name="Total 2 5 2 2 4 3" xfId="62855"/>
    <cellStyle name="Total 2 5 2 2 5" xfId="62856"/>
    <cellStyle name="Total 2 5 2 2 5 2" xfId="62857"/>
    <cellStyle name="Total 2 5 2 2 5 3" xfId="62858"/>
    <cellStyle name="Total 2 5 2 2 6" xfId="62859"/>
    <cellStyle name="Total 2 5 2 2 6 2" xfId="62860"/>
    <cellStyle name="Total 2 5 2 2 6 3" xfId="62861"/>
    <cellStyle name="Total 2 5 2 2 7" xfId="62862"/>
    <cellStyle name="Total 2 5 2 2 7 2" xfId="62863"/>
    <cellStyle name="Total 2 5 2 2 7 3" xfId="62864"/>
    <cellStyle name="Total 2 5 2 2 8" xfId="62865"/>
    <cellStyle name="Total 2 5 2 2 8 2" xfId="62866"/>
    <cellStyle name="Total 2 5 2 2 8 3" xfId="62867"/>
    <cellStyle name="Total 2 5 2 2 9" xfId="62868"/>
    <cellStyle name="Total 2 5 2 2 9 2" xfId="62869"/>
    <cellStyle name="Total 2 5 2 2 9 3" xfId="62870"/>
    <cellStyle name="Total 2 5 2 3" xfId="62871"/>
    <cellStyle name="Total 2 5 2 3 10" xfId="62872"/>
    <cellStyle name="Total 2 5 2 3 10 2" xfId="62873"/>
    <cellStyle name="Total 2 5 2 3 10 3" xfId="62874"/>
    <cellStyle name="Total 2 5 2 3 11" xfId="62875"/>
    <cellStyle name="Total 2 5 2 3 11 2" xfId="62876"/>
    <cellStyle name="Total 2 5 2 3 11 3" xfId="62877"/>
    <cellStyle name="Total 2 5 2 3 12" xfId="62878"/>
    <cellStyle name="Total 2 5 2 3 12 2" xfId="62879"/>
    <cellStyle name="Total 2 5 2 3 12 3" xfId="62880"/>
    <cellStyle name="Total 2 5 2 3 13" xfId="62881"/>
    <cellStyle name="Total 2 5 2 3 14" xfId="62882"/>
    <cellStyle name="Total 2 5 2 3 2" xfId="62883"/>
    <cellStyle name="Total 2 5 2 3 2 2" xfId="62884"/>
    <cellStyle name="Total 2 5 2 3 2 3" xfId="62885"/>
    <cellStyle name="Total 2 5 2 3 3" xfId="62886"/>
    <cellStyle name="Total 2 5 2 3 3 2" xfId="62887"/>
    <cellStyle name="Total 2 5 2 3 3 3" xfId="62888"/>
    <cellStyle name="Total 2 5 2 3 4" xfId="62889"/>
    <cellStyle name="Total 2 5 2 3 4 2" xfId="62890"/>
    <cellStyle name="Total 2 5 2 3 4 3" xfId="62891"/>
    <cellStyle name="Total 2 5 2 3 5" xfId="62892"/>
    <cellStyle name="Total 2 5 2 3 5 2" xfId="62893"/>
    <cellStyle name="Total 2 5 2 3 5 3" xfId="62894"/>
    <cellStyle name="Total 2 5 2 3 6" xfId="62895"/>
    <cellStyle name="Total 2 5 2 3 6 2" xfId="62896"/>
    <cellStyle name="Total 2 5 2 3 6 3" xfId="62897"/>
    <cellStyle name="Total 2 5 2 3 7" xfId="62898"/>
    <cellStyle name="Total 2 5 2 3 7 2" xfId="62899"/>
    <cellStyle name="Total 2 5 2 3 7 3" xfId="62900"/>
    <cellStyle name="Total 2 5 2 3 8" xfId="62901"/>
    <cellStyle name="Total 2 5 2 3 8 2" xfId="62902"/>
    <cellStyle name="Total 2 5 2 3 8 3" xfId="62903"/>
    <cellStyle name="Total 2 5 2 3 9" xfId="62904"/>
    <cellStyle name="Total 2 5 2 3 9 2" xfId="62905"/>
    <cellStyle name="Total 2 5 2 3 9 3" xfId="62906"/>
    <cellStyle name="Total 2 5 2 4" xfId="62907"/>
    <cellStyle name="Total 2 5 2 4 2" xfId="62908"/>
    <cellStyle name="Total 2 5 2 4 3" xfId="62909"/>
    <cellStyle name="Total 2 5 2 5" xfId="62910"/>
    <cellStyle name="Total 2 5 2 5 2" xfId="62911"/>
    <cellStyle name="Total 2 5 2 5 3" xfId="62912"/>
    <cellStyle name="Total 2 5 2 6" xfId="62913"/>
    <cellStyle name="Total 2 5 2 6 2" xfId="62914"/>
    <cellStyle name="Total 2 5 2 6 3" xfId="62915"/>
    <cellStyle name="Total 2 5 2 7" xfId="62916"/>
    <cellStyle name="Total 2 5 2 7 2" xfId="62917"/>
    <cellStyle name="Total 2 5 2 7 3" xfId="62918"/>
    <cellStyle name="Total 2 5 2 8" xfId="62919"/>
    <cellStyle name="Total 2 5 2 8 2" xfId="62920"/>
    <cellStyle name="Total 2 5 2 8 3" xfId="62921"/>
    <cellStyle name="Total 2 5 2 9" xfId="62922"/>
    <cellStyle name="Total 2 5 2 9 2" xfId="62923"/>
    <cellStyle name="Total 2 5 2 9 3" xfId="62924"/>
    <cellStyle name="Total 2 5 20" xfId="62925"/>
    <cellStyle name="Total 2 5 21" xfId="62926"/>
    <cellStyle name="Total 2 5 3" xfId="62927"/>
    <cellStyle name="Total 2 5 3 10" xfId="62928"/>
    <cellStyle name="Total 2 5 3 10 2" xfId="62929"/>
    <cellStyle name="Total 2 5 3 10 3" xfId="62930"/>
    <cellStyle name="Total 2 5 3 11" xfId="62931"/>
    <cellStyle name="Total 2 5 3 11 2" xfId="62932"/>
    <cellStyle name="Total 2 5 3 11 3" xfId="62933"/>
    <cellStyle name="Total 2 5 3 12" xfId="62934"/>
    <cellStyle name="Total 2 5 3 12 2" xfId="62935"/>
    <cellStyle name="Total 2 5 3 12 3" xfId="62936"/>
    <cellStyle name="Total 2 5 3 13" xfId="62937"/>
    <cellStyle name="Total 2 5 3 13 2" xfId="62938"/>
    <cellStyle name="Total 2 5 3 13 3" xfId="62939"/>
    <cellStyle name="Total 2 5 3 14" xfId="62940"/>
    <cellStyle name="Total 2 5 3 14 2" xfId="62941"/>
    <cellStyle name="Total 2 5 3 14 3" xfId="62942"/>
    <cellStyle name="Total 2 5 3 15" xfId="62943"/>
    <cellStyle name="Total 2 5 3 15 2" xfId="62944"/>
    <cellStyle name="Total 2 5 3 15 3" xfId="62945"/>
    <cellStyle name="Total 2 5 3 16" xfId="62946"/>
    <cellStyle name="Total 2 5 3 17" xfId="62947"/>
    <cellStyle name="Total 2 5 3 18" xfId="62948"/>
    <cellStyle name="Total 2 5 3 19" xfId="62949"/>
    <cellStyle name="Total 2 5 3 2" xfId="62950"/>
    <cellStyle name="Total 2 5 3 2 10" xfId="62951"/>
    <cellStyle name="Total 2 5 3 2 10 2" xfId="62952"/>
    <cellStyle name="Total 2 5 3 2 10 3" xfId="62953"/>
    <cellStyle name="Total 2 5 3 2 11" xfId="62954"/>
    <cellStyle name="Total 2 5 3 2 11 2" xfId="62955"/>
    <cellStyle name="Total 2 5 3 2 11 3" xfId="62956"/>
    <cellStyle name="Total 2 5 3 2 12" xfId="62957"/>
    <cellStyle name="Total 2 5 3 2 12 2" xfId="62958"/>
    <cellStyle name="Total 2 5 3 2 12 3" xfId="62959"/>
    <cellStyle name="Total 2 5 3 2 13" xfId="62960"/>
    <cellStyle name="Total 2 5 3 2 14" xfId="62961"/>
    <cellStyle name="Total 2 5 3 2 2" xfId="62962"/>
    <cellStyle name="Total 2 5 3 2 2 2" xfId="62963"/>
    <cellStyle name="Total 2 5 3 2 2 3" xfId="62964"/>
    <cellStyle name="Total 2 5 3 2 3" xfId="62965"/>
    <cellStyle name="Total 2 5 3 2 3 2" xfId="62966"/>
    <cellStyle name="Total 2 5 3 2 3 3" xfId="62967"/>
    <cellStyle name="Total 2 5 3 2 4" xfId="62968"/>
    <cellStyle name="Total 2 5 3 2 4 2" xfId="62969"/>
    <cellStyle name="Total 2 5 3 2 4 3" xfId="62970"/>
    <cellStyle name="Total 2 5 3 2 5" xfId="62971"/>
    <cellStyle name="Total 2 5 3 2 5 2" xfId="62972"/>
    <cellStyle name="Total 2 5 3 2 5 3" xfId="62973"/>
    <cellStyle name="Total 2 5 3 2 6" xfId="62974"/>
    <cellStyle name="Total 2 5 3 2 6 2" xfId="62975"/>
    <cellStyle name="Total 2 5 3 2 6 3" xfId="62976"/>
    <cellStyle name="Total 2 5 3 2 7" xfId="62977"/>
    <cellStyle name="Total 2 5 3 2 7 2" xfId="62978"/>
    <cellStyle name="Total 2 5 3 2 7 3" xfId="62979"/>
    <cellStyle name="Total 2 5 3 2 8" xfId="62980"/>
    <cellStyle name="Total 2 5 3 2 8 2" xfId="62981"/>
    <cellStyle name="Total 2 5 3 2 8 3" xfId="62982"/>
    <cellStyle name="Total 2 5 3 2 9" xfId="62983"/>
    <cellStyle name="Total 2 5 3 2 9 2" xfId="62984"/>
    <cellStyle name="Total 2 5 3 2 9 3" xfId="62985"/>
    <cellStyle name="Total 2 5 3 3" xfId="62986"/>
    <cellStyle name="Total 2 5 3 3 10" xfId="62987"/>
    <cellStyle name="Total 2 5 3 3 10 2" xfId="62988"/>
    <cellStyle name="Total 2 5 3 3 10 3" xfId="62989"/>
    <cellStyle name="Total 2 5 3 3 11" xfId="62990"/>
    <cellStyle name="Total 2 5 3 3 11 2" xfId="62991"/>
    <cellStyle name="Total 2 5 3 3 11 3" xfId="62992"/>
    <cellStyle name="Total 2 5 3 3 12" xfId="62993"/>
    <cellStyle name="Total 2 5 3 3 12 2" xfId="62994"/>
    <cellStyle name="Total 2 5 3 3 12 3" xfId="62995"/>
    <cellStyle name="Total 2 5 3 3 13" xfId="62996"/>
    <cellStyle name="Total 2 5 3 3 14" xfId="62997"/>
    <cellStyle name="Total 2 5 3 3 2" xfId="62998"/>
    <cellStyle name="Total 2 5 3 3 2 2" xfId="62999"/>
    <cellStyle name="Total 2 5 3 3 2 3" xfId="63000"/>
    <cellStyle name="Total 2 5 3 3 3" xfId="63001"/>
    <cellStyle name="Total 2 5 3 3 3 2" xfId="63002"/>
    <cellStyle name="Total 2 5 3 3 3 3" xfId="63003"/>
    <cellStyle name="Total 2 5 3 3 4" xfId="63004"/>
    <cellStyle name="Total 2 5 3 3 4 2" xfId="63005"/>
    <cellStyle name="Total 2 5 3 3 4 3" xfId="63006"/>
    <cellStyle name="Total 2 5 3 3 5" xfId="63007"/>
    <cellStyle name="Total 2 5 3 3 5 2" xfId="63008"/>
    <cellStyle name="Total 2 5 3 3 5 3" xfId="63009"/>
    <cellStyle name="Total 2 5 3 3 6" xfId="63010"/>
    <cellStyle name="Total 2 5 3 3 6 2" xfId="63011"/>
    <cellStyle name="Total 2 5 3 3 6 3" xfId="63012"/>
    <cellStyle name="Total 2 5 3 3 7" xfId="63013"/>
    <cellStyle name="Total 2 5 3 3 7 2" xfId="63014"/>
    <cellStyle name="Total 2 5 3 3 7 3" xfId="63015"/>
    <cellStyle name="Total 2 5 3 3 8" xfId="63016"/>
    <cellStyle name="Total 2 5 3 3 8 2" xfId="63017"/>
    <cellStyle name="Total 2 5 3 3 8 3" xfId="63018"/>
    <cellStyle name="Total 2 5 3 3 9" xfId="63019"/>
    <cellStyle name="Total 2 5 3 3 9 2" xfId="63020"/>
    <cellStyle name="Total 2 5 3 3 9 3" xfId="63021"/>
    <cellStyle name="Total 2 5 3 4" xfId="63022"/>
    <cellStyle name="Total 2 5 3 4 2" xfId="63023"/>
    <cellStyle name="Total 2 5 3 4 3" xfId="63024"/>
    <cellStyle name="Total 2 5 3 5" xfId="63025"/>
    <cellStyle name="Total 2 5 3 5 2" xfId="63026"/>
    <cellStyle name="Total 2 5 3 5 3" xfId="63027"/>
    <cellStyle name="Total 2 5 3 6" xfId="63028"/>
    <cellStyle name="Total 2 5 3 6 2" xfId="63029"/>
    <cellStyle name="Total 2 5 3 6 3" xfId="63030"/>
    <cellStyle name="Total 2 5 3 7" xfId="63031"/>
    <cellStyle name="Total 2 5 3 7 2" xfId="63032"/>
    <cellStyle name="Total 2 5 3 7 3" xfId="63033"/>
    <cellStyle name="Total 2 5 3 8" xfId="63034"/>
    <cellStyle name="Total 2 5 3 8 2" xfId="63035"/>
    <cellStyle name="Total 2 5 3 8 3" xfId="63036"/>
    <cellStyle name="Total 2 5 3 9" xfId="63037"/>
    <cellStyle name="Total 2 5 3 9 2" xfId="63038"/>
    <cellStyle name="Total 2 5 3 9 3" xfId="63039"/>
    <cellStyle name="Total 2 5 4" xfId="63040"/>
    <cellStyle name="Total 2 5 4 10" xfId="63041"/>
    <cellStyle name="Total 2 5 4 10 2" xfId="63042"/>
    <cellStyle name="Total 2 5 4 10 3" xfId="63043"/>
    <cellStyle name="Total 2 5 4 11" xfId="63044"/>
    <cellStyle name="Total 2 5 4 11 2" xfId="63045"/>
    <cellStyle name="Total 2 5 4 11 3" xfId="63046"/>
    <cellStyle name="Total 2 5 4 12" xfId="63047"/>
    <cellStyle name="Total 2 5 4 12 2" xfId="63048"/>
    <cellStyle name="Total 2 5 4 12 3" xfId="63049"/>
    <cellStyle name="Total 2 5 4 13" xfId="63050"/>
    <cellStyle name="Total 2 5 4 14" xfId="63051"/>
    <cellStyle name="Total 2 5 4 2" xfId="63052"/>
    <cellStyle name="Total 2 5 4 2 2" xfId="63053"/>
    <cellStyle name="Total 2 5 4 2 3" xfId="63054"/>
    <cellStyle name="Total 2 5 4 3" xfId="63055"/>
    <cellStyle name="Total 2 5 4 3 2" xfId="63056"/>
    <cellStyle name="Total 2 5 4 3 3" xfId="63057"/>
    <cellStyle name="Total 2 5 4 4" xfId="63058"/>
    <cellStyle name="Total 2 5 4 4 2" xfId="63059"/>
    <cellStyle name="Total 2 5 4 4 3" xfId="63060"/>
    <cellStyle name="Total 2 5 4 5" xfId="63061"/>
    <cellStyle name="Total 2 5 4 5 2" xfId="63062"/>
    <cellStyle name="Total 2 5 4 5 3" xfId="63063"/>
    <cellStyle name="Total 2 5 4 6" xfId="63064"/>
    <cellStyle name="Total 2 5 4 6 2" xfId="63065"/>
    <cellStyle name="Total 2 5 4 6 3" xfId="63066"/>
    <cellStyle name="Total 2 5 4 7" xfId="63067"/>
    <cellStyle name="Total 2 5 4 7 2" xfId="63068"/>
    <cellStyle name="Total 2 5 4 7 3" xfId="63069"/>
    <cellStyle name="Total 2 5 4 8" xfId="63070"/>
    <cellStyle name="Total 2 5 4 8 2" xfId="63071"/>
    <cellStyle name="Total 2 5 4 8 3" xfId="63072"/>
    <cellStyle name="Total 2 5 4 9" xfId="63073"/>
    <cellStyle name="Total 2 5 4 9 2" xfId="63074"/>
    <cellStyle name="Total 2 5 4 9 3" xfId="63075"/>
    <cellStyle name="Total 2 5 5" xfId="63076"/>
    <cellStyle name="Total 2 5 5 10" xfId="63077"/>
    <cellStyle name="Total 2 5 5 10 2" xfId="63078"/>
    <cellStyle name="Total 2 5 5 10 3" xfId="63079"/>
    <cellStyle name="Total 2 5 5 11" xfId="63080"/>
    <cellStyle name="Total 2 5 5 11 2" xfId="63081"/>
    <cellStyle name="Total 2 5 5 11 3" xfId="63082"/>
    <cellStyle name="Total 2 5 5 12" xfId="63083"/>
    <cellStyle name="Total 2 5 5 12 2" xfId="63084"/>
    <cellStyle name="Total 2 5 5 12 3" xfId="63085"/>
    <cellStyle name="Total 2 5 5 13" xfId="63086"/>
    <cellStyle name="Total 2 5 5 14" xfId="63087"/>
    <cellStyle name="Total 2 5 5 2" xfId="63088"/>
    <cellStyle name="Total 2 5 5 2 2" xfId="63089"/>
    <cellStyle name="Total 2 5 5 2 3" xfId="63090"/>
    <cellStyle name="Total 2 5 5 3" xfId="63091"/>
    <cellStyle name="Total 2 5 5 3 2" xfId="63092"/>
    <cellStyle name="Total 2 5 5 3 3" xfId="63093"/>
    <cellStyle name="Total 2 5 5 4" xfId="63094"/>
    <cellStyle name="Total 2 5 5 4 2" xfId="63095"/>
    <cellStyle name="Total 2 5 5 4 3" xfId="63096"/>
    <cellStyle name="Total 2 5 5 5" xfId="63097"/>
    <cellStyle name="Total 2 5 5 5 2" xfId="63098"/>
    <cellStyle name="Total 2 5 5 5 3" xfId="63099"/>
    <cellStyle name="Total 2 5 5 6" xfId="63100"/>
    <cellStyle name="Total 2 5 5 6 2" xfId="63101"/>
    <cellStyle name="Total 2 5 5 6 3" xfId="63102"/>
    <cellStyle name="Total 2 5 5 7" xfId="63103"/>
    <cellStyle name="Total 2 5 5 7 2" xfId="63104"/>
    <cellStyle name="Total 2 5 5 7 3" xfId="63105"/>
    <cellStyle name="Total 2 5 5 8" xfId="63106"/>
    <cellStyle name="Total 2 5 5 8 2" xfId="63107"/>
    <cellStyle name="Total 2 5 5 8 3" xfId="63108"/>
    <cellStyle name="Total 2 5 5 9" xfId="63109"/>
    <cellStyle name="Total 2 5 5 9 2" xfId="63110"/>
    <cellStyle name="Total 2 5 5 9 3" xfId="63111"/>
    <cellStyle name="Total 2 5 6" xfId="63112"/>
    <cellStyle name="Total 2 5 6 2" xfId="63113"/>
    <cellStyle name="Total 2 5 6 3" xfId="63114"/>
    <cellStyle name="Total 2 5 7" xfId="63115"/>
    <cellStyle name="Total 2 5 7 2" xfId="63116"/>
    <cellStyle name="Total 2 5 7 3" xfId="63117"/>
    <cellStyle name="Total 2 5 8" xfId="63118"/>
    <cellStyle name="Total 2 5 8 2" xfId="63119"/>
    <cellStyle name="Total 2 5 8 3" xfId="63120"/>
    <cellStyle name="Total 2 5 9" xfId="63121"/>
    <cellStyle name="Total 2 5 9 2" xfId="63122"/>
    <cellStyle name="Total 2 5 9 3" xfId="63123"/>
    <cellStyle name="Total 2 6" xfId="63124"/>
    <cellStyle name="Total 2 6 10" xfId="63125"/>
    <cellStyle name="Total 2 6 10 2" xfId="63126"/>
    <cellStyle name="Total 2 6 10 3" xfId="63127"/>
    <cellStyle name="Total 2 6 11" xfId="63128"/>
    <cellStyle name="Total 2 6 11 2" xfId="63129"/>
    <cellStyle name="Total 2 6 11 3" xfId="63130"/>
    <cellStyle name="Total 2 6 12" xfId="63131"/>
    <cellStyle name="Total 2 6 12 2" xfId="63132"/>
    <cellStyle name="Total 2 6 12 3" xfId="63133"/>
    <cellStyle name="Total 2 6 13" xfId="63134"/>
    <cellStyle name="Total 2 6 13 2" xfId="63135"/>
    <cellStyle name="Total 2 6 13 3" xfId="63136"/>
    <cellStyle name="Total 2 6 14" xfId="63137"/>
    <cellStyle name="Total 2 6 14 2" xfId="63138"/>
    <cellStyle name="Total 2 6 14 3" xfId="63139"/>
    <cellStyle name="Total 2 6 15" xfId="63140"/>
    <cellStyle name="Total 2 6 15 2" xfId="63141"/>
    <cellStyle name="Total 2 6 15 3" xfId="63142"/>
    <cellStyle name="Total 2 6 16" xfId="63143"/>
    <cellStyle name="Total 2 6 16 2" xfId="63144"/>
    <cellStyle name="Total 2 6 16 3" xfId="63145"/>
    <cellStyle name="Total 2 6 17" xfId="63146"/>
    <cellStyle name="Total 2 6 17 2" xfId="63147"/>
    <cellStyle name="Total 2 6 17 3" xfId="63148"/>
    <cellStyle name="Total 2 6 18" xfId="63149"/>
    <cellStyle name="Total 2 6 19" xfId="63150"/>
    <cellStyle name="Total 2 6 2" xfId="63151"/>
    <cellStyle name="Total 2 6 2 10" xfId="63152"/>
    <cellStyle name="Total 2 6 2 10 2" xfId="63153"/>
    <cellStyle name="Total 2 6 2 10 3" xfId="63154"/>
    <cellStyle name="Total 2 6 2 11" xfId="63155"/>
    <cellStyle name="Total 2 6 2 11 2" xfId="63156"/>
    <cellStyle name="Total 2 6 2 11 3" xfId="63157"/>
    <cellStyle name="Total 2 6 2 12" xfId="63158"/>
    <cellStyle name="Total 2 6 2 12 2" xfId="63159"/>
    <cellStyle name="Total 2 6 2 12 3" xfId="63160"/>
    <cellStyle name="Total 2 6 2 13" xfId="63161"/>
    <cellStyle name="Total 2 6 2 13 2" xfId="63162"/>
    <cellStyle name="Total 2 6 2 13 3" xfId="63163"/>
    <cellStyle name="Total 2 6 2 14" xfId="63164"/>
    <cellStyle name="Total 2 6 2 14 2" xfId="63165"/>
    <cellStyle name="Total 2 6 2 14 3" xfId="63166"/>
    <cellStyle name="Total 2 6 2 15" xfId="63167"/>
    <cellStyle name="Total 2 6 2 15 2" xfId="63168"/>
    <cellStyle name="Total 2 6 2 15 3" xfId="63169"/>
    <cellStyle name="Total 2 6 2 16" xfId="63170"/>
    <cellStyle name="Total 2 6 2 17" xfId="63171"/>
    <cellStyle name="Total 2 6 2 18" xfId="63172"/>
    <cellStyle name="Total 2 6 2 19" xfId="63173"/>
    <cellStyle name="Total 2 6 2 2" xfId="63174"/>
    <cellStyle name="Total 2 6 2 2 10" xfId="63175"/>
    <cellStyle name="Total 2 6 2 2 10 2" xfId="63176"/>
    <cellStyle name="Total 2 6 2 2 10 3" xfId="63177"/>
    <cellStyle name="Total 2 6 2 2 11" xfId="63178"/>
    <cellStyle name="Total 2 6 2 2 11 2" xfId="63179"/>
    <cellStyle name="Total 2 6 2 2 11 3" xfId="63180"/>
    <cellStyle name="Total 2 6 2 2 12" xfId="63181"/>
    <cellStyle name="Total 2 6 2 2 12 2" xfId="63182"/>
    <cellStyle name="Total 2 6 2 2 12 3" xfId="63183"/>
    <cellStyle name="Total 2 6 2 2 13" xfId="63184"/>
    <cellStyle name="Total 2 6 2 2 14" xfId="63185"/>
    <cellStyle name="Total 2 6 2 2 2" xfId="63186"/>
    <cellStyle name="Total 2 6 2 2 2 2" xfId="63187"/>
    <cellStyle name="Total 2 6 2 2 2 3" xfId="63188"/>
    <cellStyle name="Total 2 6 2 2 3" xfId="63189"/>
    <cellStyle name="Total 2 6 2 2 3 2" xfId="63190"/>
    <cellStyle name="Total 2 6 2 2 3 3" xfId="63191"/>
    <cellStyle name="Total 2 6 2 2 4" xfId="63192"/>
    <cellStyle name="Total 2 6 2 2 4 2" xfId="63193"/>
    <cellStyle name="Total 2 6 2 2 4 3" xfId="63194"/>
    <cellStyle name="Total 2 6 2 2 5" xfId="63195"/>
    <cellStyle name="Total 2 6 2 2 5 2" xfId="63196"/>
    <cellStyle name="Total 2 6 2 2 5 3" xfId="63197"/>
    <cellStyle name="Total 2 6 2 2 6" xfId="63198"/>
    <cellStyle name="Total 2 6 2 2 6 2" xfId="63199"/>
    <cellStyle name="Total 2 6 2 2 6 3" xfId="63200"/>
    <cellStyle name="Total 2 6 2 2 7" xfId="63201"/>
    <cellStyle name="Total 2 6 2 2 7 2" xfId="63202"/>
    <cellStyle name="Total 2 6 2 2 7 3" xfId="63203"/>
    <cellStyle name="Total 2 6 2 2 8" xfId="63204"/>
    <cellStyle name="Total 2 6 2 2 8 2" xfId="63205"/>
    <cellStyle name="Total 2 6 2 2 8 3" xfId="63206"/>
    <cellStyle name="Total 2 6 2 2 9" xfId="63207"/>
    <cellStyle name="Total 2 6 2 2 9 2" xfId="63208"/>
    <cellStyle name="Total 2 6 2 2 9 3" xfId="63209"/>
    <cellStyle name="Total 2 6 2 3" xfId="63210"/>
    <cellStyle name="Total 2 6 2 3 10" xfId="63211"/>
    <cellStyle name="Total 2 6 2 3 10 2" xfId="63212"/>
    <cellStyle name="Total 2 6 2 3 10 3" xfId="63213"/>
    <cellStyle name="Total 2 6 2 3 11" xfId="63214"/>
    <cellStyle name="Total 2 6 2 3 11 2" xfId="63215"/>
    <cellStyle name="Total 2 6 2 3 11 3" xfId="63216"/>
    <cellStyle name="Total 2 6 2 3 12" xfId="63217"/>
    <cellStyle name="Total 2 6 2 3 12 2" xfId="63218"/>
    <cellStyle name="Total 2 6 2 3 12 3" xfId="63219"/>
    <cellStyle name="Total 2 6 2 3 13" xfId="63220"/>
    <cellStyle name="Total 2 6 2 3 14" xfId="63221"/>
    <cellStyle name="Total 2 6 2 3 2" xfId="63222"/>
    <cellStyle name="Total 2 6 2 3 2 2" xfId="63223"/>
    <cellStyle name="Total 2 6 2 3 2 3" xfId="63224"/>
    <cellStyle name="Total 2 6 2 3 3" xfId="63225"/>
    <cellStyle name="Total 2 6 2 3 3 2" xfId="63226"/>
    <cellStyle name="Total 2 6 2 3 3 3" xfId="63227"/>
    <cellStyle name="Total 2 6 2 3 4" xfId="63228"/>
    <cellStyle name="Total 2 6 2 3 4 2" xfId="63229"/>
    <cellStyle name="Total 2 6 2 3 4 3" xfId="63230"/>
    <cellStyle name="Total 2 6 2 3 5" xfId="63231"/>
    <cellStyle name="Total 2 6 2 3 5 2" xfId="63232"/>
    <cellStyle name="Total 2 6 2 3 5 3" xfId="63233"/>
    <cellStyle name="Total 2 6 2 3 6" xfId="63234"/>
    <cellStyle name="Total 2 6 2 3 6 2" xfId="63235"/>
    <cellStyle name="Total 2 6 2 3 6 3" xfId="63236"/>
    <cellStyle name="Total 2 6 2 3 7" xfId="63237"/>
    <cellStyle name="Total 2 6 2 3 7 2" xfId="63238"/>
    <cellStyle name="Total 2 6 2 3 7 3" xfId="63239"/>
    <cellStyle name="Total 2 6 2 3 8" xfId="63240"/>
    <cellStyle name="Total 2 6 2 3 8 2" xfId="63241"/>
    <cellStyle name="Total 2 6 2 3 8 3" xfId="63242"/>
    <cellStyle name="Total 2 6 2 3 9" xfId="63243"/>
    <cellStyle name="Total 2 6 2 3 9 2" xfId="63244"/>
    <cellStyle name="Total 2 6 2 3 9 3" xfId="63245"/>
    <cellStyle name="Total 2 6 2 4" xfId="63246"/>
    <cellStyle name="Total 2 6 2 4 2" xfId="63247"/>
    <cellStyle name="Total 2 6 2 4 3" xfId="63248"/>
    <cellStyle name="Total 2 6 2 5" xfId="63249"/>
    <cellStyle name="Total 2 6 2 5 2" xfId="63250"/>
    <cellStyle name="Total 2 6 2 5 3" xfId="63251"/>
    <cellStyle name="Total 2 6 2 6" xfId="63252"/>
    <cellStyle name="Total 2 6 2 6 2" xfId="63253"/>
    <cellStyle name="Total 2 6 2 6 3" xfId="63254"/>
    <cellStyle name="Total 2 6 2 7" xfId="63255"/>
    <cellStyle name="Total 2 6 2 7 2" xfId="63256"/>
    <cellStyle name="Total 2 6 2 7 3" xfId="63257"/>
    <cellStyle name="Total 2 6 2 8" xfId="63258"/>
    <cellStyle name="Total 2 6 2 8 2" xfId="63259"/>
    <cellStyle name="Total 2 6 2 8 3" xfId="63260"/>
    <cellStyle name="Total 2 6 2 9" xfId="63261"/>
    <cellStyle name="Total 2 6 2 9 2" xfId="63262"/>
    <cellStyle name="Total 2 6 2 9 3" xfId="63263"/>
    <cellStyle name="Total 2 6 20" xfId="63264"/>
    <cellStyle name="Total 2 6 21" xfId="63265"/>
    <cellStyle name="Total 2 6 3" xfId="63266"/>
    <cellStyle name="Total 2 6 3 10" xfId="63267"/>
    <cellStyle name="Total 2 6 3 10 2" xfId="63268"/>
    <cellStyle name="Total 2 6 3 10 3" xfId="63269"/>
    <cellStyle name="Total 2 6 3 11" xfId="63270"/>
    <cellStyle name="Total 2 6 3 11 2" xfId="63271"/>
    <cellStyle name="Total 2 6 3 11 3" xfId="63272"/>
    <cellStyle name="Total 2 6 3 12" xfId="63273"/>
    <cellStyle name="Total 2 6 3 12 2" xfId="63274"/>
    <cellStyle name="Total 2 6 3 12 3" xfId="63275"/>
    <cellStyle name="Total 2 6 3 13" xfId="63276"/>
    <cellStyle name="Total 2 6 3 13 2" xfId="63277"/>
    <cellStyle name="Total 2 6 3 13 3" xfId="63278"/>
    <cellStyle name="Total 2 6 3 14" xfId="63279"/>
    <cellStyle name="Total 2 6 3 14 2" xfId="63280"/>
    <cellStyle name="Total 2 6 3 14 3" xfId="63281"/>
    <cellStyle name="Total 2 6 3 15" xfId="63282"/>
    <cellStyle name="Total 2 6 3 15 2" xfId="63283"/>
    <cellStyle name="Total 2 6 3 15 3" xfId="63284"/>
    <cellStyle name="Total 2 6 3 16" xfId="63285"/>
    <cellStyle name="Total 2 6 3 17" xfId="63286"/>
    <cellStyle name="Total 2 6 3 18" xfId="63287"/>
    <cellStyle name="Total 2 6 3 19" xfId="63288"/>
    <cellStyle name="Total 2 6 3 2" xfId="63289"/>
    <cellStyle name="Total 2 6 3 2 10" xfId="63290"/>
    <cellStyle name="Total 2 6 3 2 10 2" xfId="63291"/>
    <cellStyle name="Total 2 6 3 2 10 3" xfId="63292"/>
    <cellStyle name="Total 2 6 3 2 11" xfId="63293"/>
    <cellStyle name="Total 2 6 3 2 11 2" xfId="63294"/>
    <cellStyle name="Total 2 6 3 2 11 3" xfId="63295"/>
    <cellStyle name="Total 2 6 3 2 12" xfId="63296"/>
    <cellStyle name="Total 2 6 3 2 12 2" xfId="63297"/>
    <cellStyle name="Total 2 6 3 2 12 3" xfId="63298"/>
    <cellStyle name="Total 2 6 3 2 13" xfId="63299"/>
    <cellStyle name="Total 2 6 3 2 14" xfId="63300"/>
    <cellStyle name="Total 2 6 3 2 2" xfId="63301"/>
    <cellStyle name="Total 2 6 3 2 2 2" xfId="63302"/>
    <cellStyle name="Total 2 6 3 2 2 3" xfId="63303"/>
    <cellStyle name="Total 2 6 3 2 3" xfId="63304"/>
    <cellStyle name="Total 2 6 3 2 3 2" xfId="63305"/>
    <cellStyle name="Total 2 6 3 2 3 3" xfId="63306"/>
    <cellStyle name="Total 2 6 3 2 4" xfId="63307"/>
    <cellStyle name="Total 2 6 3 2 4 2" xfId="63308"/>
    <cellStyle name="Total 2 6 3 2 4 3" xfId="63309"/>
    <cellStyle name="Total 2 6 3 2 5" xfId="63310"/>
    <cellStyle name="Total 2 6 3 2 5 2" xfId="63311"/>
    <cellStyle name="Total 2 6 3 2 5 3" xfId="63312"/>
    <cellStyle name="Total 2 6 3 2 6" xfId="63313"/>
    <cellStyle name="Total 2 6 3 2 6 2" xfId="63314"/>
    <cellStyle name="Total 2 6 3 2 6 3" xfId="63315"/>
    <cellStyle name="Total 2 6 3 2 7" xfId="63316"/>
    <cellStyle name="Total 2 6 3 2 7 2" xfId="63317"/>
    <cellStyle name="Total 2 6 3 2 7 3" xfId="63318"/>
    <cellStyle name="Total 2 6 3 2 8" xfId="63319"/>
    <cellStyle name="Total 2 6 3 2 8 2" xfId="63320"/>
    <cellStyle name="Total 2 6 3 2 8 3" xfId="63321"/>
    <cellStyle name="Total 2 6 3 2 9" xfId="63322"/>
    <cellStyle name="Total 2 6 3 2 9 2" xfId="63323"/>
    <cellStyle name="Total 2 6 3 2 9 3" xfId="63324"/>
    <cellStyle name="Total 2 6 3 3" xfId="63325"/>
    <cellStyle name="Total 2 6 3 3 10" xfId="63326"/>
    <cellStyle name="Total 2 6 3 3 10 2" xfId="63327"/>
    <cellStyle name="Total 2 6 3 3 10 3" xfId="63328"/>
    <cellStyle name="Total 2 6 3 3 11" xfId="63329"/>
    <cellStyle name="Total 2 6 3 3 11 2" xfId="63330"/>
    <cellStyle name="Total 2 6 3 3 11 3" xfId="63331"/>
    <cellStyle name="Total 2 6 3 3 12" xfId="63332"/>
    <cellStyle name="Total 2 6 3 3 12 2" xfId="63333"/>
    <cellStyle name="Total 2 6 3 3 12 3" xfId="63334"/>
    <cellStyle name="Total 2 6 3 3 13" xfId="63335"/>
    <cellStyle name="Total 2 6 3 3 14" xfId="63336"/>
    <cellStyle name="Total 2 6 3 3 2" xfId="63337"/>
    <cellStyle name="Total 2 6 3 3 2 2" xfId="63338"/>
    <cellStyle name="Total 2 6 3 3 2 3" xfId="63339"/>
    <cellStyle name="Total 2 6 3 3 3" xfId="63340"/>
    <cellStyle name="Total 2 6 3 3 3 2" xfId="63341"/>
    <cellStyle name="Total 2 6 3 3 3 3" xfId="63342"/>
    <cellStyle name="Total 2 6 3 3 4" xfId="63343"/>
    <cellStyle name="Total 2 6 3 3 4 2" xfId="63344"/>
    <cellStyle name="Total 2 6 3 3 4 3" xfId="63345"/>
    <cellStyle name="Total 2 6 3 3 5" xfId="63346"/>
    <cellStyle name="Total 2 6 3 3 5 2" xfId="63347"/>
    <cellStyle name="Total 2 6 3 3 5 3" xfId="63348"/>
    <cellStyle name="Total 2 6 3 3 6" xfId="63349"/>
    <cellStyle name="Total 2 6 3 3 6 2" xfId="63350"/>
    <cellStyle name="Total 2 6 3 3 6 3" xfId="63351"/>
    <cellStyle name="Total 2 6 3 3 7" xfId="63352"/>
    <cellStyle name="Total 2 6 3 3 7 2" xfId="63353"/>
    <cellStyle name="Total 2 6 3 3 7 3" xfId="63354"/>
    <cellStyle name="Total 2 6 3 3 8" xfId="63355"/>
    <cellStyle name="Total 2 6 3 3 8 2" xfId="63356"/>
    <cellStyle name="Total 2 6 3 3 8 3" xfId="63357"/>
    <cellStyle name="Total 2 6 3 3 9" xfId="63358"/>
    <cellStyle name="Total 2 6 3 3 9 2" xfId="63359"/>
    <cellStyle name="Total 2 6 3 3 9 3" xfId="63360"/>
    <cellStyle name="Total 2 6 3 4" xfId="63361"/>
    <cellStyle name="Total 2 6 3 4 2" xfId="63362"/>
    <cellStyle name="Total 2 6 3 4 3" xfId="63363"/>
    <cellStyle name="Total 2 6 3 5" xfId="63364"/>
    <cellStyle name="Total 2 6 3 5 2" xfId="63365"/>
    <cellStyle name="Total 2 6 3 5 3" xfId="63366"/>
    <cellStyle name="Total 2 6 3 6" xfId="63367"/>
    <cellStyle name="Total 2 6 3 6 2" xfId="63368"/>
    <cellStyle name="Total 2 6 3 6 3" xfId="63369"/>
    <cellStyle name="Total 2 6 3 7" xfId="63370"/>
    <cellStyle name="Total 2 6 3 7 2" xfId="63371"/>
    <cellStyle name="Total 2 6 3 7 3" xfId="63372"/>
    <cellStyle name="Total 2 6 3 8" xfId="63373"/>
    <cellStyle name="Total 2 6 3 8 2" xfId="63374"/>
    <cellStyle name="Total 2 6 3 8 3" xfId="63375"/>
    <cellStyle name="Total 2 6 3 9" xfId="63376"/>
    <cellStyle name="Total 2 6 3 9 2" xfId="63377"/>
    <cellStyle name="Total 2 6 3 9 3" xfId="63378"/>
    <cellStyle name="Total 2 6 4" xfId="63379"/>
    <cellStyle name="Total 2 6 4 10" xfId="63380"/>
    <cellStyle name="Total 2 6 4 10 2" xfId="63381"/>
    <cellStyle name="Total 2 6 4 10 3" xfId="63382"/>
    <cellStyle name="Total 2 6 4 11" xfId="63383"/>
    <cellStyle name="Total 2 6 4 11 2" xfId="63384"/>
    <cellStyle name="Total 2 6 4 11 3" xfId="63385"/>
    <cellStyle name="Total 2 6 4 12" xfId="63386"/>
    <cellStyle name="Total 2 6 4 12 2" xfId="63387"/>
    <cellStyle name="Total 2 6 4 12 3" xfId="63388"/>
    <cellStyle name="Total 2 6 4 13" xfId="63389"/>
    <cellStyle name="Total 2 6 4 14" xfId="63390"/>
    <cellStyle name="Total 2 6 4 2" xfId="63391"/>
    <cellStyle name="Total 2 6 4 2 2" xfId="63392"/>
    <cellStyle name="Total 2 6 4 2 3" xfId="63393"/>
    <cellStyle name="Total 2 6 4 3" xfId="63394"/>
    <cellStyle name="Total 2 6 4 3 2" xfId="63395"/>
    <cellStyle name="Total 2 6 4 3 3" xfId="63396"/>
    <cellStyle name="Total 2 6 4 4" xfId="63397"/>
    <cellStyle name="Total 2 6 4 4 2" xfId="63398"/>
    <cellStyle name="Total 2 6 4 4 3" xfId="63399"/>
    <cellStyle name="Total 2 6 4 5" xfId="63400"/>
    <cellStyle name="Total 2 6 4 5 2" xfId="63401"/>
    <cellStyle name="Total 2 6 4 5 3" xfId="63402"/>
    <cellStyle name="Total 2 6 4 6" xfId="63403"/>
    <cellStyle name="Total 2 6 4 6 2" xfId="63404"/>
    <cellStyle name="Total 2 6 4 6 3" xfId="63405"/>
    <cellStyle name="Total 2 6 4 7" xfId="63406"/>
    <cellStyle name="Total 2 6 4 7 2" xfId="63407"/>
    <cellStyle name="Total 2 6 4 7 3" xfId="63408"/>
    <cellStyle name="Total 2 6 4 8" xfId="63409"/>
    <cellStyle name="Total 2 6 4 8 2" xfId="63410"/>
    <cellStyle name="Total 2 6 4 8 3" xfId="63411"/>
    <cellStyle name="Total 2 6 4 9" xfId="63412"/>
    <cellStyle name="Total 2 6 4 9 2" xfId="63413"/>
    <cellStyle name="Total 2 6 4 9 3" xfId="63414"/>
    <cellStyle name="Total 2 6 5" xfId="63415"/>
    <cellStyle name="Total 2 6 5 10" xfId="63416"/>
    <cellStyle name="Total 2 6 5 10 2" xfId="63417"/>
    <cellStyle name="Total 2 6 5 10 3" xfId="63418"/>
    <cellStyle name="Total 2 6 5 11" xfId="63419"/>
    <cellStyle name="Total 2 6 5 11 2" xfId="63420"/>
    <cellStyle name="Total 2 6 5 11 3" xfId="63421"/>
    <cellStyle name="Total 2 6 5 12" xfId="63422"/>
    <cellStyle name="Total 2 6 5 12 2" xfId="63423"/>
    <cellStyle name="Total 2 6 5 12 3" xfId="63424"/>
    <cellStyle name="Total 2 6 5 13" xfId="63425"/>
    <cellStyle name="Total 2 6 5 14" xfId="63426"/>
    <cellStyle name="Total 2 6 5 2" xfId="63427"/>
    <cellStyle name="Total 2 6 5 2 2" xfId="63428"/>
    <cellStyle name="Total 2 6 5 2 3" xfId="63429"/>
    <cellStyle name="Total 2 6 5 3" xfId="63430"/>
    <cellStyle name="Total 2 6 5 3 2" xfId="63431"/>
    <cellStyle name="Total 2 6 5 3 3" xfId="63432"/>
    <cellStyle name="Total 2 6 5 4" xfId="63433"/>
    <cellStyle name="Total 2 6 5 4 2" xfId="63434"/>
    <cellStyle name="Total 2 6 5 4 3" xfId="63435"/>
    <cellStyle name="Total 2 6 5 5" xfId="63436"/>
    <cellStyle name="Total 2 6 5 5 2" xfId="63437"/>
    <cellStyle name="Total 2 6 5 5 3" xfId="63438"/>
    <cellStyle name="Total 2 6 5 6" xfId="63439"/>
    <cellStyle name="Total 2 6 5 6 2" xfId="63440"/>
    <cellStyle name="Total 2 6 5 6 3" xfId="63441"/>
    <cellStyle name="Total 2 6 5 7" xfId="63442"/>
    <cellStyle name="Total 2 6 5 7 2" xfId="63443"/>
    <cellStyle name="Total 2 6 5 7 3" xfId="63444"/>
    <cellStyle name="Total 2 6 5 8" xfId="63445"/>
    <cellStyle name="Total 2 6 5 8 2" xfId="63446"/>
    <cellStyle name="Total 2 6 5 8 3" xfId="63447"/>
    <cellStyle name="Total 2 6 5 9" xfId="63448"/>
    <cellStyle name="Total 2 6 5 9 2" xfId="63449"/>
    <cellStyle name="Total 2 6 5 9 3" xfId="63450"/>
    <cellStyle name="Total 2 6 6" xfId="63451"/>
    <cellStyle name="Total 2 6 6 2" xfId="63452"/>
    <cellStyle name="Total 2 6 6 3" xfId="63453"/>
    <cellStyle name="Total 2 6 7" xfId="63454"/>
    <cellStyle name="Total 2 6 7 2" xfId="63455"/>
    <cellStyle name="Total 2 6 7 3" xfId="63456"/>
    <cellStyle name="Total 2 6 8" xfId="63457"/>
    <cellStyle name="Total 2 6 8 2" xfId="63458"/>
    <cellStyle name="Total 2 6 8 3" xfId="63459"/>
    <cellStyle name="Total 2 6 9" xfId="63460"/>
    <cellStyle name="Total 2 6 9 2" xfId="63461"/>
    <cellStyle name="Total 2 6 9 3" xfId="63462"/>
    <cellStyle name="Total 2 7" xfId="63463"/>
    <cellStyle name="Total 2 7 10" xfId="63464"/>
    <cellStyle name="Total 2 7 10 2" xfId="63465"/>
    <cellStyle name="Total 2 7 10 3" xfId="63466"/>
    <cellStyle name="Total 2 7 11" xfId="63467"/>
    <cellStyle name="Total 2 7 11 2" xfId="63468"/>
    <cellStyle name="Total 2 7 11 3" xfId="63469"/>
    <cellStyle name="Total 2 7 12" xfId="63470"/>
    <cellStyle name="Total 2 7 12 2" xfId="63471"/>
    <cellStyle name="Total 2 7 12 3" xfId="63472"/>
    <cellStyle name="Total 2 7 13" xfId="63473"/>
    <cellStyle name="Total 2 7 13 2" xfId="63474"/>
    <cellStyle name="Total 2 7 13 3" xfId="63475"/>
    <cellStyle name="Total 2 7 14" xfId="63476"/>
    <cellStyle name="Total 2 7 14 2" xfId="63477"/>
    <cellStyle name="Total 2 7 14 3" xfId="63478"/>
    <cellStyle name="Total 2 7 15" xfId="63479"/>
    <cellStyle name="Total 2 7 15 2" xfId="63480"/>
    <cellStyle name="Total 2 7 15 3" xfId="63481"/>
    <cellStyle name="Total 2 7 16" xfId="63482"/>
    <cellStyle name="Total 2 7 16 2" xfId="63483"/>
    <cellStyle name="Total 2 7 16 3" xfId="63484"/>
    <cellStyle name="Total 2 7 17" xfId="63485"/>
    <cellStyle name="Total 2 7 17 2" xfId="63486"/>
    <cellStyle name="Total 2 7 17 3" xfId="63487"/>
    <cellStyle name="Total 2 7 18" xfId="63488"/>
    <cellStyle name="Total 2 7 19" xfId="63489"/>
    <cellStyle name="Total 2 7 2" xfId="63490"/>
    <cellStyle name="Total 2 7 2 10" xfId="63491"/>
    <cellStyle name="Total 2 7 2 10 2" xfId="63492"/>
    <cellStyle name="Total 2 7 2 10 3" xfId="63493"/>
    <cellStyle name="Total 2 7 2 11" xfId="63494"/>
    <cellStyle name="Total 2 7 2 11 2" xfId="63495"/>
    <cellStyle name="Total 2 7 2 11 3" xfId="63496"/>
    <cellStyle name="Total 2 7 2 12" xfId="63497"/>
    <cellStyle name="Total 2 7 2 12 2" xfId="63498"/>
    <cellStyle name="Total 2 7 2 12 3" xfId="63499"/>
    <cellStyle name="Total 2 7 2 13" xfId="63500"/>
    <cellStyle name="Total 2 7 2 13 2" xfId="63501"/>
    <cellStyle name="Total 2 7 2 13 3" xfId="63502"/>
    <cellStyle name="Total 2 7 2 14" xfId="63503"/>
    <cellStyle name="Total 2 7 2 14 2" xfId="63504"/>
    <cellStyle name="Total 2 7 2 14 3" xfId="63505"/>
    <cellStyle name="Total 2 7 2 15" xfId="63506"/>
    <cellStyle name="Total 2 7 2 15 2" xfId="63507"/>
    <cellStyle name="Total 2 7 2 15 3" xfId="63508"/>
    <cellStyle name="Total 2 7 2 16" xfId="63509"/>
    <cellStyle name="Total 2 7 2 17" xfId="63510"/>
    <cellStyle name="Total 2 7 2 18" xfId="63511"/>
    <cellStyle name="Total 2 7 2 19" xfId="63512"/>
    <cellStyle name="Total 2 7 2 2" xfId="63513"/>
    <cellStyle name="Total 2 7 2 2 10" xfId="63514"/>
    <cellStyle name="Total 2 7 2 2 10 2" xfId="63515"/>
    <cellStyle name="Total 2 7 2 2 10 3" xfId="63516"/>
    <cellStyle name="Total 2 7 2 2 11" xfId="63517"/>
    <cellStyle name="Total 2 7 2 2 11 2" xfId="63518"/>
    <cellStyle name="Total 2 7 2 2 11 3" xfId="63519"/>
    <cellStyle name="Total 2 7 2 2 12" xfId="63520"/>
    <cellStyle name="Total 2 7 2 2 12 2" xfId="63521"/>
    <cellStyle name="Total 2 7 2 2 12 3" xfId="63522"/>
    <cellStyle name="Total 2 7 2 2 13" xfId="63523"/>
    <cellStyle name="Total 2 7 2 2 14" xfId="63524"/>
    <cellStyle name="Total 2 7 2 2 2" xfId="63525"/>
    <cellStyle name="Total 2 7 2 2 2 2" xfId="63526"/>
    <cellStyle name="Total 2 7 2 2 2 3" xfId="63527"/>
    <cellStyle name="Total 2 7 2 2 3" xfId="63528"/>
    <cellStyle name="Total 2 7 2 2 3 2" xfId="63529"/>
    <cellStyle name="Total 2 7 2 2 3 3" xfId="63530"/>
    <cellStyle name="Total 2 7 2 2 4" xfId="63531"/>
    <cellStyle name="Total 2 7 2 2 4 2" xfId="63532"/>
    <cellStyle name="Total 2 7 2 2 4 3" xfId="63533"/>
    <cellStyle name="Total 2 7 2 2 5" xfId="63534"/>
    <cellStyle name="Total 2 7 2 2 5 2" xfId="63535"/>
    <cellStyle name="Total 2 7 2 2 5 3" xfId="63536"/>
    <cellStyle name="Total 2 7 2 2 6" xfId="63537"/>
    <cellStyle name="Total 2 7 2 2 6 2" xfId="63538"/>
    <cellStyle name="Total 2 7 2 2 6 3" xfId="63539"/>
    <cellStyle name="Total 2 7 2 2 7" xfId="63540"/>
    <cellStyle name="Total 2 7 2 2 7 2" xfId="63541"/>
    <cellStyle name="Total 2 7 2 2 7 3" xfId="63542"/>
    <cellStyle name="Total 2 7 2 2 8" xfId="63543"/>
    <cellStyle name="Total 2 7 2 2 8 2" xfId="63544"/>
    <cellStyle name="Total 2 7 2 2 8 3" xfId="63545"/>
    <cellStyle name="Total 2 7 2 2 9" xfId="63546"/>
    <cellStyle name="Total 2 7 2 2 9 2" xfId="63547"/>
    <cellStyle name="Total 2 7 2 2 9 3" xfId="63548"/>
    <cellStyle name="Total 2 7 2 3" xfId="63549"/>
    <cellStyle name="Total 2 7 2 3 10" xfId="63550"/>
    <cellStyle name="Total 2 7 2 3 10 2" xfId="63551"/>
    <cellStyle name="Total 2 7 2 3 10 3" xfId="63552"/>
    <cellStyle name="Total 2 7 2 3 11" xfId="63553"/>
    <cellStyle name="Total 2 7 2 3 11 2" xfId="63554"/>
    <cellStyle name="Total 2 7 2 3 11 3" xfId="63555"/>
    <cellStyle name="Total 2 7 2 3 12" xfId="63556"/>
    <cellStyle name="Total 2 7 2 3 12 2" xfId="63557"/>
    <cellStyle name="Total 2 7 2 3 12 3" xfId="63558"/>
    <cellStyle name="Total 2 7 2 3 13" xfId="63559"/>
    <cellStyle name="Total 2 7 2 3 14" xfId="63560"/>
    <cellStyle name="Total 2 7 2 3 2" xfId="63561"/>
    <cellStyle name="Total 2 7 2 3 2 2" xfId="63562"/>
    <cellStyle name="Total 2 7 2 3 2 3" xfId="63563"/>
    <cellStyle name="Total 2 7 2 3 3" xfId="63564"/>
    <cellStyle name="Total 2 7 2 3 3 2" xfId="63565"/>
    <cellStyle name="Total 2 7 2 3 3 3" xfId="63566"/>
    <cellStyle name="Total 2 7 2 3 4" xfId="63567"/>
    <cellStyle name="Total 2 7 2 3 4 2" xfId="63568"/>
    <cellStyle name="Total 2 7 2 3 4 3" xfId="63569"/>
    <cellStyle name="Total 2 7 2 3 5" xfId="63570"/>
    <cellStyle name="Total 2 7 2 3 5 2" xfId="63571"/>
    <cellStyle name="Total 2 7 2 3 5 3" xfId="63572"/>
    <cellStyle name="Total 2 7 2 3 6" xfId="63573"/>
    <cellStyle name="Total 2 7 2 3 6 2" xfId="63574"/>
    <cellStyle name="Total 2 7 2 3 6 3" xfId="63575"/>
    <cellStyle name="Total 2 7 2 3 7" xfId="63576"/>
    <cellStyle name="Total 2 7 2 3 7 2" xfId="63577"/>
    <cellStyle name="Total 2 7 2 3 7 3" xfId="63578"/>
    <cellStyle name="Total 2 7 2 3 8" xfId="63579"/>
    <cellStyle name="Total 2 7 2 3 8 2" xfId="63580"/>
    <cellStyle name="Total 2 7 2 3 8 3" xfId="63581"/>
    <cellStyle name="Total 2 7 2 3 9" xfId="63582"/>
    <cellStyle name="Total 2 7 2 3 9 2" xfId="63583"/>
    <cellStyle name="Total 2 7 2 3 9 3" xfId="63584"/>
    <cellStyle name="Total 2 7 2 4" xfId="63585"/>
    <cellStyle name="Total 2 7 2 4 2" xfId="63586"/>
    <cellStyle name="Total 2 7 2 4 3" xfId="63587"/>
    <cellStyle name="Total 2 7 2 5" xfId="63588"/>
    <cellStyle name="Total 2 7 2 5 2" xfId="63589"/>
    <cellStyle name="Total 2 7 2 5 3" xfId="63590"/>
    <cellStyle name="Total 2 7 2 6" xfId="63591"/>
    <cellStyle name="Total 2 7 2 6 2" xfId="63592"/>
    <cellStyle name="Total 2 7 2 6 3" xfId="63593"/>
    <cellStyle name="Total 2 7 2 7" xfId="63594"/>
    <cellStyle name="Total 2 7 2 7 2" xfId="63595"/>
    <cellStyle name="Total 2 7 2 7 3" xfId="63596"/>
    <cellStyle name="Total 2 7 2 8" xfId="63597"/>
    <cellStyle name="Total 2 7 2 8 2" xfId="63598"/>
    <cellStyle name="Total 2 7 2 8 3" xfId="63599"/>
    <cellStyle name="Total 2 7 2 9" xfId="63600"/>
    <cellStyle name="Total 2 7 2 9 2" xfId="63601"/>
    <cellStyle name="Total 2 7 2 9 3" xfId="63602"/>
    <cellStyle name="Total 2 7 20" xfId="63603"/>
    <cellStyle name="Total 2 7 21" xfId="63604"/>
    <cellStyle name="Total 2 7 3" xfId="63605"/>
    <cellStyle name="Total 2 7 3 10" xfId="63606"/>
    <cellStyle name="Total 2 7 3 10 2" xfId="63607"/>
    <cellStyle name="Total 2 7 3 10 3" xfId="63608"/>
    <cellStyle name="Total 2 7 3 11" xfId="63609"/>
    <cellStyle name="Total 2 7 3 11 2" xfId="63610"/>
    <cellStyle name="Total 2 7 3 11 3" xfId="63611"/>
    <cellStyle name="Total 2 7 3 12" xfId="63612"/>
    <cellStyle name="Total 2 7 3 12 2" xfId="63613"/>
    <cellStyle name="Total 2 7 3 12 3" xfId="63614"/>
    <cellStyle name="Total 2 7 3 13" xfId="63615"/>
    <cellStyle name="Total 2 7 3 13 2" xfId="63616"/>
    <cellStyle name="Total 2 7 3 13 3" xfId="63617"/>
    <cellStyle name="Total 2 7 3 14" xfId="63618"/>
    <cellStyle name="Total 2 7 3 14 2" xfId="63619"/>
    <cellStyle name="Total 2 7 3 14 3" xfId="63620"/>
    <cellStyle name="Total 2 7 3 15" xfId="63621"/>
    <cellStyle name="Total 2 7 3 15 2" xfId="63622"/>
    <cellStyle name="Total 2 7 3 15 3" xfId="63623"/>
    <cellStyle name="Total 2 7 3 16" xfId="63624"/>
    <cellStyle name="Total 2 7 3 17" xfId="63625"/>
    <cellStyle name="Total 2 7 3 18" xfId="63626"/>
    <cellStyle name="Total 2 7 3 19" xfId="63627"/>
    <cellStyle name="Total 2 7 3 2" xfId="63628"/>
    <cellStyle name="Total 2 7 3 2 10" xfId="63629"/>
    <cellStyle name="Total 2 7 3 2 10 2" xfId="63630"/>
    <cellStyle name="Total 2 7 3 2 10 3" xfId="63631"/>
    <cellStyle name="Total 2 7 3 2 11" xfId="63632"/>
    <cellStyle name="Total 2 7 3 2 11 2" xfId="63633"/>
    <cellStyle name="Total 2 7 3 2 11 3" xfId="63634"/>
    <cellStyle name="Total 2 7 3 2 12" xfId="63635"/>
    <cellStyle name="Total 2 7 3 2 12 2" xfId="63636"/>
    <cellStyle name="Total 2 7 3 2 12 3" xfId="63637"/>
    <cellStyle name="Total 2 7 3 2 13" xfId="63638"/>
    <cellStyle name="Total 2 7 3 2 14" xfId="63639"/>
    <cellStyle name="Total 2 7 3 2 2" xfId="63640"/>
    <cellStyle name="Total 2 7 3 2 2 2" xfId="63641"/>
    <cellStyle name="Total 2 7 3 2 2 3" xfId="63642"/>
    <cellStyle name="Total 2 7 3 2 3" xfId="63643"/>
    <cellStyle name="Total 2 7 3 2 3 2" xfId="63644"/>
    <cellStyle name="Total 2 7 3 2 3 3" xfId="63645"/>
    <cellStyle name="Total 2 7 3 2 4" xfId="63646"/>
    <cellStyle name="Total 2 7 3 2 4 2" xfId="63647"/>
    <cellStyle name="Total 2 7 3 2 4 3" xfId="63648"/>
    <cellStyle name="Total 2 7 3 2 5" xfId="63649"/>
    <cellStyle name="Total 2 7 3 2 5 2" xfId="63650"/>
    <cellStyle name="Total 2 7 3 2 5 3" xfId="63651"/>
    <cellStyle name="Total 2 7 3 2 6" xfId="63652"/>
    <cellStyle name="Total 2 7 3 2 6 2" xfId="63653"/>
    <cellStyle name="Total 2 7 3 2 6 3" xfId="63654"/>
    <cellStyle name="Total 2 7 3 2 7" xfId="63655"/>
    <cellStyle name="Total 2 7 3 2 7 2" xfId="63656"/>
    <cellStyle name="Total 2 7 3 2 7 3" xfId="63657"/>
    <cellStyle name="Total 2 7 3 2 8" xfId="63658"/>
    <cellStyle name="Total 2 7 3 2 8 2" xfId="63659"/>
    <cellStyle name="Total 2 7 3 2 8 3" xfId="63660"/>
    <cellStyle name="Total 2 7 3 2 9" xfId="63661"/>
    <cellStyle name="Total 2 7 3 2 9 2" xfId="63662"/>
    <cellStyle name="Total 2 7 3 2 9 3" xfId="63663"/>
    <cellStyle name="Total 2 7 3 3" xfId="63664"/>
    <cellStyle name="Total 2 7 3 3 10" xfId="63665"/>
    <cellStyle name="Total 2 7 3 3 10 2" xfId="63666"/>
    <cellStyle name="Total 2 7 3 3 10 3" xfId="63667"/>
    <cellStyle name="Total 2 7 3 3 11" xfId="63668"/>
    <cellStyle name="Total 2 7 3 3 11 2" xfId="63669"/>
    <cellStyle name="Total 2 7 3 3 11 3" xfId="63670"/>
    <cellStyle name="Total 2 7 3 3 12" xfId="63671"/>
    <cellStyle name="Total 2 7 3 3 12 2" xfId="63672"/>
    <cellStyle name="Total 2 7 3 3 12 3" xfId="63673"/>
    <cellStyle name="Total 2 7 3 3 13" xfId="63674"/>
    <cellStyle name="Total 2 7 3 3 14" xfId="63675"/>
    <cellStyle name="Total 2 7 3 3 2" xfId="63676"/>
    <cellStyle name="Total 2 7 3 3 2 2" xfId="63677"/>
    <cellStyle name="Total 2 7 3 3 2 3" xfId="63678"/>
    <cellStyle name="Total 2 7 3 3 3" xfId="63679"/>
    <cellStyle name="Total 2 7 3 3 3 2" xfId="63680"/>
    <cellStyle name="Total 2 7 3 3 3 3" xfId="63681"/>
    <cellStyle name="Total 2 7 3 3 4" xfId="63682"/>
    <cellStyle name="Total 2 7 3 3 4 2" xfId="63683"/>
    <cellStyle name="Total 2 7 3 3 4 3" xfId="63684"/>
    <cellStyle name="Total 2 7 3 3 5" xfId="63685"/>
    <cellStyle name="Total 2 7 3 3 5 2" xfId="63686"/>
    <cellStyle name="Total 2 7 3 3 5 3" xfId="63687"/>
    <cellStyle name="Total 2 7 3 3 6" xfId="63688"/>
    <cellStyle name="Total 2 7 3 3 6 2" xfId="63689"/>
    <cellStyle name="Total 2 7 3 3 6 3" xfId="63690"/>
    <cellStyle name="Total 2 7 3 3 7" xfId="63691"/>
    <cellStyle name="Total 2 7 3 3 7 2" xfId="63692"/>
    <cellStyle name="Total 2 7 3 3 7 3" xfId="63693"/>
    <cellStyle name="Total 2 7 3 3 8" xfId="63694"/>
    <cellStyle name="Total 2 7 3 3 8 2" xfId="63695"/>
    <cellStyle name="Total 2 7 3 3 8 3" xfId="63696"/>
    <cellStyle name="Total 2 7 3 3 9" xfId="63697"/>
    <cellStyle name="Total 2 7 3 3 9 2" xfId="63698"/>
    <cellStyle name="Total 2 7 3 3 9 3" xfId="63699"/>
    <cellStyle name="Total 2 7 3 4" xfId="63700"/>
    <cellStyle name="Total 2 7 3 4 2" xfId="63701"/>
    <cellStyle name="Total 2 7 3 4 3" xfId="63702"/>
    <cellStyle name="Total 2 7 3 5" xfId="63703"/>
    <cellStyle name="Total 2 7 3 5 2" xfId="63704"/>
    <cellStyle name="Total 2 7 3 5 3" xfId="63705"/>
    <cellStyle name="Total 2 7 3 6" xfId="63706"/>
    <cellStyle name="Total 2 7 3 6 2" xfId="63707"/>
    <cellStyle name="Total 2 7 3 6 3" xfId="63708"/>
    <cellStyle name="Total 2 7 3 7" xfId="63709"/>
    <cellStyle name="Total 2 7 3 7 2" xfId="63710"/>
    <cellStyle name="Total 2 7 3 7 3" xfId="63711"/>
    <cellStyle name="Total 2 7 3 8" xfId="63712"/>
    <cellStyle name="Total 2 7 3 8 2" xfId="63713"/>
    <cellStyle name="Total 2 7 3 8 3" xfId="63714"/>
    <cellStyle name="Total 2 7 3 9" xfId="63715"/>
    <cellStyle name="Total 2 7 3 9 2" xfId="63716"/>
    <cellStyle name="Total 2 7 3 9 3" xfId="63717"/>
    <cellStyle name="Total 2 7 4" xfId="63718"/>
    <cellStyle name="Total 2 7 4 10" xfId="63719"/>
    <cellStyle name="Total 2 7 4 10 2" xfId="63720"/>
    <cellStyle name="Total 2 7 4 10 3" xfId="63721"/>
    <cellStyle name="Total 2 7 4 11" xfId="63722"/>
    <cellStyle name="Total 2 7 4 11 2" xfId="63723"/>
    <cellStyle name="Total 2 7 4 11 3" xfId="63724"/>
    <cellStyle name="Total 2 7 4 12" xfId="63725"/>
    <cellStyle name="Total 2 7 4 12 2" xfId="63726"/>
    <cellStyle name="Total 2 7 4 12 3" xfId="63727"/>
    <cellStyle name="Total 2 7 4 13" xfId="63728"/>
    <cellStyle name="Total 2 7 4 14" xfId="63729"/>
    <cellStyle name="Total 2 7 4 2" xfId="63730"/>
    <cellStyle name="Total 2 7 4 2 2" xfId="63731"/>
    <cellStyle name="Total 2 7 4 2 3" xfId="63732"/>
    <cellStyle name="Total 2 7 4 3" xfId="63733"/>
    <cellStyle name="Total 2 7 4 3 2" xfId="63734"/>
    <cellStyle name="Total 2 7 4 3 3" xfId="63735"/>
    <cellStyle name="Total 2 7 4 4" xfId="63736"/>
    <cellStyle name="Total 2 7 4 4 2" xfId="63737"/>
    <cellStyle name="Total 2 7 4 4 3" xfId="63738"/>
    <cellStyle name="Total 2 7 4 5" xfId="63739"/>
    <cellStyle name="Total 2 7 4 5 2" xfId="63740"/>
    <cellStyle name="Total 2 7 4 5 3" xfId="63741"/>
    <cellStyle name="Total 2 7 4 6" xfId="63742"/>
    <cellStyle name="Total 2 7 4 6 2" xfId="63743"/>
    <cellStyle name="Total 2 7 4 6 3" xfId="63744"/>
    <cellStyle name="Total 2 7 4 7" xfId="63745"/>
    <cellStyle name="Total 2 7 4 7 2" xfId="63746"/>
    <cellStyle name="Total 2 7 4 7 3" xfId="63747"/>
    <cellStyle name="Total 2 7 4 8" xfId="63748"/>
    <cellStyle name="Total 2 7 4 8 2" xfId="63749"/>
    <cellStyle name="Total 2 7 4 8 3" xfId="63750"/>
    <cellStyle name="Total 2 7 4 9" xfId="63751"/>
    <cellStyle name="Total 2 7 4 9 2" xfId="63752"/>
    <cellStyle name="Total 2 7 4 9 3" xfId="63753"/>
    <cellStyle name="Total 2 7 5" xfId="63754"/>
    <cellStyle name="Total 2 7 5 10" xfId="63755"/>
    <cellStyle name="Total 2 7 5 10 2" xfId="63756"/>
    <cellStyle name="Total 2 7 5 10 3" xfId="63757"/>
    <cellStyle name="Total 2 7 5 11" xfId="63758"/>
    <cellStyle name="Total 2 7 5 11 2" xfId="63759"/>
    <cellStyle name="Total 2 7 5 11 3" xfId="63760"/>
    <cellStyle name="Total 2 7 5 12" xfId="63761"/>
    <cellStyle name="Total 2 7 5 12 2" xfId="63762"/>
    <cellStyle name="Total 2 7 5 12 3" xfId="63763"/>
    <cellStyle name="Total 2 7 5 13" xfId="63764"/>
    <cellStyle name="Total 2 7 5 14" xfId="63765"/>
    <cellStyle name="Total 2 7 5 2" xfId="63766"/>
    <cellStyle name="Total 2 7 5 2 2" xfId="63767"/>
    <cellStyle name="Total 2 7 5 2 3" xfId="63768"/>
    <cellStyle name="Total 2 7 5 3" xfId="63769"/>
    <cellStyle name="Total 2 7 5 3 2" xfId="63770"/>
    <cellStyle name="Total 2 7 5 3 3" xfId="63771"/>
    <cellStyle name="Total 2 7 5 4" xfId="63772"/>
    <cellStyle name="Total 2 7 5 4 2" xfId="63773"/>
    <cellStyle name="Total 2 7 5 4 3" xfId="63774"/>
    <cellStyle name="Total 2 7 5 5" xfId="63775"/>
    <cellStyle name="Total 2 7 5 5 2" xfId="63776"/>
    <cellStyle name="Total 2 7 5 5 3" xfId="63777"/>
    <cellStyle name="Total 2 7 5 6" xfId="63778"/>
    <cellStyle name="Total 2 7 5 6 2" xfId="63779"/>
    <cellStyle name="Total 2 7 5 6 3" xfId="63780"/>
    <cellStyle name="Total 2 7 5 7" xfId="63781"/>
    <cellStyle name="Total 2 7 5 7 2" xfId="63782"/>
    <cellStyle name="Total 2 7 5 7 3" xfId="63783"/>
    <cellStyle name="Total 2 7 5 8" xfId="63784"/>
    <cellStyle name="Total 2 7 5 8 2" xfId="63785"/>
    <cellStyle name="Total 2 7 5 8 3" xfId="63786"/>
    <cellStyle name="Total 2 7 5 9" xfId="63787"/>
    <cellStyle name="Total 2 7 5 9 2" xfId="63788"/>
    <cellStyle name="Total 2 7 5 9 3" xfId="63789"/>
    <cellStyle name="Total 2 7 6" xfId="63790"/>
    <cellStyle name="Total 2 7 6 2" xfId="63791"/>
    <cellStyle name="Total 2 7 6 3" xfId="63792"/>
    <cellStyle name="Total 2 7 7" xfId="63793"/>
    <cellStyle name="Total 2 7 7 2" xfId="63794"/>
    <cellStyle name="Total 2 7 7 3" xfId="63795"/>
    <cellStyle name="Total 2 7 8" xfId="63796"/>
    <cellStyle name="Total 2 7 8 2" xfId="63797"/>
    <cellStyle name="Total 2 7 8 3" xfId="63798"/>
    <cellStyle name="Total 2 7 9" xfId="63799"/>
    <cellStyle name="Total 2 7 9 2" xfId="63800"/>
    <cellStyle name="Total 2 7 9 3" xfId="63801"/>
    <cellStyle name="Total 2 8" xfId="63802"/>
    <cellStyle name="Total 2 8 10" xfId="63803"/>
    <cellStyle name="Total 2 8 10 2" xfId="63804"/>
    <cellStyle name="Total 2 8 10 3" xfId="63805"/>
    <cellStyle name="Total 2 8 11" xfId="63806"/>
    <cellStyle name="Total 2 8 11 2" xfId="63807"/>
    <cellStyle name="Total 2 8 11 3" xfId="63808"/>
    <cellStyle name="Total 2 8 12" xfId="63809"/>
    <cellStyle name="Total 2 8 12 2" xfId="63810"/>
    <cellStyle name="Total 2 8 12 3" xfId="63811"/>
    <cellStyle name="Total 2 8 13" xfId="63812"/>
    <cellStyle name="Total 2 8 13 2" xfId="63813"/>
    <cellStyle name="Total 2 8 13 3" xfId="63814"/>
    <cellStyle name="Total 2 8 14" xfId="63815"/>
    <cellStyle name="Total 2 8 14 2" xfId="63816"/>
    <cellStyle name="Total 2 8 14 3" xfId="63817"/>
    <cellStyle name="Total 2 8 15" xfId="63818"/>
    <cellStyle name="Total 2 8 15 2" xfId="63819"/>
    <cellStyle name="Total 2 8 15 3" xfId="63820"/>
    <cellStyle name="Total 2 8 16" xfId="63821"/>
    <cellStyle name="Total 2 8 17" xfId="63822"/>
    <cellStyle name="Total 2 8 18" xfId="63823"/>
    <cellStyle name="Total 2 8 19" xfId="63824"/>
    <cellStyle name="Total 2 8 2" xfId="63825"/>
    <cellStyle name="Total 2 8 2 10" xfId="63826"/>
    <cellStyle name="Total 2 8 2 10 2" xfId="63827"/>
    <cellStyle name="Total 2 8 2 10 3" xfId="63828"/>
    <cellStyle name="Total 2 8 2 11" xfId="63829"/>
    <cellStyle name="Total 2 8 2 11 2" xfId="63830"/>
    <cellStyle name="Total 2 8 2 11 3" xfId="63831"/>
    <cellStyle name="Total 2 8 2 12" xfId="63832"/>
    <cellStyle name="Total 2 8 2 12 2" xfId="63833"/>
    <cellStyle name="Total 2 8 2 12 3" xfId="63834"/>
    <cellStyle name="Total 2 8 2 13" xfId="63835"/>
    <cellStyle name="Total 2 8 2 14" xfId="63836"/>
    <cellStyle name="Total 2 8 2 2" xfId="63837"/>
    <cellStyle name="Total 2 8 2 2 2" xfId="63838"/>
    <cellStyle name="Total 2 8 2 2 3" xfId="63839"/>
    <cellStyle name="Total 2 8 2 3" xfId="63840"/>
    <cellStyle name="Total 2 8 2 3 2" xfId="63841"/>
    <cellStyle name="Total 2 8 2 3 3" xfId="63842"/>
    <cellStyle name="Total 2 8 2 4" xfId="63843"/>
    <cellStyle name="Total 2 8 2 4 2" xfId="63844"/>
    <cellStyle name="Total 2 8 2 4 3" xfId="63845"/>
    <cellStyle name="Total 2 8 2 5" xfId="63846"/>
    <cellStyle name="Total 2 8 2 5 2" xfId="63847"/>
    <cellStyle name="Total 2 8 2 5 3" xfId="63848"/>
    <cellStyle name="Total 2 8 2 6" xfId="63849"/>
    <cellStyle name="Total 2 8 2 6 2" xfId="63850"/>
    <cellStyle name="Total 2 8 2 6 3" xfId="63851"/>
    <cellStyle name="Total 2 8 2 7" xfId="63852"/>
    <cellStyle name="Total 2 8 2 7 2" xfId="63853"/>
    <cellStyle name="Total 2 8 2 7 3" xfId="63854"/>
    <cellStyle name="Total 2 8 2 8" xfId="63855"/>
    <cellStyle name="Total 2 8 2 8 2" xfId="63856"/>
    <cellStyle name="Total 2 8 2 8 3" xfId="63857"/>
    <cellStyle name="Total 2 8 2 9" xfId="63858"/>
    <cellStyle name="Total 2 8 2 9 2" xfId="63859"/>
    <cellStyle name="Total 2 8 2 9 3" xfId="63860"/>
    <cellStyle name="Total 2 8 3" xfId="63861"/>
    <cellStyle name="Total 2 8 3 10" xfId="63862"/>
    <cellStyle name="Total 2 8 3 10 2" xfId="63863"/>
    <cellStyle name="Total 2 8 3 10 3" xfId="63864"/>
    <cellStyle name="Total 2 8 3 11" xfId="63865"/>
    <cellStyle name="Total 2 8 3 11 2" xfId="63866"/>
    <cellStyle name="Total 2 8 3 11 3" xfId="63867"/>
    <cellStyle name="Total 2 8 3 12" xfId="63868"/>
    <cellStyle name="Total 2 8 3 12 2" xfId="63869"/>
    <cellStyle name="Total 2 8 3 12 3" xfId="63870"/>
    <cellStyle name="Total 2 8 3 13" xfId="63871"/>
    <cellStyle name="Total 2 8 3 14" xfId="63872"/>
    <cellStyle name="Total 2 8 3 2" xfId="63873"/>
    <cellStyle name="Total 2 8 3 2 2" xfId="63874"/>
    <cellStyle name="Total 2 8 3 2 3" xfId="63875"/>
    <cellStyle name="Total 2 8 3 3" xfId="63876"/>
    <cellStyle name="Total 2 8 3 3 2" xfId="63877"/>
    <cellStyle name="Total 2 8 3 3 3" xfId="63878"/>
    <cellStyle name="Total 2 8 3 4" xfId="63879"/>
    <cellStyle name="Total 2 8 3 4 2" xfId="63880"/>
    <cellStyle name="Total 2 8 3 4 3" xfId="63881"/>
    <cellStyle name="Total 2 8 3 5" xfId="63882"/>
    <cellStyle name="Total 2 8 3 5 2" xfId="63883"/>
    <cellStyle name="Total 2 8 3 5 3" xfId="63884"/>
    <cellStyle name="Total 2 8 3 6" xfId="63885"/>
    <cellStyle name="Total 2 8 3 6 2" xfId="63886"/>
    <cellStyle name="Total 2 8 3 6 3" xfId="63887"/>
    <cellStyle name="Total 2 8 3 7" xfId="63888"/>
    <cellStyle name="Total 2 8 3 7 2" xfId="63889"/>
    <cellStyle name="Total 2 8 3 7 3" xfId="63890"/>
    <cellStyle name="Total 2 8 3 8" xfId="63891"/>
    <cellStyle name="Total 2 8 3 8 2" xfId="63892"/>
    <cellStyle name="Total 2 8 3 8 3" xfId="63893"/>
    <cellStyle name="Total 2 8 3 9" xfId="63894"/>
    <cellStyle name="Total 2 8 3 9 2" xfId="63895"/>
    <cellStyle name="Total 2 8 3 9 3" xfId="63896"/>
    <cellStyle name="Total 2 8 4" xfId="63897"/>
    <cellStyle name="Total 2 8 4 2" xfId="63898"/>
    <cellStyle name="Total 2 8 4 3" xfId="63899"/>
    <cellStyle name="Total 2 8 5" xfId="63900"/>
    <cellStyle name="Total 2 8 5 2" xfId="63901"/>
    <cellStyle name="Total 2 8 5 3" xfId="63902"/>
    <cellStyle name="Total 2 8 6" xfId="63903"/>
    <cellStyle name="Total 2 8 6 2" xfId="63904"/>
    <cellStyle name="Total 2 8 6 3" xfId="63905"/>
    <cellStyle name="Total 2 8 7" xfId="63906"/>
    <cellStyle name="Total 2 8 7 2" xfId="63907"/>
    <cellStyle name="Total 2 8 7 3" xfId="63908"/>
    <cellStyle name="Total 2 8 8" xfId="63909"/>
    <cellStyle name="Total 2 8 8 2" xfId="63910"/>
    <cellStyle name="Total 2 8 8 3" xfId="63911"/>
    <cellStyle name="Total 2 8 9" xfId="63912"/>
    <cellStyle name="Total 2 8 9 2" xfId="63913"/>
    <cellStyle name="Total 2 8 9 3" xfId="63914"/>
    <cellStyle name="Total 2 9" xfId="63915"/>
    <cellStyle name="Total 2 9 10" xfId="63916"/>
    <cellStyle name="Total 2 9 10 2" xfId="63917"/>
    <cellStyle name="Total 2 9 10 3" xfId="63918"/>
    <cellStyle name="Total 2 9 11" xfId="63919"/>
    <cellStyle name="Total 2 9 11 2" xfId="63920"/>
    <cellStyle name="Total 2 9 11 3" xfId="63921"/>
    <cellStyle name="Total 2 9 12" xfId="63922"/>
    <cellStyle name="Total 2 9 12 2" xfId="63923"/>
    <cellStyle name="Total 2 9 12 3" xfId="63924"/>
    <cellStyle name="Total 2 9 13" xfId="63925"/>
    <cellStyle name="Total 2 9 13 2" xfId="63926"/>
    <cellStyle name="Total 2 9 13 3" xfId="63927"/>
    <cellStyle name="Total 2 9 14" xfId="63928"/>
    <cellStyle name="Total 2 9 14 2" xfId="63929"/>
    <cellStyle name="Total 2 9 14 3" xfId="63930"/>
    <cellStyle name="Total 2 9 15" xfId="63931"/>
    <cellStyle name="Total 2 9 15 2" xfId="63932"/>
    <cellStyle name="Total 2 9 15 3" xfId="63933"/>
    <cellStyle name="Total 2 9 16" xfId="63934"/>
    <cellStyle name="Total 2 9 17" xfId="63935"/>
    <cellStyle name="Total 2 9 18" xfId="63936"/>
    <cellStyle name="Total 2 9 19" xfId="63937"/>
    <cellStyle name="Total 2 9 2" xfId="63938"/>
    <cellStyle name="Total 2 9 2 10" xfId="63939"/>
    <cellStyle name="Total 2 9 2 10 2" xfId="63940"/>
    <cellStyle name="Total 2 9 2 10 3" xfId="63941"/>
    <cellStyle name="Total 2 9 2 11" xfId="63942"/>
    <cellStyle name="Total 2 9 2 11 2" xfId="63943"/>
    <cellStyle name="Total 2 9 2 11 3" xfId="63944"/>
    <cellStyle name="Total 2 9 2 12" xfId="63945"/>
    <cellStyle name="Total 2 9 2 12 2" xfId="63946"/>
    <cellStyle name="Total 2 9 2 12 3" xfId="63947"/>
    <cellStyle name="Total 2 9 2 13" xfId="63948"/>
    <cellStyle name="Total 2 9 2 14" xfId="63949"/>
    <cellStyle name="Total 2 9 2 2" xfId="63950"/>
    <cellStyle name="Total 2 9 2 2 2" xfId="63951"/>
    <cellStyle name="Total 2 9 2 2 3" xfId="63952"/>
    <cellStyle name="Total 2 9 2 3" xfId="63953"/>
    <cellStyle name="Total 2 9 2 3 2" xfId="63954"/>
    <cellStyle name="Total 2 9 2 3 3" xfId="63955"/>
    <cellStyle name="Total 2 9 2 4" xfId="63956"/>
    <cellStyle name="Total 2 9 2 4 2" xfId="63957"/>
    <cellStyle name="Total 2 9 2 4 3" xfId="63958"/>
    <cellStyle name="Total 2 9 2 5" xfId="63959"/>
    <cellStyle name="Total 2 9 2 5 2" xfId="63960"/>
    <cellStyle name="Total 2 9 2 5 3" xfId="63961"/>
    <cellStyle name="Total 2 9 2 6" xfId="63962"/>
    <cellStyle name="Total 2 9 2 6 2" xfId="63963"/>
    <cellStyle name="Total 2 9 2 6 3" xfId="63964"/>
    <cellStyle name="Total 2 9 2 7" xfId="63965"/>
    <cellStyle name="Total 2 9 2 7 2" xfId="63966"/>
    <cellStyle name="Total 2 9 2 7 3" xfId="63967"/>
    <cellStyle name="Total 2 9 2 8" xfId="63968"/>
    <cellStyle name="Total 2 9 2 8 2" xfId="63969"/>
    <cellStyle name="Total 2 9 2 8 3" xfId="63970"/>
    <cellStyle name="Total 2 9 2 9" xfId="63971"/>
    <cellStyle name="Total 2 9 2 9 2" xfId="63972"/>
    <cellStyle name="Total 2 9 2 9 3" xfId="63973"/>
    <cellStyle name="Total 2 9 3" xfId="63974"/>
    <cellStyle name="Total 2 9 3 10" xfId="63975"/>
    <cellStyle name="Total 2 9 3 10 2" xfId="63976"/>
    <cellStyle name="Total 2 9 3 10 3" xfId="63977"/>
    <cellStyle name="Total 2 9 3 11" xfId="63978"/>
    <cellStyle name="Total 2 9 3 11 2" xfId="63979"/>
    <cellStyle name="Total 2 9 3 11 3" xfId="63980"/>
    <cellStyle name="Total 2 9 3 12" xfId="63981"/>
    <cellStyle name="Total 2 9 3 12 2" xfId="63982"/>
    <cellStyle name="Total 2 9 3 12 3" xfId="63983"/>
    <cellStyle name="Total 2 9 3 13" xfId="63984"/>
    <cellStyle name="Total 2 9 3 14" xfId="63985"/>
    <cellStyle name="Total 2 9 3 2" xfId="63986"/>
    <cellStyle name="Total 2 9 3 2 2" xfId="63987"/>
    <cellStyle name="Total 2 9 3 2 3" xfId="63988"/>
    <cellStyle name="Total 2 9 3 3" xfId="63989"/>
    <cellStyle name="Total 2 9 3 3 2" xfId="63990"/>
    <cellStyle name="Total 2 9 3 3 3" xfId="63991"/>
    <cellStyle name="Total 2 9 3 4" xfId="63992"/>
    <cellStyle name="Total 2 9 3 4 2" xfId="63993"/>
    <cellStyle name="Total 2 9 3 4 3" xfId="63994"/>
    <cellStyle name="Total 2 9 3 5" xfId="63995"/>
    <cellStyle name="Total 2 9 3 5 2" xfId="63996"/>
    <cellStyle name="Total 2 9 3 5 3" xfId="63997"/>
    <cellStyle name="Total 2 9 3 6" xfId="63998"/>
    <cellStyle name="Total 2 9 3 6 2" xfId="63999"/>
    <cellStyle name="Total 2 9 3 6 3" xfId="64000"/>
    <cellStyle name="Total 2 9 3 7" xfId="64001"/>
    <cellStyle name="Total 2 9 3 7 2" xfId="64002"/>
    <cellStyle name="Total 2 9 3 7 3" xfId="64003"/>
    <cellStyle name="Total 2 9 3 8" xfId="64004"/>
    <cellStyle name="Total 2 9 3 8 2" xfId="64005"/>
    <cellStyle name="Total 2 9 3 8 3" xfId="64006"/>
    <cellStyle name="Total 2 9 3 9" xfId="64007"/>
    <cellStyle name="Total 2 9 3 9 2" xfId="64008"/>
    <cellStyle name="Total 2 9 3 9 3" xfId="64009"/>
    <cellStyle name="Total 2 9 4" xfId="64010"/>
    <cellStyle name="Total 2 9 4 2" xfId="64011"/>
    <cellStyle name="Total 2 9 4 3" xfId="64012"/>
    <cellStyle name="Total 2 9 5" xfId="64013"/>
    <cellStyle name="Total 2 9 5 2" xfId="64014"/>
    <cellStyle name="Total 2 9 5 3" xfId="64015"/>
    <cellStyle name="Total 2 9 6" xfId="64016"/>
    <cellStyle name="Total 2 9 6 2" xfId="64017"/>
    <cellStyle name="Total 2 9 6 3" xfId="64018"/>
    <cellStyle name="Total 2 9 7" xfId="64019"/>
    <cellStyle name="Total 2 9 7 2" xfId="64020"/>
    <cellStyle name="Total 2 9 7 3" xfId="64021"/>
    <cellStyle name="Total 2 9 8" xfId="64022"/>
    <cellStyle name="Total 2 9 8 2" xfId="64023"/>
    <cellStyle name="Total 2 9 8 3" xfId="64024"/>
    <cellStyle name="Total 2 9 9" xfId="64025"/>
    <cellStyle name="Total 2 9 9 2" xfId="64026"/>
    <cellStyle name="Total 2 9 9 3" xfId="64027"/>
    <cellStyle name="Warning Text 2" xfId="9584"/>
    <cellStyle name="year" xfId="9585"/>
    <cellStyle name="year 2" xfId="64028"/>
    <cellStyle name="year 2 2" xfId="64029"/>
    <cellStyle name="year 2 2 10" xfId="64030"/>
    <cellStyle name="year 2 2 10 2" xfId="64031"/>
    <cellStyle name="year 2 2 11" xfId="64032"/>
    <cellStyle name="year 2 2 11 2" xfId="64033"/>
    <cellStyle name="year 2 2 12" xfId="64034"/>
    <cellStyle name="year 2 2 12 2" xfId="64035"/>
    <cellStyle name="year 2 2 13" xfId="64036"/>
    <cellStyle name="year 2 2 13 2" xfId="64037"/>
    <cellStyle name="year 2 2 14" xfId="64038"/>
    <cellStyle name="year 2 2 2" xfId="64039"/>
    <cellStyle name="year 2 2 2 2" xfId="64040"/>
    <cellStyle name="year 2 2 3" xfId="64041"/>
    <cellStyle name="year 2 2 3 2" xfId="64042"/>
    <cellStyle name="year 2 2 4" xfId="64043"/>
    <cellStyle name="year 2 2 4 2" xfId="64044"/>
    <cellStyle name="year 2 2 5" xfId="64045"/>
    <cellStyle name="year 2 2 5 2" xfId="64046"/>
    <cellStyle name="year 2 2 6" xfId="64047"/>
    <cellStyle name="year 2 2 6 2" xfId="64048"/>
    <cellStyle name="year 2 2 7" xfId="64049"/>
    <cellStyle name="year 2 2 7 2" xfId="64050"/>
    <cellStyle name="year 2 2 8" xfId="64051"/>
    <cellStyle name="year 2 2 8 2" xfId="64052"/>
    <cellStyle name="year 2 2 9" xfId="64053"/>
    <cellStyle name="year 2 2 9 2" xfId="64054"/>
    <cellStyle name="year 2 3" xfId="64055"/>
    <cellStyle name="year 2 3 2" xfId="64056"/>
    <cellStyle name="year 2 4" xfId="64057"/>
    <cellStyle name="year 3" xfId="64058"/>
    <cellStyle name="year 3 10" xfId="64059"/>
    <cellStyle name="year 3 10 2" xfId="64060"/>
    <cellStyle name="year 3 11" xfId="64061"/>
    <cellStyle name="year 3 11 2" xfId="64062"/>
    <cellStyle name="year 3 12" xfId="64063"/>
    <cellStyle name="year 3 12 2" xfId="64064"/>
    <cellStyle name="year 3 13" xfId="64065"/>
    <cellStyle name="year 3 13 2" xfId="64066"/>
    <cellStyle name="year 3 14" xfId="64067"/>
    <cellStyle name="year 3 2" xfId="64068"/>
    <cellStyle name="year 3 2 2" xfId="64069"/>
    <cellStyle name="year 3 3" xfId="64070"/>
    <cellStyle name="year 3 3 2" xfId="64071"/>
    <cellStyle name="year 3 4" xfId="64072"/>
    <cellStyle name="year 3 4 2" xfId="64073"/>
    <cellStyle name="year 3 5" xfId="64074"/>
    <cellStyle name="year 3 5 2" xfId="64075"/>
    <cellStyle name="year 3 6" xfId="64076"/>
    <cellStyle name="year 3 6 2" xfId="64077"/>
    <cellStyle name="year 3 7" xfId="64078"/>
    <cellStyle name="year 3 7 2" xfId="64079"/>
    <cellStyle name="year 3 8" xfId="64080"/>
    <cellStyle name="year 3 8 2" xfId="64081"/>
    <cellStyle name="year 3 9" xfId="64082"/>
    <cellStyle name="year 3 9 2" xfId="64083"/>
    <cellStyle name="year 4" xfId="64084"/>
    <cellStyle name="year 4 2" xfId="64085"/>
    <cellStyle name="year 5" xfId="6408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289430</xdr:colOff>
      <xdr:row>53</xdr:row>
      <xdr:rowOff>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114773" cy="98080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t60373/Downloads/AER%20approved%20-%20Ausgrid%202017-18%20Annual%20Pricing%20Proposal%20-%20Attachment%20F%20-%20Pricing%20Compliance%20Model%20for%20Alternative%20Control%20Services%20-%207%20April%20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t60373/Desktop/ANS%20fees/Metering%20related/Metering%20related%20ANS%20-%20REG%20DRAFT%2011_10_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egStrat/1924%20Revised%20Proposal/B.%20Revised%20Proposal/8%20ACS/Models/Ancillary%20Network%20Services/01_Design%20Related%20Services%20REG%20DRAFT%2012_10_201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AER%20FD%20-%20Ausgrid%20-%20Attachment%208.06.02%20-%20Design%20Related%20Services%20-%20January%202019%20-%20April%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
      <sheetName val="ANS charges ---&gt;"/>
      <sheetName val="Report Price list - ANS"/>
      <sheetName val="Calcs Price list - ANS"/>
      <sheetName val="Control Mechanism"/>
      <sheetName val="AER Table 16.22"/>
      <sheetName val="AER Table 16.23"/>
      <sheetName val="AER Table 16.24"/>
      <sheetName val="Meter 5-6 charges ---&gt;"/>
      <sheetName val="Price list - Metering"/>
      <sheetName val="AER Table 16.25"/>
      <sheetName val="AER Table 16.26"/>
      <sheetName val="AER Metering x-factors"/>
    </sheetNames>
    <sheetDataSet>
      <sheetData sheetId="0">
        <row r="13">
          <cell r="D13">
            <v>1.0244988864142539</v>
          </cell>
          <cell r="F13">
            <v>1.0238</v>
          </cell>
        </row>
        <row r="14">
          <cell r="D14">
            <v>1.0248792270531402</v>
          </cell>
        </row>
        <row r="15">
          <cell r="D15">
            <v>1.0150836672165919</v>
          </cell>
        </row>
        <row r="16">
          <cell r="D16">
            <v>1.0127699094497329</v>
          </cell>
        </row>
        <row r="17">
          <cell r="D17">
            <v>1.0238</v>
          </cell>
        </row>
      </sheetData>
      <sheetData sheetId="1"/>
      <sheetData sheetId="2"/>
      <sheetData sheetId="3"/>
      <sheetData sheetId="4"/>
      <sheetData sheetId="5">
        <row r="3">
          <cell r="A3" t="str">
            <v>R1</v>
          </cell>
          <cell r="C3">
            <v>89.06</v>
          </cell>
        </row>
        <row r="4">
          <cell r="A4" t="str">
            <v>R2</v>
          </cell>
          <cell r="C4">
            <v>142.81</v>
          </cell>
        </row>
        <row r="5">
          <cell r="A5" t="str">
            <v>R3</v>
          </cell>
          <cell r="C5">
            <v>166.43754737754293</v>
          </cell>
        </row>
        <row r="6">
          <cell r="A6" t="str">
            <v>R4</v>
          </cell>
          <cell r="C6">
            <v>132.39529398962279</v>
          </cell>
        </row>
        <row r="7">
          <cell r="A7" t="str">
            <v>R5</v>
          </cell>
          <cell r="C7">
            <v>210.96</v>
          </cell>
        </row>
      </sheetData>
      <sheetData sheetId="6">
        <row r="4">
          <cell r="B4">
            <v>1.0102</v>
          </cell>
          <cell r="C4">
            <v>1.0106999999999999</v>
          </cell>
          <cell r="D4">
            <v>1.0111000000000001</v>
          </cell>
          <cell r="E4">
            <v>1.0109999999999999</v>
          </cell>
        </row>
      </sheetData>
      <sheetData sheetId="7">
        <row r="3">
          <cell r="A3" t="str">
            <v xml:space="preserve">Metering Site Establishment </v>
          </cell>
        </row>
      </sheetData>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Summary"/>
      <sheetName val="Service Description"/>
      <sheetName val="Fee Breakdown"/>
      <sheetName val="Input Data"/>
      <sheetName val="15-19 prices"/>
    </sheetNames>
    <sheetDataSet>
      <sheetData sheetId="0" refreshError="1"/>
      <sheetData sheetId="1" refreshError="1"/>
      <sheetData sheetId="2" refreshError="1"/>
      <sheetData sheetId="3">
        <row r="20">
          <cell r="B20" t="str">
            <v>R1</v>
          </cell>
        </row>
        <row r="21">
          <cell r="B21" t="str">
            <v>R2</v>
          </cell>
        </row>
        <row r="22">
          <cell r="B22" t="str">
            <v>R3</v>
          </cell>
        </row>
        <row r="23">
          <cell r="B23" t="str">
            <v>R4</v>
          </cell>
        </row>
        <row r="24">
          <cell r="B24" t="str">
            <v>R5</v>
          </cell>
        </row>
      </sheetData>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Summary"/>
      <sheetName val="Service Description"/>
      <sheetName val="Fee Breakdown"/>
      <sheetName val="Input Data"/>
      <sheetName val="15-19 prices"/>
    </sheetNames>
    <sheetDataSet>
      <sheetData sheetId="0"/>
      <sheetData sheetId="1"/>
      <sheetData sheetId="2"/>
      <sheetData sheetId="3">
        <row r="16">
          <cell r="B16" t="str">
            <v>R1</v>
          </cell>
        </row>
        <row r="17">
          <cell r="B17" t="str">
            <v>R2</v>
          </cell>
        </row>
        <row r="18">
          <cell r="B18" t="str">
            <v>R3</v>
          </cell>
        </row>
        <row r="19">
          <cell r="B19" t="str">
            <v>R4</v>
          </cell>
        </row>
        <row r="20">
          <cell r="B20" t="str">
            <v>R5</v>
          </cell>
        </row>
      </sheetData>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FD method and comparison"/>
      <sheetName val="AER FD AER Summary"/>
      <sheetName val="AER FD Input Data"/>
      <sheetName val="Cover"/>
      <sheetName val="AER Summary"/>
      <sheetName val="Service Description"/>
      <sheetName val="Fee Breakdown"/>
      <sheetName val="Input Data"/>
      <sheetName val="15-19 prices"/>
    </sheetNames>
    <sheetDataSet>
      <sheetData sheetId="0"/>
      <sheetData sheetId="1"/>
      <sheetData sheetId="2"/>
      <sheetData sheetId="3"/>
      <sheetData sheetId="4"/>
      <sheetData sheetId="5"/>
      <sheetData sheetId="6"/>
      <sheetData sheetId="7">
        <row r="37">
          <cell r="B37" t="str">
            <v>R1</v>
          </cell>
        </row>
        <row r="38">
          <cell r="B38" t="str">
            <v>R2</v>
          </cell>
        </row>
        <row r="39">
          <cell r="B39" t="str">
            <v>R3</v>
          </cell>
        </row>
        <row r="40">
          <cell r="B40" t="str">
            <v>R4</v>
          </cell>
        </row>
        <row r="41">
          <cell r="B41" t="str">
            <v>R5</v>
          </cell>
        </row>
      </sheetData>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A8"/>
  <sheetViews>
    <sheetView tabSelected="1" workbookViewId="0">
      <selection activeCell="A3" sqref="A3"/>
    </sheetView>
  </sheetViews>
  <sheetFormatPr defaultRowHeight="15"/>
  <cols>
    <col min="1" max="1" width="86.28515625" style="114" customWidth="1"/>
    <col min="2" max="16384" width="9.140625" style="114"/>
  </cols>
  <sheetData>
    <row r="1" spans="1:1">
      <c r="A1" s="260" t="s">
        <v>316</v>
      </c>
    </row>
    <row r="2" spans="1:1">
      <c r="A2" s="261" t="s">
        <v>322</v>
      </c>
    </row>
    <row r="3" spans="1:1">
      <c r="A3" s="262" t="s">
        <v>317</v>
      </c>
    </row>
    <row r="5" spans="1:1">
      <c r="A5" s="260" t="s">
        <v>318</v>
      </c>
    </row>
    <row r="6" spans="1:1" ht="30">
      <c r="A6" s="263" t="s">
        <v>319</v>
      </c>
    </row>
    <row r="7" spans="1:1" ht="30">
      <c r="A7" s="263" t="s">
        <v>320</v>
      </c>
    </row>
    <row r="8" spans="1:1">
      <c r="A8" s="264" t="s">
        <v>321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AI159"/>
  <sheetViews>
    <sheetView showGridLines="0" zoomScale="80" zoomScaleNormal="80" workbookViewId="0">
      <selection activeCell="K8" sqref="K8"/>
    </sheetView>
  </sheetViews>
  <sheetFormatPr defaultColWidth="0" defaultRowHeight="15" zeroHeight="1"/>
  <cols>
    <col min="1" max="1" width="4.28515625" style="114" customWidth="1"/>
    <col min="2" max="2" width="50.42578125" style="114" customWidth="1"/>
    <col min="3" max="10" width="20.7109375" style="114" customWidth="1"/>
    <col min="11" max="12" width="14.7109375" style="114" customWidth="1"/>
    <col min="13" max="17" width="9.140625" style="114" hidden="1" customWidth="1"/>
    <col min="18" max="18" width="5.28515625" style="114" hidden="1" customWidth="1"/>
    <col min="19" max="19" width="2.42578125" style="114" hidden="1" customWidth="1"/>
    <col min="20" max="35" width="0" style="114" hidden="1" customWidth="1"/>
    <col min="36" max="16384" width="9.140625" style="114" hidden="1"/>
  </cols>
  <sheetData>
    <row r="1" spans="1:13" s="7" customFormat="1"/>
    <row r="2" spans="1:13" s="7" customFormat="1" ht="21">
      <c r="B2" s="29" t="s">
        <v>15</v>
      </c>
      <c r="C2" s="1"/>
      <c r="D2" s="1"/>
      <c r="E2" s="4"/>
      <c r="F2" s="4"/>
      <c r="G2" s="4"/>
      <c r="H2" s="4"/>
      <c r="I2" s="4"/>
      <c r="J2" s="4"/>
    </row>
    <row r="3" spans="1:13" s="7" customFormat="1">
      <c r="B3" s="5" t="s">
        <v>0</v>
      </c>
      <c r="C3" s="26" t="s">
        <v>71</v>
      </c>
      <c r="D3" s="26"/>
      <c r="E3" s="25"/>
      <c r="F3" s="25"/>
      <c r="G3" s="25"/>
      <c r="H3" s="25"/>
      <c r="I3" s="25"/>
      <c r="J3" s="25"/>
    </row>
    <row r="4" spans="1:13" s="7" customFormat="1">
      <c r="B4" s="5" t="s">
        <v>1</v>
      </c>
      <c r="C4" s="25" t="s">
        <v>2</v>
      </c>
      <c r="D4" s="25"/>
      <c r="E4" s="25"/>
      <c r="F4" s="26" t="s">
        <v>3</v>
      </c>
      <c r="G4" s="25"/>
      <c r="H4" s="25"/>
      <c r="I4" s="25"/>
      <c r="J4" s="25"/>
    </row>
    <row r="5" spans="1:13" s="7" customFormat="1">
      <c r="B5" s="5"/>
      <c r="C5" s="25"/>
      <c r="D5" s="25"/>
      <c r="E5" s="271" t="s">
        <v>323</v>
      </c>
      <c r="F5" s="25"/>
      <c r="G5" s="25"/>
      <c r="H5" s="25"/>
      <c r="I5" s="25"/>
      <c r="J5" s="25"/>
    </row>
    <row r="6" spans="1:13" s="7" customFormat="1">
      <c r="B6" s="101" t="s">
        <v>17</v>
      </c>
      <c r="C6" s="30"/>
      <c r="D6" s="117" t="s">
        <v>108</v>
      </c>
      <c r="E6" s="229" t="s">
        <v>109</v>
      </c>
      <c r="F6" s="230"/>
      <c r="G6" s="230"/>
      <c r="H6" s="230"/>
      <c r="I6" s="231"/>
      <c r="J6" s="25"/>
      <c r="K6" s="183" t="s">
        <v>324</v>
      </c>
    </row>
    <row r="7" spans="1:13" s="7" customFormat="1">
      <c r="B7" s="119" t="s">
        <v>99</v>
      </c>
      <c r="C7" s="30"/>
      <c r="D7" s="118" t="s">
        <v>97</v>
      </c>
      <c r="E7" s="266" t="s">
        <v>19</v>
      </c>
      <c r="F7" s="118" t="s">
        <v>20</v>
      </c>
      <c r="G7" s="118" t="s">
        <v>21</v>
      </c>
      <c r="H7" s="118" t="s">
        <v>22</v>
      </c>
      <c r="I7" s="118" t="s">
        <v>23</v>
      </c>
      <c r="J7" s="25"/>
      <c r="K7" s="183" t="s">
        <v>325</v>
      </c>
      <c r="L7" s="183" t="s">
        <v>326</v>
      </c>
    </row>
    <row r="8" spans="1:13" s="7" customFormat="1">
      <c r="A8" s="7">
        <v>1</v>
      </c>
      <c r="B8" s="67" t="s">
        <v>100</v>
      </c>
      <c r="C8" s="79" t="s">
        <v>74</v>
      </c>
      <c r="D8" s="79">
        <f>ROUND('Fee Breakdown'!H8,2)</f>
        <v>1227.1199999999999</v>
      </c>
      <c r="E8" s="267">
        <f>$D8*D$144</f>
        <v>1256.8761218976006</v>
      </c>
      <c r="F8" s="272">
        <f t="shared" ref="F8:I8" si="0">$D8*E$144</f>
        <v>1295.5571974142902</v>
      </c>
      <c r="G8" s="272">
        <f t="shared" si="0"/>
        <v>1340.8927454705927</v>
      </c>
      <c r="H8" s="272">
        <f t="shared" si="0"/>
        <v>1391.0549298677954</v>
      </c>
      <c r="I8" s="272">
        <f t="shared" si="0"/>
        <v>1441.0041312595658</v>
      </c>
      <c r="J8" s="25"/>
      <c r="K8" s="277">
        <f>'AER Summary'!E8</f>
        <v>1261.0180461392163</v>
      </c>
      <c r="L8" s="277">
        <f>E8-K8</f>
        <v>-4.1419242416156976</v>
      </c>
    </row>
    <row r="9" spans="1:13" s="7" customFormat="1">
      <c r="A9" s="7">
        <v>2</v>
      </c>
      <c r="B9" s="217" t="s">
        <v>101</v>
      </c>
      <c r="C9" s="222" t="s">
        <v>61</v>
      </c>
      <c r="D9" s="88">
        <f>ROUND('AER FD Input Data'!L38,2)</f>
        <v>153.38999999999999</v>
      </c>
      <c r="E9" s="268">
        <f>$D$9*D$144</f>
        <v>157.10951523720007</v>
      </c>
      <c r="F9" s="273">
        <f>$D$9*E$144</f>
        <v>161.94464967678627</v>
      </c>
      <c r="G9" s="273">
        <f>$D$9*F$144</f>
        <v>167.61159318382408</v>
      </c>
      <c r="H9" s="273">
        <f>$D$9*G$144</f>
        <v>173.88186623347443</v>
      </c>
      <c r="I9" s="273">
        <f>$D$9*H$144</f>
        <v>180.12551640744573</v>
      </c>
      <c r="J9" s="94" t="s">
        <v>82</v>
      </c>
      <c r="K9" s="277">
        <f>'AER Summary'!E9</f>
        <v>157.62725576740203</v>
      </c>
      <c r="L9" s="277">
        <f t="shared" ref="L9:L22" si="1">E9-K9</f>
        <v>-0.5177405302019622</v>
      </c>
      <c r="M9" s="11"/>
    </row>
    <row r="10" spans="1:13" s="7" customFormat="1">
      <c r="B10" s="217"/>
      <c r="C10" s="232"/>
      <c r="D10" s="88">
        <f>ROUND('AER FD Input Data'!L39,2)</f>
        <v>191.74</v>
      </c>
      <c r="E10" s="268">
        <f>$D$10*D$144</f>
        <v>196.38945466836657</v>
      </c>
      <c r="F10" s="273">
        <f>$D$10*E$144</f>
        <v>202.43345152243955</v>
      </c>
      <c r="G10" s="273">
        <f>$D$10*F$144</f>
        <v>209.5172232679212</v>
      </c>
      <c r="H10" s="273">
        <f>$D$10*G$144</f>
        <v>217.35516677492919</v>
      </c>
      <c r="I10" s="273">
        <f>$D$10*H$144</f>
        <v>225.15983125343013</v>
      </c>
      <c r="J10" s="85" t="s">
        <v>83</v>
      </c>
      <c r="K10" s="277">
        <f>'AER Summary'!E10</f>
        <v>197.03663876942221</v>
      </c>
      <c r="L10" s="277">
        <f t="shared" si="1"/>
        <v>-0.64718410105564317</v>
      </c>
      <c r="M10" s="11"/>
    </row>
    <row r="11" spans="1:13" s="7" customFormat="1">
      <c r="B11" s="217"/>
      <c r="C11" s="221"/>
      <c r="D11" s="88">
        <f>ROUND('AER FD Input Data'!L40,2)</f>
        <v>147.83000000000001</v>
      </c>
      <c r="E11" s="268">
        <f>$D$11*D$144</f>
        <v>151.41469220624091</v>
      </c>
      <c r="F11" s="273">
        <f>$D$11*E$144</f>
        <v>156.07456523710357</v>
      </c>
      <c r="G11" s="273">
        <f>$D$11*F$144</f>
        <v>161.53609635807234</v>
      </c>
      <c r="H11" s="273">
        <f>$D$11*G$144</f>
        <v>167.57908784988936</v>
      </c>
      <c r="I11" s="273">
        <f>$D$11*H$144</f>
        <v>173.59642147801489</v>
      </c>
      <c r="J11" s="91" t="s">
        <v>84</v>
      </c>
      <c r="K11" s="277">
        <f>'AER Summary'!E11</f>
        <v>151.91366595016004</v>
      </c>
      <c r="L11" s="277">
        <f t="shared" si="1"/>
        <v>-0.49897374391912308</v>
      </c>
      <c r="M11" s="11"/>
    </row>
    <row r="12" spans="1:13" s="7" customFormat="1">
      <c r="A12" s="7">
        <v>3</v>
      </c>
      <c r="B12" s="67" t="s">
        <v>72</v>
      </c>
      <c r="C12" s="80" t="s">
        <v>74</v>
      </c>
      <c r="D12" s="81">
        <f>ROUND('Fee Breakdown'!H27,2)</f>
        <v>475.51</v>
      </c>
      <c r="E12" s="267">
        <f>$D12*D$144</f>
        <v>487.04052148406686</v>
      </c>
      <c r="F12" s="272">
        <f t="shared" ref="F12:I13" si="2">$D12*E$144</f>
        <v>502.02946976862012</v>
      </c>
      <c r="G12" s="272">
        <f t="shared" si="2"/>
        <v>519.59703158511115</v>
      </c>
      <c r="H12" s="272">
        <f t="shared" si="2"/>
        <v>539.03491891700514</v>
      </c>
      <c r="I12" s="272">
        <f t="shared" si="2"/>
        <v>558.39027516073099</v>
      </c>
      <c r="J12" s="25"/>
      <c r="K12" s="277">
        <f>'AER Summary'!E12</f>
        <v>488.64552050301421</v>
      </c>
      <c r="L12" s="277">
        <f t="shared" si="1"/>
        <v>-1.6049990189473533</v>
      </c>
      <c r="M12" s="11"/>
    </row>
    <row r="13" spans="1:13" s="7" customFormat="1">
      <c r="A13" s="7">
        <v>4</v>
      </c>
      <c r="B13" s="67" t="s">
        <v>73</v>
      </c>
      <c r="C13" s="80" t="s">
        <v>74</v>
      </c>
      <c r="D13" s="81">
        <f>ROUND('Fee Breakdown'!H35,2)</f>
        <v>1089.07</v>
      </c>
      <c r="E13" s="267">
        <f>$D13*D$144</f>
        <v>1115.4785824328671</v>
      </c>
      <c r="F13" s="272">
        <f t="shared" si="2"/>
        <v>1149.8080684757651</v>
      </c>
      <c r="G13" s="272">
        <f t="shared" si="2"/>
        <v>1190.0434043204075</v>
      </c>
      <c r="H13" s="272">
        <f t="shared" si="2"/>
        <v>1234.562383850903</v>
      </c>
      <c r="I13" s="272">
        <f t="shared" si="2"/>
        <v>1278.8923407905138</v>
      </c>
      <c r="J13" s="25"/>
      <c r="K13" s="277">
        <f>'AER Summary'!E13</f>
        <v>1119.1545435726223</v>
      </c>
      <c r="L13" s="277">
        <f t="shared" si="1"/>
        <v>-3.6759611397551453</v>
      </c>
      <c r="M13" s="11"/>
    </row>
    <row r="14" spans="1:13" s="7" customFormat="1">
      <c r="A14" s="7">
        <v>5</v>
      </c>
      <c r="B14" s="67" t="s">
        <v>77</v>
      </c>
      <c r="C14" s="80" t="s">
        <v>61</v>
      </c>
      <c r="D14" s="82">
        <f>ROUND('AER FD Input Data'!L40,2)</f>
        <v>147.83000000000001</v>
      </c>
      <c r="E14" s="269">
        <f t="shared" ref="E14:I15" si="3">$D$14*D$144</f>
        <v>151.41469220624091</v>
      </c>
      <c r="F14" s="274">
        <f t="shared" si="3"/>
        <v>156.07456523710357</v>
      </c>
      <c r="G14" s="274">
        <f t="shared" si="3"/>
        <v>161.53609635807234</v>
      </c>
      <c r="H14" s="274">
        <f t="shared" si="3"/>
        <v>167.57908784988936</v>
      </c>
      <c r="I14" s="274">
        <f t="shared" si="3"/>
        <v>173.59642147801489</v>
      </c>
      <c r="J14" s="95" t="s">
        <v>79</v>
      </c>
      <c r="K14" s="277">
        <f>'AER Summary'!E14</f>
        <v>151.91366595016004</v>
      </c>
      <c r="L14" s="277">
        <f t="shared" si="1"/>
        <v>-0.49897374391912308</v>
      </c>
      <c r="M14" s="11"/>
    </row>
    <row r="15" spans="1:13" s="7" customFormat="1">
      <c r="A15" s="7">
        <v>6</v>
      </c>
      <c r="B15" s="67" t="s">
        <v>62</v>
      </c>
      <c r="C15" s="80" t="s">
        <v>61</v>
      </c>
      <c r="D15" s="82">
        <f>ROUND('AER FD Input Data'!L40,2)</f>
        <v>147.83000000000001</v>
      </c>
      <c r="E15" s="269">
        <f t="shared" si="3"/>
        <v>151.41469220624091</v>
      </c>
      <c r="F15" s="274">
        <f t="shared" si="3"/>
        <v>156.07456523710357</v>
      </c>
      <c r="G15" s="274">
        <f t="shared" si="3"/>
        <v>161.53609635807234</v>
      </c>
      <c r="H15" s="274">
        <f t="shared" si="3"/>
        <v>167.57908784988936</v>
      </c>
      <c r="I15" s="274">
        <f t="shared" si="3"/>
        <v>173.59642147801489</v>
      </c>
      <c r="J15" s="95" t="s">
        <v>79</v>
      </c>
      <c r="K15" s="277">
        <f>'AER Summary'!E15</f>
        <v>151.91366595016004</v>
      </c>
      <c r="L15" s="277">
        <f t="shared" si="1"/>
        <v>-0.49897374391912308</v>
      </c>
      <c r="M15" s="11"/>
    </row>
    <row r="16" spans="1:13" s="7" customFormat="1">
      <c r="A16" s="7">
        <v>7</v>
      </c>
      <c r="B16" s="217" t="s">
        <v>75</v>
      </c>
      <c r="C16" s="222" t="s">
        <v>61</v>
      </c>
      <c r="D16" s="88">
        <f>ROUND('AER FD Input Data'!L38,2)</f>
        <v>153.38999999999999</v>
      </c>
      <c r="E16" s="268">
        <f>$D$16*D$144</f>
        <v>157.10951523720007</v>
      </c>
      <c r="F16" s="273">
        <f>$D$16*E$144</f>
        <v>161.94464967678627</v>
      </c>
      <c r="G16" s="273">
        <f>$D$16*F$144</f>
        <v>167.61159318382408</v>
      </c>
      <c r="H16" s="273">
        <f>$D$16*G$144</f>
        <v>173.88186623347443</v>
      </c>
      <c r="I16" s="273">
        <f>$D$16*H$144</f>
        <v>180.12551640744573</v>
      </c>
      <c r="J16" s="94" t="s">
        <v>82</v>
      </c>
      <c r="K16" s="277">
        <f>'AER Summary'!E16</f>
        <v>157.62725576740203</v>
      </c>
      <c r="L16" s="277">
        <f t="shared" si="1"/>
        <v>-0.5177405302019622</v>
      </c>
      <c r="M16" s="11"/>
    </row>
    <row r="17" spans="1:13" s="7" customFormat="1">
      <c r="B17" s="217"/>
      <c r="C17" s="221"/>
      <c r="D17" s="88">
        <f>ROUND('AER FD Input Data'!L40,2)</f>
        <v>147.83000000000001</v>
      </c>
      <c r="E17" s="268">
        <f>$D$17*D$144</f>
        <v>151.41469220624091</v>
      </c>
      <c r="F17" s="273">
        <f>$D$17*E$144</f>
        <v>156.07456523710357</v>
      </c>
      <c r="G17" s="273">
        <f>$D$17*F$144</f>
        <v>161.53609635807234</v>
      </c>
      <c r="H17" s="273">
        <f>$D$17*G$144</f>
        <v>167.57908784988936</v>
      </c>
      <c r="I17" s="273">
        <f>$D$17*H$144</f>
        <v>173.59642147801489</v>
      </c>
      <c r="J17" s="91" t="s">
        <v>84</v>
      </c>
      <c r="K17" s="277">
        <f>'AER Summary'!E17</f>
        <v>151.91366595016004</v>
      </c>
      <c r="L17" s="277">
        <f t="shared" si="1"/>
        <v>-0.49897374391912308</v>
      </c>
      <c r="M17" s="11"/>
    </row>
    <row r="18" spans="1:13" s="7" customFormat="1">
      <c r="A18" s="7">
        <v>8</v>
      </c>
      <c r="B18" s="217" t="s">
        <v>63</v>
      </c>
      <c r="C18" s="220" t="s">
        <v>61</v>
      </c>
      <c r="D18" s="84">
        <f>ROUND('AER FD Input Data'!L39,2)</f>
        <v>191.74</v>
      </c>
      <c r="E18" s="268">
        <f>$D$18*D$144</f>
        <v>196.38945466836657</v>
      </c>
      <c r="F18" s="273">
        <f>$D$18*E$144</f>
        <v>202.43345152243955</v>
      </c>
      <c r="G18" s="273">
        <f>$D$18*F$144</f>
        <v>209.5172232679212</v>
      </c>
      <c r="H18" s="273">
        <f>$D$18*G$144</f>
        <v>217.35516677492919</v>
      </c>
      <c r="I18" s="273">
        <f>$D$18*H$144</f>
        <v>225.15983125343013</v>
      </c>
      <c r="J18" s="94" t="s">
        <v>80</v>
      </c>
      <c r="K18" s="277">
        <f>'AER Summary'!E18</f>
        <v>197.03663876942221</v>
      </c>
      <c r="L18" s="277">
        <f t="shared" si="1"/>
        <v>-0.64718410105564317</v>
      </c>
      <c r="M18" s="11"/>
    </row>
    <row r="19" spans="1:13" s="7" customFormat="1">
      <c r="B19" s="217"/>
      <c r="C19" s="221"/>
      <c r="D19" s="84">
        <f>ROUND('AER FD Input Data'!L41,2)</f>
        <v>210.91</v>
      </c>
      <c r="E19" s="268">
        <f>$D$19*D$144</f>
        <v>216.02430314021692</v>
      </c>
      <c r="F19" s="273">
        <f>$D$19*E$144</f>
        <v>222.67257359235279</v>
      </c>
      <c r="G19" s="273">
        <f>$D$19*F$144</f>
        <v>230.46457473368758</v>
      </c>
      <c r="H19" s="273">
        <f>$D$19*G$144</f>
        <v>239.08614907948427</v>
      </c>
      <c r="I19" s="273">
        <f>$D$19*H$144</f>
        <v>247.6711171881764</v>
      </c>
      <c r="J19" s="91" t="s">
        <v>85</v>
      </c>
      <c r="K19" s="277">
        <f>'AER Summary'!E19</f>
        <v>216.73619215009302</v>
      </c>
      <c r="L19" s="277">
        <f t="shared" si="1"/>
        <v>-0.71188900987610282</v>
      </c>
      <c r="M19" s="11"/>
    </row>
    <row r="20" spans="1:13" s="7" customFormat="1">
      <c r="A20" s="7">
        <v>9</v>
      </c>
      <c r="B20" s="67" t="s">
        <v>64</v>
      </c>
      <c r="C20" s="96" t="s">
        <v>61</v>
      </c>
      <c r="D20" s="97">
        <f>ROUND('AER FD Input Data'!L41,2)</f>
        <v>210.91</v>
      </c>
      <c r="E20" s="270">
        <f>$D$20*D$144</f>
        <v>216.02430314021692</v>
      </c>
      <c r="F20" s="275">
        <f>$D$20*E$144</f>
        <v>222.67257359235279</v>
      </c>
      <c r="G20" s="275">
        <f>$D$20*F$144</f>
        <v>230.46457473368758</v>
      </c>
      <c r="H20" s="275">
        <f>$D$20*G$144</f>
        <v>239.08614907948427</v>
      </c>
      <c r="I20" s="275">
        <f>$D$20*H$144</f>
        <v>247.6711171881764</v>
      </c>
      <c r="J20" s="98" t="s">
        <v>78</v>
      </c>
      <c r="K20" s="277">
        <f>'AER Summary'!E20</f>
        <v>216.73619215009302</v>
      </c>
      <c r="L20" s="277">
        <f t="shared" si="1"/>
        <v>-0.71188900987610282</v>
      </c>
      <c r="M20" s="11"/>
    </row>
    <row r="21" spans="1:13" s="7" customFormat="1">
      <c r="A21" s="7">
        <v>10</v>
      </c>
      <c r="B21" s="225" t="s">
        <v>309</v>
      </c>
      <c r="C21" s="223" t="s">
        <v>61</v>
      </c>
      <c r="D21" s="187">
        <f>ROUND('AER FD Input Data'!L39,2)</f>
        <v>191.74</v>
      </c>
      <c r="E21" s="268">
        <f t="shared" ref="E21:I21" si="4">$D$21*D$144</f>
        <v>196.38945466836657</v>
      </c>
      <c r="F21" s="276">
        <f t="shared" si="4"/>
        <v>202.43345152243955</v>
      </c>
      <c r="G21" s="276">
        <f t="shared" si="4"/>
        <v>209.5172232679212</v>
      </c>
      <c r="H21" s="276">
        <f t="shared" si="4"/>
        <v>217.35516677492919</v>
      </c>
      <c r="I21" s="276">
        <f t="shared" si="4"/>
        <v>225.15983125343013</v>
      </c>
      <c r="J21" s="188" t="s">
        <v>80</v>
      </c>
      <c r="K21" s="277">
        <f>'AER Summary'!E21</f>
        <v>197.03663876942221</v>
      </c>
      <c r="L21" s="277">
        <f t="shared" si="1"/>
        <v>-0.64718410105564317</v>
      </c>
      <c r="M21" s="11"/>
    </row>
    <row r="22" spans="1:13" s="7" customFormat="1">
      <c r="B22" s="225"/>
      <c r="C22" s="224"/>
      <c r="D22" s="187">
        <f>ROUND('AER FD Input Data'!L40,2)</f>
        <v>147.83000000000001</v>
      </c>
      <c r="E22" s="268">
        <f t="shared" ref="E22:I22" si="5">$D$22*D$144</f>
        <v>151.41469220624091</v>
      </c>
      <c r="F22" s="276">
        <f t="shared" si="5"/>
        <v>156.07456523710357</v>
      </c>
      <c r="G22" s="276">
        <f t="shared" si="5"/>
        <v>161.53609635807234</v>
      </c>
      <c r="H22" s="276">
        <f t="shared" si="5"/>
        <v>167.57908784988936</v>
      </c>
      <c r="I22" s="276">
        <f t="shared" si="5"/>
        <v>173.59642147801489</v>
      </c>
      <c r="J22" s="189" t="s">
        <v>84</v>
      </c>
      <c r="K22" s="277">
        <f>'AER Summary'!E22</f>
        <v>151.91366595016004</v>
      </c>
      <c r="L22" s="277">
        <f t="shared" si="1"/>
        <v>-0.49897374391912308</v>
      </c>
      <c r="M22" s="11"/>
    </row>
    <row r="23" spans="1:13" s="7" customFormat="1">
      <c r="B23" s="67"/>
      <c r="C23" s="86"/>
      <c r="D23" s="87"/>
      <c r="E23" s="87"/>
      <c r="F23" s="87"/>
      <c r="G23" s="87"/>
      <c r="H23" s="87"/>
      <c r="I23" s="87"/>
      <c r="J23" s="25"/>
      <c r="M23" s="11"/>
    </row>
    <row r="24" spans="1:13" s="7" customFormat="1">
      <c r="B24" s="67"/>
      <c r="C24" s="86"/>
      <c r="D24" s="117" t="s">
        <v>110</v>
      </c>
      <c r="E24" s="229" t="s">
        <v>109</v>
      </c>
      <c r="F24" s="230"/>
      <c r="G24" s="230"/>
      <c r="H24" s="231"/>
      <c r="I24" s="87"/>
      <c r="J24" s="25"/>
      <c r="M24" s="11"/>
    </row>
    <row r="25" spans="1:13" s="7" customFormat="1">
      <c r="B25" s="101" t="s">
        <v>16</v>
      </c>
      <c r="C25" s="213"/>
      <c r="D25" s="32" t="s">
        <v>86</v>
      </c>
      <c r="E25" s="32" t="s">
        <v>7</v>
      </c>
      <c r="F25" s="32" t="s">
        <v>8</v>
      </c>
      <c r="G25" s="32" t="s">
        <v>9</v>
      </c>
      <c r="H25" s="32" t="s">
        <v>10</v>
      </c>
      <c r="I25" s="25"/>
      <c r="J25" s="85"/>
      <c r="M25" s="11"/>
    </row>
    <row r="26" spans="1:13" s="7" customFormat="1">
      <c r="B26" s="92"/>
      <c r="C26" s="86"/>
      <c r="D26" s="87"/>
      <c r="E26" s="87"/>
      <c r="F26" s="87"/>
      <c r="G26" s="87"/>
      <c r="H26" s="87"/>
      <c r="I26" s="25"/>
      <c r="J26" s="25"/>
      <c r="M26" s="11"/>
    </row>
    <row r="27" spans="1:13" s="7" customFormat="1">
      <c r="B27" s="119" t="s">
        <v>87</v>
      </c>
      <c r="C27" s="86"/>
      <c r="D27" s="87"/>
      <c r="E27" s="87"/>
      <c r="F27" s="87"/>
      <c r="G27" s="87"/>
      <c r="H27" s="87"/>
      <c r="I27" s="87"/>
      <c r="J27" s="25"/>
      <c r="M27" s="11"/>
    </row>
    <row r="28" spans="1:13" s="7" customFormat="1">
      <c r="B28" s="67" t="s">
        <v>88</v>
      </c>
      <c r="C28" s="80" t="s">
        <v>74</v>
      </c>
      <c r="D28" s="93">
        <f>'15-19 prices'!J91</f>
        <v>1821.7127248979848</v>
      </c>
      <c r="E28" s="93">
        <f t="shared" ref="E28:H33" si="6">$D28*E$151</f>
        <v>1886.0792918062609</v>
      </c>
      <c r="F28" s="93">
        <f t="shared" si="6"/>
        <v>1935.0137368287826</v>
      </c>
      <c r="G28" s="93">
        <f t="shared" si="6"/>
        <v>1981.4766199581316</v>
      </c>
      <c r="H28" s="93">
        <f t="shared" si="6"/>
        <v>2041.3350471704462</v>
      </c>
      <c r="I28" s="87"/>
      <c r="J28" s="25"/>
      <c r="M28" s="11"/>
    </row>
    <row r="29" spans="1:13" s="7" customFormat="1">
      <c r="B29" s="67" t="s">
        <v>89</v>
      </c>
      <c r="C29" s="80" t="s">
        <v>74</v>
      </c>
      <c r="D29" s="93">
        <f>'15-19 prices'!J92</f>
        <v>1821.7127248979848</v>
      </c>
      <c r="E29" s="93">
        <f t="shared" si="6"/>
        <v>1886.0792918062609</v>
      </c>
      <c r="F29" s="93">
        <f t="shared" si="6"/>
        <v>1935.0137368287826</v>
      </c>
      <c r="G29" s="93">
        <f t="shared" si="6"/>
        <v>1981.4766199581316</v>
      </c>
      <c r="H29" s="93">
        <f t="shared" si="6"/>
        <v>2041.3350471704462</v>
      </c>
      <c r="I29" s="87"/>
      <c r="J29" s="25"/>
      <c r="M29" s="11"/>
    </row>
    <row r="30" spans="1:13" s="7" customFormat="1" ht="30">
      <c r="B30" s="178" t="s">
        <v>90</v>
      </c>
      <c r="C30" s="80" t="s">
        <v>74</v>
      </c>
      <c r="D30" s="93">
        <f>'15-19 prices'!J93</f>
        <v>1821.7127248979848</v>
      </c>
      <c r="E30" s="93">
        <f t="shared" si="6"/>
        <v>1886.0792918062609</v>
      </c>
      <c r="F30" s="93">
        <f t="shared" si="6"/>
        <v>1935.0137368287826</v>
      </c>
      <c r="G30" s="93">
        <f t="shared" si="6"/>
        <v>1981.4766199581316</v>
      </c>
      <c r="H30" s="93">
        <f t="shared" si="6"/>
        <v>2041.3350471704462</v>
      </c>
      <c r="I30" s="87"/>
      <c r="J30" s="25"/>
      <c r="M30" s="11"/>
    </row>
    <row r="31" spans="1:13" s="7" customFormat="1">
      <c r="B31" s="67" t="s">
        <v>91</v>
      </c>
      <c r="C31" s="80" t="s">
        <v>74</v>
      </c>
      <c r="D31" s="93">
        <f>'15-19 prices'!J94</f>
        <v>1821.7127248979848</v>
      </c>
      <c r="E31" s="93">
        <f t="shared" si="6"/>
        <v>1886.0792918062609</v>
      </c>
      <c r="F31" s="93">
        <f t="shared" si="6"/>
        <v>1935.0137368287826</v>
      </c>
      <c r="G31" s="93">
        <f t="shared" si="6"/>
        <v>1981.4766199581316</v>
      </c>
      <c r="H31" s="93">
        <f t="shared" si="6"/>
        <v>2041.3350471704462</v>
      </c>
      <c r="I31" s="87"/>
      <c r="J31" s="25"/>
      <c r="M31" s="11"/>
    </row>
    <row r="32" spans="1:13" s="7" customFormat="1">
      <c r="B32" s="67" t="s">
        <v>92</v>
      </c>
      <c r="C32" s="80" t="s">
        <v>74</v>
      </c>
      <c r="D32" s="93">
        <f>'15-19 prices'!J95</f>
        <v>1821.7127248979848</v>
      </c>
      <c r="E32" s="93">
        <f t="shared" si="6"/>
        <v>1886.0792918062609</v>
      </c>
      <c r="F32" s="93">
        <f t="shared" si="6"/>
        <v>1935.0137368287826</v>
      </c>
      <c r="G32" s="93">
        <f t="shared" si="6"/>
        <v>1981.4766199581316</v>
      </c>
      <c r="H32" s="93">
        <f t="shared" si="6"/>
        <v>2041.3350471704462</v>
      </c>
      <c r="I32" s="87"/>
      <c r="J32" s="25"/>
      <c r="M32" s="11"/>
    </row>
    <row r="33" spans="1:27" s="7" customFormat="1">
      <c r="B33" s="67" t="s">
        <v>93</v>
      </c>
      <c r="C33" s="80" t="s">
        <v>61</v>
      </c>
      <c r="D33" s="93">
        <f>'15-19 prices'!J96</f>
        <v>142.90748776012856</v>
      </c>
      <c r="E33" s="93">
        <f t="shared" si="6"/>
        <v>147.95683733478285</v>
      </c>
      <c r="F33" s="93">
        <f t="shared" si="6"/>
        <v>151.7955867201978</v>
      </c>
      <c r="G33" s="93">
        <f t="shared" si="6"/>
        <v>155.44045004653788</v>
      </c>
      <c r="H33" s="93">
        <f t="shared" si="6"/>
        <v>160.13615060199371</v>
      </c>
      <c r="I33" s="87"/>
      <c r="J33" s="25"/>
      <c r="M33" s="11"/>
    </row>
    <row r="34" spans="1:27" s="7" customFormat="1">
      <c r="B34" s="67"/>
      <c r="C34" s="89"/>
      <c r="D34" s="87"/>
      <c r="E34" s="87"/>
      <c r="F34" s="87"/>
      <c r="G34" s="87"/>
      <c r="H34" s="87"/>
      <c r="I34" s="87"/>
      <c r="J34" s="25"/>
      <c r="M34" s="11"/>
    </row>
    <row r="35" spans="1:27" s="7" customFormat="1">
      <c r="B35" s="119" t="s">
        <v>315</v>
      </c>
      <c r="C35" s="90"/>
      <c r="D35" s="87"/>
      <c r="E35" s="87"/>
      <c r="F35" s="87"/>
      <c r="G35" s="87"/>
      <c r="H35" s="87"/>
      <c r="I35" s="87"/>
      <c r="J35" s="25"/>
      <c r="M35" s="11"/>
    </row>
    <row r="36" spans="1:27" s="7" customFormat="1">
      <c r="B36" s="67" t="s">
        <v>94</v>
      </c>
      <c r="C36" s="80" t="s">
        <v>74</v>
      </c>
      <c r="D36" s="93">
        <f>'15-19 prices'!J97</f>
        <v>928.9036738540334</v>
      </c>
      <c r="E36" s="93">
        <f t="shared" ref="E36:H36" si="7">$D36*E$151</f>
        <v>961.72462287486064</v>
      </c>
      <c r="F36" s="93">
        <f t="shared" si="7"/>
        <v>986.67662828063851</v>
      </c>
      <c r="G36" s="93">
        <f t="shared" si="7"/>
        <v>1010.3683675141774</v>
      </c>
      <c r="H36" s="93">
        <f t="shared" si="7"/>
        <v>1040.8905855284129</v>
      </c>
      <c r="I36" s="87"/>
      <c r="J36" s="25"/>
      <c r="M36" s="11"/>
    </row>
    <row r="37" spans="1:27" s="7" customFormat="1">
      <c r="B37" s="67"/>
      <c r="C37" s="86"/>
      <c r="D37" s="87"/>
      <c r="E37" s="87"/>
      <c r="F37" s="87"/>
      <c r="G37" s="87"/>
      <c r="H37" s="87"/>
      <c r="I37" s="87"/>
      <c r="J37" s="25"/>
      <c r="M37" s="11"/>
    </row>
    <row r="38" spans="1:27" s="7" customFormat="1">
      <c r="B38" s="119" t="s">
        <v>95</v>
      </c>
      <c r="C38" s="86"/>
      <c r="D38" s="87"/>
      <c r="E38" s="87"/>
      <c r="F38" s="87"/>
      <c r="G38" s="87"/>
      <c r="H38" s="87"/>
      <c r="I38" s="87"/>
      <c r="J38" s="25"/>
      <c r="M38" s="11"/>
    </row>
    <row r="39" spans="1:27" s="7" customFormat="1">
      <c r="B39" s="67" t="s">
        <v>95</v>
      </c>
      <c r="C39" s="80" t="s">
        <v>61</v>
      </c>
      <c r="D39" s="93">
        <f>'15-19 prices'!J116</f>
        <v>199.96641186966238</v>
      </c>
      <c r="E39" s="93">
        <f t="shared" ref="E39:H39" si="8">$D39*E$151</f>
        <v>207.03182413423187</v>
      </c>
      <c r="F39" s="93">
        <f t="shared" si="8"/>
        <v>212.40327774173463</v>
      </c>
      <c r="G39" s="93">
        <f t="shared" si="8"/>
        <v>217.50343206217812</v>
      </c>
      <c r="H39" s="93">
        <f t="shared" si="8"/>
        <v>224.0739932413444</v>
      </c>
      <c r="I39" s="87"/>
      <c r="J39" s="25"/>
      <c r="M39" s="11"/>
    </row>
    <row r="40" spans="1:27" s="7" customFormat="1">
      <c r="B40" s="67"/>
      <c r="C40" s="86"/>
      <c r="D40" s="87"/>
      <c r="E40" s="87"/>
      <c r="F40" s="87"/>
      <c r="G40" s="87"/>
      <c r="H40" s="87"/>
      <c r="I40" s="87"/>
      <c r="J40" s="25"/>
      <c r="M40" s="11"/>
    </row>
    <row r="41" spans="1:27" s="7" customFormat="1">
      <c r="B41" s="119" t="s">
        <v>96</v>
      </c>
      <c r="C41" s="86"/>
      <c r="D41" s="87"/>
      <c r="E41" s="87"/>
      <c r="F41" s="87"/>
      <c r="G41" s="87"/>
      <c r="H41" s="87"/>
      <c r="I41" s="87"/>
      <c r="J41" s="25"/>
      <c r="M41" s="11"/>
    </row>
    <row r="42" spans="1:27" s="7" customFormat="1">
      <c r="B42" s="67" t="s">
        <v>96</v>
      </c>
      <c r="C42" s="80" t="s">
        <v>61</v>
      </c>
      <c r="D42" s="93">
        <f>'15-19 prices'!J127</f>
        <v>202.19793415595245</v>
      </c>
      <c r="E42" s="93">
        <f t="shared" ref="E42:H42" si="9">$D42*E$151</f>
        <v>209.34219278668311</v>
      </c>
      <c r="F42" s="93">
        <f t="shared" si="9"/>
        <v>214.77358905316967</v>
      </c>
      <c r="G42" s="93">
        <f t="shared" si="9"/>
        <v>219.93065847211986</v>
      </c>
      <c r="H42" s="93">
        <f t="shared" si="9"/>
        <v>226.57454373390405</v>
      </c>
      <c r="I42" s="87"/>
      <c r="J42" s="25"/>
      <c r="M42" s="11"/>
    </row>
    <row r="43" spans="1:27" s="7" customFormat="1">
      <c r="B43" s="67"/>
      <c r="C43" s="86"/>
      <c r="D43" s="87"/>
      <c r="E43" s="87"/>
      <c r="F43" s="87"/>
      <c r="G43" s="87"/>
      <c r="H43" s="87"/>
      <c r="I43" s="87"/>
      <c r="J43" s="25"/>
      <c r="M43" s="11"/>
    </row>
    <row r="44" spans="1:27" s="7" customFormat="1">
      <c r="M44" s="11"/>
    </row>
    <row r="45" spans="1:27" s="2" customFormat="1">
      <c r="A45" s="7"/>
      <c r="B45" s="1" t="s">
        <v>70</v>
      </c>
      <c r="C45" s="1"/>
      <c r="D45" s="1"/>
      <c r="E45" s="4"/>
      <c r="F45" s="4"/>
      <c r="G45" s="4"/>
      <c r="H45" s="4"/>
      <c r="I45" s="4"/>
      <c r="J45" s="4"/>
      <c r="K45" s="7"/>
      <c r="L45" s="7"/>
      <c r="M45" s="15"/>
      <c r="N45" s="7"/>
      <c r="O45" s="7"/>
      <c r="P45" s="7"/>
      <c r="Q45" s="7"/>
      <c r="R45" s="7"/>
      <c r="S45" s="7"/>
      <c r="T45" s="7"/>
      <c r="U45" s="7"/>
      <c r="V45" s="7"/>
      <c r="W45" s="7"/>
      <c r="X45" s="7"/>
      <c r="Y45" s="7"/>
      <c r="Z45" s="7"/>
      <c r="AA45" s="7"/>
    </row>
    <row r="46" spans="1:27" s="2" customFormat="1" ht="200.45" customHeight="1">
      <c r="A46" s="7"/>
      <c r="B46" s="218" t="s">
        <v>81</v>
      </c>
      <c r="C46" s="218"/>
      <c r="D46" s="218"/>
      <c r="E46" s="218"/>
      <c r="F46" s="218"/>
      <c r="G46" s="218"/>
      <c r="H46" s="14"/>
      <c r="I46" s="14"/>
      <c r="J46" s="14"/>
      <c r="K46" s="7"/>
      <c r="L46" s="7"/>
      <c r="M46" s="11"/>
      <c r="N46" s="7"/>
      <c r="O46" s="7"/>
      <c r="P46" s="7"/>
      <c r="Q46" s="7"/>
      <c r="R46" s="7"/>
      <c r="S46" s="7"/>
      <c r="T46" s="7"/>
      <c r="U46" s="7"/>
      <c r="V46" s="7"/>
      <c r="W46" s="7"/>
      <c r="X46" s="7"/>
      <c r="Y46" s="7"/>
      <c r="Z46" s="7"/>
      <c r="AA46" s="7"/>
    </row>
    <row r="47" spans="1:27" s="7" customFormat="1">
      <c r="M47" s="11"/>
    </row>
    <row r="48" spans="1:27" s="2" customFormat="1">
      <c r="A48" s="7"/>
      <c r="B48" s="1" t="s">
        <v>4</v>
      </c>
      <c r="C48" s="1"/>
      <c r="D48" s="1"/>
      <c r="E48" s="4"/>
      <c r="F48" s="4"/>
      <c r="G48" s="4"/>
      <c r="H48" s="4"/>
      <c r="I48" s="4"/>
      <c r="J48" s="4"/>
      <c r="K48" s="7"/>
      <c r="L48" s="7"/>
      <c r="M48" s="15"/>
      <c r="N48" s="7"/>
      <c r="O48" s="7"/>
      <c r="P48" s="7"/>
      <c r="Q48" s="7"/>
      <c r="R48" s="7"/>
      <c r="S48" s="7"/>
      <c r="T48" s="7"/>
      <c r="U48" s="7"/>
      <c r="V48" s="7"/>
      <c r="W48" s="7"/>
      <c r="X48" s="7"/>
      <c r="Y48" s="7"/>
      <c r="Z48" s="7"/>
      <c r="AA48" s="7"/>
    </row>
    <row r="49" spans="1:31" s="2" customFormat="1" ht="45">
      <c r="A49" s="7"/>
      <c r="B49" s="13" t="s">
        <v>106</v>
      </c>
      <c r="C49" s="13"/>
      <c r="D49" s="13"/>
      <c r="E49" s="214"/>
      <c r="F49" s="214"/>
      <c r="G49" s="214"/>
      <c r="H49" s="214"/>
      <c r="I49" s="214"/>
      <c r="J49" s="214"/>
      <c r="K49" s="7"/>
      <c r="L49" s="7"/>
      <c r="M49" s="11"/>
      <c r="N49" s="7"/>
      <c r="O49" s="7"/>
      <c r="P49" s="7"/>
      <c r="Q49" s="7"/>
      <c r="R49" s="7"/>
      <c r="S49" s="7"/>
      <c r="T49" s="7"/>
      <c r="U49" s="7"/>
      <c r="V49" s="7"/>
      <c r="W49" s="7"/>
      <c r="X49" s="7"/>
      <c r="Y49" s="7"/>
      <c r="Z49" s="7"/>
      <c r="AA49" s="7"/>
    </row>
    <row r="50" spans="1:31" s="2" customFormat="1">
      <c r="A50" s="7"/>
      <c r="B50" s="27"/>
      <c r="C50" s="27"/>
      <c r="D50" s="27"/>
      <c r="E50" s="14"/>
      <c r="F50" s="14"/>
      <c r="G50" s="14"/>
      <c r="H50" s="14"/>
      <c r="I50" s="14"/>
      <c r="J50" s="14"/>
      <c r="K50" s="7"/>
      <c r="L50" s="7"/>
      <c r="M50" s="11"/>
      <c r="N50" s="7"/>
      <c r="O50" s="7"/>
      <c r="P50" s="7"/>
      <c r="Q50" s="7"/>
      <c r="R50" s="7"/>
      <c r="S50" s="7"/>
      <c r="T50" s="7"/>
      <c r="U50" s="7"/>
      <c r="V50" s="7"/>
      <c r="W50" s="7"/>
      <c r="X50" s="7"/>
      <c r="Y50" s="7"/>
      <c r="Z50" s="7"/>
      <c r="AA50" s="7"/>
    </row>
    <row r="51" spans="1:31" s="2" customFormat="1" ht="101.45" customHeight="1">
      <c r="A51" s="7"/>
      <c r="B51" s="219" t="s">
        <v>107</v>
      </c>
      <c r="C51" s="219"/>
      <c r="D51" s="219"/>
      <c r="E51" s="219"/>
      <c r="F51" s="219"/>
      <c r="G51" s="219"/>
      <c r="H51" s="14"/>
      <c r="I51" s="14"/>
      <c r="J51" s="14"/>
      <c r="K51" s="7"/>
      <c r="L51" s="7"/>
      <c r="M51" s="11"/>
      <c r="N51" s="7"/>
      <c r="O51" s="7"/>
      <c r="P51" s="7"/>
      <c r="Q51" s="7"/>
      <c r="R51" s="7"/>
      <c r="S51" s="7"/>
      <c r="T51" s="7"/>
      <c r="U51" s="7"/>
      <c r="V51" s="7"/>
      <c r="W51" s="7"/>
      <c r="X51" s="7"/>
      <c r="Y51" s="7"/>
      <c r="Z51" s="7"/>
      <c r="AA51" s="7"/>
    </row>
    <row r="52" spans="1:31" s="7" customFormat="1"/>
    <row r="53" spans="1:31" s="2" customFormat="1" ht="14.45" customHeight="1">
      <c r="A53" s="7"/>
      <c r="B53" s="1" t="s">
        <v>98</v>
      </c>
      <c r="C53" s="1"/>
      <c r="D53" s="1"/>
      <c r="E53" s="4"/>
      <c r="F53" s="4"/>
      <c r="G53" s="4"/>
      <c r="H53" s="7"/>
      <c r="I53" s="7"/>
      <c r="J53" s="7"/>
      <c r="K53" s="7"/>
      <c r="L53" s="7"/>
      <c r="M53" s="7"/>
      <c r="N53" s="7"/>
      <c r="O53" s="7"/>
      <c r="P53" s="7"/>
      <c r="Q53" s="7"/>
      <c r="R53" s="7"/>
      <c r="S53" s="7"/>
      <c r="T53" s="7"/>
      <c r="U53" s="7"/>
      <c r="V53" s="7"/>
      <c r="W53" s="7"/>
      <c r="X53" s="7"/>
      <c r="Y53" s="7"/>
      <c r="Z53" s="7"/>
    </row>
    <row r="54" spans="1:31" s="7" customFormat="1"/>
    <row r="55" spans="1:31" s="7" customFormat="1">
      <c r="C55" s="226" t="s">
        <v>109</v>
      </c>
      <c r="D55" s="227"/>
      <c r="E55" s="227"/>
      <c r="F55" s="227"/>
      <c r="G55" s="228"/>
    </row>
    <row r="56" spans="1:31" s="7" customFormat="1">
      <c r="C56" s="226" t="s">
        <v>278</v>
      </c>
      <c r="D56" s="227"/>
      <c r="E56" s="228"/>
      <c r="F56" s="226" t="s">
        <v>279</v>
      </c>
      <c r="G56" s="228"/>
    </row>
    <row r="57" spans="1:31" s="2" customFormat="1">
      <c r="A57" s="7"/>
      <c r="B57" s="74" t="s">
        <v>18</v>
      </c>
      <c r="C57" s="32" t="s">
        <v>6</v>
      </c>
      <c r="D57" s="32" t="s">
        <v>7</v>
      </c>
      <c r="E57" s="32" t="s">
        <v>8</v>
      </c>
      <c r="F57" s="32" t="s">
        <v>9</v>
      </c>
      <c r="G57" s="32" t="s">
        <v>10</v>
      </c>
      <c r="H57" s="7"/>
      <c r="I57" s="7"/>
      <c r="J57" s="7"/>
      <c r="K57" s="7"/>
      <c r="L57" s="7"/>
      <c r="M57" s="7"/>
      <c r="N57" s="7"/>
      <c r="O57" s="7"/>
      <c r="P57" s="7"/>
      <c r="Q57" s="7"/>
      <c r="R57" s="7"/>
      <c r="S57" s="7"/>
      <c r="T57" s="7"/>
      <c r="U57" s="7"/>
      <c r="V57" s="7"/>
      <c r="W57" s="7"/>
      <c r="X57" s="7"/>
      <c r="Y57" s="7"/>
      <c r="Z57" s="7"/>
      <c r="AA57" s="7"/>
      <c r="AB57" s="7"/>
      <c r="AC57" s="7"/>
      <c r="AD57" s="7"/>
      <c r="AE57" s="7"/>
    </row>
    <row r="58" spans="1:31" s="7" customFormat="1">
      <c r="B58" s="102" t="s">
        <v>87</v>
      </c>
      <c r="C58" s="87"/>
      <c r="D58" s="87"/>
      <c r="E58" s="87"/>
      <c r="F58" s="87"/>
      <c r="G58" s="87"/>
      <c r="J58" s="11"/>
    </row>
    <row r="59" spans="1:31" s="7" customFormat="1">
      <c r="B59" s="106" t="s">
        <v>88</v>
      </c>
      <c r="C59" s="103">
        <v>149715</v>
      </c>
      <c r="D59" s="104">
        <v>643623.98</v>
      </c>
      <c r="E59" s="104">
        <v>754815.2</v>
      </c>
      <c r="F59" s="179">
        <f t="shared" ref="F59:F64" si="10">(D59*(((1-$F$152)*(1+$F$153))*((1-$G$152)*(1+$G$153)))
                                                                                                             +E59*((1-$G$152*(1+$G$153))))
                                                                                                                                                                     /2</f>
        <v>719739.46486580349</v>
      </c>
      <c r="G59" s="104">
        <f t="shared" ref="G59:G64" si="11">F59*((1-$H$152)*(1+$H$154))</f>
        <v>741482.07435993431</v>
      </c>
      <c r="J59" s="11"/>
    </row>
    <row r="60" spans="1:31" s="7" customFormat="1">
      <c r="B60" s="106" t="s">
        <v>89</v>
      </c>
      <c r="C60" s="103">
        <v>67084</v>
      </c>
      <c r="D60" s="108">
        <v>239932.48000000004</v>
      </c>
      <c r="E60" s="108">
        <v>271818.34000000003</v>
      </c>
      <c r="F60" s="179">
        <f t="shared" si="10"/>
        <v>263471.1230128574</v>
      </c>
      <c r="G60" s="104">
        <f t="shared" si="11"/>
        <v>271430.32216795272</v>
      </c>
      <c r="J60" s="11"/>
    </row>
    <row r="61" spans="1:31" s="7" customFormat="1" ht="30">
      <c r="B61" s="110" t="s">
        <v>90</v>
      </c>
      <c r="C61" s="111">
        <v>72775</v>
      </c>
      <c r="D61" s="112">
        <v>81470.710000000006</v>
      </c>
      <c r="E61" s="112">
        <v>109230.19</v>
      </c>
      <c r="F61" s="179">
        <f t="shared" si="10"/>
        <v>98024.801134118985</v>
      </c>
      <c r="G61" s="104">
        <f t="shared" si="11"/>
        <v>100986.03235157956</v>
      </c>
      <c r="J61" s="11"/>
    </row>
    <row r="62" spans="1:31" s="7" customFormat="1">
      <c r="B62" s="106" t="s">
        <v>91</v>
      </c>
      <c r="C62" s="103">
        <v>1142669</v>
      </c>
      <c r="D62" s="108">
        <v>4222778.0699999994</v>
      </c>
      <c r="E62" s="108">
        <v>4160530.99</v>
      </c>
      <c r="F62" s="179">
        <f t="shared" si="10"/>
        <v>4321833.7740721116</v>
      </c>
      <c r="G62" s="104">
        <f t="shared" si="11"/>
        <v>4452392.0505530545</v>
      </c>
      <c r="J62" s="11"/>
    </row>
    <row r="63" spans="1:31" s="7" customFormat="1">
      <c r="B63" s="106" t="s">
        <v>92</v>
      </c>
      <c r="C63" s="103">
        <v>415433</v>
      </c>
      <c r="D63" s="108">
        <v>1631702.53</v>
      </c>
      <c r="E63" s="108">
        <v>1437727.25</v>
      </c>
      <c r="F63" s="179">
        <f t="shared" si="10"/>
        <v>1584061.68597457</v>
      </c>
      <c r="G63" s="104">
        <f t="shared" si="11"/>
        <v>1631914.6054461752</v>
      </c>
      <c r="J63" s="11"/>
    </row>
    <row r="64" spans="1:31" s="7" customFormat="1">
      <c r="B64" s="106" t="s">
        <v>93</v>
      </c>
      <c r="C64" s="103">
        <v>421589</v>
      </c>
      <c r="D64" s="108">
        <v>1218432.1599999997</v>
      </c>
      <c r="E64" s="108">
        <v>1026088.88</v>
      </c>
      <c r="F64" s="179">
        <f t="shared" si="10"/>
        <v>1158842.0029371097</v>
      </c>
      <c r="G64" s="104">
        <f t="shared" si="11"/>
        <v>1193849.4610038365</v>
      </c>
      <c r="J64" s="11"/>
    </row>
    <row r="65" spans="1:35" s="7" customFormat="1">
      <c r="B65" s="107"/>
      <c r="C65" s="105"/>
      <c r="D65" s="105"/>
      <c r="E65" s="105"/>
      <c r="F65" s="105"/>
      <c r="G65" s="105"/>
      <c r="J65" s="11"/>
    </row>
    <row r="66" spans="1:35" s="7" customFormat="1">
      <c r="B66" s="102" t="s">
        <v>315</v>
      </c>
      <c r="C66" s="87"/>
      <c r="D66" s="87"/>
      <c r="E66" s="87"/>
      <c r="F66" s="87"/>
      <c r="G66" s="87"/>
      <c r="J66" s="11"/>
    </row>
    <row r="67" spans="1:35" s="7" customFormat="1">
      <c r="B67" s="106" t="s">
        <v>94</v>
      </c>
      <c r="C67" s="103">
        <v>0</v>
      </c>
      <c r="D67" s="104">
        <v>1323545.6599999999</v>
      </c>
      <c r="E67" s="104">
        <v>1298263.4600000002</v>
      </c>
      <c r="F67" s="179">
        <f t="shared" ref="F67" si="12">(D67*(((1-$F$152)*(1+$F$153))*((1-$G$152)*(1+$G$153)))
                                                                                                             +E67*((1-$G$152*(1+$G$153))))
                                                                                                                                                                     /2</f>
        <v>1351674.2064270324</v>
      </c>
      <c r="G67" s="104">
        <f t="shared" ref="G67" si="13">F67*((1-$H$152)*(1+$H$154))</f>
        <v>1392506.9325289861</v>
      </c>
      <c r="J67" s="11"/>
    </row>
    <row r="68" spans="1:35" s="7" customFormat="1">
      <c r="B68" s="107"/>
      <c r="C68" s="105"/>
      <c r="D68" s="105"/>
      <c r="E68" s="105"/>
      <c r="F68" s="105"/>
      <c r="G68" s="105"/>
      <c r="J68" s="11"/>
    </row>
    <row r="69" spans="1:35" s="7" customFormat="1">
      <c r="B69" s="102" t="s">
        <v>95</v>
      </c>
      <c r="C69" s="87"/>
      <c r="D69" s="87"/>
      <c r="E69" s="87"/>
      <c r="F69" s="87"/>
      <c r="G69" s="87"/>
      <c r="J69" s="11"/>
    </row>
    <row r="70" spans="1:35" s="7" customFormat="1">
      <c r="B70" s="106" t="s">
        <v>95</v>
      </c>
      <c r="C70" s="103">
        <v>1791902</v>
      </c>
      <c r="D70" s="104">
        <v>185822.6</v>
      </c>
      <c r="E70" s="104">
        <v>77319.38999999997</v>
      </c>
      <c r="F70" s="179">
        <f t="shared" ref="F70" si="14">(D70*(((1-$F$152)*(1+$F$153))*((1-$G$152)*(1+$G$153)))
                                                                                                             +E70*((1-$G$152*(1+$G$153))))
                                                                                                                                                                     /2</f>
        <v>136705.02331933723</v>
      </c>
      <c r="G70" s="104">
        <f t="shared" ref="G70" si="15">F70*((1-$H$152)*(1+$H$154))</f>
        <v>140834.74536879105</v>
      </c>
      <c r="J70" s="11"/>
    </row>
    <row r="71" spans="1:35" s="7" customFormat="1">
      <c r="B71" s="107"/>
      <c r="C71" s="105"/>
      <c r="D71" s="105"/>
      <c r="E71" s="105"/>
      <c r="F71" s="105"/>
      <c r="G71" s="105"/>
      <c r="J71" s="11"/>
    </row>
    <row r="72" spans="1:35" s="7" customFormat="1">
      <c r="B72" s="102" t="s">
        <v>96</v>
      </c>
      <c r="C72" s="87"/>
      <c r="D72" s="87"/>
      <c r="E72" s="87"/>
      <c r="F72" s="87"/>
      <c r="G72" s="87"/>
      <c r="J72" s="11"/>
    </row>
    <row r="73" spans="1:35" s="7" customFormat="1">
      <c r="B73" s="106" t="s">
        <v>96</v>
      </c>
      <c r="C73" s="103">
        <v>0</v>
      </c>
      <c r="D73" s="104">
        <v>1631702.53</v>
      </c>
      <c r="E73" s="104">
        <v>1437727.25</v>
      </c>
      <c r="F73" s="179">
        <f t="shared" ref="F73" si="16">(D73*(((1-$F$152)*(1+$F$153))*((1-$G$152)*(1+$G$153)))
                                                                                                             +E73*((1-$G$152*(1+$G$153))))
                                                                                                                                                                     /2</f>
        <v>1584061.68597457</v>
      </c>
      <c r="G73" s="104">
        <f t="shared" ref="G73" si="17">F73*((1-$H$152)*(1+$H$154))</f>
        <v>1631914.6054461752</v>
      </c>
      <c r="J73" s="11"/>
    </row>
    <row r="74" spans="1:35" s="8" customFormat="1">
      <c r="A74" s="16"/>
      <c r="B74" s="10"/>
      <c r="C74" s="28"/>
      <c r="D74" s="28"/>
      <c r="E74" s="28"/>
      <c r="F74" s="28"/>
      <c r="G74" s="28"/>
      <c r="H74" s="16"/>
      <c r="I74" s="16"/>
      <c r="J74" s="16"/>
      <c r="K74" s="16"/>
      <c r="L74" s="16"/>
      <c r="M74" s="16"/>
      <c r="N74" s="16"/>
      <c r="O74" s="16"/>
      <c r="P74" s="16"/>
      <c r="Q74" s="16"/>
      <c r="R74" s="16"/>
      <c r="S74" s="16"/>
      <c r="T74" s="16"/>
      <c r="U74" s="16"/>
      <c r="V74" s="16"/>
      <c r="W74" s="16"/>
      <c r="X74" s="16"/>
      <c r="Y74" s="16"/>
      <c r="Z74" s="16"/>
      <c r="AA74" s="16"/>
      <c r="AB74" s="16"/>
      <c r="AC74" s="16"/>
      <c r="AD74" s="16"/>
      <c r="AE74" s="16"/>
    </row>
    <row r="75" spans="1:35" s="2" customFormat="1">
      <c r="A75" s="7"/>
      <c r="B75" s="215" t="s">
        <v>14</v>
      </c>
      <c r="C75" s="215"/>
      <c r="D75" s="215"/>
      <c r="E75" s="215"/>
      <c r="F75" s="215"/>
      <c r="G75" s="215"/>
      <c r="H75" s="109"/>
      <c r="I75" s="7"/>
      <c r="J75" s="7"/>
      <c r="K75" s="7"/>
      <c r="L75" s="7"/>
      <c r="M75" s="7"/>
      <c r="N75" s="7"/>
      <c r="O75" s="7"/>
      <c r="P75" s="7"/>
      <c r="Q75" s="7"/>
      <c r="R75" s="7"/>
      <c r="S75" s="7"/>
      <c r="T75" s="7"/>
      <c r="U75" s="7"/>
      <c r="V75" s="7"/>
      <c r="W75" s="7"/>
      <c r="X75" s="7"/>
      <c r="Y75" s="7"/>
      <c r="Z75" s="7"/>
      <c r="AA75" s="7"/>
      <c r="AB75" s="7"/>
      <c r="AC75" s="7"/>
      <c r="AD75" s="7"/>
      <c r="AE75" s="7"/>
      <c r="AF75" s="7"/>
      <c r="AG75" s="7"/>
    </row>
    <row r="76" spans="1:35" s="2" customFormat="1">
      <c r="A76" s="7"/>
      <c r="B76" s="78" t="s">
        <v>306</v>
      </c>
      <c r="C76" s="14"/>
      <c r="D76" s="14"/>
      <c r="E76" s="14"/>
      <c r="F76" s="14"/>
      <c r="G76" s="14"/>
      <c r="H76" s="109"/>
      <c r="I76" s="75"/>
      <c r="J76" s="75"/>
      <c r="K76" s="75"/>
      <c r="L76" s="75"/>
      <c r="M76" s="75"/>
      <c r="N76" s="75"/>
      <c r="O76" s="75"/>
      <c r="P76" s="75"/>
      <c r="Q76" s="7"/>
      <c r="R76" s="7"/>
      <c r="S76" s="7"/>
      <c r="T76" s="7"/>
      <c r="U76" s="7"/>
      <c r="V76" s="7"/>
      <c r="W76" s="7"/>
      <c r="X76" s="7"/>
      <c r="Y76" s="7"/>
      <c r="Z76" s="7"/>
      <c r="AA76" s="7"/>
      <c r="AB76" s="7"/>
      <c r="AC76" s="7"/>
      <c r="AD76" s="7"/>
      <c r="AE76" s="7"/>
      <c r="AF76" s="7"/>
      <c r="AG76" s="7"/>
    </row>
    <row r="77" spans="1:35" s="2" customFormat="1">
      <c r="A77" s="7"/>
      <c r="B77" s="78"/>
      <c r="C77" s="14"/>
      <c r="D77" s="14"/>
      <c r="E77" s="14"/>
      <c r="F77" s="14"/>
      <c r="G77" s="14"/>
      <c r="H77" s="109"/>
      <c r="I77" s="75"/>
      <c r="J77" s="75"/>
      <c r="K77" s="75"/>
      <c r="L77" s="75"/>
      <c r="M77" s="75"/>
      <c r="N77" s="75"/>
      <c r="O77" s="75"/>
      <c r="P77" s="75"/>
      <c r="Q77" s="7"/>
      <c r="R77" s="7"/>
      <c r="S77" s="7"/>
      <c r="T77" s="7"/>
      <c r="U77" s="7"/>
      <c r="V77" s="7"/>
      <c r="W77" s="7"/>
      <c r="X77" s="7"/>
      <c r="Y77" s="7"/>
      <c r="Z77" s="7"/>
      <c r="AA77" s="7"/>
      <c r="AB77" s="7"/>
      <c r="AC77" s="7"/>
      <c r="AD77" s="7"/>
      <c r="AE77" s="7"/>
      <c r="AF77" s="7"/>
      <c r="AG77" s="7"/>
    </row>
    <row r="78" spans="1:35" s="2" customFormat="1">
      <c r="A78" s="7"/>
      <c r="B78" s="31"/>
      <c r="C78" s="14"/>
      <c r="D78" s="14"/>
      <c r="E78" s="14"/>
      <c r="F78" s="14"/>
      <c r="G78" s="14"/>
      <c r="H78" s="109"/>
      <c r="I78" s="75"/>
      <c r="J78" s="75"/>
      <c r="K78" s="75"/>
      <c r="L78" s="75"/>
      <c r="M78" s="75"/>
      <c r="N78" s="75"/>
      <c r="O78" s="75"/>
      <c r="P78" s="75"/>
      <c r="Q78" s="7"/>
      <c r="R78" s="7"/>
      <c r="S78" s="7"/>
      <c r="T78" s="7"/>
      <c r="U78" s="7"/>
      <c r="V78" s="7"/>
      <c r="W78" s="7"/>
      <c r="X78" s="7"/>
      <c r="Y78" s="7"/>
      <c r="Z78" s="7"/>
      <c r="AA78" s="7"/>
      <c r="AB78" s="7"/>
      <c r="AC78" s="7"/>
      <c r="AD78" s="7"/>
      <c r="AE78" s="7"/>
      <c r="AF78" s="7"/>
      <c r="AG78" s="7"/>
    </row>
    <row r="79" spans="1:35" s="8" customFormat="1">
      <c r="A79" s="16"/>
      <c r="B79" s="20"/>
      <c r="C79" s="20"/>
      <c r="D79" s="20"/>
      <c r="E79" s="21"/>
      <c r="F79" s="18"/>
      <c r="G79" s="18"/>
      <c r="H79" s="18"/>
      <c r="I79" s="18"/>
      <c r="J79" s="18"/>
      <c r="K79" s="18"/>
      <c r="L79" s="18"/>
      <c r="M79" s="18"/>
      <c r="N79" s="18"/>
      <c r="O79" s="18"/>
      <c r="P79" s="18"/>
      <c r="Q79" s="18"/>
      <c r="R79" s="18"/>
      <c r="S79" s="16"/>
      <c r="T79" s="16"/>
      <c r="U79" s="16"/>
      <c r="V79" s="16"/>
      <c r="W79" s="16"/>
      <c r="X79" s="16"/>
      <c r="Y79" s="16"/>
      <c r="Z79" s="16"/>
      <c r="AA79" s="16"/>
      <c r="AB79" s="16"/>
      <c r="AC79" s="16"/>
      <c r="AD79" s="16"/>
      <c r="AE79" s="16"/>
      <c r="AF79" s="16"/>
      <c r="AG79" s="16"/>
      <c r="AH79" s="16"/>
      <c r="AI79" s="16"/>
    </row>
    <row r="80" spans="1:35" s="2" customFormat="1">
      <c r="A80" s="7"/>
      <c r="B80" s="20"/>
      <c r="C80" s="20"/>
      <c r="D80" s="20"/>
      <c r="E80" s="21"/>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row>
    <row r="81" spans="1:31" s="7" customFormat="1">
      <c r="B81" s="1" t="s">
        <v>57</v>
      </c>
      <c r="C81" s="1"/>
      <c r="D81" s="4"/>
      <c r="E81" s="4"/>
      <c r="F81" s="4"/>
      <c r="G81" s="4"/>
      <c r="H81" s="4"/>
    </row>
    <row r="82" spans="1:31" s="7" customFormat="1" ht="7.15" customHeight="1"/>
    <row r="83" spans="1:31" s="7" customFormat="1" ht="15" customHeight="1"/>
    <row r="84" spans="1:31" s="7" customFormat="1">
      <c r="A84" s="16"/>
      <c r="B84" s="3" t="s">
        <v>18</v>
      </c>
      <c r="C84" s="32" t="s">
        <v>19</v>
      </c>
      <c r="D84" s="32" t="s">
        <v>20</v>
      </c>
      <c r="E84" s="32" t="s">
        <v>21</v>
      </c>
      <c r="F84" s="32" t="s">
        <v>22</v>
      </c>
      <c r="G84" s="32" t="s">
        <v>23</v>
      </c>
      <c r="H84" s="32" t="s">
        <v>268</v>
      </c>
    </row>
    <row r="85" spans="1:31" s="8" customFormat="1">
      <c r="A85" s="16"/>
      <c r="B85" s="35" t="str">
        <f>B8</f>
        <v>Simple permit or clearance to work</v>
      </c>
      <c r="C85" s="71"/>
      <c r="D85" s="72"/>
      <c r="E85" s="72"/>
      <c r="F85" s="72"/>
      <c r="G85" s="72"/>
      <c r="H85" s="72"/>
      <c r="I85" s="16"/>
      <c r="J85" s="16"/>
      <c r="K85" s="16"/>
      <c r="L85" s="16"/>
      <c r="M85" s="16"/>
      <c r="N85" s="16"/>
      <c r="O85" s="16"/>
      <c r="P85" s="16"/>
      <c r="Q85" s="16"/>
      <c r="R85" s="16"/>
      <c r="S85" s="16"/>
      <c r="T85" s="16"/>
      <c r="U85" s="16"/>
      <c r="V85" s="16"/>
      <c r="W85" s="16"/>
      <c r="X85" s="16"/>
      <c r="Y85" s="16"/>
      <c r="Z85" s="16"/>
      <c r="AA85" s="16"/>
      <c r="AB85" s="16"/>
      <c r="AC85" s="16"/>
      <c r="AD85" s="16"/>
      <c r="AE85" s="16"/>
    </row>
    <row r="86" spans="1:31" s="2" customFormat="1">
      <c r="B86" s="36" t="s">
        <v>24</v>
      </c>
      <c r="C86" s="34">
        <v>382</v>
      </c>
      <c r="D86" s="34">
        <v>382</v>
      </c>
      <c r="E86" s="34">
        <v>382</v>
      </c>
      <c r="F86" s="34">
        <v>382</v>
      </c>
      <c r="G86" s="34">
        <v>382</v>
      </c>
      <c r="H86" s="156">
        <f>SUM(C86:G86)</f>
        <v>1910</v>
      </c>
      <c r="I86" s="7"/>
      <c r="J86" s="7"/>
      <c r="K86" s="7"/>
      <c r="L86" s="7"/>
      <c r="M86" s="7"/>
      <c r="N86" s="7"/>
      <c r="O86" s="7"/>
      <c r="P86" s="7"/>
      <c r="Q86" s="7"/>
      <c r="R86" s="7"/>
      <c r="S86" s="7"/>
      <c r="T86" s="7"/>
      <c r="U86" s="7"/>
      <c r="V86" s="7"/>
      <c r="W86" s="7"/>
      <c r="X86" s="7"/>
      <c r="Y86" s="7"/>
      <c r="Z86" s="7"/>
      <c r="AA86" s="7"/>
      <c r="AB86" s="7"/>
      <c r="AC86" s="7"/>
      <c r="AD86" s="7"/>
      <c r="AE86" s="7"/>
    </row>
    <row r="87" spans="1:31" s="2" customFormat="1">
      <c r="A87" s="16"/>
      <c r="B87" s="36" t="s">
        <v>269</v>
      </c>
      <c r="C87" s="65">
        <f>'Fee Breakdown'!$H$8*C86</f>
        <v>468759.83999999997</v>
      </c>
      <c r="D87" s="65">
        <f>'Fee Breakdown'!$H$8*D86</f>
        <v>468759.83999999997</v>
      </c>
      <c r="E87" s="65">
        <f>'Fee Breakdown'!$H$8*E86</f>
        <v>468759.83999999997</v>
      </c>
      <c r="F87" s="65">
        <f>'Fee Breakdown'!$H$8*F86</f>
        <v>468759.83999999997</v>
      </c>
      <c r="G87" s="65">
        <f>'Fee Breakdown'!$H$8*G86</f>
        <v>468759.83999999997</v>
      </c>
      <c r="H87" s="157">
        <f>SUM(C87:G87)</f>
        <v>2343799.1999999997</v>
      </c>
      <c r="I87" s="7"/>
      <c r="J87" s="7"/>
      <c r="K87" s="7"/>
      <c r="L87" s="7"/>
      <c r="M87" s="7"/>
      <c r="N87" s="7"/>
      <c r="O87" s="7"/>
      <c r="P87" s="7"/>
      <c r="Q87" s="7"/>
      <c r="R87" s="7"/>
      <c r="S87" s="7"/>
      <c r="T87" s="7"/>
      <c r="U87" s="7"/>
      <c r="V87" s="7"/>
      <c r="W87" s="7"/>
      <c r="X87" s="7"/>
      <c r="Y87" s="7"/>
      <c r="Z87" s="7"/>
      <c r="AA87" s="7"/>
      <c r="AB87" s="7"/>
      <c r="AC87" s="7"/>
      <c r="AD87" s="7"/>
      <c r="AE87" s="7"/>
    </row>
    <row r="88" spans="1:31" s="8" customFormat="1">
      <c r="A88" s="16"/>
      <c r="B88" s="36"/>
      <c r="C88" s="65"/>
      <c r="D88" s="65"/>
      <c r="E88" s="65"/>
      <c r="F88" s="65"/>
      <c r="G88" s="65"/>
      <c r="H88" s="65"/>
      <c r="I88" s="16"/>
      <c r="J88" s="16"/>
      <c r="K88" s="16"/>
      <c r="L88" s="16"/>
      <c r="M88" s="16"/>
      <c r="N88" s="16"/>
      <c r="O88" s="16"/>
      <c r="P88" s="16"/>
      <c r="Q88" s="16"/>
      <c r="R88" s="16"/>
      <c r="S88" s="16"/>
      <c r="T88" s="16"/>
      <c r="U88" s="16"/>
      <c r="V88" s="16"/>
      <c r="W88" s="16"/>
      <c r="X88" s="16"/>
      <c r="Y88" s="16"/>
      <c r="Z88" s="16"/>
      <c r="AA88" s="16"/>
      <c r="AB88" s="16"/>
      <c r="AC88" s="16"/>
      <c r="AD88" s="16"/>
      <c r="AE88" s="16"/>
    </row>
    <row r="89" spans="1:31" s="8" customFormat="1">
      <c r="A89" s="16"/>
      <c r="B89" s="33"/>
      <c r="C89" s="23"/>
      <c r="D89" s="28"/>
      <c r="E89" s="28"/>
      <c r="F89" s="28"/>
      <c r="G89" s="28"/>
      <c r="H89" s="28"/>
      <c r="I89" s="16"/>
      <c r="J89" s="16"/>
      <c r="K89" s="16"/>
      <c r="L89" s="16"/>
      <c r="M89" s="16"/>
      <c r="N89" s="16"/>
      <c r="O89" s="16"/>
      <c r="P89" s="16"/>
      <c r="Q89" s="16"/>
      <c r="R89" s="16"/>
      <c r="S89" s="16"/>
      <c r="T89" s="16"/>
      <c r="U89" s="16"/>
      <c r="V89" s="16"/>
      <c r="W89" s="16"/>
      <c r="X89" s="16"/>
      <c r="Y89" s="16"/>
      <c r="Z89" s="16"/>
      <c r="AA89" s="16"/>
      <c r="AB89" s="16"/>
      <c r="AC89" s="16"/>
      <c r="AD89" s="16"/>
      <c r="AE89" s="16"/>
    </row>
    <row r="90" spans="1:31" s="8" customFormat="1">
      <c r="A90" s="16"/>
      <c r="B90" s="35" t="str">
        <f>B9</f>
        <v>Complex permit or clearance to work</v>
      </c>
      <c r="C90" s="71"/>
      <c r="D90" s="72"/>
      <c r="E90" s="72"/>
      <c r="F90" s="72"/>
      <c r="G90" s="72"/>
      <c r="H90" s="72"/>
      <c r="I90" s="16"/>
      <c r="J90" s="16"/>
      <c r="K90" s="16"/>
      <c r="L90" s="16"/>
      <c r="M90" s="16"/>
      <c r="N90" s="16"/>
      <c r="O90" s="16"/>
      <c r="P90" s="16"/>
      <c r="Q90" s="16"/>
      <c r="R90" s="16"/>
      <c r="S90" s="16"/>
      <c r="T90" s="16"/>
      <c r="U90" s="16"/>
      <c r="V90" s="16"/>
      <c r="W90" s="16"/>
      <c r="X90" s="16"/>
      <c r="Y90" s="16"/>
      <c r="Z90" s="16"/>
      <c r="AA90" s="16"/>
      <c r="AB90" s="16"/>
      <c r="AC90" s="16"/>
      <c r="AD90" s="16"/>
      <c r="AE90" s="16"/>
    </row>
    <row r="91" spans="1:31" s="2" customFormat="1">
      <c r="B91" s="36" t="s">
        <v>24</v>
      </c>
      <c r="C91" s="83">
        <v>891</v>
      </c>
      <c r="D91" s="83">
        <v>891</v>
      </c>
      <c r="E91" s="83">
        <v>891</v>
      </c>
      <c r="F91" s="83">
        <v>891</v>
      </c>
      <c r="G91" s="83">
        <v>891</v>
      </c>
      <c r="H91" s="156">
        <f>SUM(C91:G91)</f>
        <v>4455</v>
      </c>
      <c r="I91" s="7"/>
      <c r="J91" s="7"/>
      <c r="K91" s="7"/>
      <c r="L91" s="7"/>
      <c r="M91" s="7"/>
      <c r="N91" s="7"/>
      <c r="O91" s="7"/>
      <c r="P91" s="7"/>
      <c r="Q91" s="7"/>
      <c r="R91" s="7"/>
      <c r="S91" s="7"/>
      <c r="T91" s="7"/>
      <c r="U91" s="7"/>
      <c r="V91" s="7"/>
      <c r="W91" s="7"/>
      <c r="X91" s="7"/>
      <c r="Y91" s="7"/>
      <c r="Z91" s="7"/>
      <c r="AA91" s="7"/>
      <c r="AB91" s="7"/>
      <c r="AC91" s="7"/>
      <c r="AD91" s="7"/>
      <c r="AE91" s="7"/>
    </row>
    <row r="92" spans="1:31" s="2" customFormat="1">
      <c r="A92" s="16"/>
      <c r="B92" s="36" t="s">
        <v>269</v>
      </c>
      <c r="C92" s="65">
        <f>'Fee Breakdown'!$H$19*C91</f>
        <v>5285073.4200000009</v>
      </c>
      <c r="D92" s="65">
        <f>'Fee Breakdown'!$H$19*D91</f>
        <v>5285073.4200000009</v>
      </c>
      <c r="E92" s="65">
        <f>'Fee Breakdown'!$H$19*E91</f>
        <v>5285073.4200000009</v>
      </c>
      <c r="F92" s="65">
        <f>'Fee Breakdown'!$H$19*F91</f>
        <v>5285073.4200000009</v>
      </c>
      <c r="G92" s="65">
        <f>'Fee Breakdown'!$H$19*G91</f>
        <v>5285073.4200000009</v>
      </c>
      <c r="H92" s="157">
        <f>SUM(C92:G92)</f>
        <v>26425367.100000005</v>
      </c>
      <c r="I92" s="7"/>
      <c r="J92" s="7"/>
      <c r="K92" s="7"/>
      <c r="L92" s="7"/>
      <c r="M92" s="7"/>
      <c r="N92" s="7"/>
      <c r="O92" s="7"/>
      <c r="P92" s="7"/>
      <c r="Q92" s="7"/>
      <c r="R92" s="7"/>
      <c r="S92" s="7"/>
      <c r="T92" s="7"/>
      <c r="U92" s="7"/>
      <c r="V92" s="7"/>
      <c r="W92" s="7"/>
      <c r="X92" s="7"/>
      <c r="Y92" s="7"/>
      <c r="Z92" s="7"/>
      <c r="AA92" s="7"/>
      <c r="AB92" s="7"/>
      <c r="AC92" s="7"/>
      <c r="AD92" s="7"/>
      <c r="AE92" s="7"/>
    </row>
    <row r="93" spans="1:31" s="8" customFormat="1">
      <c r="A93" s="16"/>
      <c r="B93" s="36"/>
      <c r="C93" s="65"/>
      <c r="D93" s="65"/>
      <c r="E93" s="65"/>
      <c r="F93" s="65"/>
      <c r="G93" s="65"/>
      <c r="H93" s="65"/>
      <c r="I93" s="16"/>
      <c r="J93" s="16"/>
      <c r="K93" s="16"/>
      <c r="L93" s="16"/>
      <c r="M93" s="16"/>
      <c r="N93" s="16"/>
      <c r="O93" s="16"/>
      <c r="P93" s="16"/>
      <c r="Q93" s="16"/>
      <c r="R93" s="16"/>
      <c r="S93" s="16"/>
      <c r="T93" s="16"/>
      <c r="U93" s="16"/>
      <c r="V93" s="16"/>
      <c r="W93" s="16"/>
      <c r="X93" s="16"/>
      <c r="Y93" s="16"/>
      <c r="Z93" s="16"/>
      <c r="AA93" s="16"/>
      <c r="AB93" s="16"/>
      <c r="AC93" s="16"/>
      <c r="AD93" s="16"/>
      <c r="AE93" s="16"/>
    </row>
    <row r="94" spans="1:31" s="8" customFormat="1">
      <c r="A94" s="16"/>
      <c r="B94" s="33"/>
      <c r="C94" s="23"/>
      <c r="D94" s="28"/>
      <c r="E94" s="28"/>
      <c r="F94" s="28"/>
      <c r="G94" s="28"/>
      <c r="H94" s="28"/>
      <c r="I94" s="16"/>
      <c r="J94" s="16"/>
      <c r="K94" s="16"/>
      <c r="L94" s="16"/>
      <c r="M94" s="16"/>
      <c r="N94" s="16"/>
      <c r="O94" s="16"/>
      <c r="P94" s="16"/>
      <c r="Q94" s="16"/>
      <c r="R94" s="16"/>
      <c r="S94" s="16"/>
      <c r="T94" s="16"/>
      <c r="U94" s="16"/>
      <c r="V94" s="16"/>
      <c r="W94" s="16"/>
      <c r="X94" s="16"/>
      <c r="Y94" s="16"/>
      <c r="Z94" s="16"/>
      <c r="AA94" s="16"/>
      <c r="AB94" s="16"/>
      <c r="AC94" s="16"/>
      <c r="AD94" s="16"/>
      <c r="AE94" s="16"/>
    </row>
    <row r="95" spans="1:31" s="8" customFormat="1">
      <c r="A95" s="16"/>
      <c r="B95" s="35" t="str">
        <f>B12</f>
        <v>Access permit - cancellation - simple</v>
      </c>
      <c r="C95" s="71"/>
      <c r="D95" s="72"/>
      <c r="E95" s="72"/>
      <c r="F95" s="72"/>
      <c r="G95" s="72"/>
      <c r="H95" s="72"/>
      <c r="I95" s="16"/>
      <c r="J95" s="16"/>
      <c r="K95" s="16"/>
      <c r="L95" s="16"/>
      <c r="M95" s="16"/>
      <c r="N95" s="16"/>
      <c r="O95" s="16"/>
      <c r="P95" s="16"/>
      <c r="Q95" s="16"/>
      <c r="R95" s="16"/>
      <c r="S95" s="16"/>
      <c r="T95" s="16"/>
      <c r="U95" s="16"/>
      <c r="V95" s="16"/>
      <c r="W95" s="16"/>
      <c r="X95" s="16"/>
      <c r="Y95" s="16"/>
      <c r="Z95" s="16"/>
      <c r="AA95" s="16"/>
      <c r="AB95" s="16"/>
      <c r="AC95" s="16"/>
      <c r="AD95" s="16"/>
      <c r="AE95" s="16"/>
    </row>
    <row r="96" spans="1:31" s="2" customFormat="1">
      <c r="B96" s="36" t="s">
        <v>24</v>
      </c>
      <c r="C96" s="34">
        <v>65</v>
      </c>
      <c r="D96" s="34">
        <v>65</v>
      </c>
      <c r="E96" s="34">
        <v>65</v>
      </c>
      <c r="F96" s="34">
        <v>65</v>
      </c>
      <c r="G96" s="34">
        <v>65</v>
      </c>
      <c r="H96" s="156">
        <f>SUM(C96:G96)</f>
        <v>325</v>
      </c>
      <c r="I96" s="7"/>
      <c r="J96" s="7"/>
      <c r="K96" s="7"/>
      <c r="L96" s="7"/>
      <c r="M96" s="7"/>
      <c r="N96" s="7"/>
      <c r="O96" s="7"/>
      <c r="P96" s="7"/>
      <c r="Q96" s="7"/>
      <c r="R96" s="7"/>
      <c r="S96" s="7"/>
      <c r="T96" s="7"/>
      <c r="U96" s="7"/>
      <c r="V96" s="7"/>
      <c r="W96" s="7"/>
      <c r="X96" s="7"/>
      <c r="Y96" s="7"/>
      <c r="Z96" s="7"/>
      <c r="AA96" s="7"/>
      <c r="AB96" s="7"/>
      <c r="AC96" s="7"/>
      <c r="AD96" s="7"/>
      <c r="AE96" s="7"/>
    </row>
    <row r="97" spans="1:31" s="2" customFormat="1">
      <c r="A97" s="16"/>
      <c r="B97" s="36" t="s">
        <v>269</v>
      </c>
      <c r="C97" s="65">
        <f>'Fee Breakdown'!$H$27*C96</f>
        <v>30908.084999999995</v>
      </c>
      <c r="D97" s="65">
        <f>'Fee Breakdown'!$H$27*D96</f>
        <v>30908.084999999995</v>
      </c>
      <c r="E97" s="65">
        <f>'Fee Breakdown'!$H$27*E96</f>
        <v>30908.084999999995</v>
      </c>
      <c r="F97" s="65">
        <f>'Fee Breakdown'!$H$27*F96</f>
        <v>30908.084999999995</v>
      </c>
      <c r="G97" s="65">
        <f>'Fee Breakdown'!$H$27*G96</f>
        <v>30908.084999999995</v>
      </c>
      <c r="H97" s="157">
        <f>SUM(C97:G97)</f>
        <v>154540.42499999999</v>
      </c>
      <c r="I97" s="7"/>
      <c r="J97" s="7"/>
      <c r="K97" s="7"/>
      <c r="L97" s="7"/>
      <c r="M97" s="7"/>
      <c r="N97" s="7"/>
      <c r="O97" s="7"/>
      <c r="P97" s="7"/>
      <c r="Q97" s="7"/>
      <c r="R97" s="7"/>
      <c r="S97" s="7"/>
      <c r="T97" s="7"/>
      <c r="U97" s="7"/>
      <c r="V97" s="7"/>
      <c r="W97" s="7"/>
      <c r="X97" s="7"/>
      <c r="Y97" s="7"/>
      <c r="Z97" s="7"/>
      <c r="AA97" s="7"/>
      <c r="AB97" s="7"/>
      <c r="AC97" s="7"/>
      <c r="AD97" s="7"/>
      <c r="AE97" s="7"/>
    </row>
    <row r="98" spans="1:31" s="8" customFormat="1">
      <c r="A98" s="16"/>
      <c r="B98" s="36"/>
      <c r="C98" s="65"/>
      <c r="D98" s="65"/>
      <c r="E98" s="65"/>
      <c r="F98" s="65"/>
      <c r="G98" s="65"/>
      <c r="H98" s="65"/>
      <c r="I98" s="16"/>
      <c r="J98" s="16"/>
      <c r="K98" s="16"/>
      <c r="L98" s="16"/>
      <c r="M98" s="16"/>
      <c r="N98" s="16"/>
      <c r="O98" s="16"/>
      <c r="P98" s="16"/>
      <c r="Q98" s="16"/>
      <c r="R98" s="16"/>
      <c r="S98" s="16"/>
      <c r="T98" s="16"/>
      <c r="U98" s="16"/>
      <c r="V98" s="16"/>
      <c r="W98" s="16"/>
      <c r="X98" s="16"/>
      <c r="Y98" s="16"/>
      <c r="Z98" s="16"/>
      <c r="AA98" s="16"/>
      <c r="AB98" s="16"/>
      <c r="AC98" s="16"/>
      <c r="AD98" s="16"/>
      <c r="AE98" s="16"/>
    </row>
    <row r="99" spans="1:31" s="8" customFormat="1">
      <c r="A99" s="16"/>
      <c r="B99" s="7"/>
      <c r="C99" s="23"/>
      <c r="D99" s="28"/>
      <c r="E99" s="28"/>
      <c r="F99" s="28"/>
      <c r="G99" s="28"/>
      <c r="H99" s="28"/>
      <c r="I99" s="16"/>
      <c r="J99" s="16"/>
      <c r="K99" s="16"/>
      <c r="L99" s="16"/>
      <c r="M99" s="16"/>
      <c r="N99" s="16"/>
      <c r="O99" s="16"/>
      <c r="P99" s="16"/>
      <c r="Q99" s="16"/>
      <c r="R99" s="16"/>
      <c r="S99" s="16"/>
      <c r="T99" s="16"/>
      <c r="U99" s="16"/>
      <c r="V99" s="16"/>
      <c r="W99" s="16"/>
      <c r="X99" s="16"/>
      <c r="Y99" s="16"/>
      <c r="Z99" s="16"/>
      <c r="AA99" s="16"/>
      <c r="AB99" s="16"/>
      <c r="AC99" s="16"/>
      <c r="AD99" s="16"/>
      <c r="AE99" s="16"/>
    </row>
    <row r="100" spans="1:31" s="8" customFormat="1">
      <c r="A100" s="16"/>
      <c r="B100" s="35" t="str">
        <f>B13</f>
        <v>Access permit - cancellation - complex</v>
      </c>
      <c r="C100" s="71"/>
      <c r="D100" s="72"/>
      <c r="E100" s="72"/>
      <c r="F100" s="72"/>
      <c r="G100" s="72"/>
      <c r="H100" s="72"/>
      <c r="I100" s="16"/>
      <c r="J100" s="16"/>
      <c r="K100" s="16"/>
      <c r="L100" s="16"/>
      <c r="M100" s="16"/>
      <c r="N100" s="16"/>
      <c r="O100" s="16"/>
      <c r="P100" s="16"/>
      <c r="Q100" s="16"/>
      <c r="R100" s="16"/>
      <c r="S100" s="16"/>
      <c r="T100" s="16"/>
      <c r="U100" s="16"/>
      <c r="V100" s="16"/>
      <c r="W100" s="16"/>
      <c r="X100" s="16"/>
      <c r="Y100" s="16"/>
      <c r="Z100" s="16"/>
      <c r="AA100" s="16"/>
      <c r="AB100" s="16"/>
      <c r="AC100" s="16"/>
      <c r="AD100" s="16"/>
      <c r="AE100" s="16"/>
    </row>
    <row r="101" spans="1:31" s="2" customFormat="1">
      <c r="B101" s="36" t="s">
        <v>24</v>
      </c>
      <c r="C101" s="34">
        <v>152</v>
      </c>
      <c r="D101" s="34">
        <v>152</v>
      </c>
      <c r="E101" s="34">
        <v>152</v>
      </c>
      <c r="F101" s="34">
        <v>152</v>
      </c>
      <c r="G101" s="34">
        <v>152</v>
      </c>
      <c r="H101" s="156">
        <f>SUM(C101:G101)</f>
        <v>760</v>
      </c>
      <c r="I101" s="7"/>
      <c r="J101" s="7"/>
      <c r="K101" s="7"/>
      <c r="L101" s="7"/>
      <c r="M101" s="7"/>
      <c r="N101" s="7"/>
      <c r="O101" s="7"/>
      <c r="P101" s="7"/>
      <c r="Q101" s="7"/>
      <c r="R101" s="7"/>
      <c r="S101" s="7"/>
      <c r="T101" s="7"/>
      <c r="U101" s="7"/>
      <c r="V101" s="7"/>
      <c r="W101" s="7"/>
      <c r="X101" s="7"/>
      <c r="Y101" s="7"/>
      <c r="Z101" s="7"/>
      <c r="AA101" s="7"/>
      <c r="AB101" s="7"/>
      <c r="AC101" s="7"/>
      <c r="AD101" s="7"/>
      <c r="AE101" s="7"/>
    </row>
    <row r="102" spans="1:31" s="2" customFormat="1">
      <c r="A102" s="16"/>
      <c r="B102" s="36" t="s">
        <v>269</v>
      </c>
      <c r="C102" s="65">
        <f>'Fee Breakdown'!$H$35*C101</f>
        <v>165538.48799999998</v>
      </c>
      <c r="D102" s="65">
        <f>'Fee Breakdown'!$H$35*D101</f>
        <v>165538.48799999998</v>
      </c>
      <c r="E102" s="65">
        <f>'Fee Breakdown'!$H$35*E101</f>
        <v>165538.48799999998</v>
      </c>
      <c r="F102" s="65">
        <f>'Fee Breakdown'!$H$35*F101</f>
        <v>165538.48799999998</v>
      </c>
      <c r="G102" s="65">
        <f>'Fee Breakdown'!$H$35*G101</f>
        <v>165538.48799999998</v>
      </c>
      <c r="H102" s="157">
        <f>SUM(C102:G102)</f>
        <v>827692.44</v>
      </c>
      <c r="I102" s="7"/>
      <c r="J102" s="7"/>
      <c r="K102" s="7"/>
      <c r="L102" s="7"/>
      <c r="M102" s="7"/>
      <c r="N102" s="7"/>
      <c r="O102" s="7"/>
      <c r="P102" s="7"/>
      <c r="Q102" s="7"/>
      <c r="R102" s="7"/>
      <c r="S102" s="7"/>
      <c r="T102" s="7"/>
      <c r="U102" s="7"/>
      <c r="V102" s="7"/>
      <c r="W102" s="7"/>
      <c r="X102" s="7"/>
      <c r="Y102" s="7"/>
      <c r="Z102" s="7"/>
      <c r="AA102" s="7"/>
      <c r="AB102" s="7"/>
      <c r="AC102" s="7"/>
      <c r="AD102" s="7"/>
      <c r="AE102" s="7"/>
    </row>
    <row r="103" spans="1:31" s="8" customFormat="1">
      <c r="A103" s="16"/>
      <c r="B103" s="36"/>
      <c r="C103" s="65"/>
      <c r="D103" s="64"/>
      <c r="E103" s="65"/>
      <c r="F103" s="65"/>
      <c r="G103" s="65"/>
      <c r="H103" s="65"/>
      <c r="I103" s="16"/>
      <c r="J103" s="16"/>
      <c r="K103" s="16"/>
      <c r="L103" s="16"/>
      <c r="M103" s="16"/>
      <c r="N103" s="16"/>
      <c r="O103" s="16"/>
      <c r="P103" s="16"/>
      <c r="Q103" s="16"/>
      <c r="R103" s="16"/>
      <c r="S103" s="16"/>
      <c r="T103" s="16"/>
      <c r="U103" s="16"/>
      <c r="V103" s="16"/>
      <c r="W103" s="16"/>
      <c r="X103" s="16"/>
      <c r="Y103" s="16"/>
      <c r="Z103" s="16"/>
      <c r="AA103" s="16"/>
      <c r="AB103" s="16"/>
      <c r="AC103" s="16"/>
      <c r="AD103" s="16"/>
      <c r="AE103" s="16"/>
    </row>
    <row r="104" spans="1:31" s="7" customFormat="1"/>
    <row r="105" spans="1:31" s="8" customFormat="1">
      <c r="A105" s="16"/>
      <c r="B105" s="35" t="str">
        <f>B14</f>
        <v>Install / remove overhead network earths</v>
      </c>
      <c r="C105" s="71"/>
      <c r="D105" s="72"/>
      <c r="E105" s="72"/>
      <c r="F105" s="72"/>
      <c r="G105" s="72"/>
      <c r="H105" s="72"/>
      <c r="I105" s="16"/>
      <c r="J105" s="16"/>
      <c r="K105" s="16"/>
      <c r="L105" s="16"/>
      <c r="M105" s="16"/>
      <c r="N105" s="16"/>
      <c r="O105" s="16"/>
      <c r="P105" s="16"/>
      <c r="Q105" s="16"/>
      <c r="R105" s="16"/>
      <c r="S105" s="16"/>
      <c r="T105" s="16"/>
      <c r="U105" s="16"/>
      <c r="V105" s="16"/>
      <c r="W105" s="16"/>
      <c r="X105" s="16"/>
      <c r="Y105" s="16"/>
      <c r="Z105" s="16"/>
      <c r="AA105" s="16"/>
      <c r="AB105" s="16"/>
      <c r="AC105" s="16"/>
      <c r="AD105" s="16"/>
      <c r="AE105" s="16"/>
    </row>
    <row r="106" spans="1:31" s="2" customFormat="1">
      <c r="B106" s="36" t="s">
        <v>24</v>
      </c>
      <c r="C106" s="34">
        <v>36</v>
      </c>
      <c r="D106" s="34">
        <v>36</v>
      </c>
      <c r="E106" s="34">
        <v>36</v>
      </c>
      <c r="F106" s="34">
        <v>36</v>
      </c>
      <c r="G106" s="34">
        <v>36</v>
      </c>
      <c r="H106" s="156">
        <f>SUM(C106:G106)</f>
        <v>180</v>
      </c>
      <c r="I106" s="7"/>
      <c r="J106" s="7"/>
      <c r="K106" s="7"/>
      <c r="L106" s="7"/>
      <c r="M106" s="7"/>
      <c r="N106" s="7"/>
      <c r="O106" s="7"/>
      <c r="P106" s="7"/>
      <c r="Q106" s="7"/>
      <c r="R106" s="7"/>
      <c r="S106" s="7"/>
      <c r="T106" s="7"/>
      <c r="U106" s="7"/>
      <c r="V106" s="7"/>
      <c r="W106" s="7"/>
      <c r="X106" s="7"/>
      <c r="Y106" s="7"/>
      <c r="Z106" s="7"/>
      <c r="AA106" s="7"/>
      <c r="AB106" s="7"/>
      <c r="AC106" s="7"/>
      <c r="AD106" s="7"/>
      <c r="AE106" s="7"/>
    </row>
    <row r="107" spans="1:31" s="2" customFormat="1">
      <c r="A107" s="16"/>
      <c r="B107" s="36" t="s">
        <v>269</v>
      </c>
      <c r="C107" s="65">
        <f>'Fee Breakdown'!$H$43*C106</f>
        <v>42575.040000000001</v>
      </c>
      <c r="D107" s="65">
        <f>'Fee Breakdown'!$H$43*D106</f>
        <v>42575.040000000001</v>
      </c>
      <c r="E107" s="65">
        <f>'Fee Breakdown'!$H$43*E106</f>
        <v>42575.040000000001</v>
      </c>
      <c r="F107" s="65">
        <f>'Fee Breakdown'!$H$43*F106</f>
        <v>42575.040000000001</v>
      </c>
      <c r="G107" s="65">
        <f>'Fee Breakdown'!$H$43*G106</f>
        <v>42575.040000000001</v>
      </c>
      <c r="H107" s="157">
        <f>SUM(C107:G107)</f>
        <v>212875.2</v>
      </c>
      <c r="I107" s="7"/>
      <c r="J107" s="7"/>
      <c r="K107" s="7"/>
      <c r="L107" s="7"/>
      <c r="M107" s="7"/>
      <c r="N107" s="7"/>
      <c r="O107" s="7"/>
      <c r="P107" s="7"/>
      <c r="Q107" s="7"/>
      <c r="R107" s="7"/>
      <c r="S107" s="7"/>
      <c r="T107" s="7"/>
      <c r="U107" s="7"/>
      <c r="V107" s="7"/>
      <c r="W107" s="7"/>
      <c r="X107" s="7"/>
      <c r="Y107" s="7"/>
      <c r="Z107" s="7"/>
      <c r="AA107" s="7"/>
      <c r="AB107" s="7"/>
      <c r="AC107" s="7"/>
      <c r="AD107" s="7"/>
      <c r="AE107" s="7"/>
    </row>
    <row r="108" spans="1:31" s="8" customFormat="1">
      <c r="A108" s="16"/>
      <c r="B108" s="36"/>
      <c r="C108" s="65"/>
      <c r="D108" s="64"/>
      <c r="E108" s="65"/>
      <c r="F108" s="65"/>
      <c r="G108" s="65"/>
      <c r="H108" s="65"/>
      <c r="I108" s="16"/>
      <c r="J108" s="16"/>
      <c r="K108" s="16"/>
      <c r="L108" s="16"/>
      <c r="M108" s="16"/>
      <c r="N108" s="16"/>
      <c r="O108" s="16"/>
      <c r="P108" s="16"/>
      <c r="Q108" s="16"/>
      <c r="R108" s="16"/>
      <c r="S108" s="16"/>
      <c r="T108" s="16"/>
      <c r="U108" s="16"/>
      <c r="V108" s="16"/>
      <c r="W108" s="16"/>
      <c r="X108" s="16"/>
      <c r="Y108" s="16"/>
      <c r="Z108" s="16"/>
      <c r="AA108" s="16"/>
      <c r="AB108" s="16"/>
      <c r="AC108" s="16"/>
      <c r="AD108" s="16"/>
      <c r="AE108" s="16"/>
    </row>
    <row r="109" spans="1:31" s="7" customFormat="1"/>
    <row r="110" spans="1:31" s="8" customFormat="1">
      <c r="A110" s="16"/>
      <c r="B110" s="35" t="str">
        <f>B15</f>
        <v>Access - standby person</v>
      </c>
      <c r="C110" s="71"/>
      <c r="D110" s="72"/>
      <c r="E110" s="72"/>
      <c r="F110" s="72"/>
      <c r="G110" s="72"/>
      <c r="H110" s="72"/>
      <c r="I110" s="16"/>
      <c r="J110" s="16"/>
      <c r="K110" s="16"/>
      <c r="L110" s="16"/>
      <c r="M110" s="16"/>
      <c r="N110" s="16"/>
      <c r="O110" s="16"/>
      <c r="P110" s="16"/>
      <c r="Q110" s="16"/>
      <c r="R110" s="16"/>
      <c r="S110" s="16"/>
      <c r="T110" s="16"/>
      <c r="U110" s="16"/>
      <c r="V110" s="16"/>
      <c r="W110" s="16"/>
      <c r="X110" s="16"/>
      <c r="Y110" s="16"/>
      <c r="Z110" s="16"/>
      <c r="AA110" s="16"/>
      <c r="AB110" s="16"/>
      <c r="AC110" s="16"/>
      <c r="AD110" s="16"/>
      <c r="AE110" s="16"/>
    </row>
    <row r="111" spans="1:31" s="2" customFormat="1">
      <c r="B111" s="36" t="s">
        <v>24</v>
      </c>
      <c r="C111" s="34">
        <v>128</v>
      </c>
      <c r="D111" s="34">
        <v>128</v>
      </c>
      <c r="E111" s="34">
        <v>128</v>
      </c>
      <c r="F111" s="34">
        <v>128</v>
      </c>
      <c r="G111" s="34">
        <v>128</v>
      </c>
      <c r="H111" s="156">
        <f>SUM(C111:G111)</f>
        <v>640</v>
      </c>
      <c r="I111" s="7"/>
      <c r="J111" s="7"/>
      <c r="K111" s="7"/>
      <c r="L111" s="7"/>
      <c r="M111" s="7"/>
      <c r="N111" s="7"/>
      <c r="O111" s="7"/>
      <c r="P111" s="7"/>
      <c r="Q111" s="7"/>
      <c r="R111" s="7"/>
      <c r="S111" s="7"/>
      <c r="T111" s="7"/>
      <c r="U111" s="7"/>
      <c r="V111" s="7"/>
      <c r="W111" s="7"/>
      <c r="X111" s="7"/>
      <c r="Y111" s="7"/>
      <c r="Z111" s="7"/>
      <c r="AA111" s="7"/>
      <c r="AB111" s="7"/>
      <c r="AC111" s="7"/>
      <c r="AD111" s="7"/>
      <c r="AE111" s="7"/>
    </row>
    <row r="112" spans="1:31" s="2" customFormat="1">
      <c r="A112" s="16"/>
      <c r="B112" s="36" t="s">
        <v>269</v>
      </c>
      <c r="C112" s="65">
        <f>'Fee Breakdown'!$H$52*C111</f>
        <v>75688.960000000006</v>
      </c>
      <c r="D112" s="65">
        <f>'Fee Breakdown'!$H$52*D111</f>
        <v>75688.960000000006</v>
      </c>
      <c r="E112" s="65">
        <f>'Fee Breakdown'!$H$52*E111</f>
        <v>75688.960000000006</v>
      </c>
      <c r="F112" s="65">
        <f>'Fee Breakdown'!$H$52*F111</f>
        <v>75688.960000000006</v>
      </c>
      <c r="G112" s="65">
        <f>'Fee Breakdown'!$H$52*G111</f>
        <v>75688.960000000006</v>
      </c>
      <c r="H112" s="157">
        <f>SUM(C112:G112)</f>
        <v>378444.80000000005</v>
      </c>
      <c r="I112" s="7"/>
      <c r="J112" s="7"/>
      <c r="K112" s="7"/>
      <c r="L112" s="7"/>
      <c r="M112" s="7"/>
      <c r="N112" s="7"/>
      <c r="O112" s="7"/>
      <c r="P112" s="7"/>
      <c r="Q112" s="7"/>
      <c r="R112" s="7"/>
      <c r="S112" s="7"/>
      <c r="T112" s="7"/>
      <c r="U112" s="7"/>
      <c r="V112" s="7"/>
      <c r="W112" s="7"/>
      <c r="X112" s="7"/>
      <c r="Y112" s="7"/>
      <c r="Z112" s="7"/>
      <c r="AA112" s="7"/>
      <c r="AB112" s="7"/>
      <c r="AC112" s="7"/>
      <c r="AD112" s="7"/>
      <c r="AE112" s="7"/>
    </row>
    <row r="113" spans="1:31" s="8" customFormat="1">
      <c r="A113" s="16"/>
      <c r="B113" s="36"/>
      <c r="C113" s="65"/>
      <c r="D113" s="65"/>
      <c r="E113" s="65"/>
      <c r="F113" s="65"/>
      <c r="G113" s="65"/>
      <c r="H113" s="65"/>
      <c r="I113" s="16"/>
      <c r="J113" s="16"/>
      <c r="K113" s="16"/>
      <c r="L113" s="16"/>
      <c r="M113" s="16"/>
      <c r="N113" s="16"/>
      <c r="O113" s="16"/>
      <c r="P113" s="16"/>
      <c r="Q113" s="16"/>
      <c r="R113" s="16"/>
      <c r="S113" s="16"/>
      <c r="T113" s="16"/>
      <c r="U113" s="16"/>
      <c r="V113" s="16"/>
      <c r="W113" s="16"/>
      <c r="X113" s="16"/>
      <c r="Y113" s="16"/>
      <c r="Z113" s="16"/>
      <c r="AA113" s="16"/>
      <c r="AB113" s="16"/>
      <c r="AC113" s="16"/>
      <c r="AD113" s="16"/>
      <c r="AE113" s="16"/>
    </row>
    <row r="114" spans="1:31" s="8" customFormat="1">
      <c r="A114" s="16"/>
      <c r="B114" s="33"/>
      <c r="C114" s="23"/>
      <c r="D114" s="28"/>
      <c r="E114" s="28"/>
      <c r="F114" s="28"/>
      <c r="G114" s="28"/>
      <c r="H114" s="28"/>
      <c r="I114" s="16"/>
      <c r="J114" s="16"/>
      <c r="K114" s="16"/>
      <c r="L114" s="16"/>
      <c r="M114" s="16"/>
      <c r="N114" s="16"/>
      <c r="O114" s="16"/>
      <c r="P114" s="16"/>
      <c r="Q114" s="16"/>
      <c r="R114" s="16"/>
      <c r="S114" s="16"/>
      <c r="T114" s="16"/>
      <c r="U114" s="16"/>
      <c r="V114" s="16"/>
      <c r="W114" s="16"/>
      <c r="X114" s="16"/>
      <c r="Y114" s="16"/>
      <c r="Z114" s="16"/>
      <c r="AA114" s="16"/>
      <c r="AB114" s="16"/>
      <c r="AC114" s="16"/>
      <c r="AD114" s="16"/>
      <c r="AE114" s="16"/>
    </row>
    <row r="115" spans="1:31" s="8" customFormat="1">
      <c r="A115" s="16"/>
      <c r="B115" s="35" t="str">
        <f>B16</f>
        <v>Access - confined spaces entry permit</v>
      </c>
      <c r="C115" s="71"/>
      <c r="D115" s="72"/>
      <c r="E115" s="72"/>
      <c r="F115" s="72"/>
      <c r="G115" s="72"/>
      <c r="H115" s="72"/>
      <c r="I115" s="16"/>
      <c r="J115" s="16"/>
      <c r="K115" s="16"/>
      <c r="L115" s="16"/>
      <c r="M115" s="16"/>
      <c r="N115" s="16"/>
      <c r="O115" s="16"/>
      <c r="P115" s="16"/>
      <c r="Q115" s="16"/>
      <c r="R115" s="16"/>
      <c r="S115" s="16"/>
      <c r="T115" s="16"/>
      <c r="U115" s="16"/>
      <c r="V115" s="16"/>
      <c r="W115" s="16"/>
      <c r="X115" s="16"/>
      <c r="Y115" s="16"/>
      <c r="Z115" s="16"/>
      <c r="AA115" s="16"/>
      <c r="AB115" s="16"/>
      <c r="AC115" s="16"/>
      <c r="AD115" s="16"/>
      <c r="AE115" s="16"/>
    </row>
    <row r="116" spans="1:31" s="2" customFormat="1">
      <c r="B116" s="36" t="s">
        <v>24</v>
      </c>
      <c r="C116" s="34">
        <v>48</v>
      </c>
      <c r="D116" s="34">
        <v>48</v>
      </c>
      <c r="E116" s="34">
        <v>48</v>
      </c>
      <c r="F116" s="34">
        <v>48</v>
      </c>
      <c r="G116" s="34">
        <v>48</v>
      </c>
      <c r="H116" s="156">
        <f>SUM(C116:G116)</f>
        <v>240</v>
      </c>
      <c r="I116" s="7"/>
      <c r="J116" s="7"/>
      <c r="K116" s="7"/>
      <c r="L116" s="7"/>
      <c r="M116" s="7"/>
      <c r="N116" s="7"/>
      <c r="O116" s="7"/>
      <c r="P116" s="7"/>
      <c r="Q116" s="7"/>
      <c r="R116" s="7"/>
      <c r="S116" s="7"/>
      <c r="T116" s="7"/>
      <c r="U116" s="7"/>
      <c r="V116" s="7"/>
      <c r="W116" s="7"/>
      <c r="X116" s="7"/>
      <c r="Y116" s="7"/>
      <c r="Z116" s="7"/>
      <c r="AA116" s="7"/>
      <c r="AB116" s="7"/>
      <c r="AC116" s="7"/>
      <c r="AD116" s="7"/>
      <c r="AE116" s="7"/>
    </row>
    <row r="117" spans="1:31" s="2" customFormat="1">
      <c r="A117" s="16"/>
      <c r="B117" s="36" t="s">
        <v>269</v>
      </c>
      <c r="C117" s="65">
        <f>'Fee Breakdown'!$H$61*C116</f>
        <v>70958.400000000009</v>
      </c>
      <c r="D117" s="65">
        <f>'Fee Breakdown'!$H$61*D116</f>
        <v>70958.400000000009</v>
      </c>
      <c r="E117" s="65">
        <f>'Fee Breakdown'!$H$61*E116</f>
        <v>70958.400000000009</v>
      </c>
      <c r="F117" s="65">
        <f>'Fee Breakdown'!$H$61*F116</f>
        <v>70958.400000000009</v>
      </c>
      <c r="G117" s="65">
        <f>'Fee Breakdown'!$H$61*G116</f>
        <v>70958.400000000009</v>
      </c>
      <c r="H117" s="157">
        <f>SUM(C117:G117)</f>
        <v>354792.00000000006</v>
      </c>
      <c r="I117" s="7"/>
      <c r="J117" s="7"/>
      <c r="K117" s="7"/>
      <c r="L117" s="7"/>
      <c r="M117" s="7"/>
      <c r="N117" s="7"/>
      <c r="O117" s="7"/>
      <c r="P117" s="7"/>
      <c r="Q117" s="7"/>
      <c r="R117" s="7"/>
      <c r="S117" s="7"/>
      <c r="T117" s="7"/>
      <c r="U117" s="7"/>
      <c r="V117" s="7"/>
      <c r="W117" s="7"/>
      <c r="X117" s="7"/>
      <c r="Y117" s="7"/>
      <c r="Z117" s="7"/>
      <c r="AA117" s="7"/>
      <c r="AB117" s="7"/>
      <c r="AC117" s="7"/>
      <c r="AD117" s="7"/>
      <c r="AE117" s="7"/>
    </row>
    <row r="118" spans="1:31" s="8" customFormat="1">
      <c r="A118" s="16"/>
      <c r="B118" s="36"/>
      <c r="C118" s="65"/>
      <c r="D118" s="65"/>
      <c r="E118" s="65"/>
      <c r="F118" s="65"/>
      <c r="G118" s="65"/>
      <c r="H118" s="65"/>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row>
    <row r="119" spans="1:31" s="8" customFormat="1">
      <c r="A119" s="16"/>
      <c r="B119" s="33"/>
      <c r="C119" s="23"/>
      <c r="D119" s="28"/>
      <c r="E119" s="28"/>
      <c r="F119" s="28"/>
      <c r="G119" s="28"/>
      <c r="H119" s="28"/>
      <c r="I119" s="16"/>
      <c r="J119" s="16"/>
      <c r="K119" s="16"/>
      <c r="L119" s="16"/>
      <c r="M119" s="16"/>
      <c r="N119" s="16"/>
      <c r="O119" s="16"/>
      <c r="P119" s="16"/>
      <c r="Q119" s="16"/>
      <c r="R119" s="16"/>
      <c r="S119" s="16"/>
      <c r="T119" s="16"/>
      <c r="U119" s="16"/>
      <c r="V119" s="16"/>
      <c r="W119" s="16"/>
      <c r="X119" s="16"/>
      <c r="Y119" s="16"/>
      <c r="Z119" s="16"/>
      <c r="AA119" s="16"/>
      <c r="AB119" s="16"/>
      <c r="AC119" s="16"/>
      <c r="AD119" s="16"/>
      <c r="AE119" s="16"/>
    </row>
    <row r="120" spans="1:31" s="8" customFormat="1">
      <c r="A120" s="16"/>
      <c r="B120" s="35" t="str">
        <f>B18</f>
        <v>Process and project facilitation</v>
      </c>
      <c r="C120" s="71"/>
      <c r="D120" s="72"/>
      <c r="E120" s="72"/>
      <c r="F120" s="72"/>
      <c r="G120" s="72"/>
      <c r="H120" s="72"/>
      <c r="I120" s="16"/>
      <c r="J120" s="16"/>
      <c r="K120" s="16"/>
      <c r="L120" s="16"/>
      <c r="M120" s="16"/>
      <c r="N120" s="16"/>
      <c r="O120" s="16"/>
      <c r="P120" s="16"/>
      <c r="Q120" s="16"/>
      <c r="R120" s="16"/>
      <c r="S120" s="16"/>
      <c r="T120" s="16"/>
      <c r="U120" s="16"/>
      <c r="V120" s="16"/>
      <c r="W120" s="16"/>
      <c r="X120" s="16"/>
      <c r="Y120" s="16"/>
      <c r="Z120" s="16"/>
      <c r="AA120" s="16"/>
      <c r="AB120" s="16"/>
      <c r="AC120" s="16"/>
      <c r="AD120" s="16"/>
      <c r="AE120" s="16"/>
    </row>
    <row r="121" spans="1:31" s="2" customFormat="1">
      <c r="B121" s="36" t="s">
        <v>24</v>
      </c>
      <c r="C121" s="83">
        <v>1887</v>
      </c>
      <c r="D121" s="83">
        <v>1887</v>
      </c>
      <c r="E121" s="83">
        <v>1887</v>
      </c>
      <c r="F121" s="83">
        <v>1887</v>
      </c>
      <c r="G121" s="83">
        <v>1887</v>
      </c>
      <c r="H121" s="156">
        <f>SUM(C121:G121)</f>
        <v>9435</v>
      </c>
      <c r="I121" s="7"/>
      <c r="J121" s="7"/>
      <c r="K121" s="7"/>
      <c r="L121" s="7"/>
      <c r="M121" s="7"/>
      <c r="N121" s="7"/>
      <c r="O121" s="7"/>
      <c r="P121" s="7"/>
      <c r="Q121" s="7"/>
      <c r="R121" s="7"/>
      <c r="S121" s="7"/>
      <c r="T121" s="7"/>
      <c r="U121" s="7"/>
      <c r="V121" s="7"/>
      <c r="W121" s="7"/>
      <c r="X121" s="7"/>
      <c r="Y121" s="7"/>
      <c r="Z121" s="7"/>
      <c r="AA121" s="7"/>
      <c r="AB121" s="7"/>
      <c r="AC121" s="7"/>
      <c r="AD121" s="7"/>
      <c r="AE121" s="7"/>
    </row>
    <row r="122" spans="1:31" s="2" customFormat="1">
      <c r="A122" s="16"/>
      <c r="B122" s="36" t="s">
        <v>269</v>
      </c>
      <c r="C122" s="65">
        <f>'Fee Breakdown'!$H$70*C121</f>
        <v>1953792.2520000003</v>
      </c>
      <c r="D122" s="65">
        <f>'Fee Breakdown'!$H$70*D121</f>
        <v>1953792.2520000003</v>
      </c>
      <c r="E122" s="65">
        <f>'Fee Breakdown'!$H$70*E121</f>
        <v>1953792.2520000003</v>
      </c>
      <c r="F122" s="65">
        <f>'Fee Breakdown'!$H$70*F121</f>
        <v>1953792.2520000003</v>
      </c>
      <c r="G122" s="65">
        <f>'Fee Breakdown'!$H$70*G121</f>
        <v>1953792.2520000003</v>
      </c>
      <c r="H122" s="157">
        <f>SUM(C122:G122)</f>
        <v>9768961.2600000016</v>
      </c>
      <c r="I122" s="7"/>
      <c r="J122" s="7"/>
      <c r="K122" s="7"/>
      <c r="L122" s="7"/>
      <c r="M122" s="7"/>
      <c r="N122" s="7"/>
      <c r="O122" s="7"/>
      <c r="P122" s="7"/>
      <c r="Q122" s="7"/>
      <c r="R122" s="7"/>
      <c r="S122" s="7"/>
      <c r="T122" s="7"/>
      <c r="U122" s="7"/>
      <c r="V122" s="7"/>
      <c r="W122" s="7"/>
      <c r="X122" s="7"/>
      <c r="Y122" s="7"/>
      <c r="Z122" s="7"/>
      <c r="AA122" s="7"/>
      <c r="AB122" s="7"/>
      <c r="AC122" s="7"/>
      <c r="AD122" s="7"/>
      <c r="AE122" s="7"/>
    </row>
    <row r="123" spans="1:31" s="8" customFormat="1">
      <c r="A123" s="16"/>
      <c r="B123" s="36"/>
      <c r="C123" s="65"/>
      <c r="D123" s="65"/>
      <c r="E123" s="65"/>
      <c r="F123" s="65"/>
      <c r="G123" s="65"/>
      <c r="H123" s="65"/>
      <c r="I123" s="16"/>
      <c r="J123" s="16"/>
      <c r="K123" s="16"/>
      <c r="L123" s="16"/>
      <c r="M123" s="16"/>
      <c r="N123" s="16"/>
      <c r="O123" s="16"/>
      <c r="P123" s="16"/>
      <c r="Q123" s="16"/>
      <c r="R123" s="16"/>
      <c r="S123" s="16"/>
      <c r="T123" s="16"/>
      <c r="U123" s="16"/>
      <c r="V123" s="16"/>
      <c r="W123" s="16"/>
      <c r="X123" s="16"/>
      <c r="Y123" s="16"/>
      <c r="Z123" s="16"/>
      <c r="AA123" s="16"/>
      <c r="AB123" s="16"/>
      <c r="AC123" s="16"/>
      <c r="AD123" s="16"/>
      <c r="AE123" s="16"/>
    </row>
    <row r="124" spans="1:31" s="8" customFormat="1">
      <c r="A124" s="16"/>
      <c r="B124" s="33"/>
      <c r="C124" s="23"/>
      <c r="D124" s="28"/>
      <c r="E124" s="28"/>
      <c r="F124" s="28"/>
      <c r="G124" s="28"/>
      <c r="H124" s="28"/>
      <c r="I124" s="16"/>
      <c r="J124" s="16"/>
      <c r="K124" s="16"/>
      <c r="L124" s="16"/>
      <c r="M124" s="16"/>
      <c r="N124" s="16"/>
      <c r="O124" s="16"/>
      <c r="P124" s="16"/>
      <c r="Q124" s="16"/>
      <c r="R124" s="16"/>
      <c r="S124" s="16"/>
      <c r="T124" s="16"/>
      <c r="U124" s="16"/>
      <c r="V124" s="16"/>
      <c r="W124" s="16"/>
      <c r="X124" s="16"/>
      <c r="Y124" s="16"/>
      <c r="Z124" s="16"/>
      <c r="AA124" s="16"/>
      <c r="AB124" s="16"/>
      <c r="AC124" s="16"/>
      <c r="AD124" s="16"/>
      <c r="AE124" s="16"/>
    </row>
    <row r="125" spans="1:31" s="8" customFormat="1">
      <c r="A125" s="16"/>
      <c r="B125" s="35" t="str">
        <f>B20</f>
        <v>Specialist services</v>
      </c>
      <c r="C125" s="71"/>
      <c r="D125" s="72"/>
      <c r="E125" s="72"/>
      <c r="F125" s="72"/>
      <c r="G125" s="72"/>
      <c r="H125" s="72"/>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row>
    <row r="126" spans="1:31" s="2" customFormat="1">
      <c r="B126" s="36" t="s">
        <v>24</v>
      </c>
      <c r="C126" s="34">
        <v>73</v>
      </c>
      <c r="D126" s="34">
        <v>73</v>
      </c>
      <c r="E126" s="34">
        <v>73</v>
      </c>
      <c r="F126" s="34">
        <v>73</v>
      </c>
      <c r="G126" s="34">
        <v>73</v>
      </c>
      <c r="H126" s="156">
        <f>SUM(C126:G126)</f>
        <v>365</v>
      </c>
      <c r="I126" s="7"/>
      <c r="J126" s="7"/>
      <c r="K126" s="7"/>
      <c r="L126" s="7"/>
      <c r="M126" s="7"/>
      <c r="N126" s="7"/>
      <c r="O126" s="7"/>
      <c r="P126" s="7"/>
      <c r="Q126" s="7"/>
      <c r="R126" s="7"/>
      <c r="S126" s="7"/>
      <c r="T126" s="7"/>
      <c r="U126" s="7"/>
      <c r="V126" s="7"/>
      <c r="W126" s="7"/>
      <c r="X126" s="7"/>
      <c r="Y126" s="7"/>
      <c r="Z126" s="7"/>
      <c r="AA126" s="7"/>
      <c r="AB126" s="7"/>
      <c r="AC126" s="7"/>
      <c r="AD126" s="7"/>
      <c r="AE126" s="7"/>
    </row>
    <row r="127" spans="1:31" s="2" customFormat="1">
      <c r="A127" s="16"/>
      <c r="B127" s="36" t="s">
        <v>269</v>
      </c>
      <c r="C127" s="65">
        <f>'Fee Breakdown'!$H$78*C126</f>
        <v>184757.16</v>
      </c>
      <c r="D127" s="65">
        <f>'Fee Breakdown'!$H$78*D126</f>
        <v>184757.16</v>
      </c>
      <c r="E127" s="65">
        <f>'Fee Breakdown'!$H$78*E126</f>
        <v>184757.16</v>
      </c>
      <c r="F127" s="65">
        <f>'Fee Breakdown'!$H$78*F126</f>
        <v>184757.16</v>
      </c>
      <c r="G127" s="65">
        <f>'Fee Breakdown'!$H$78*G126</f>
        <v>184757.16</v>
      </c>
      <c r="H127" s="157">
        <f>SUM(C127:G127)</f>
        <v>923785.8</v>
      </c>
      <c r="I127" s="7"/>
      <c r="J127" s="7"/>
      <c r="K127" s="7"/>
      <c r="L127" s="7"/>
      <c r="M127" s="7"/>
      <c r="N127" s="7"/>
      <c r="O127" s="7"/>
      <c r="P127" s="7"/>
      <c r="Q127" s="7"/>
      <c r="R127" s="7"/>
      <c r="S127" s="7"/>
      <c r="T127" s="7"/>
      <c r="U127" s="7"/>
      <c r="V127" s="7"/>
      <c r="W127" s="7"/>
      <c r="X127" s="7"/>
      <c r="Y127" s="7"/>
      <c r="Z127" s="7"/>
      <c r="AA127" s="7"/>
      <c r="AB127" s="7"/>
      <c r="AC127" s="7"/>
      <c r="AD127" s="7"/>
      <c r="AE127" s="7"/>
    </row>
    <row r="128" spans="1:31" s="2" customFormat="1">
      <c r="A128" s="16"/>
      <c r="B128" s="36"/>
      <c r="C128" s="65"/>
      <c r="D128" s="65"/>
      <c r="E128" s="65"/>
      <c r="F128" s="65"/>
      <c r="G128" s="65"/>
      <c r="H128" s="157"/>
      <c r="I128" s="7"/>
      <c r="J128" s="7"/>
      <c r="K128" s="7"/>
      <c r="L128" s="7"/>
      <c r="M128" s="7"/>
      <c r="N128" s="7"/>
      <c r="O128" s="7"/>
      <c r="P128" s="7"/>
      <c r="Q128" s="7"/>
      <c r="R128" s="7"/>
      <c r="S128" s="7"/>
      <c r="T128" s="7"/>
      <c r="U128" s="7"/>
      <c r="V128" s="7"/>
      <c r="W128" s="7"/>
      <c r="X128" s="7"/>
      <c r="Y128" s="7"/>
      <c r="Z128" s="7"/>
      <c r="AA128" s="7"/>
      <c r="AB128" s="7"/>
      <c r="AC128" s="7"/>
      <c r="AD128" s="7"/>
      <c r="AE128" s="7"/>
    </row>
    <row r="129" spans="1:31" s="2" customFormat="1">
      <c r="A129" s="16"/>
      <c r="B129" s="36"/>
      <c r="C129" s="65"/>
      <c r="D129" s="65"/>
      <c r="E129" s="65"/>
      <c r="F129" s="65"/>
      <c r="G129" s="65"/>
      <c r="H129" s="157"/>
      <c r="I129" s="7"/>
      <c r="J129" s="7"/>
      <c r="K129" s="7"/>
      <c r="L129" s="7"/>
      <c r="M129" s="7"/>
      <c r="N129" s="7"/>
      <c r="O129" s="7"/>
      <c r="P129" s="7"/>
      <c r="Q129" s="7"/>
      <c r="R129" s="7"/>
      <c r="S129" s="7"/>
      <c r="T129" s="7"/>
      <c r="U129" s="7"/>
      <c r="V129" s="7"/>
      <c r="W129" s="7"/>
      <c r="X129" s="7"/>
      <c r="Y129" s="7"/>
      <c r="Z129" s="7"/>
      <c r="AA129" s="7"/>
      <c r="AB129" s="7"/>
      <c r="AC129" s="7"/>
      <c r="AD129" s="7"/>
      <c r="AE129" s="7"/>
    </row>
    <row r="130" spans="1:31" s="2" customFormat="1">
      <c r="A130" s="16"/>
      <c r="B130" s="206" t="str">
        <f>B21</f>
        <v>Facilitation of activities within clearances of distributor assets</v>
      </c>
      <c r="C130" s="207"/>
      <c r="D130" s="208"/>
      <c r="E130" s="208"/>
      <c r="F130" s="208"/>
      <c r="G130" s="208"/>
      <c r="H130" s="208"/>
      <c r="I130" s="7"/>
      <c r="J130" s="7"/>
      <c r="K130" s="7"/>
      <c r="L130" s="7"/>
      <c r="M130" s="7"/>
      <c r="N130" s="7"/>
      <c r="O130" s="7"/>
      <c r="P130" s="7"/>
      <c r="Q130" s="7"/>
      <c r="R130" s="7"/>
      <c r="S130" s="7"/>
      <c r="T130" s="7"/>
      <c r="U130" s="7"/>
      <c r="V130" s="7"/>
      <c r="W130" s="7"/>
      <c r="X130" s="7"/>
      <c r="Y130" s="7"/>
      <c r="Z130" s="7"/>
      <c r="AA130" s="7"/>
      <c r="AB130" s="7"/>
      <c r="AC130" s="7"/>
      <c r="AD130" s="7"/>
      <c r="AE130" s="7"/>
    </row>
    <row r="131" spans="1:31" s="2" customFormat="1">
      <c r="A131" s="16"/>
      <c r="B131" s="209" t="s">
        <v>24</v>
      </c>
      <c r="C131" s="210">
        <v>1139</v>
      </c>
      <c r="D131" s="210">
        <v>1139</v>
      </c>
      <c r="E131" s="210">
        <v>1139</v>
      </c>
      <c r="F131" s="210">
        <v>1139</v>
      </c>
      <c r="G131" s="210">
        <v>1139</v>
      </c>
      <c r="H131" s="211">
        <f>SUM(C131:G131)</f>
        <v>5695</v>
      </c>
      <c r="I131" s="7"/>
      <c r="J131" s="7"/>
      <c r="K131" s="7"/>
      <c r="L131" s="7"/>
      <c r="M131" s="7"/>
      <c r="N131" s="7"/>
      <c r="O131" s="7"/>
      <c r="P131" s="7"/>
      <c r="Q131" s="7"/>
      <c r="R131" s="7"/>
      <c r="S131" s="7"/>
      <c r="T131" s="7"/>
      <c r="U131" s="7"/>
      <c r="V131" s="7"/>
      <c r="W131" s="7"/>
      <c r="X131" s="7"/>
      <c r="Y131" s="7"/>
      <c r="Z131" s="7"/>
      <c r="AA131" s="7"/>
      <c r="AB131" s="7"/>
      <c r="AC131" s="7"/>
      <c r="AD131" s="7"/>
      <c r="AE131" s="7"/>
    </row>
    <row r="132" spans="1:31" s="8" customFormat="1">
      <c r="A132" s="16"/>
      <c r="B132" s="209" t="s">
        <v>269</v>
      </c>
      <c r="C132" s="203">
        <f>'Fee Breakdown'!$H$87*C131</f>
        <v>891905.34000000008</v>
      </c>
      <c r="D132" s="203">
        <f>'Fee Breakdown'!$H$87*D131</f>
        <v>891905.34000000008</v>
      </c>
      <c r="E132" s="203">
        <f>'Fee Breakdown'!$H$87*E131</f>
        <v>891905.34000000008</v>
      </c>
      <c r="F132" s="203">
        <f>'Fee Breakdown'!$H$87*F131</f>
        <v>891905.34000000008</v>
      </c>
      <c r="G132" s="203">
        <f>'Fee Breakdown'!$H$87*G131</f>
        <v>891905.34000000008</v>
      </c>
      <c r="H132" s="212">
        <f>SUM(C132:G132)</f>
        <v>4459526.7</v>
      </c>
      <c r="I132" s="16"/>
      <c r="J132" s="16"/>
      <c r="K132" s="16"/>
      <c r="L132" s="16"/>
      <c r="M132" s="16"/>
      <c r="N132" s="16"/>
      <c r="O132" s="16"/>
      <c r="P132" s="16"/>
      <c r="Q132" s="16"/>
      <c r="R132" s="16"/>
      <c r="S132" s="16"/>
      <c r="T132" s="16"/>
      <c r="U132" s="16"/>
      <c r="V132" s="16"/>
      <c r="W132" s="16"/>
      <c r="X132" s="16"/>
      <c r="Y132" s="16"/>
      <c r="Z132" s="16"/>
      <c r="AA132" s="16"/>
      <c r="AB132" s="16"/>
      <c r="AC132" s="16"/>
      <c r="AD132" s="16"/>
      <c r="AE132" s="16"/>
    </row>
    <row r="133" spans="1:31" s="8" customFormat="1">
      <c r="A133" s="16"/>
      <c r="B133" s="36"/>
      <c r="C133" s="65"/>
      <c r="D133" s="65"/>
      <c r="E133" s="65"/>
      <c r="F133" s="65"/>
      <c r="G133" s="65"/>
      <c r="H133" s="157"/>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row>
    <row r="134" spans="1:31" s="7" customFormat="1">
      <c r="B134" s="183" t="s">
        <v>308</v>
      </c>
      <c r="C134" s="184">
        <f t="shared" ref="C134:G134" si="18">C87+C92+C97+C102+C107+C112+C117+C122+C127+C132</f>
        <v>9169956.9850000013</v>
      </c>
      <c r="D134" s="184">
        <f t="shared" si="18"/>
        <v>9169956.9850000013</v>
      </c>
      <c r="E134" s="184">
        <f t="shared" si="18"/>
        <v>9169956.9850000013</v>
      </c>
      <c r="F134" s="184">
        <f t="shared" si="18"/>
        <v>9169956.9850000013</v>
      </c>
      <c r="G134" s="184">
        <f t="shared" si="18"/>
        <v>9169956.9850000013</v>
      </c>
      <c r="H134" s="184">
        <f>H87+H92+H97+H102+H107+H112+H117+H122+H127+H132</f>
        <v>45849784.925000012</v>
      </c>
    </row>
    <row r="135" spans="1:31" s="7" customFormat="1">
      <c r="B135" s="215" t="s">
        <v>14</v>
      </c>
      <c r="C135" s="215"/>
      <c r="D135" s="215"/>
      <c r="E135" s="215"/>
      <c r="F135" s="215"/>
      <c r="G135" s="215"/>
      <c r="H135" s="215"/>
    </row>
    <row r="136" spans="1:31" s="2" customFormat="1">
      <c r="A136" s="7"/>
      <c r="B136" s="78" t="s">
        <v>102</v>
      </c>
      <c r="C136" s="14"/>
      <c r="D136" s="14"/>
      <c r="E136" s="14"/>
      <c r="F136" s="14"/>
      <c r="G136" s="14"/>
      <c r="H136" s="14"/>
      <c r="I136" s="158"/>
      <c r="J136" s="158"/>
      <c r="K136" s="158"/>
      <c r="L136" s="158"/>
      <c r="M136" s="158"/>
      <c r="N136" s="7"/>
      <c r="O136" s="7"/>
      <c r="P136" s="7"/>
      <c r="Q136" s="7"/>
      <c r="R136" s="7"/>
      <c r="S136" s="7"/>
      <c r="T136" s="7"/>
      <c r="U136" s="7"/>
      <c r="V136" s="7"/>
      <c r="W136" s="7"/>
      <c r="X136" s="7"/>
      <c r="Y136" s="7"/>
      <c r="Z136" s="7"/>
      <c r="AA136" s="7"/>
      <c r="AB136" s="7"/>
      <c r="AC136" s="7"/>
      <c r="AD136" s="7"/>
    </row>
    <row r="137" spans="1:31" s="2" customFormat="1">
      <c r="A137" s="7"/>
      <c r="B137" s="78"/>
      <c r="C137" s="14"/>
      <c r="D137" s="14"/>
      <c r="E137" s="14"/>
      <c r="F137" s="14"/>
      <c r="G137" s="14"/>
      <c r="H137" s="14"/>
      <c r="I137" s="158"/>
      <c r="J137" s="158"/>
      <c r="K137" s="158"/>
      <c r="L137" s="158"/>
      <c r="M137" s="158"/>
      <c r="N137" s="7"/>
      <c r="O137" s="7"/>
      <c r="P137" s="7"/>
      <c r="Q137" s="7"/>
      <c r="R137" s="7"/>
      <c r="S137" s="7"/>
      <c r="T137" s="7"/>
      <c r="U137" s="7"/>
      <c r="V137" s="7"/>
      <c r="W137" s="7"/>
      <c r="X137" s="7"/>
      <c r="Y137" s="7"/>
      <c r="Z137" s="7"/>
      <c r="AA137" s="7"/>
      <c r="AB137" s="7"/>
      <c r="AC137" s="7"/>
      <c r="AD137" s="7"/>
    </row>
    <row r="138" spans="1:31" s="2" customFormat="1">
      <c r="A138" s="7"/>
      <c r="B138" s="31"/>
      <c r="C138" s="14"/>
      <c r="D138" s="14"/>
      <c r="E138" s="14"/>
      <c r="F138" s="14"/>
      <c r="G138" s="14"/>
      <c r="H138" s="14"/>
      <c r="I138" s="158"/>
      <c r="J138" s="158"/>
      <c r="K138" s="158"/>
      <c r="L138" s="158"/>
      <c r="M138" s="158"/>
      <c r="N138" s="7"/>
      <c r="O138" s="7"/>
      <c r="P138" s="7"/>
      <c r="Q138" s="7"/>
      <c r="R138" s="7"/>
      <c r="S138" s="7"/>
      <c r="T138" s="7"/>
      <c r="U138" s="7"/>
      <c r="V138" s="7"/>
      <c r="W138" s="7"/>
      <c r="X138" s="7"/>
      <c r="Y138" s="7"/>
      <c r="Z138" s="7"/>
      <c r="AA138" s="7"/>
      <c r="AB138" s="7"/>
      <c r="AC138" s="7"/>
      <c r="AD138" s="7"/>
    </row>
    <row r="139" spans="1:31" s="7" customFormat="1"/>
    <row r="140" spans="1:31" s="7" customFormat="1">
      <c r="D140" s="22"/>
      <c r="E140" s="22"/>
      <c r="F140" s="22"/>
      <c r="G140" s="22"/>
      <c r="H140" s="22"/>
      <c r="I140" s="22"/>
    </row>
    <row r="141" spans="1:31" s="8" customFormat="1">
      <c r="A141" s="16"/>
      <c r="B141" s="1" t="s">
        <v>313</v>
      </c>
      <c r="C141" s="4"/>
      <c r="D141" s="4"/>
      <c r="E141" s="4"/>
      <c r="F141" s="4"/>
      <c r="G141" s="4"/>
      <c r="H141" s="4"/>
      <c r="I141" s="17"/>
      <c r="J141" s="16"/>
      <c r="K141" s="16"/>
      <c r="L141" s="16"/>
      <c r="M141" s="16"/>
      <c r="N141" s="16"/>
      <c r="O141" s="16"/>
      <c r="P141" s="16"/>
      <c r="Q141" s="16"/>
      <c r="R141" s="16"/>
      <c r="S141" s="16"/>
      <c r="T141" s="16"/>
      <c r="U141" s="16"/>
      <c r="V141" s="16"/>
      <c r="W141" s="16"/>
      <c r="X141" s="16"/>
      <c r="Y141" s="16"/>
    </row>
    <row r="142" spans="1:31" s="16" customFormat="1">
      <c r="B142" s="43"/>
    </row>
    <row r="143" spans="1:31" s="8" customFormat="1">
      <c r="A143" s="16"/>
      <c r="B143" s="3" t="s">
        <v>5</v>
      </c>
      <c r="C143" s="6" t="s">
        <v>10</v>
      </c>
      <c r="D143" s="32" t="s">
        <v>19</v>
      </c>
      <c r="E143" s="32" t="s">
        <v>20</v>
      </c>
      <c r="F143" s="32" t="s">
        <v>21</v>
      </c>
      <c r="G143" s="32" t="s">
        <v>22</v>
      </c>
      <c r="H143" s="32" t="s">
        <v>23</v>
      </c>
      <c r="N143" s="16"/>
      <c r="O143" s="16"/>
      <c r="P143" s="16"/>
      <c r="Q143" s="16"/>
      <c r="R143" s="16"/>
      <c r="S143" s="16"/>
      <c r="T143" s="16"/>
      <c r="U143" s="16"/>
      <c r="V143" s="16"/>
      <c r="W143" s="16"/>
      <c r="X143" s="16"/>
      <c r="Y143" s="16"/>
      <c r="Z143" s="16"/>
      <c r="AA143" s="16"/>
      <c r="AB143" s="16"/>
      <c r="AC143" s="16"/>
      <c r="AD143" s="16"/>
    </row>
    <row r="144" spans="1:31" s="8" customFormat="1">
      <c r="A144" s="16"/>
      <c r="B144" s="8" t="s">
        <v>11</v>
      </c>
      <c r="C144" s="77">
        <f>'AER FD Input Data'!G13</f>
        <v>1</v>
      </c>
      <c r="D144" s="77">
        <f>'AER FD Input Data'!H13</f>
        <v>1.0242487465753967</v>
      </c>
      <c r="E144" s="77">
        <f>'AER FD Input Data'!I13</f>
        <v>1.0557705826767474</v>
      </c>
      <c r="F144" s="77">
        <f>'AER FD Input Data'!J13</f>
        <v>1.0927152564301721</v>
      </c>
      <c r="G144" s="77">
        <f>'AER FD Input Data'!K13</f>
        <v>1.1335932344577511</v>
      </c>
      <c r="H144" s="77">
        <f>'AER FD Input Data'!L13</f>
        <v>1.1742976491782107</v>
      </c>
      <c r="N144" s="16"/>
      <c r="O144" s="16"/>
      <c r="P144" s="16"/>
      <c r="Q144" s="16"/>
      <c r="R144" s="16"/>
      <c r="S144" s="16"/>
      <c r="T144" s="16"/>
      <c r="U144" s="16"/>
      <c r="V144" s="16"/>
      <c r="W144" s="16"/>
      <c r="X144" s="16"/>
      <c r="Y144" s="16"/>
      <c r="Z144" s="16"/>
      <c r="AA144" s="16"/>
      <c r="AB144" s="16"/>
      <c r="AC144" s="16"/>
      <c r="AD144" s="16"/>
    </row>
    <row r="145" spans="1:30" s="8" customFormat="1">
      <c r="A145" s="16"/>
      <c r="B145" s="8" t="s">
        <v>12</v>
      </c>
      <c r="C145" s="77">
        <f>'AER FD Input Data'!G14</f>
        <v>1</v>
      </c>
      <c r="D145" s="77">
        <f>'AER FD Input Data'!H14</f>
        <v>1.0242487465753967</v>
      </c>
      <c r="E145" s="77">
        <f>'AER FD Input Data'!I14</f>
        <v>1.0490854948612711</v>
      </c>
      <c r="F145" s="77">
        <f>'AER FD Input Data'!J14</f>
        <v>1.0745245031620867</v>
      </c>
      <c r="G145" s="77">
        <f>'AER FD Input Data'!K14</f>
        <v>1.1005803755283181</v>
      </c>
      <c r="H145" s="77">
        <f>'AER FD Input Data'!L14</f>
        <v>1.1272680701403592</v>
      </c>
      <c r="J145" s="9"/>
      <c r="N145" s="16"/>
      <c r="O145" s="16"/>
      <c r="P145" s="16"/>
      <c r="Q145" s="16"/>
      <c r="R145" s="16"/>
      <c r="S145" s="16"/>
      <c r="T145" s="16"/>
      <c r="U145" s="16"/>
      <c r="V145" s="16"/>
      <c r="W145" s="16"/>
      <c r="X145" s="16"/>
      <c r="Y145" s="16"/>
      <c r="Z145" s="16"/>
      <c r="AA145" s="16"/>
      <c r="AB145" s="16"/>
      <c r="AC145" s="16"/>
      <c r="AD145" s="16"/>
    </row>
    <row r="146" spans="1:30" s="8" customFormat="1">
      <c r="A146" s="16"/>
      <c r="B146" s="8" t="s">
        <v>13</v>
      </c>
      <c r="C146" s="77">
        <f>'AER FD Input Data'!G15</f>
        <v>1</v>
      </c>
      <c r="D146" s="77">
        <f>'AER FD Input Data'!H15</f>
        <v>1</v>
      </c>
      <c r="E146" s="77">
        <f>'AER FD Input Data'!I15</f>
        <v>1.0063723003017597</v>
      </c>
      <c r="F146" s="77">
        <f>'AER FD Input Data'!J15</f>
        <v>1.016929119079699</v>
      </c>
      <c r="G146" s="77">
        <f>'AER FD Input Data'!K15</f>
        <v>1.0299958636947215</v>
      </c>
      <c r="H146" s="77">
        <f>'AER FD Input Data'!L15</f>
        <v>1.0417199602149607</v>
      </c>
      <c r="J146" s="9"/>
      <c r="N146" s="16"/>
      <c r="O146" s="16"/>
      <c r="P146" s="16"/>
      <c r="Q146" s="16"/>
      <c r="R146" s="16"/>
      <c r="S146" s="16"/>
      <c r="T146" s="16"/>
      <c r="U146" s="16"/>
      <c r="V146" s="16"/>
      <c r="W146" s="16"/>
      <c r="X146" s="16"/>
      <c r="Y146" s="16"/>
      <c r="Z146" s="16"/>
      <c r="AA146" s="16"/>
      <c r="AB146" s="16"/>
      <c r="AC146" s="16"/>
      <c r="AD146" s="16"/>
    </row>
    <row r="147" spans="1:30" s="16" customFormat="1">
      <c r="D147" s="19"/>
      <c r="E147" s="19"/>
      <c r="F147" s="19"/>
      <c r="G147" s="19"/>
      <c r="H147" s="19"/>
      <c r="I147" s="19"/>
      <c r="J147" s="19"/>
      <c r="K147" s="19"/>
      <c r="L147" s="19"/>
      <c r="M147" s="19"/>
      <c r="N147" s="19"/>
    </row>
    <row r="148" spans="1:30" s="7" customFormat="1">
      <c r="B148" s="1" t="s">
        <v>257</v>
      </c>
      <c r="C148" s="1"/>
      <c r="D148" s="1"/>
      <c r="E148" s="1"/>
      <c r="F148" s="4"/>
      <c r="G148" s="4"/>
      <c r="H148" s="4"/>
    </row>
    <row r="149" spans="1:30">
      <c r="B149" s="7"/>
      <c r="C149" s="7"/>
      <c r="D149" s="7"/>
      <c r="E149" s="7"/>
      <c r="F149" s="7"/>
      <c r="G149" s="7"/>
      <c r="H149" s="7"/>
    </row>
    <row r="150" spans="1:30">
      <c r="B150" s="3" t="s">
        <v>5</v>
      </c>
      <c r="C150" s="6" t="s">
        <v>258</v>
      </c>
      <c r="D150" s="32" t="s">
        <v>259</v>
      </c>
      <c r="E150" s="6" t="s">
        <v>260</v>
      </c>
      <c r="F150" s="32" t="s">
        <v>261</v>
      </c>
      <c r="G150" s="32" t="s">
        <v>262</v>
      </c>
      <c r="H150" s="32" t="s">
        <v>263</v>
      </c>
    </row>
    <row r="151" spans="1:30">
      <c r="B151" s="8" t="s">
        <v>264</v>
      </c>
      <c r="C151" s="155"/>
      <c r="D151" s="155">
        <v>1</v>
      </c>
      <c r="E151" s="155">
        <f>D151*(1+E153)*(1-E152)</f>
        <v>1.0353329951690822</v>
      </c>
      <c r="F151" s="155">
        <f t="shared" ref="F151:G151" si="19">E151*(1+F153)*(1-F152)</f>
        <v>1.0621947743913041</v>
      </c>
      <c r="G151" s="155">
        <f t="shared" si="19"/>
        <v>1.0876998293290692</v>
      </c>
      <c r="H151" s="155">
        <f>G151*(1+H154)*(1-H152)</f>
        <v>1.1205581534732707</v>
      </c>
    </row>
    <row r="152" spans="1:30">
      <c r="B152" s="8" t="s">
        <v>265</v>
      </c>
      <c r="C152" s="155"/>
      <c r="D152" s="155"/>
      <c r="E152" s="155">
        <f>-'AER FD Input Data'!D19</f>
        <v>-1.0200000000000001E-2</v>
      </c>
      <c r="F152" s="155">
        <f>-'AER FD Input Data'!E19</f>
        <v>-1.0699999999999999E-2</v>
      </c>
      <c r="G152" s="155">
        <f>-'AER FD Input Data'!F19</f>
        <v>-1.11E-2</v>
      </c>
      <c r="H152" s="155">
        <f>-'AER FD Input Data'!G19</f>
        <v>-1.0999999999999999E-2</v>
      </c>
    </row>
    <row r="153" spans="1:30">
      <c r="B153" s="8" t="s">
        <v>266</v>
      </c>
      <c r="C153" s="155">
        <v>1.76278015613196E-2</v>
      </c>
      <c r="D153" s="155">
        <f>'AER FD Input Data'!C18</f>
        <v>2.4498886414253906E-2</v>
      </c>
      <c r="E153" s="155">
        <f>'AER FD Input Data'!D18</f>
        <v>2.4879227053140163E-2</v>
      </c>
      <c r="F153" s="155">
        <f>'AER FD Input Data'!E18</f>
        <v>1.5083667216591934E-2</v>
      </c>
      <c r="G153" s="155">
        <f>'AER FD Input Data'!F18</f>
        <v>1.2769909449732886E-2</v>
      </c>
      <c r="H153" s="77"/>
    </row>
    <row r="154" spans="1:30">
      <c r="B154" s="8" t="s">
        <v>267</v>
      </c>
      <c r="C154" s="155"/>
      <c r="D154" s="155"/>
      <c r="E154" s="155"/>
      <c r="F154" s="155"/>
      <c r="G154" s="77"/>
      <c r="H154" s="77">
        <f>'AER FD Input Data'!G18</f>
        <v>1.9E-2</v>
      </c>
    </row>
    <row r="155" spans="1:30"/>
    <row r="156" spans="1:30"/>
    <row r="157" spans="1:30"/>
    <row r="158" spans="1:30"/>
    <row r="159" spans="1:30"/>
  </sheetData>
  <mergeCells count="15">
    <mergeCell ref="C56:E56"/>
    <mergeCell ref="F56:G56"/>
    <mergeCell ref="B21:B22"/>
    <mergeCell ref="C21:C22"/>
    <mergeCell ref="E24:H24"/>
    <mergeCell ref="B46:G46"/>
    <mergeCell ref="B51:G51"/>
    <mergeCell ref="C55:G55"/>
    <mergeCell ref="E6:I6"/>
    <mergeCell ref="B9:B11"/>
    <mergeCell ref="C9:C11"/>
    <mergeCell ref="B16:B17"/>
    <mergeCell ref="C16:C17"/>
    <mergeCell ref="B18:B19"/>
    <mergeCell ref="C18:C19"/>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BO345"/>
  <sheetViews>
    <sheetView showGridLines="0" zoomScale="80" zoomScaleNormal="80" workbookViewId="0">
      <selection activeCell="H19" sqref="H19"/>
    </sheetView>
  </sheetViews>
  <sheetFormatPr defaultColWidth="0" defaultRowHeight="15" zeroHeight="1"/>
  <cols>
    <col min="1" max="1" width="3.7109375" style="173" customWidth="1"/>
    <col min="2" max="2" width="30.7109375" style="114" bestFit="1" customWidth="1"/>
    <col min="3" max="12" width="20.7109375" style="114" customWidth="1"/>
    <col min="13" max="26" width="9.140625" style="173" customWidth="1"/>
    <col min="27" max="67" width="0" style="173" hidden="1" customWidth="1"/>
    <col min="68" max="16384" width="9.140625" style="114" hidden="1"/>
  </cols>
  <sheetData>
    <row r="1" spans="1:67" s="173" customFormat="1"/>
    <row r="2" spans="1:67" s="41" customFormat="1" ht="21" customHeight="1">
      <c r="A2" s="176"/>
      <c r="B2" s="29" t="s">
        <v>60</v>
      </c>
      <c r="C2" s="29"/>
      <c r="D2" s="29"/>
      <c r="E2" s="29"/>
      <c r="F2" s="29"/>
      <c r="G2" s="29"/>
      <c r="H2" s="29"/>
      <c r="I2" s="29"/>
      <c r="J2" s="29"/>
      <c r="K2" s="29"/>
      <c r="L2" s="29"/>
      <c r="M2" s="176"/>
      <c r="N2" s="176"/>
      <c r="O2" s="176"/>
      <c r="P2" s="176"/>
      <c r="Q2" s="176"/>
      <c r="R2" s="176"/>
      <c r="S2" s="176"/>
      <c r="T2" s="176"/>
      <c r="U2" s="176"/>
      <c r="V2" s="176"/>
      <c r="W2" s="176"/>
      <c r="X2" s="176"/>
      <c r="Y2" s="176"/>
      <c r="Z2" s="176"/>
      <c r="AA2" s="176"/>
      <c r="AB2" s="176"/>
      <c r="AC2" s="176"/>
      <c r="AD2" s="176"/>
      <c r="AE2" s="176"/>
      <c r="AF2" s="176"/>
      <c r="AG2" s="176"/>
      <c r="AH2" s="176"/>
      <c r="AI2" s="176"/>
      <c r="AJ2" s="176"/>
      <c r="AK2" s="176"/>
      <c r="AL2" s="176"/>
      <c r="AM2" s="176"/>
      <c r="AN2" s="176"/>
      <c r="AO2" s="176"/>
      <c r="AP2" s="176"/>
      <c r="AQ2" s="176"/>
      <c r="AR2" s="176"/>
      <c r="AS2" s="176"/>
      <c r="AT2" s="176"/>
      <c r="AU2" s="176"/>
      <c r="AV2" s="176"/>
      <c r="AW2" s="176"/>
      <c r="AX2" s="176"/>
      <c r="AY2" s="176"/>
      <c r="AZ2" s="176"/>
      <c r="BA2" s="176"/>
      <c r="BB2" s="176"/>
      <c r="BC2" s="176"/>
      <c r="BD2" s="176"/>
      <c r="BE2" s="176"/>
      <c r="BF2" s="176"/>
      <c r="BG2" s="176"/>
      <c r="BH2" s="176"/>
      <c r="BI2" s="176"/>
      <c r="BJ2" s="176"/>
      <c r="BK2" s="176"/>
      <c r="BL2" s="176"/>
      <c r="BM2" s="176"/>
      <c r="BN2" s="176"/>
      <c r="BO2" s="176"/>
    </row>
    <row r="3" spans="1:67" s="173" customFormat="1">
      <c r="B3" s="175"/>
    </row>
    <row r="4" spans="1:67" s="173" customFormat="1"/>
    <row r="5" spans="1:67" s="8" customFormat="1">
      <c r="A5" s="16"/>
      <c r="B5" s="1" t="s">
        <v>313</v>
      </c>
      <c r="C5" s="1"/>
      <c r="D5" s="1"/>
      <c r="E5" s="4"/>
      <c r="F5" s="4"/>
      <c r="G5" s="4"/>
      <c r="H5" s="4"/>
      <c r="I5" s="4"/>
      <c r="J5" s="4"/>
      <c r="K5" s="4"/>
      <c r="L5" s="4"/>
      <c r="M5" s="17"/>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row>
    <row r="6" spans="1:67" s="16" customFormat="1">
      <c r="B6" s="43"/>
    </row>
    <row r="7" spans="1:67" s="16" customFormat="1">
      <c r="B7" s="3" t="s">
        <v>273</v>
      </c>
      <c r="C7" s="6" t="s">
        <v>6</v>
      </c>
      <c r="D7" s="6" t="s">
        <v>7</v>
      </c>
      <c r="E7" s="6" t="s">
        <v>8</v>
      </c>
      <c r="F7" s="6" t="s">
        <v>9</v>
      </c>
      <c r="G7" s="6" t="s">
        <v>10</v>
      </c>
      <c r="H7" s="32" t="s">
        <v>19</v>
      </c>
      <c r="I7" s="32" t="s">
        <v>20</v>
      </c>
      <c r="J7" s="32" t="s">
        <v>21</v>
      </c>
      <c r="K7" s="32" t="s">
        <v>22</v>
      </c>
      <c r="L7" s="32" t="s">
        <v>23</v>
      </c>
    </row>
    <row r="8" spans="1:67" s="16" customFormat="1">
      <c r="B8" s="8" t="s">
        <v>11</v>
      </c>
      <c r="C8" s="160">
        <v>1</v>
      </c>
      <c r="D8" s="160">
        <f>D9*D10</f>
        <v>1.0353329951690822</v>
      </c>
      <c r="E8" s="160">
        <f t="shared" ref="E8:G8" si="0">E9*E10</f>
        <v>1.0621947743913043</v>
      </c>
      <c r="F8" s="160">
        <f t="shared" si="0"/>
        <v>1.0876998293290694</v>
      </c>
      <c r="G8" s="160">
        <f t="shared" si="0"/>
        <v>1.1205581534732714</v>
      </c>
      <c r="H8" s="9"/>
      <c r="I8" s="9"/>
      <c r="J8" s="9"/>
      <c r="K8" s="9"/>
      <c r="L8" s="9"/>
    </row>
    <row r="9" spans="1:67" s="16" customFormat="1">
      <c r="B9" s="8" t="s">
        <v>12</v>
      </c>
      <c r="C9" s="160">
        <v>1</v>
      </c>
      <c r="D9" s="160">
        <f>C9*(1+D18)</f>
        <v>1.0248792270531402</v>
      </c>
      <c r="E9" s="160">
        <f t="shared" ref="E9:G10" si="1">D9*(1+E18)</f>
        <v>1.0403381642512077</v>
      </c>
      <c r="F9" s="160">
        <f t="shared" si="1"/>
        <v>1.0536231884057969</v>
      </c>
      <c r="G9" s="160">
        <f t="shared" si="1"/>
        <v>1.0736420289855071</v>
      </c>
      <c r="H9" s="9"/>
      <c r="I9" s="9"/>
      <c r="J9" s="9"/>
      <c r="K9" s="9"/>
      <c r="L9" s="9"/>
    </row>
    <row r="10" spans="1:67" s="16" customFormat="1">
      <c r="B10" s="8" t="s">
        <v>13</v>
      </c>
      <c r="C10" s="160">
        <v>1</v>
      </c>
      <c r="D10" s="160">
        <f>C10*(1+D19)</f>
        <v>1.0102</v>
      </c>
      <c r="E10" s="160">
        <f t="shared" si="1"/>
        <v>1.0210091399999999</v>
      </c>
      <c r="F10" s="160">
        <f t="shared" si="1"/>
        <v>1.0323423414540001</v>
      </c>
      <c r="G10" s="160">
        <f t="shared" si="1"/>
        <v>1.043698107209994</v>
      </c>
      <c r="H10" s="161"/>
      <c r="I10" s="161"/>
      <c r="J10" s="161"/>
      <c r="K10" s="161"/>
      <c r="L10" s="161"/>
    </row>
    <row r="11" spans="1:67" s="16" customFormat="1">
      <c r="B11" s="43"/>
    </row>
    <row r="12" spans="1:67" s="8" customFormat="1">
      <c r="A12" s="16"/>
      <c r="B12" s="3" t="s">
        <v>5</v>
      </c>
      <c r="C12" s="6" t="s">
        <v>6</v>
      </c>
      <c r="D12" s="6" t="s">
        <v>7</v>
      </c>
      <c r="E12" s="6" t="s">
        <v>8</v>
      </c>
      <c r="F12" s="6" t="s">
        <v>9</v>
      </c>
      <c r="G12" s="6" t="s">
        <v>10</v>
      </c>
      <c r="H12" s="32" t="s">
        <v>19</v>
      </c>
      <c r="I12" s="32" t="s">
        <v>20</v>
      </c>
      <c r="J12" s="32" t="s">
        <v>21</v>
      </c>
      <c r="K12" s="32" t="s">
        <v>22</v>
      </c>
      <c r="L12" s="32" t="s">
        <v>23</v>
      </c>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row>
    <row r="13" spans="1:67" s="8" customFormat="1">
      <c r="A13" s="16"/>
      <c r="B13" s="8" t="s">
        <v>11</v>
      </c>
      <c r="C13" s="9"/>
      <c r="D13" s="9"/>
      <c r="E13" s="9"/>
      <c r="F13" s="9"/>
      <c r="G13" s="76">
        <v>1</v>
      </c>
      <c r="H13" s="76">
        <f>H14*H15</f>
        <v>1.0242487465753967</v>
      </c>
      <c r="I13" s="76">
        <f t="shared" ref="I13:L13" si="2">I14*I15</f>
        <v>1.0557705826767474</v>
      </c>
      <c r="J13" s="76">
        <f t="shared" si="2"/>
        <v>1.0927152564301721</v>
      </c>
      <c r="K13" s="76">
        <f t="shared" si="2"/>
        <v>1.1335932344577511</v>
      </c>
      <c r="L13" s="76">
        <f t="shared" si="2"/>
        <v>1.1742976491782107</v>
      </c>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row>
    <row r="14" spans="1:67" s="8" customFormat="1">
      <c r="A14" s="16"/>
      <c r="B14" s="8" t="s">
        <v>12</v>
      </c>
      <c r="C14" s="9"/>
      <c r="D14" s="9"/>
      <c r="E14" s="9"/>
      <c r="F14" s="9"/>
      <c r="G14" s="77">
        <v>1</v>
      </c>
      <c r="H14" s="77">
        <f t="shared" ref="H14:L15" si="3">G14*(1+H18)</f>
        <v>1.0242487465753967</v>
      </c>
      <c r="I14" s="77">
        <f t="shared" si="3"/>
        <v>1.0490854948612711</v>
      </c>
      <c r="J14" s="77">
        <f t="shared" si="3"/>
        <v>1.0745245031620867</v>
      </c>
      <c r="K14" s="77">
        <f t="shared" si="3"/>
        <v>1.1005803755283181</v>
      </c>
      <c r="L14" s="77">
        <f t="shared" si="3"/>
        <v>1.1272680701403592</v>
      </c>
      <c r="M14" s="16"/>
      <c r="N14" s="19"/>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row>
    <row r="15" spans="1:67" s="8" customFormat="1">
      <c r="A15" s="16"/>
      <c r="B15" s="8" t="s">
        <v>13</v>
      </c>
      <c r="C15" s="9"/>
      <c r="D15" s="9"/>
      <c r="E15" s="9"/>
      <c r="F15" s="9"/>
      <c r="G15" s="77">
        <v>1</v>
      </c>
      <c r="H15" s="77">
        <f t="shared" si="3"/>
        <v>1</v>
      </c>
      <c r="I15" s="77">
        <f t="shared" si="3"/>
        <v>1.0063723003017597</v>
      </c>
      <c r="J15" s="77">
        <f t="shared" si="3"/>
        <v>1.016929119079699</v>
      </c>
      <c r="K15" s="77">
        <f t="shared" si="3"/>
        <v>1.0299958636947215</v>
      </c>
      <c r="L15" s="77">
        <f t="shared" si="3"/>
        <v>1.0417199602149607</v>
      </c>
      <c r="M15" s="16"/>
      <c r="N15" s="19"/>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row>
    <row r="16" spans="1:67" s="8" customFormat="1">
      <c r="A16" s="16"/>
      <c r="C16" s="9"/>
      <c r="D16" s="9"/>
      <c r="E16" s="9"/>
      <c r="F16" s="9"/>
      <c r="G16" s="9"/>
      <c r="H16" s="9"/>
      <c r="I16" s="9"/>
      <c r="J16" s="9"/>
      <c r="K16" s="9"/>
      <c r="L16" s="9"/>
      <c r="M16" s="19"/>
      <c r="N16" s="19"/>
      <c r="O16" s="19"/>
      <c r="P16" s="19"/>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row>
    <row r="17" spans="1:67" s="8" customFormat="1">
      <c r="A17" s="16"/>
      <c r="B17" s="3" t="s">
        <v>270</v>
      </c>
      <c r="C17" s="6" t="s">
        <v>6</v>
      </c>
      <c r="D17" s="6" t="s">
        <v>7</v>
      </c>
      <c r="E17" s="6" t="s">
        <v>8</v>
      </c>
      <c r="F17" s="6" t="s">
        <v>9</v>
      </c>
      <c r="G17" s="6" t="s">
        <v>10</v>
      </c>
      <c r="H17" s="32" t="s">
        <v>19</v>
      </c>
      <c r="I17" s="32" t="s">
        <v>20</v>
      </c>
      <c r="J17" s="32" t="s">
        <v>21</v>
      </c>
      <c r="K17" s="32" t="s">
        <v>22</v>
      </c>
      <c r="L17" s="32" t="s">
        <v>23</v>
      </c>
      <c r="M17" s="19"/>
      <c r="N17" s="19"/>
      <c r="O17" s="19"/>
      <c r="P17" s="19"/>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row>
    <row r="18" spans="1:67" s="8" customFormat="1">
      <c r="A18" s="16"/>
      <c r="B18" s="8" t="s">
        <v>271</v>
      </c>
      <c r="C18" s="180">
        <v>2.4498886414253906E-2</v>
      </c>
      <c r="D18" s="180">
        <v>2.4879227053140163E-2</v>
      </c>
      <c r="E18" s="180">
        <v>1.5083667216591934E-2</v>
      </c>
      <c r="F18" s="180">
        <v>1.2769909449732886E-2</v>
      </c>
      <c r="G18" s="181">
        <v>1.9E-2</v>
      </c>
      <c r="H18" s="181">
        <v>2.4248746575396697E-2</v>
      </c>
      <c r="I18" s="181">
        <v>2.4248746575396697E-2</v>
      </c>
      <c r="J18" s="181">
        <v>2.4248746575396697E-2</v>
      </c>
      <c r="K18" s="181">
        <v>2.4248746575396697E-2</v>
      </c>
      <c r="L18" s="181">
        <v>2.4248746575396697E-2</v>
      </c>
      <c r="M18" s="19"/>
      <c r="N18" s="19"/>
      <c r="O18" s="19"/>
      <c r="P18" s="19"/>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row>
    <row r="19" spans="1:67" s="8" customFormat="1">
      <c r="A19" s="16"/>
      <c r="B19" s="8" t="s">
        <v>272</v>
      </c>
      <c r="C19" s="180">
        <v>0</v>
      </c>
      <c r="D19" s="180">
        <v>1.0200000000000001E-2</v>
      </c>
      <c r="E19" s="180">
        <v>1.0699999999999999E-2</v>
      </c>
      <c r="F19" s="180">
        <v>1.11E-2</v>
      </c>
      <c r="G19" s="180">
        <v>1.0999999999999999E-2</v>
      </c>
      <c r="H19" s="265"/>
      <c r="I19" s="181">
        <v>6.3723003017598194E-3</v>
      </c>
      <c r="J19" s="181">
        <v>1.0489973516534423E-2</v>
      </c>
      <c r="K19" s="181">
        <v>1.2849218662208877E-2</v>
      </c>
      <c r="L19" s="181">
        <v>1.1382663691661226E-2</v>
      </c>
      <c r="M19" s="19"/>
      <c r="N19" s="19"/>
      <c r="O19" s="19"/>
      <c r="P19" s="19"/>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6"/>
    </row>
    <row r="20" spans="1:67" s="8" customFormat="1">
      <c r="A20" s="16"/>
      <c r="C20" s="9"/>
      <c r="D20" s="9"/>
      <c r="E20" s="9"/>
      <c r="F20" s="9"/>
      <c r="G20" s="9"/>
      <c r="H20" s="9"/>
      <c r="I20" s="9"/>
      <c r="J20" s="9"/>
      <c r="K20" s="9"/>
      <c r="L20" s="9"/>
      <c r="M20" s="19"/>
      <c r="N20" s="19"/>
      <c r="O20" s="19"/>
      <c r="P20" s="19"/>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row>
    <row r="21" spans="1:67" s="8" customFormat="1">
      <c r="A21" s="16"/>
      <c r="C21" s="9"/>
      <c r="D21" s="9"/>
      <c r="E21" s="9"/>
      <c r="F21" s="9"/>
      <c r="G21" s="9"/>
      <c r="H21" s="9"/>
      <c r="I21" s="9"/>
      <c r="J21" s="9"/>
      <c r="K21" s="9"/>
      <c r="L21" s="9"/>
      <c r="M21" s="19"/>
      <c r="N21" s="19"/>
      <c r="O21" s="19"/>
      <c r="P21" s="19"/>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6"/>
    </row>
    <row r="22" spans="1:67" s="8" customFormat="1">
      <c r="A22" s="16"/>
      <c r="C22" s="9"/>
      <c r="D22" s="9"/>
      <c r="E22" s="9"/>
      <c r="F22" s="9"/>
      <c r="G22" s="9"/>
      <c r="H22" s="9"/>
      <c r="I22" s="9"/>
      <c r="J22" s="9"/>
      <c r="K22" s="9"/>
      <c r="L22" s="9"/>
      <c r="M22" s="19"/>
      <c r="N22" s="19"/>
      <c r="O22" s="19"/>
      <c r="P22" s="19"/>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c r="BN22" s="16"/>
      <c r="BO22" s="16"/>
    </row>
    <row r="23" spans="1:67" s="8" customFormat="1">
      <c r="A23" s="16"/>
      <c r="B23" s="216" t="s">
        <v>274</v>
      </c>
      <c r="C23" s="216"/>
      <c r="D23" s="216"/>
      <c r="E23" s="216"/>
      <c r="F23" s="216"/>
      <c r="G23" s="216"/>
      <c r="H23" s="216"/>
      <c r="I23" s="216"/>
      <c r="J23" s="216"/>
      <c r="K23" s="216"/>
      <c r="L23" s="216"/>
      <c r="M23" s="19"/>
      <c r="N23" s="19"/>
      <c r="O23" s="19"/>
      <c r="P23" s="19"/>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c r="BL23" s="16"/>
      <c r="BM23" s="16"/>
      <c r="BN23" s="16"/>
      <c r="BO23" s="16"/>
    </row>
    <row r="24" spans="1:67" s="8" customFormat="1" ht="30">
      <c r="A24" s="16"/>
      <c r="B24" s="44" t="s">
        <v>26</v>
      </c>
      <c r="C24" s="44" t="s">
        <v>27</v>
      </c>
      <c r="D24" s="44" t="s">
        <v>28</v>
      </c>
      <c r="E24" s="44" t="s">
        <v>29</v>
      </c>
      <c r="F24" s="44" t="s">
        <v>30</v>
      </c>
      <c r="G24" s="44" t="s">
        <v>31</v>
      </c>
      <c r="H24" s="44" t="s">
        <v>32</v>
      </c>
      <c r="I24" s="44" t="s">
        <v>33</v>
      </c>
      <c r="J24" s="44" t="s">
        <v>34</v>
      </c>
      <c r="K24" s="44" t="s">
        <v>35</v>
      </c>
      <c r="L24" s="44" t="s">
        <v>36</v>
      </c>
      <c r="M24" s="19"/>
      <c r="N24" s="19"/>
      <c r="O24" s="19"/>
      <c r="P24" s="19"/>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row>
    <row r="25" spans="1:67" s="8" customFormat="1" ht="30">
      <c r="A25" s="16"/>
      <c r="B25" s="45"/>
      <c r="C25" s="45"/>
      <c r="D25" s="45" t="s">
        <v>38</v>
      </c>
      <c r="E25" s="45" t="s">
        <v>37</v>
      </c>
      <c r="F25" s="45" t="s">
        <v>37</v>
      </c>
      <c r="G25" s="45" t="s">
        <v>38</v>
      </c>
      <c r="H25" s="45" t="s">
        <v>38</v>
      </c>
      <c r="I25" s="45" t="s">
        <v>38</v>
      </c>
      <c r="J25" s="45" t="s">
        <v>39</v>
      </c>
      <c r="K25" s="45"/>
      <c r="L25" s="45" t="s">
        <v>40</v>
      </c>
      <c r="M25" s="19"/>
      <c r="N25" s="19"/>
      <c r="O25" s="19"/>
      <c r="P25" s="19"/>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row>
    <row r="26" spans="1:67" s="8" customFormat="1">
      <c r="A26" s="16"/>
      <c r="B26" s="162" t="s">
        <v>41</v>
      </c>
      <c r="C26" s="163" t="s">
        <v>42</v>
      </c>
      <c r="D26" s="164">
        <v>39</v>
      </c>
      <c r="E26" s="165">
        <v>0.52232025787876424</v>
      </c>
      <c r="F26" s="166">
        <v>0.5</v>
      </c>
      <c r="G26" s="167">
        <v>20.370490057271805</v>
      </c>
      <c r="H26" s="168">
        <v>59.370490057271809</v>
      </c>
      <c r="I26" s="168">
        <v>29.685245028635904</v>
      </c>
      <c r="J26" s="168">
        <v>89.055735085907713</v>
      </c>
      <c r="K26" s="169">
        <v>0</v>
      </c>
      <c r="L26" s="170">
        <v>89.055735085907713</v>
      </c>
      <c r="M26" s="19"/>
      <c r="N26" s="19"/>
      <c r="O26" s="19"/>
      <c r="P26" s="19"/>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row>
    <row r="27" spans="1:67" s="8" customFormat="1">
      <c r="A27" s="16"/>
      <c r="B27" s="171" t="s">
        <v>43</v>
      </c>
      <c r="C27" s="172" t="s">
        <v>44</v>
      </c>
      <c r="D27" s="164">
        <v>59</v>
      </c>
      <c r="E27" s="165">
        <v>0.52232025787876424</v>
      </c>
      <c r="F27" s="166">
        <v>0.59</v>
      </c>
      <c r="G27" s="167">
        <v>30.81689521484709</v>
      </c>
      <c r="H27" s="168">
        <v>89.816895214847094</v>
      </c>
      <c r="I27" s="168">
        <v>52.991968176759784</v>
      </c>
      <c r="J27" s="168">
        <v>142.80886339160688</v>
      </c>
      <c r="K27" s="169">
        <v>0</v>
      </c>
      <c r="L27" s="170">
        <v>142.80886339160688</v>
      </c>
      <c r="M27" s="19"/>
      <c r="N27" s="19"/>
      <c r="O27" s="19"/>
      <c r="P27" s="19"/>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16"/>
      <c r="AZ27" s="16"/>
      <c r="BA27" s="16"/>
      <c r="BB27" s="16"/>
      <c r="BC27" s="16"/>
      <c r="BD27" s="16"/>
      <c r="BE27" s="16"/>
      <c r="BF27" s="16"/>
      <c r="BG27" s="16"/>
      <c r="BH27" s="16"/>
      <c r="BI27" s="16"/>
      <c r="BJ27" s="16"/>
      <c r="BK27" s="16"/>
      <c r="BL27" s="16"/>
      <c r="BM27" s="16"/>
      <c r="BN27" s="16"/>
      <c r="BO27" s="16"/>
    </row>
    <row r="28" spans="1:67" s="8" customFormat="1">
      <c r="A28" s="16"/>
      <c r="B28" s="171" t="s">
        <v>45</v>
      </c>
      <c r="C28" s="172" t="s">
        <v>46</v>
      </c>
      <c r="D28" s="164">
        <v>69</v>
      </c>
      <c r="E28" s="165">
        <v>0.52232025787876424</v>
      </c>
      <c r="F28" s="166">
        <v>0.69000000000000006</v>
      </c>
      <c r="G28" s="167">
        <v>36.040097793634729</v>
      </c>
      <c r="H28" s="168">
        <v>105.04009779363473</v>
      </c>
      <c r="I28" s="168">
        <v>72.477667477607966</v>
      </c>
      <c r="J28" s="168">
        <v>177.51776527124269</v>
      </c>
      <c r="K28" s="169">
        <v>0</v>
      </c>
      <c r="L28" s="170">
        <v>177.51776527124269</v>
      </c>
      <c r="M28" s="19"/>
      <c r="N28" s="19"/>
      <c r="O28" s="19"/>
      <c r="P28" s="19"/>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row>
    <row r="29" spans="1:67" s="8" customFormat="1">
      <c r="A29" s="16"/>
      <c r="B29" s="171" t="s">
        <v>47</v>
      </c>
      <c r="C29" s="172" t="s">
        <v>48</v>
      </c>
      <c r="D29" s="164">
        <v>47</v>
      </c>
      <c r="E29" s="165">
        <v>0.52232025787876424</v>
      </c>
      <c r="F29" s="166">
        <v>0.87</v>
      </c>
      <c r="G29" s="167">
        <v>24.549052120301919</v>
      </c>
      <c r="H29" s="168">
        <v>71.549052120301923</v>
      </c>
      <c r="I29" s="168">
        <v>62.247675344662674</v>
      </c>
      <c r="J29" s="168">
        <v>133.79672746496459</v>
      </c>
      <c r="K29" s="169">
        <v>0</v>
      </c>
      <c r="L29" s="170">
        <v>133.79672746496459</v>
      </c>
      <c r="M29" s="19"/>
      <c r="N29" s="19"/>
      <c r="O29" s="19"/>
      <c r="P29" s="19"/>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row>
    <row r="30" spans="1:67" s="8" customFormat="1">
      <c r="A30" s="16"/>
      <c r="B30" s="171" t="s">
        <v>49</v>
      </c>
      <c r="C30" s="172" t="s">
        <v>50</v>
      </c>
      <c r="D30" s="164">
        <v>82</v>
      </c>
      <c r="E30" s="165">
        <v>0.52232025787876424</v>
      </c>
      <c r="F30" s="166">
        <v>0.69000000000000006</v>
      </c>
      <c r="G30" s="167">
        <v>42.830261146058668</v>
      </c>
      <c r="H30" s="168">
        <v>124.83026114605866</v>
      </c>
      <c r="I30" s="168">
        <v>86.132880190780483</v>
      </c>
      <c r="J30" s="168">
        <v>210.96314133683916</v>
      </c>
      <c r="K30" s="169">
        <v>0</v>
      </c>
      <c r="L30" s="170">
        <v>210.96314133683916</v>
      </c>
      <c r="M30" s="19"/>
      <c r="N30" s="19"/>
      <c r="O30" s="19"/>
      <c r="P30" s="19"/>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row>
    <row r="31" spans="1:67" s="8" customFormat="1">
      <c r="A31" s="16"/>
      <c r="C31" s="9"/>
      <c r="D31" s="9"/>
      <c r="E31" s="9"/>
      <c r="F31" s="9"/>
      <c r="G31" s="9"/>
      <c r="H31" s="9"/>
      <c r="I31" s="9"/>
      <c r="J31" s="9"/>
      <c r="K31" s="9"/>
      <c r="L31" s="9"/>
      <c r="M31" s="19"/>
      <c r="N31" s="19"/>
      <c r="O31" s="19"/>
      <c r="P31" s="19"/>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row>
    <row r="32" spans="1:67" s="8" customFormat="1">
      <c r="A32" s="16"/>
      <c r="C32" s="9"/>
      <c r="D32" s="9"/>
      <c r="E32" s="9"/>
      <c r="F32" s="9"/>
      <c r="G32" s="9"/>
      <c r="H32" s="9"/>
      <c r="I32" s="9"/>
      <c r="J32" s="9"/>
      <c r="K32" s="9"/>
      <c r="L32" s="9"/>
      <c r="M32" s="19"/>
      <c r="N32" s="19"/>
      <c r="O32" s="19"/>
      <c r="P32" s="19"/>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row>
    <row r="33" spans="1:67" s="8" customFormat="1">
      <c r="A33" s="16"/>
      <c r="C33" s="9"/>
      <c r="D33" s="9"/>
      <c r="E33" s="9"/>
      <c r="F33" s="9"/>
      <c r="G33" s="9"/>
      <c r="H33" s="9"/>
      <c r="I33" s="9"/>
      <c r="J33" s="9"/>
      <c r="K33" s="9"/>
      <c r="L33" s="9"/>
      <c r="M33" s="19"/>
      <c r="N33" s="19"/>
      <c r="O33" s="19"/>
      <c r="P33" s="19"/>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row>
    <row r="34" spans="1:67">
      <c r="B34" s="250" t="s">
        <v>277</v>
      </c>
      <c r="C34" s="250"/>
      <c r="D34" s="250"/>
      <c r="E34" s="250"/>
      <c r="F34" s="250"/>
      <c r="G34" s="250"/>
      <c r="H34" s="250"/>
      <c r="I34" s="250"/>
      <c r="J34" s="250"/>
      <c r="K34" s="250"/>
      <c r="L34" s="250"/>
    </row>
    <row r="35" spans="1:67" ht="45" customHeight="1">
      <c r="B35" s="44" t="s">
        <v>26</v>
      </c>
      <c r="C35" s="44" t="s">
        <v>27</v>
      </c>
      <c r="D35" s="44" t="s">
        <v>28</v>
      </c>
      <c r="E35" s="44" t="s">
        <v>29</v>
      </c>
      <c r="F35" s="44" t="s">
        <v>30</v>
      </c>
      <c r="G35" s="44" t="s">
        <v>31</v>
      </c>
      <c r="H35" s="44" t="s">
        <v>32</v>
      </c>
      <c r="I35" s="44" t="s">
        <v>33</v>
      </c>
      <c r="J35" s="44" t="s">
        <v>34</v>
      </c>
      <c r="K35" s="44" t="s">
        <v>35</v>
      </c>
      <c r="L35" s="44" t="s">
        <v>36</v>
      </c>
      <c r="M35" s="177"/>
    </row>
    <row r="36" spans="1:67" ht="30">
      <c r="B36" s="45"/>
      <c r="C36" s="45"/>
      <c r="D36" s="174" t="s">
        <v>276</v>
      </c>
      <c r="E36" s="45" t="s">
        <v>37</v>
      </c>
      <c r="F36" s="45" t="s">
        <v>37</v>
      </c>
      <c r="G36" s="45" t="s">
        <v>38</v>
      </c>
      <c r="H36" s="45" t="s">
        <v>38</v>
      </c>
      <c r="I36" s="45" t="s">
        <v>38</v>
      </c>
      <c r="J36" s="45" t="s">
        <v>39</v>
      </c>
      <c r="K36" s="45"/>
      <c r="L36" s="45" t="s">
        <v>40</v>
      </c>
      <c r="M36" s="177"/>
    </row>
    <row r="37" spans="1:67">
      <c r="B37" s="162" t="s">
        <v>41</v>
      </c>
      <c r="C37" s="163" t="s">
        <v>42</v>
      </c>
      <c r="D37" s="164">
        <f>D26*$G$8</f>
        <v>43.701767985457586</v>
      </c>
      <c r="E37" s="165">
        <v>0.52232025787876424</v>
      </c>
      <c r="F37" s="166">
        <v>0.5</v>
      </c>
      <c r="G37" s="167">
        <f>E37*D37</f>
        <v>22.826318723922128</v>
      </c>
      <c r="H37" s="168">
        <f>G37+D37</f>
        <v>66.528086709379721</v>
      </c>
      <c r="I37" s="168">
        <f>H37*F37</f>
        <v>33.264043354689861</v>
      </c>
      <c r="J37" s="168">
        <f>I37+H37</f>
        <v>99.792130064069582</v>
      </c>
      <c r="K37" s="169">
        <v>0</v>
      </c>
      <c r="L37" s="182">
        <v>102.26</v>
      </c>
    </row>
    <row r="38" spans="1:67">
      <c r="B38" s="171" t="s">
        <v>43</v>
      </c>
      <c r="C38" s="172" t="s">
        <v>44</v>
      </c>
      <c r="D38" s="164">
        <f t="shared" ref="D38:D41" si="4">D27*$G$8</f>
        <v>66.11293105492301</v>
      </c>
      <c r="E38" s="165">
        <v>0.52232025787876424</v>
      </c>
      <c r="F38" s="166">
        <v>0.59</v>
      </c>
      <c r="G38" s="167">
        <f t="shared" ref="G38:G41" si="5">E38*D38</f>
        <v>34.532123197728346</v>
      </c>
      <c r="H38" s="168">
        <f>G38+D38</f>
        <v>100.64505425265136</v>
      </c>
      <c r="I38" s="168">
        <f t="shared" ref="I38:I41" si="6">H38*F38</f>
        <v>59.380582009064298</v>
      </c>
      <c r="J38" s="168">
        <f t="shared" ref="J38:J41" si="7">I38+H38</f>
        <v>160.02563626171565</v>
      </c>
      <c r="K38" s="169">
        <v>0</v>
      </c>
      <c r="L38" s="182">
        <v>153.38999999999999</v>
      </c>
    </row>
    <row r="39" spans="1:67">
      <c r="B39" s="171" t="s">
        <v>45</v>
      </c>
      <c r="C39" s="172" t="s">
        <v>46</v>
      </c>
      <c r="D39" s="164">
        <f t="shared" si="4"/>
        <v>77.318512589655725</v>
      </c>
      <c r="E39" s="165">
        <v>0.52232025787876424</v>
      </c>
      <c r="F39" s="166">
        <v>0.69000000000000006</v>
      </c>
      <c r="G39" s="167">
        <f t="shared" si="5"/>
        <v>40.385025434631459</v>
      </c>
      <c r="H39" s="168">
        <f t="shared" ref="H39:H41" si="8">G39+D39</f>
        <v>117.70353802428718</v>
      </c>
      <c r="I39" s="168">
        <f t="shared" si="6"/>
        <v>81.215441236758167</v>
      </c>
      <c r="J39" s="168">
        <f t="shared" si="7"/>
        <v>198.91897926104537</v>
      </c>
      <c r="K39" s="169">
        <v>0</v>
      </c>
      <c r="L39" s="182">
        <v>191.74</v>
      </c>
    </row>
    <row r="40" spans="1:67">
      <c r="B40" s="171" t="s">
        <v>47</v>
      </c>
      <c r="C40" s="172" t="s">
        <v>48</v>
      </c>
      <c r="D40" s="164">
        <f t="shared" si="4"/>
        <v>52.666233213243757</v>
      </c>
      <c r="E40" s="165">
        <v>0.52232025787876424</v>
      </c>
      <c r="F40" s="166">
        <v>0.87</v>
      </c>
      <c r="G40" s="167">
        <f t="shared" si="5"/>
        <v>27.508640513444618</v>
      </c>
      <c r="H40" s="168">
        <f t="shared" si="8"/>
        <v>80.174873726688375</v>
      </c>
      <c r="I40" s="168">
        <f t="shared" si="6"/>
        <v>69.752140142218892</v>
      </c>
      <c r="J40" s="168">
        <f t="shared" si="7"/>
        <v>149.92701386890727</v>
      </c>
      <c r="K40" s="169">
        <v>0</v>
      </c>
      <c r="L40" s="182">
        <v>147.83000000000001</v>
      </c>
    </row>
    <row r="41" spans="1:67">
      <c r="B41" s="171" t="s">
        <v>49</v>
      </c>
      <c r="C41" s="172" t="s">
        <v>50</v>
      </c>
      <c r="D41" s="164">
        <f t="shared" si="4"/>
        <v>91.885768584808247</v>
      </c>
      <c r="E41" s="165">
        <v>0.52232025787876424</v>
      </c>
      <c r="F41" s="166">
        <v>0.69000000000000006</v>
      </c>
      <c r="G41" s="167">
        <f t="shared" si="5"/>
        <v>47.993798342605494</v>
      </c>
      <c r="H41" s="168">
        <f t="shared" si="8"/>
        <v>139.87956692741375</v>
      </c>
      <c r="I41" s="168">
        <f t="shared" si="6"/>
        <v>96.516901179915493</v>
      </c>
      <c r="J41" s="168">
        <f t="shared" si="7"/>
        <v>236.39646810732924</v>
      </c>
      <c r="K41" s="169">
        <v>0</v>
      </c>
      <c r="L41" s="182">
        <v>210.91</v>
      </c>
    </row>
    <row r="42" spans="1:67"/>
    <row r="43" spans="1:67">
      <c r="B43" s="46" t="s">
        <v>14</v>
      </c>
      <c r="C43" s="173"/>
      <c r="D43" s="173"/>
      <c r="E43" s="173"/>
      <c r="F43" s="173"/>
      <c r="G43" s="173"/>
      <c r="H43" s="173"/>
      <c r="I43" s="173"/>
      <c r="J43" s="173"/>
      <c r="K43" s="173"/>
      <c r="L43" s="173"/>
    </row>
    <row r="44" spans="1:67" ht="15" customHeight="1">
      <c r="B44" s="251" t="s">
        <v>275</v>
      </c>
      <c r="C44" s="251"/>
      <c r="D44" s="251"/>
      <c r="E44" s="251"/>
      <c r="F44" s="251"/>
      <c r="G44" s="251"/>
      <c r="H44" s="251"/>
      <c r="I44" s="251"/>
      <c r="J44" s="251"/>
      <c r="K44" s="251"/>
      <c r="L44" s="251"/>
    </row>
    <row r="45" spans="1:67" s="173" customFormat="1"/>
    <row r="46" spans="1:67" s="173" customFormat="1"/>
    <row r="47" spans="1:67" s="173" customFormat="1"/>
    <row r="48" spans="1:67" s="173" customFormat="1"/>
    <row r="49" s="173" customFormat="1"/>
    <row r="50" s="173" customFormat="1" hidden="1"/>
    <row r="51" s="173" customFormat="1" hidden="1"/>
    <row r="52" s="173" customFormat="1" hidden="1"/>
    <row r="53" s="173" customFormat="1" hidden="1"/>
    <row r="54" s="173" customFormat="1" hidden="1"/>
    <row r="55" s="173" customFormat="1" hidden="1"/>
    <row r="56" s="173" customFormat="1" hidden="1"/>
    <row r="57" s="173" customFormat="1" hidden="1"/>
    <row r="58" s="173" customFormat="1" hidden="1"/>
    <row r="59" s="173" customFormat="1" hidden="1"/>
    <row r="60" s="173" customFormat="1" hidden="1"/>
    <row r="61" s="173" customFormat="1" hidden="1"/>
    <row r="62" s="173" customFormat="1" hidden="1"/>
    <row r="63" s="173" customFormat="1" hidden="1"/>
    <row r="64" s="173" customFormat="1" hidden="1"/>
    <row r="65" s="173" customFormat="1" hidden="1"/>
    <row r="66" s="173" customFormat="1" hidden="1"/>
    <row r="67" s="173" customFormat="1" hidden="1"/>
    <row r="68" s="173" customFormat="1" hidden="1"/>
    <row r="69" s="173" customFormat="1" hidden="1"/>
    <row r="70" s="173" customFormat="1" hidden="1"/>
    <row r="71" s="173" customFormat="1" hidden="1"/>
    <row r="72" s="173" customFormat="1" hidden="1"/>
    <row r="73" s="173" customFormat="1" hidden="1"/>
    <row r="74" s="173" customFormat="1" hidden="1"/>
    <row r="75" s="173" customFormat="1" hidden="1"/>
    <row r="76" s="173" customFormat="1" hidden="1"/>
    <row r="77" s="173" customFormat="1" hidden="1"/>
    <row r="78" s="173" customFormat="1" hidden="1"/>
    <row r="79" s="173" customFormat="1" hidden="1"/>
    <row r="80" s="173" customFormat="1" hidden="1"/>
    <row r="81" s="173" customFormat="1" hidden="1"/>
    <row r="82" s="173" customFormat="1" hidden="1"/>
    <row r="83" s="173" customFormat="1" hidden="1"/>
    <row r="84" s="173" customFormat="1" hidden="1"/>
    <row r="85" s="173" customFormat="1" hidden="1"/>
    <row r="86" s="173" customFormat="1" hidden="1"/>
    <row r="87" s="173" customFormat="1" hidden="1"/>
    <row r="88" s="173" customFormat="1" hidden="1"/>
    <row r="89" s="173" customFormat="1" hidden="1"/>
    <row r="90" s="173" customFormat="1" hidden="1"/>
    <row r="91" s="173" customFormat="1" hidden="1"/>
    <row r="92" s="173" customFormat="1" hidden="1"/>
    <row r="93" s="173" customFormat="1" hidden="1"/>
    <row r="94" s="173" customFormat="1" hidden="1"/>
    <row r="95" s="173" customFormat="1" hidden="1"/>
    <row r="96" s="173" customFormat="1" hidden="1"/>
    <row r="97" s="173" customFormat="1" hidden="1"/>
    <row r="98" s="173" customFormat="1" hidden="1"/>
    <row r="99" s="173" customFormat="1" hidden="1"/>
    <row r="100" s="173" customFormat="1" hidden="1"/>
    <row r="101" s="173" customFormat="1" hidden="1"/>
    <row r="102" s="173" customFormat="1" hidden="1"/>
    <row r="103" s="173" customFormat="1" hidden="1"/>
    <row r="104" s="173" customFormat="1" hidden="1"/>
    <row r="105" s="173" customFormat="1" hidden="1"/>
    <row r="106" s="173" customFormat="1" hidden="1"/>
    <row r="107" s="173" customFormat="1" hidden="1"/>
    <row r="108" s="173" customFormat="1" hidden="1"/>
    <row r="109" s="173" customFormat="1" hidden="1"/>
    <row r="110" s="173" customFormat="1" hidden="1"/>
    <row r="111" s="173" customFormat="1" hidden="1"/>
    <row r="112" s="173" customFormat="1" hidden="1"/>
    <row r="113" s="173" customFormat="1" hidden="1"/>
    <row r="114" s="173" customFormat="1" hidden="1"/>
    <row r="115" s="173" customFormat="1" hidden="1"/>
    <row r="116" s="173" customFormat="1" hidden="1"/>
    <row r="117" s="173" customFormat="1" hidden="1"/>
    <row r="118" s="173" customFormat="1" hidden="1"/>
    <row r="119" s="173" customFormat="1" hidden="1"/>
    <row r="120" s="173" customFormat="1" hidden="1"/>
    <row r="121" s="173" customFormat="1" hidden="1"/>
    <row r="122" s="173" customFormat="1" hidden="1"/>
    <row r="123" s="173" customFormat="1" hidden="1"/>
    <row r="124" s="173" customFormat="1" hidden="1"/>
    <row r="125" s="173" customFormat="1" hidden="1"/>
    <row r="126" s="173" customFormat="1" hidden="1"/>
    <row r="127" s="173" customFormat="1" hidden="1"/>
    <row r="128" s="173" customFormat="1" hidden="1"/>
    <row r="129" s="173" customFormat="1" hidden="1"/>
    <row r="130" s="173" customFormat="1" hidden="1"/>
    <row r="131" s="173" customFormat="1" hidden="1"/>
    <row r="132" s="173" customFormat="1" hidden="1"/>
    <row r="133" s="173" customFormat="1" hidden="1"/>
    <row r="134" s="173" customFormat="1" hidden="1"/>
    <row r="135" s="173" customFormat="1" hidden="1"/>
    <row r="136" s="173" customFormat="1" hidden="1"/>
    <row r="137" s="173" customFormat="1" hidden="1"/>
    <row r="138" s="173" customFormat="1" hidden="1"/>
    <row r="139" s="173" customFormat="1" hidden="1"/>
    <row r="140" s="173" customFormat="1" hidden="1"/>
    <row r="141" s="173" customFormat="1" hidden="1"/>
    <row r="142" s="173" customFormat="1" hidden="1"/>
    <row r="143" s="173" customFormat="1" hidden="1"/>
    <row r="144" s="173" customFormat="1" hidden="1"/>
    <row r="145" s="173" customFormat="1" hidden="1"/>
    <row r="146" s="173" customFormat="1" hidden="1"/>
    <row r="147" s="173" customFormat="1" hidden="1"/>
    <row r="148" s="173" customFormat="1" hidden="1"/>
    <row r="149" s="173" customFormat="1" hidden="1"/>
    <row r="150" s="173" customFormat="1" hidden="1"/>
    <row r="151" s="173" customFormat="1" hidden="1"/>
    <row r="152" s="173" customFormat="1" hidden="1"/>
    <row r="153" s="173" customFormat="1" hidden="1"/>
    <row r="154" s="173" customFormat="1" hidden="1"/>
    <row r="155" s="173" customFormat="1" hidden="1"/>
    <row r="156" s="173" customFormat="1" hidden="1"/>
    <row r="157" s="173" customFormat="1" hidden="1"/>
    <row r="158" s="173" customFormat="1" hidden="1"/>
    <row r="159" s="173" customFormat="1" hidden="1"/>
    <row r="160" s="173" customFormat="1" hidden="1"/>
    <row r="161" s="173" customFormat="1" hidden="1"/>
    <row r="162" s="173" customFormat="1" hidden="1"/>
    <row r="163" s="173" customFormat="1" hidden="1"/>
    <row r="164" s="173" customFormat="1" hidden="1"/>
    <row r="165" s="173" customFormat="1" hidden="1"/>
    <row r="166" s="173" customFormat="1" hidden="1"/>
    <row r="167" s="173" customFormat="1" hidden="1"/>
    <row r="168" s="173" customFormat="1" hidden="1"/>
    <row r="169" s="173" customFormat="1" hidden="1"/>
    <row r="170" s="173" customFormat="1" hidden="1"/>
    <row r="171" s="173" customFormat="1" hidden="1"/>
    <row r="172" s="173" customFormat="1" hidden="1"/>
    <row r="173" s="173" customFormat="1" hidden="1"/>
    <row r="174" s="173" customFormat="1" hidden="1"/>
    <row r="175" s="173" customFormat="1" hidden="1"/>
    <row r="176" s="173" customFormat="1" hidden="1"/>
    <row r="177" s="173" customFormat="1" hidden="1"/>
    <row r="178" s="173" customFormat="1" hidden="1"/>
    <row r="179" s="173" customFormat="1" hidden="1"/>
    <row r="180" s="173" customFormat="1" hidden="1"/>
    <row r="181" s="173" customFormat="1" hidden="1"/>
    <row r="182" s="173" customFormat="1" hidden="1"/>
    <row r="183" s="173" customFormat="1" hidden="1"/>
    <row r="184" s="173" customFormat="1" hidden="1"/>
    <row r="185" s="173" customFormat="1" hidden="1"/>
    <row r="186" s="173" customFormat="1" hidden="1"/>
    <row r="187" s="173" customFormat="1" hidden="1"/>
    <row r="188" s="173" customFormat="1" hidden="1"/>
    <row r="189" s="173" customFormat="1" hidden="1"/>
    <row r="190" s="173" customFormat="1" hidden="1"/>
    <row r="191" s="173" customFormat="1" hidden="1"/>
    <row r="192" s="173" customFormat="1" hidden="1"/>
    <row r="193" s="173" customFormat="1" hidden="1"/>
    <row r="194" s="173" customFormat="1" hidden="1"/>
    <row r="195" s="173" customFormat="1" hidden="1"/>
    <row r="196" s="173" customFormat="1" hidden="1"/>
    <row r="197" s="173" customFormat="1" hidden="1"/>
    <row r="198" s="173" customFormat="1" hidden="1"/>
    <row r="199" s="173" customFormat="1" hidden="1"/>
    <row r="200" s="173" customFormat="1" hidden="1"/>
    <row r="201" s="173" customFormat="1" hidden="1"/>
    <row r="202" s="173" customFormat="1" hidden="1"/>
    <row r="203" s="173" customFormat="1" hidden="1"/>
    <row r="204" s="173" customFormat="1" hidden="1"/>
    <row r="205" s="173" customFormat="1" hidden="1"/>
    <row r="206" s="173" customFormat="1" hidden="1"/>
    <row r="207" s="173" customFormat="1" hidden="1"/>
    <row r="208" s="173" customFormat="1" hidden="1"/>
    <row r="209" s="173" customFormat="1" hidden="1"/>
    <row r="210" s="173" customFormat="1" hidden="1"/>
    <row r="211" s="173" customFormat="1" hidden="1"/>
    <row r="212" s="173" customFormat="1" hidden="1"/>
    <row r="213" s="173" customFormat="1" hidden="1"/>
    <row r="214" s="173" customFormat="1" hidden="1"/>
    <row r="215" s="173" customFormat="1" hidden="1"/>
    <row r="216" s="173" customFormat="1" hidden="1"/>
    <row r="217" s="173" customFormat="1" hidden="1"/>
    <row r="218" s="173" customFormat="1" hidden="1"/>
    <row r="219" s="173" customFormat="1" hidden="1"/>
    <row r="220" s="173" customFormat="1" hidden="1"/>
    <row r="221" s="173" customFormat="1" hidden="1"/>
    <row r="222" s="173" customFormat="1" hidden="1"/>
    <row r="223" s="173" customFormat="1" hidden="1"/>
    <row r="224" s="173" customFormat="1" hidden="1"/>
    <row r="225" s="173" customFormat="1" hidden="1"/>
    <row r="226" s="173" customFormat="1" hidden="1"/>
    <row r="227" s="173" customFormat="1" hidden="1"/>
    <row r="228" s="173" customFormat="1" hidden="1"/>
    <row r="229" s="173" customFormat="1" hidden="1"/>
    <row r="230" s="173" customFormat="1" hidden="1"/>
    <row r="231" s="173" customFormat="1" hidden="1"/>
    <row r="232" s="173" customFormat="1" hidden="1"/>
    <row r="233" s="173" customFormat="1" hidden="1"/>
    <row r="234" s="173" customFormat="1" hidden="1"/>
    <row r="235" s="173" customFormat="1" hidden="1"/>
    <row r="236" s="173" customFormat="1" hidden="1"/>
    <row r="237" s="173" customFormat="1" hidden="1"/>
    <row r="238" s="173" customFormat="1" hidden="1"/>
    <row r="239" s="173" customFormat="1" hidden="1"/>
    <row r="240" s="173" customFormat="1" hidden="1"/>
    <row r="241" s="173" customFormat="1" hidden="1"/>
    <row r="242" s="173" customFormat="1" hidden="1"/>
    <row r="243" s="173" customFormat="1" hidden="1"/>
    <row r="244" s="173" customFormat="1" hidden="1"/>
    <row r="245" s="173" customFormat="1" hidden="1"/>
    <row r="246" s="173" customFormat="1" hidden="1"/>
    <row r="247" s="173" customFormat="1" hidden="1"/>
    <row r="248" s="173" customFormat="1" hidden="1"/>
    <row r="249" s="173" customFormat="1" hidden="1"/>
    <row r="250" s="173" customFormat="1" hidden="1"/>
    <row r="251" s="173" customFormat="1" hidden="1"/>
    <row r="252" s="173" customFormat="1" hidden="1"/>
    <row r="253" s="173" customFormat="1" hidden="1"/>
    <row r="254" s="173" customFormat="1" hidden="1"/>
    <row r="255" s="173" customFormat="1" hidden="1"/>
    <row r="256" s="173" customFormat="1" hidden="1"/>
    <row r="257" s="173" customFormat="1" hidden="1"/>
    <row r="258" s="173" customFormat="1" hidden="1"/>
    <row r="259" s="173" customFormat="1" hidden="1"/>
    <row r="260" s="173" customFormat="1" hidden="1"/>
    <row r="261" s="173" customFormat="1" hidden="1"/>
    <row r="262" s="173" customFormat="1" hidden="1"/>
    <row r="263" s="173" customFormat="1" hidden="1"/>
    <row r="264" s="173" customFormat="1" hidden="1"/>
    <row r="265" s="173" customFormat="1" hidden="1"/>
    <row r="266" s="173" customFormat="1" hidden="1"/>
    <row r="267" s="173" customFormat="1" hidden="1"/>
    <row r="268" s="173" customFormat="1" hidden="1"/>
    <row r="269" s="173" customFormat="1" hidden="1"/>
    <row r="270" s="173" customFormat="1" hidden="1"/>
    <row r="271" s="173" customFormat="1" hidden="1"/>
    <row r="272" s="173" customFormat="1" hidden="1"/>
    <row r="273" s="173" customFormat="1" hidden="1"/>
    <row r="274" s="173" customFormat="1" hidden="1"/>
    <row r="275" s="173" customFormat="1" hidden="1"/>
    <row r="276" s="173" customFormat="1" hidden="1"/>
    <row r="277" s="173" customFormat="1" hidden="1"/>
    <row r="278" s="173" customFormat="1" hidden="1"/>
    <row r="279" s="173" customFormat="1" hidden="1"/>
    <row r="280" s="173" customFormat="1" hidden="1"/>
    <row r="281" s="173" customFormat="1" hidden="1"/>
    <row r="282" s="173" customFormat="1" hidden="1"/>
    <row r="283" s="173" customFormat="1" hidden="1"/>
    <row r="284" s="173" customFormat="1" hidden="1"/>
    <row r="285" s="173" customFormat="1" hidden="1"/>
    <row r="286" s="173" customFormat="1" hidden="1"/>
    <row r="287" s="173" customFormat="1" hidden="1"/>
    <row r="288" s="173" customFormat="1" hidden="1"/>
    <row r="289" s="173" customFormat="1" hidden="1"/>
    <row r="290" s="173" customFormat="1" hidden="1"/>
    <row r="291" s="173" customFormat="1" hidden="1"/>
    <row r="292" s="173" customFormat="1" hidden="1"/>
    <row r="293" s="173" customFormat="1" hidden="1"/>
    <row r="294" s="173" customFormat="1" hidden="1"/>
    <row r="295" s="173" customFormat="1" hidden="1"/>
    <row r="296" s="173" customFormat="1" hidden="1"/>
    <row r="297" s="173" customFormat="1" hidden="1"/>
    <row r="298" s="173" customFormat="1" hidden="1"/>
    <row r="299" s="173" customFormat="1" hidden="1"/>
    <row r="300" s="173" customFormat="1" hidden="1"/>
    <row r="301" s="173" customFormat="1" hidden="1"/>
    <row r="302" s="173" customFormat="1" hidden="1"/>
    <row r="303" s="173" customFormat="1" hidden="1"/>
    <row r="304" s="173" customFormat="1" hidden="1"/>
    <row r="305" s="173" customFormat="1" hidden="1"/>
    <row r="306" s="173" customFormat="1" hidden="1"/>
    <row r="307" s="173" customFormat="1" hidden="1"/>
    <row r="308" s="173" customFormat="1" hidden="1"/>
    <row r="309" s="173" customFormat="1" hidden="1"/>
    <row r="310" s="173" customFormat="1" hidden="1"/>
    <row r="311" s="173" customFormat="1" hidden="1"/>
    <row r="312" s="173" customFormat="1" hidden="1"/>
    <row r="313" s="173" customFormat="1" hidden="1"/>
    <row r="314" s="173" customFormat="1" hidden="1"/>
    <row r="315" s="173" customFormat="1" hidden="1"/>
    <row r="316" s="173" customFormat="1" hidden="1"/>
    <row r="317" s="173" customFormat="1" hidden="1"/>
    <row r="318" s="173" customFormat="1" hidden="1"/>
    <row r="319" s="173" customFormat="1" hidden="1"/>
    <row r="320" s="173" customFormat="1" hidden="1"/>
    <row r="321" s="173" customFormat="1" hidden="1"/>
    <row r="322" s="173" customFormat="1" hidden="1"/>
    <row r="323" s="173" customFormat="1" hidden="1"/>
    <row r="324" s="173" customFormat="1" hidden="1"/>
    <row r="325" s="173" customFormat="1" hidden="1"/>
    <row r="326" s="173" customFormat="1" hidden="1"/>
    <row r="327" s="173" customFormat="1" hidden="1"/>
    <row r="328" s="173" customFormat="1" hidden="1"/>
    <row r="329" s="173" customFormat="1" hidden="1"/>
    <row r="330" s="173" customFormat="1" hidden="1"/>
    <row r="331" s="173" customFormat="1" hidden="1"/>
    <row r="332" s="173" customFormat="1" hidden="1"/>
    <row r="333" s="173" customFormat="1" hidden="1"/>
    <row r="334" s="173" customFormat="1" hidden="1"/>
    <row r="335" s="173" customFormat="1" hidden="1"/>
    <row r="336" s="173" customFormat="1" hidden="1"/>
    <row r="337" s="173" customFormat="1" hidden="1"/>
    <row r="338" s="173" customFormat="1" hidden="1"/>
    <row r="339" s="173" customFormat="1" hidden="1"/>
    <row r="340" s="173" customFormat="1" hidden="1"/>
    <row r="341" s="173" customFormat="1" hidden="1"/>
    <row r="342" s="173" customFormat="1" hidden="1"/>
    <row r="343" s="173" customFormat="1" hidden="1"/>
    <row r="344" s="173" customFormat="1" hidden="1"/>
    <row r="345" s="173" customFormat="1" hidden="1"/>
  </sheetData>
  <mergeCells count="2">
    <mergeCell ref="B34:L34"/>
    <mergeCell ref="B44:L44"/>
  </mergeCell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4"/>
  <sheetViews>
    <sheetView zoomScale="70" zoomScaleNormal="70" workbookViewId="0"/>
  </sheetViews>
  <sheetFormatPr defaultColWidth="0" defaultRowHeight="15" zeroHeight="1"/>
  <cols>
    <col min="1" max="12" width="9.140625" style="173" customWidth="1"/>
    <col min="13" max="16384" width="9.140625" style="173"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spans="1:1"/>
    <row r="50" spans="1:1"/>
    <row r="51" spans="1:1"/>
    <row r="52" spans="1:1"/>
    <row r="53" spans="1:1"/>
    <row r="54" spans="1:1" hidden="1">
      <c r="A54" s="173" t="s">
        <v>311</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I159"/>
  <sheetViews>
    <sheetView showGridLines="0" zoomScale="80" zoomScaleNormal="80" workbookViewId="0">
      <selection activeCell="E8" sqref="E8:E22"/>
    </sheetView>
  </sheetViews>
  <sheetFormatPr defaultColWidth="0" defaultRowHeight="15" zeroHeight="1"/>
  <cols>
    <col min="1" max="1" width="4.28515625" customWidth="1"/>
    <col min="2" max="2" width="50.42578125" customWidth="1"/>
    <col min="3" max="10" width="20.7109375" customWidth="1"/>
    <col min="11" max="12" width="14.7109375" customWidth="1"/>
    <col min="13" max="17" width="9.140625" hidden="1" customWidth="1"/>
    <col min="18" max="18" width="5.28515625" hidden="1" customWidth="1"/>
    <col min="19" max="19" width="2.42578125" hidden="1" customWidth="1"/>
    <col min="20" max="35" width="0" hidden="1" customWidth="1"/>
    <col min="36" max="16384" width="9.140625" hidden="1"/>
  </cols>
  <sheetData>
    <row r="1" spans="1:13" s="7" customFormat="1"/>
    <row r="2" spans="1:13" s="7" customFormat="1" ht="21">
      <c r="B2" s="29" t="s">
        <v>15</v>
      </c>
      <c r="C2" s="1"/>
      <c r="D2" s="1"/>
      <c r="E2" s="4"/>
      <c r="F2" s="4"/>
      <c r="G2" s="4"/>
      <c r="H2" s="4"/>
      <c r="I2" s="4"/>
      <c r="J2" s="4"/>
    </row>
    <row r="3" spans="1:13" s="7" customFormat="1">
      <c r="B3" s="5" t="s">
        <v>0</v>
      </c>
      <c r="C3" s="26" t="s">
        <v>71</v>
      </c>
      <c r="D3" s="26"/>
      <c r="E3" s="25"/>
      <c r="F3" s="25"/>
      <c r="G3" s="25"/>
      <c r="H3" s="25"/>
      <c r="I3" s="25"/>
      <c r="J3" s="25"/>
    </row>
    <row r="4" spans="1:13" s="7" customFormat="1">
      <c r="B4" s="5" t="s">
        <v>1</v>
      </c>
      <c r="C4" s="25" t="s">
        <v>2</v>
      </c>
      <c r="D4" s="25"/>
      <c r="E4" s="25"/>
      <c r="F4" s="26" t="s">
        <v>3</v>
      </c>
      <c r="G4" s="25"/>
      <c r="H4" s="25"/>
      <c r="I4" s="25"/>
      <c r="J4" s="25"/>
    </row>
    <row r="5" spans="1:13" s="7" customFormat="1">
      <c r="B5" s="5"/>
      <c r="C5" s="25"/>
      <c r="D5" s="25"/>
      <c r="E5" s="25"/>
      <c r="F5" s="25"/>
      <c r="G5" s="25"/>
      <c r="H5" s="25"/>
      <c r="I5" s="25"/>
      <c r="J5" s="25"/>
    </row>
    <row r="6" spans="1:13" s="7" customFormat="1">
      <c r="B6" s="101" t="s">
        <v>17</v>
      </c>
      <c r="C6" s="30"/>
      <c r="D6" s="117" t="s">
        <v>108</v>
      </c>
      <c r="E6" s="229" t="s">
        <v>109</v>
      </c>
      <c r="F6" s="230"/>
      <c r="G6" s="230"/>
      <c r="H6" s="230"/>
      <c r="I6" s="231"/>
      <c r="J6" s="25"/>
    </row>
    <row r="7" spans="1:13" s="7" customFormat="1">
      <c r="B7" s="119" t="s">
        <v>99</v>
      </c>
      <c r="C7" s="30"/>
      <c r="D7" s="118" t="s">
        <v>97</v>
      </c>
      <c r="E7" s="118" t="s">
        <v>19</v>
      </c>
      <c r="F7" s="118" t="s">
        <v>20</v>
      </c>
      <c r="G7" s="118" t="s">
        <v>21</v>
      </c>
      <c r="H7" s="118" t="s">
        <v>22</v>
      </c>
      <c r="I7" s="118" t="s">
        <v>23</v>
      </c>
      <c r="J7" s="25"/>
    </row>
    <row r="8" spans="1:13" s="7" customFormat="1">
      <c r="A8" s="7">
        <v>1</v>
      </c>
      <c r="B8" s="67" t="s">
        <v>100</v>
      </c>
      <c r="C8" s="79" t="s">
        <v>74</v>
      </c>
      <c r="D8" s="79">
        <f>ROUND('Fee Breakdown'!H8,2)</f>
        <v>1227.1199999999999</v>
      </c>
      <c r="E8" s="79">
        <f>$D8*D$144</f>
        <v>1261.0180461392163</v>
      </c>
      <c r="F8" s="79">
        <f t="shared" ref="F8:I8" si="0">$D8*E$144</f>
        <v>1299.8265917236263</v>
      </c>
      <c r="G8" s="79">
        <f t="shared" si="0"/>
        <v>1345.3115390741234</v>
      </c>
      <c r="H8" s="79">
        <f t="shared" si="0"/>
        <v>1395.639028519252</v>
      </c>
      <c r="I8" s="79">
        <f t="shared" si="0"/>
        <v>1445.7528330922664</v>
      </c>
      <c r="J8" s="25"/>
    </row>
    <row r="9" spans="1:13" s="7" customFormat="1">
      <c r="A9" s="7">
        <v>2</v>
      </c>
      <c r="B9" s="217" t="s">
        <v>101</v>
      </c>
      <c r="C9" s="222" t="s">
        <v>61</v>
      </c>
      <c r="D9" s="88">
        <f>ROUND('Input Data'!L38,2)</f>
        <v>153.38999999999999</v>
      </c>
      <c r="E9" s="84">
        <f>$D$9*D$144</f>
        <v>157.62725576740203</v>
      </c>
      <c r="F9" s="84">
        <f>$D$9*E$144</f>
        <v>162.47832396545328</v>
      </c>
      <c r="G9" s="84">
        <f>$D$9*F$144</f>
        <v>168.16394238426543</v>
      </c>
      <c r="H9" s="84">
        <f>$D$9*G$144</f>
        <v>174.45487856490649</v>
      </c>
      <c r="I9" s="84">
        <f>$D$9*H$144</f>
        <v>180.7191041365333</v>
      </c>
      <c r="J9" s="94" t="s">
        <v>82</v>
      </c>
      <c r="M9" s="11"/>
    </row>
    <row r="10" spans="1:13" s="7" customFormat="1">
      <c r="B10" s="217"/>
      <c r="C10" s="232"/>
      <c r="D10" s="88">
        <f>ROUND('Input Data'!L39,2)</f>
        <v>191.74</v>
      </c>
      <c r="E10" s="84">
        <f>$D$10*D$144</f>
        <v>197.03663876942221</v>
      </c>
      <c r="F10" s="84">
        <f>$D$10*E$144</f>
        <v>203.10055308127008</v>
      </c>
      <c r="G10" s="84">
        <f>$D$10*F$144</f>
        <v>210.2076687708394</v>
      </c>
      <c r="H10" s="84">
        <f>$D$10*G$144</f>
        <v>218.07144152836025</v>
      </c>
      <c r="I10" s="84">
        <f>$D$10*H$144</f>
        <v>225.90182558927506</v>
      </c>
      <c r="J10" s="85" t="s">
        <v>83</v>
      </c>
      <c r="M10" s="11"/>
    </row>
    <row r="11" spans="1:13" s="7" customFormat="1">
      <c r="B11" s="217"/>
      <c r="C11" s="221"/>
      <c r="D11" s="88">
        <f>ROUND('Input Data'!L40,2)</f>
        <v>147.83000000000001</v>
      </c>
      <c r="E11" s="84">
        <f>$D$11*D$144</f>
        <v>151.91366595016004</v>
      </c>
      <c r="F11" s="84">
        <f>$D$11*E$144</f>
        <v>156.58889518099591</v>
      </c>
      <c r="G11" s="84">
        <f>$D$11*F$144</f>
        <v>162.06842429536451</v>
      </c>
      <c r="H11" s="84">
        <f>$D$11*G$144</f>
        <v>168.13132993187386</v>
      </c>
      <c r="I11" s="84">
        <f>$D$11*H$144</f>
        <v>174.16849315146831</v>
      </c>
      <c r="J11" s="91" t="s">
        <v>84</v>
      </c>
      <c r="M11" s="11"/>
    </row>
    <row r="12" spans="1:13" s="7" customFormat="1">
      <c r="A12" s="7">
        <v>3</v>
      </c>
      <c r="B12" s="67" t="s">
        <v>72</v>
      </c>
      <c r="C12" s="80" t="s">
        <v>74</v>
      </c>
      <c r="D12" s="81">
        <f>ROUND('Fee Breakdown'!H27,2)</f>
        <v>475.51</v>
      </c>
      <c r="E12" s="79">
        <f>$D12*D$144</f>
        <v>488.64552050301421</v>
      </c>
      <c r="F12" s="79">
        <f t="shared" ref="F12:I12" si="1">$D12*E$144</f>
        <v>503.68386354268659</v>
      </c>
      <c r="G12" s="79">
        <f t="shared" si="1"/>
        <v>521.30931770742586</v>
      </c>
      <c r="H12" s="79">
        <f t="shared" si="1"/>
        <v>540.81126088010103</v>
      </c>
      <c r="I12" s="79">
        <f t="shared" si="1"/>
        <v>560.23040099069669</v>
      </c>
      <c r="J12" s="25"/>
      <c r="M12" s="11"/>
    </row>
    <row r="13" spans="1:13" s="7" customFormat="1">
      <c r="A13" s="7">
        <v>4</v>
      </c>
      <c r="B13" s="67" t="s">
        <v>73</v>
      </c>
      <c r="C13" s="80" t="s">
        <v>74</v>
      </c>
      <c r="D13" s="81">
        <f>ROUND('Fee Breakdown'!H35,2)</f>
        <v>1089.07</v>
      </c>
      <c r="E13" s="79">
        <f>$D13*D$144</f>
        <v>1119.1545435726223</v>
      </c>
      <c r="F13" s="79">
        <f t="shared" ref="F13:I13" si="2">$D13*E$144</f>
        <v>1153.5971594044997</v>
      </c>
      <c r="G13" s="79">
        <f t="shared" si="2"/>
        <v>1193.9650872444877</v>
      </c>
      <c r="H13" s="79">
        <f t="shared" si="2"/>
        <v>1238.6307751397271</v>
      </c>
      <c r="I13" s="79">
        <f t="shared" si="2"/>
        <v>1283.1068175368298</v>
      </c>
      <c r="J13" s="25"/>
      <c r="M13" s="11"/>
    </row>
    <row r="14" spans="1:13" s="7" customFormat="1">
      <c r="A14" s="7">
        <v>5</v>
      </c>
      <c r="B14" s="67" t="s">
        <v>77</v>
      </c>
      <c r="C14" s="80" t="s">
        <v>61</v>
      </c>
      <c r="D14" s="82">
        <f>ROUND('Input Data'!L40,2)</f>
        <v>147.83000000000001</v>
      </c>
      <c r="E14" s="82">
        <f t="shared" ref="E14:I15" si="3">$D$14*D$144</f>
        <v>151.91366595016004</v>
      </c>
      <c r="F14" s="82">
        <f t="shared" si="3"/>
        <v>156.58889518099591</v>
      </c>
      <c r="G14" s="82">
        <f t="shared" si="3"/>
        <v>162.06842429536451</v>
      </c>
      <c r="H14" s="82">
        <f t="shared" si="3"/>
        <v>168.13132993187386</v>
      </c>
      <c r="I14" s="82">
        <f t="shared" si="3"/>
        <v>174.16849315146831</v>
      </c>
      <c r="J14" s="95" t="s">
        <v>79</v>
      </c>
      <c r="M14" s="11"/>
    </row>
    <row r="15" spans="1:13" s="7" customFormat="1">
      <c r="A15" s="7">
        <v>6</v>
      </c>
      <c r="B15" s="67" t="s">
        <v>62</v>
      </c>
      <c r="C15" s="80" t="s">
        <v>61</v>
      </c>
      <c r="D15" s="82">
        <f>ROUND('Input Data'!L40,2)</f>
        <v>147.83000000000001</v>
      </c>
      <c r="E15" s="82">
        <f t="shared" si="3"/>
        <v>151.91366595016004</v>
      </c>
      <c r="F15" s="82">
        <f t="shared" si="3"/>
        <v>156.58889518099591</v>
      </c>
      <c r="G15" s="82">
        <f t="shared" si="3"/>
        <v>162.06842429536451</v>
      </c>
      <c r="H15" s="82">
        <f t="shared" si="3"/>
        <v>168.13132993187386</v>
      </c>
      <c r="I15" s="82">
        <f t="shared" si="3"/>
        <v>174.16849315146831</v>
      </c>
      <c r="J15" s="95" t="s">
        <v>79</v>
      </c>
      <c r="M15" s="11"/>
    </row>
    <row r="16" spans="1:13" s="7" customFormat="1">
      <c r="A16" s="7">
        <v>7</v>
      </c>
      <c r="B16" s="217" t="s">
        <v>75</v>
      </c>
      <c r="C16" s="222" t="s">
        <v>61</v>
      </c>
      <c r="D16" s="88">
        <f>ROUND('Input Data'!L38,2)</f>
        <v>153.38999999999999</v>
      </c>
      <c r="E16" s="84">
        <f>$D$16*D$144</f>
        <v>157.62725576740203</v>
      </c>
      <c r="F16" s="84">
        <f>$D$16*E$144</f>
        <v>162.47832396545328</v>
      </c>
      <c r="G16" s="84">
        <f>$D$16*F$144</f>
        <v>168.16394238426543</v>
      </c>
      <c r="H16" s="84">
        <f>$D$16*G$144</f>
        <v>174.45487856490649</v>
      </c>
      <c r="I16" s="84">
        <f>$D$16*H$144</f>
        <v>180.7191041365333</v>
      </c>
      <c r="J16" s="94" t="s">
        <v>82</v>
      </c>
      <c r="M16" s="11"/>
    </row>
    <row r="17" spans="1:13" s="7" customFormat="1">
      <c r="B17" s="217"/>
      <c r="C17" s="221"/>
      <c r="D17" s="88">
        <f>ROUND('Input Data'!L40,2)</f>
        <v>147.83000000000001</v>
      </c>
      <c r="E17" s="84">
        <f>$D$17*D$144</f>
        <v>151.91366595016004</v>
      </c>
      <c r="F17" s="84">
        <f>$D$17*E$144</f>
        <v>156.58889518099591</v>
      </c>
      <c r="G17" s="84">
        <f>$D$17*F$144</f>
        <v>162.06842429536451</v>
      </c>
      <c r="H17" s="84">
        <f>$D$17*G$144</f>
        <v>168.13132993187386</v>
      </c>
      <c r="I17" s="84">
        <f>$D$17*H$144</f>
        <v>174.16849315146831</v>
      </c>
      <c r="J17" s="91" t="s">
        <v>84</v>
      </c>
      <c r="M17" s="11"/>
    </row>
    <row r="18" spans="1:13" s="7" customFormat="1">
      <c r="A18" s="7">
        <v>8</v>
      </c>
      <c r="B18" s="217" t="s">
        <v>63</v>
      </c>
      <c r="C18" s="220" t="s">
        <v>61</v>
      </c>
      <c r="D18" s="84">
        <f>ROUND('Input Data'!L39,2)</f>
        <v>191.74</v>
      </c>
      <c r="E18" s="84">
        <f>$D$18*D$144</f>
        <v>197.03663876942221</v>
      </c>
      <c r="F18" s="84">
        <f>$D$18*E$144</f>
        <v>203.10055308127008</v>
      </c>
      <c r="G18" s="84">
        <f>$D$18*F$144</f>
        <v>210.2076687708394</v>
      </c>
      <c r="H18" s="84">
        <f>$D$18*G$144</f>
        <v>218.07144152836025</v>
      </c>
      <c r="I18" s="84">
        <f>$D$18*H$144</f>
        <v>225.90182558927506</v>
      </c>
      <c r="J18" s="94" t="s">
        <v>80</v>
      </c>
      <c r="M18" s="11"/>
    </row>
    <row r="19" spans="1:13" s="7" customFormat="1">
      <c r="B19" s="217"/>
      <c r="C19" s="221"/>
      <c r="D19" s="84">
        <f>ROUND('Input Data'!L41,2)</f>
        <v>210.91</v>
      </c>
      <c r="E19" s="84">
        <f>$D$19*D$144</f>
        <v>216.73619215009302</v>
      </c>
      <c r="F19" s="84">
        <f>$D$19*E$144</f>
        <v>223.40637139027154</v>
      </c>
      <c r="G19" s="84">
        <f>$D$19*F$144</f>
        <v>231.22405038311118</v>
      </c>
      <c r="H19" s="84">
        <f>$D$19*G$144</f>
        <v>239.87403636563292</v>
      </c>
      <c r="I19" s="84">
        <f>$D$19*H$144</f>
        <v>248.48729547842913</v>
      </c>
      <c r="J19" s="91" t="s">
        <v>85</v>
      </c>
      <c r="M19" s="11"/>
    </row>
    <row r="20" spans="1:13" s="7" customFormat="1">
      <c r="A20" s="7">
        <v>9</v>
      </c>
      <c r="B20" s="67" t="s">
        <v>64</v>
      </c>
      <c r="C20" s="96" t="s">
        <v>61</v>
      </c>
      <c r="D20" s="97">
        <f>ROUND('Input Data'!L41,2)</f>
        <v>210.91</v>
      </c>
      <c r="E20" s="97">
        <f>$D$20*D$144</f>
        <v>216.73619215009302</v>
      </c>
      <c r="F20" s="97">
        <f>$D$20*E$144</f>
        <v>223.40637139027154</v>
      </c>
      <c r="G20" s="97">
        <f>$D$20*F$144</f>
        <v>231.22405038311118</v>
      </c>
      <c r="H20" s="97">
        <f>$D$20*G$144</f>
        <v>239.87403636563292</v>
      </c>
      <c r="I20" s="97">
        <f>$D$20*H$144</f>
        <v>248.48729547842913</v>
      </c>
      <c r="J20" s="98" t="s">
        <v>78</v>
      </c>
      <c r="M20" s="11"/>
    </row>
    <row r="21" spans="1:13" s="7" customFormat="1">
      <c r="A21" s="7">
        <v>10</v>
      </c>
      <c r="B21" s="225" t="s">
        <v>309</v>
      </c>
      <c r="C21" s="223" t="s">
        <v>61</v>
      </c>
      <c r="D21" s="187">
        <f>ROUND('Input Data'!L39,2)</f>
        <v>191.74</v>
      </c>
      <c r="E21" s="187">
        <f t="shared" ref="E21:I21" si="4">$D$21*D$144</f>
        <v>197.03663876942221</v>
      </c>
      <c r="F21" s="187">
        <f t="shared" si="4"/>
        <v>203.10055308127008</v>
      </c>
      <c r="G21" s="187">
        <f t="shared" si="4"/>
        <v>210.2076687708394</v>
      </c>
      <c r="H21" s="187">
        <f t="shared" si="4"/>
        <v>218.07144152836025</v>
      </c>
      <c r="I21" s="187">
        <f t="shared" si="4"/>
        <v>225.90182558927506</v>
      </c>
      <c r="J21" s="188" t="s">
        <v>80</v>
      </c>
      <c r="M21" s="11"/>
    </row>
    <row r="22" spans="1:13" s="7" customFormat="1">
      <c r="B22" s="225"/>
      <c r="C22" s="224"/>
      <c r="D22" s="187">
        <f>ROUND('Input Data'!L40,2)</f>
        <v>147.83000000000001</v>
      </c>
      <c r="E22" s="187">
        <f t="shared" ref="E22:I22" si="5">$D$22*D$144</f>
        <v>151.91366595016004</v>
      </c>
      <c r="F22" s="187">
        <f t="shared" si="5"/>
        <v>156.58889518099591</v>
      </c>
      <c r="G22" s="187">
        <f t="shared" si="5"/>
        <v>162.06842429536451</v>
      </c>
      <c r="H22" s="187">
        <f t="shared" si="5"/>
        <v>168.13132993187386</v>
      </c>
      <c r="I22" s="187">
        <f t="shared" si="5"/>
        <v>174.16849315146831</v>
      </c>
      <c r="J22" s="189" t="s">
        <v>84</v>
      </c>
      <c r="M22" s="11"/>
    </row>
    <row r="23" spans="1:13" s="7" customFormat="1">
      <c r="B23" s="67"/>
      <c r="C23" s="86"/>
      <c r="D23" s="87"/>
      <c r="E23" s="87"/>
      <c r="F23" s="87"/>
      <c r="G23" s="87"/>
      <c r="H23" s="87"/>
      <c r="I23" s="87"/>
      <c r="J23" s="25"/>
      <c r="M23" s="11"/>
    </row>
    <row r="24" spans="1:13" s="7" customFormat="1">
      <c r="B24" s="67"/>
      <c r="C24" s="86"/>
      <c r="D24" s="117" t="s">
        <v>110</v>
      </c>
      <c r="E24" s="229" t="s">
        <v>109</v>
      </c>
      <c r="F24" s="230"/>
      <c r="G24" s="230"/>
      <c r="H24" s="231"/>
      <c r="I24" s="87"/>
      <c r="J24" s="25"/>
      <c r="M24" s="11"/>
    </row>
    <row r="25" spans="1:13" s="7" customFormat="1">
      <c r="B25" s="101" t="s">
        <v>16</v>
      </c>
      <c r="C25" s="52"/>
      <c r="D25" s="32" t="s">
        <v>86</v>
      </c>
      <c r="E25" s="32" t="s">
        <v>7</v>
      </c>
      <c r="F25" s="32" t="s">
        <v>8</v>
      </c>
      <c r="G25" s="32" t="s">
        <v>9</v>
      </c>
      <c r="H25" s="32" t="s">
        <v>10</v>
      </c>
      <c r="I25" s="25"/>
      <c r="J25" s="85"/>
      <c r="M25" s="11"/>
    </row>
    <row r="26" spans="1:13" s="7" customFormat="1">
      <c r="B26" s="92"/>
      <c r="C26" s="86"/>
      <c r="D26" s="87"/>
      <c r="E26" s="87"/>
      <c r="F26" s="87"/>
      <c r="G26" s="87"/>
      <c r="H26" s="87"/>
      <c r="I26" s="25"/>
      <c r="J26" s="25"/>
      <c r="M26" s="11"/>
    </row>
    <row r="27" spans="1:13" s="7" customFormat="1">
      <c r="B27" s="119" t="s">
        <v>87</v>
      </c>
      <c r="C27" s="86"/>
      <c r="D27" s="87"/>
      <c r="E27" s="87"/>
      <c r="F27" s="87"/>
      <c r="G27" s="87"/>
      <c r="H27" s="87"/>
      <c r="I27" s="87"/>
      <c r="J27" s="25"/>
      <c r="M27" s="11"/>
    </row>
    <row r="28" spans="1:13" s="7" customFormat="1">
      <c r="B28" s="67" t="s">
        <v>88</v>
      </c>
      <c r="C28" s="80" t="s">
        <v>74</v>
      </c>
      <c r="D28" s="93">
        <f>'15-19 prices'!J91</f>
        <v>1821.7127248979848</v>
      </c>
      <c r="E28" s="93">
        <f t="shared" ref="E28:E33" si="6">$D28*E$151</f>
        <v>1886.0792918062609</v>
      </c>
      <c r="F28" s="93">
        <f t="shared" ref="F28:H28" si="7">$D28*F$151</f>
        <v>1935.0137368287826</v>
      </c>
      <c r="G28" s="93">
        <f t="shared" si="7"/>
        <v>1981.4766199581316</v>
      </c>
      <c r="H28" s="93">
        <f t="shared" si="7"/>
        <v>2041.3350471704462</v>
      </c>
      <c r="I28" s="87"/>
      <c r="J28" s="25"/>
      <c r="M28" s="11"/>
    </row>
    <row r="29" spans="1:13" s="7" customFormat="1">
      <c r="B29" s="67" t="s">
        <v>89</v>
      </c>
      <c r="C29" s="80" t="s">
        <v>74</v>
      </c>
      <c r="D29" s="93">
        <f>'15-19 prices'!J92</f>
        <v>1821.7127248979848</v>
      </c>
      <c r="E29" s="93">
        <f t="shared" si="6"/>
        <v>1886.0792918062609</v>
      </c>
      <c r="F29" s="93">
        <f t="shared" ref="F29:H33" si="8">$D29*F$151</f>
        <v>1935.0137368287826</v>
      </c>
      <c r="G29" s="93">
        <f t="shared" si="8"/>
        <v>1981.4766199581316</v>
      </c>
      <c r="H29" s="93">
        <f t="shared" si="8"/>
        <v>2041.3350471704462</v>
      </c>
      <c r="I29" s="87"/>
      <c r="J29" s="25"/>
      <c r="M29" s="11"/>
    </row>
    <row r="30" spans="1:13" s="7" customFormat="1" ht="30">
      <c r="B30" s="178" t="s">
        <v>90</v>
      </c>
      <c r="C30" s="80" t="s">
        <v>74</v>
      </c>
      <c r="D30" s="93">
        <f>'15-19 prices'!J93</f>
        <v>1821.7127248979848</v>
      </c>
      <c r="E30" s="93">
        <f t="shared" si="6"/>
        <v>1886.0792918062609</v>
      </c>
      <c r="F30" s="93">
        <f t="shared" si="8"/>
        <v>1935.0137368287826</v>
      </c>
      <c r="G30" s="93">
        <f t="shared" si="8"/>
        <v>1981.4766199581316</v>
      </c>
      <c r="H30" s="93">
        <f t="shared" si="8"/>
        <v>2041.3350471704462</v>
      </c>
      <c r="I30" s="87"/>
      <c r="J30" s="25"/>
      <c r="M30" s="11"/>
    </row>
    <row r="31" spans="1:13" s="7" customFormat="1">
      <c r="B31" s="67" t="s">
        <v>91</v>
      </c>
      <c r="C31" s="80" t="s">
        <v>74</v>
      </c>
      <c r="D31" s="93">
        <f>'15-19 prices'!J94</f>
        <v>1821.7127248979848</v>
      </c>
      <c r="E31" s="93">
        <f t="shared" si="6"/>
        <v>1886.0792918062609</v>
      </c>
      <c r="F31" s="93">
        <f t="shared" si="8"/>
        <v>1935.0137368287826</v>
      </c>
      <c r="G31" s="93">
        <f t="shared" si="8"/>
        <v>1981.4766199581316</v>
      </c>
      <c r="H31" s="93">
        <f t="shared" si="8"/>
        <v>2041.3350471704462</v>
      </c>
      <c r="I31" s="87"/>
      <c r="J31" s="25"/>
      <c r="M31" s="11"/>
    </row>
    <row r="32" spans="1:13" s="7" customFormat="1">
      <c r="B32" s="67" t="s">
        <v>92</v>
      </c>
      <c r="C32" s="80" t="s">
        <v>74</v>
      </c>
      <c r="D32" s="93">
        <f>'15-19 prices'!J95</f>
        <v>1821.7127248979848</v>
      </c>
      <c r="E32" s="93">
        <f t="shared" si="6"/>
        <v>1886.0792918062609</v>
      </c>
      <c r="F32" s="93">
        <f t="shared" si="8"/>
        <v>1935.0137368287826</v>
      </c>
      <c r="G32" s="93">
        <f t="shared" si="8"/>
        <v>1981.4766199581316</v>
      </c>
      <c r="H32" s="93">
        <f t="shared" si="8"/>
        <v>2041.3350471704462</v>
      </c>
      <c r="I32" s="87"/>
      <c r="J32" s="25"/>
      <c r="M32" s="11"/>
    </row>
    <row r="33" spans="1:27" s="7" customFormat="1">
      <c r="B33" s="67" t="s">
        <v>93</v>
      </c>
      <c r="C33" s="80" t="s">
        <v>61</v>
      </c>
      <c r="D33" s="93">
        <f>'15-19 prices'!J96</f>
        <v>142.90748776012856</v>
      </c>
      <c r="E33" s="93">
        <f t="shared" si="6"/>
        <v>147.95683733478285</v>
      </c>
      <c r="F33" s="93">
        <f t="shared" si="8"/>
        <v>151.7955867201978</v>
      </c>
      <c r="G33" s="93">
        <f t="shared" si="8"/>
        <v>155.44045004653788</v>
      </c>
      <c r="H33" s="93">
        <f t="shared" si="8"/>
        <v>160.13615060199371</v>
      </c>
      <c r="I33" s="87"/>
      <c r="J33" s="25"/>
      <c r="M33" s="11"/>
    </row>
    <row r="34" spans="1:27" s="7" customFormat="1">
      <c r="B34" s="67"/>
      <c r="C34" s="89"/>
      <c r="D34" s="87"/>
      <c r="E34" s="87"/>
      <c r="F34" s="87"/>
      <c r="G34" s="87"/>
      <c r="H34" s="87"/>
      <c r="I34" s="87"/>
      <c r="J34" s="25"/>
      <c r="M34" s="11"/>
    </row>
    <row r="35" spans="1:27" s="7" customFormat="1">
      <c r="B35" s="119" t="s">
        <v>315</v>
      </c>
      <c r="C35" s="90"/>
      <c r="D35" s="87"/>
      <c r="E35" s="87"/>
      <c r="F35" s="87"/>
      <c r="G35" s="87"/>
      <c r="H35" s="87"/>
      <c r="I35" s="87"/>
      <c r="J35" s="25"/>
      <c r="M35" s="11"/>
    </row>
    <row r="36" spans="1:27" s="7" customFormat="1">
      <c r="B36" s="67" t="s">
        <v>94</v>
      </c>
      <c r="C36" s="80" t="s">
        <v>74</v>
      </c>
      <c r="D36" s="93">
        <f>'15-19 prices'!J97</f>
        <v>928.9036738540334</v>
      </c>
      <c r="E36" s="93">
        <f t="shared" ref="E36:H36" si="9">$D36*E$151</f>
        <v>961.72462287486064</v>
      </c>
      <c r="F36" s="93">
        <f t="shared" si="9"/>
        <v>986.67662828063851</v>
      </c>
      <c r="G36" s="93">
        <f t="shared" si="9"/>
        <v>1010.3683675141774</v>
      </c>
      <c r="H36" s="93">
        <f t="shared" si="9"/>
        <v>1040.8905855284129</v>
      </c>
      <c r="I36" s="87"/>
      <c r="J36" s="25"/>
      <c r="M36" s="11"/>
    </row>
    <row r="37" spans="1:27" s="7" customFormat="1">
      <c r="B37" s="67"/>
      <c r="C37" s="86"/>
      <c r="D37" s="87"/>
      <c r="E37" s="87"/>
      <c r="F37" s="87"/>
      <c r="G37" s="87"/>
      <c r="H37" s="87"/>
      <c r="I37" s="87"/>
      <c r="J37" s="25"/>
      <c r="M37" s="11"/>
    </row>
    <row r="38" spans="1:27" s="7" customFormat="1">
      <c r="B38" s="119" t="s">
        <v>95</v>
      </c>
      <c r="C38" s="86"/>
      <c r="D38" s="87"/>
      <c r="E38" s="87"/>
      <c r="F38" s="87"/>
      <c r="G38" s="87"/>
      <c r="H38" s="87"/>
      <c r="I38" s="87"/>
      <c r="J38" s="25"/>
      <c r="M38" s="11"/>
    </row>
    <row r="39" spans="1:27" s="7" customFormat="1">
      <c r="B39" s="67" t="s">
        <v>95</v>
      </c>
      <c r="C39" s="80" t="s">
        <v>61</v>
      </c>
      <c r="D39" s="93">
        <f>'15-19 prices'!J116</f>
        <v>199.96641186966238</v>
      </c>
      <c r="E39" s="93">
        <f t="shared" ref="E39:H39" si="10">$D39*E$151</f>
        <v>207.03182413423187</v>
      </c>
      <c r="F39" s="93">
        <f t="shared" si="10"/>
        <v>212.40327774173463</v>
      </c>
      <c r="G39" s="93">
        <f t="shared" si="10"/>
        <v>217.50343206217812</v>
      </c>
      <c r="H39" s="93">
        <f t="shared" si="10"/>
        <v>224.0739932413444</v>
      </c>
      <c r="I39" s="87"/>
      <c r="J39" s="25"/>
      <c r="M39" s="11"/>
    </row>
    <row r="40" spans="1:27" s="7" customFormat="1">
      <c r="B40" s="67"/>
      <c r="C40" s="86"/>
      <c r="D40" s="87"/>
      <c r="E40" s="87"/>
      <c r="F40" s="87"/>
      <c r="G40" s="87"/>
      <c r="H40" s="87"/>
      <c r="I40" s="87"/>
      <c r="J40" s="25"/>
      <c r="M40" s="11"/>
    </row>
    <row r="41" spans="1:27" s="7" customFormat="1">
      <c r="B41" s="119" t="s">
        <v>96</v>
      </c>
      <c r="C41" s="86"/>
      <c r="D41" s="87"/>
      <c r="E41" s="87"/>
      <c r="F41" s="87"/>
      <c r="G41" s="87"/>
      <c r="H41" s="87"/>
      <c r="I41" s="87"/>
      <c r="J41" s="25"/>
      <c r="M41" s="11"/>
    </row>
    <row r="42" spans="1:27" s="7" customFormat="1">
      <c r="B42" s="67" t="s">
        <v>96</v>
      </c>
      <c r="C42" s="80" t="s">
        <v>61</v>
      </c>
      <c r="D42" s="93">
        <f>'15-19 prices'!J127</f>
        <v>202.19793415595245</v>
      </c>
      <c r="E42" s="93">
        <f t="shared" ref="E42:H42" si="11">$D42*E$151</f>
        <v>209.34219278668311</v>
      </c>
      <c r="F42" s="93">
        <f t="shared" si="11"/>
        <v>214.77358905316967</v>
      </c>
      <c r="G42" s="93">
        <f t="shared" si="11"/>
        <v>219.93065847211986</v>
      </c>
      <c r="H42" s="93">
        <f t="shared" si="11"/>
        <v>226.57454373390405</v>
      </c>
      <c r="I42" s="87"/>
      <c r="J42" s="25"/>
      <c r="M42" s="11"/>
    </row>
    <row r="43" spans="1:27" s="7" customFormat="1">
      <c r="B43" s="67"/>
      <c r="C43" s="86"/>
      <c r="D43" s="87"/>
      <c r="E43" s="87"/>
      <c r="F43" s="87"/>
      <c r="G43" s="87"/>
      <c r="H43" s="87"/>
      <c r="I43" s="87"/>
      <c r="J43" s="25"/>
      <c r="M43" s="11"/>
    </row>
    <row r="44" spans="1:27" s="7" customFormat="1">
      <c r="M44" s="11"/>
    </row>
    <row r="45" spans="1:27" s="2" customFormat="1">
      <c r="A45" s="7"/>
      <c r="B45" s="1" t="s">
        <v>70</v>
      </c>
      <c r="C45" s="1"/>
      <c r="D45" s="1"/>
      <c r="E45" s="4"/>
      <c r="F45" s="4"/>
      <c r="G45" s="4"/>
      <c r="H45" s="4"/>
      <c r="I45" s="4"/>
      <c r="J45" s="4"/>
      <c r="K45" s="7"/>
      <c r="L45" s="7"/>
      <c r="M45" s="15"/>
      <c r="N45" s="7"/>
      <c r="O45" s="7"/>
      <c r="P45" s="7"/>
      <c r="Q45" s="7"/>
      <c r="R45" s="7"/>
      <c r="S45" s="7"/>
      <c r="T45" s="7"/>
      <c r="U45" s="7"/>
      <c r="V45" s="7"/>
      <c r="W45" s="7"/>
      <c r="X45" s="7"/>
      <c r="Y45" s="7"/>
      <c r="Z45" s="7"/>
      <c r="AA45" s="7"/>
    </row>
    <row r="46" spans="1:27" s="2" customFormat="1" ht="200.45" customHeight="1">
      <c r="A46" s="7"/>
      <c r="B46" s="218" t="s">
        <v>81</v>
      </c>
      <c r="C46" s="218"/>
      <c r="D46" s="218"/>
      <c r="E46" s="218"/>
      <c r="F46" s="218"/>
      <c r="G46" s="218"/>
      <c r="H46" s="14"/>
      <c r="I46" s="14"/>
      <c r="J46" s="14"/>
      <c r="K46" s="7"/>
      <c r="L46" s="7"/>
      <c r="M46" s="11"/>
      <c r="N46" s="7"/>
      <c r="O46" s="7"/>
      <c r="P46" s="7"/>
      <c r="Q46" s="7"/>
      <c r="R46" s="7"/>
      <c r="S46" s="7"/>
      <c r="T46" s="7"/>
      <c r="U46" s="7"/>
      <c r="V46" s="7"/>
      <c r="W46" s="7"/>
      <c r="X46" s="7"/>
      <c r="Y46" s="7"/>
      <c r="Z46" s="7"/>
      <c r="AA46" s="7"/>
    </row>
    <row r="47" spans="1:27" s="7" customFormat="1">
      <c r="M47" s="11"/>
    </row>
    <row r="48" spans="1:27" s="2" customFormat="1">
      <c r="A48" s="7"/>
      <c r="B48" s="1" t="s">
        <v>4</v>
      </c>
      <c r="C48" s="1"/>
      <c r="D48" s="1"/>
      <c r="E48" s="4"/>
      <c r="F48" s="4"/>
      <c r="G48" s="4"/>
      <c r="H48" s="4"/>
      <c r="I48" s="4"/>
      <c r="J48" s="4"/>
      <c r="K48" s="7"/>
      <c r="L48" s="7"/>
      <c r="M48" s="15"/>
      <c r="N48" s="7"/>
      <c r="O48" s="7"/>
      <c r="P48" s="7"/>
      <c r="Q48" s="7"/>
      <c r="R48" s="7"/>
      <c r="S48" s="7"/>
      <c r="T48" s="7"/>
      <c r="U48" s="7"/>
      <c r="V48" s="7"/>
      <c r="W48" s="7"/>
      <c r="X48" s="7"/>
      <c r="Y48" s="7"/>
      <c r="Z48" s="7"/>
      <c r="AA48" s="7"/>
    </row>
    <row r="49" spans="1:31" s="2" customFormat="1" ht="45">
      <c r="A49" s="7"/>
      <c r="B49" s="13" t="s">
        <v>106</v>
      </c>
      <c r="C49" s="13"/>
      <c r="D49" s="13"/>
      <c r="E49" s="12"/>
      <c r="F49" s="12"/>
      <c r="G49" s="12"/>
      <c r="H49" s="12"/>
      <c r="I49" s="12"/>
      <c r="J49" s="12"/>
      <c r="K49" s="7"/>
      <c r="L49" s="7"/>
      <c r="M49" s="11"/>
      <c r="N49" s="7"/>
      <c r="O49" s="7"/>
      <c r="P49" s="7"/>
      <c r="Q49" s="7"/>
      <c r="R49" s="7"/>
      <c r="S49" s="7"/>
      <c r="T49" s="7"/>
      <c r="U49" s="7"/>
      <c r="V49" s="7"/>
      <c r="W49" s="7"/>
      <c r="X49" s="7"/>
      <c r="Y49" s="7"/>
      <c r="Z49" s="7"/>
      <c r="AA49" s="7"/>
    </row>
    <row r="50" spans="1:31" s="2" customFormat="1">
      <c r="A50" s="7"/>
      <c r="B50" s="27"/>
      <c r="C50" s="27"/>
      <c r="D50" s="27"/>
      <c r="E50" s="14"/>
      <c r="F50" s="14"/>
      <c r="G50" s="14"/>
      <c r="H50" s="14"/>
      <c r="I50" s="14"/>
      <c r="J50" s="14"/>
      <c r="K50" s="7"/>
      <c r="L50" s="7"/>
      <c r="M50" s="11"/>
      <c r="N50" s="7"/>
      <c r="O50" s="7"/>
      <c r="P50" s="7"/>
      <c r="Q50" s="7"/>
      <c r="R50" s="7"/>
      <c r="S50" s="7"/>
      <c r="T50" s="7"/>
      <c r="U50" s="7"/>
      <c r="V50" s="7"/>
      <c r="W50" s="7"/>
      <c r="X50" s="7"/>
      <c r="Y50" s="7"/>
      <c r="Z50" s="7"/>
      <c r="AA50" s="7"/>
    </row>
    <row r="51" spans="1:31" s="2" customFormat="1" ht="101.45" customHeight="1">
      <c r="A51" s="7"/>
      <c r="B51" s="219" t="s">
        <v>107</v>
      </c>
      <c r="C51" s="219"/>
      <c r="D51" s="219"/>
      <c r="E51" s="219"/>
      <c r="F51" s="219"/>
      <c r="G51" s="219"/>
      <c r="H51" s="14"/>
      <c r="I51" s="14"/>
      <c r="J51" s="14"/>
      <c r="K51" s="7"/>
      <c r="L51" s="7"/>
      <c r="M51" s="11"/>
      <c r="N51" s="7"/>
      <c r="O51" s="7"/>
      <c r="P51" s="7"/>
      <c r="Q51" s="7"/>
      <c r="R51" s="7"/>
      <c r="S51" s="7"/>
      <c r="T51" s="7"/>
      <c r="U51" s="7"/>
      <c r="V51" s="7"/>
      <c r="W51" s="7"/>
      <c r="X51" s="7"/>
      <c r="Y51" s="7"/>
      <c r="Z51" s="7"/>
      <c r="AA51" s="7"/>
    </row>
    <row r="52" spans="1:31" s="7" customFormat="1"/>
    <row r="53" spans="1:31" s="2" customFormat="1" ht="14.45" customHeight="1">
      <c r="A53" s="7"/>
      <c r="B53" s="1" t="s">
        <v>98</v>
      </c>
      <c r="C53" s="1"/>
      <c r="D53" s="1"/>
      <c r="E53" s="4"/>
      <c r="F53" s="4"/>
      <c r="G53" s="4"/>
      <c r="H53" s="7"/>
      <c r="I53" s="7"/>
      <c r="J53" s="7"/>
      <c r="K53" s="7"/>
      <c r="L53" s="7"/>
      <c r="M53" s="7"/>
      <c r="N53" s="7"/>
      <c r="O53" s="7"/>
      <c r="P53" s="7"/>
      <c r="Q53" s="7"/>
      <c r="R53" s="7"/>
      <c r="S53" s="7"/>
      <c r="T53" s="7"/>
      <c r="U53" s="7"/>
      <c r="V53" s="7"/>
      <c r="W53" s="7"/>
      <c r="X53" s="7"/>
      <c r="Y53" s="7"/>
      <c r="Z53" s="7"/>
    </row>
    <row r="54" spans="1:31" s="7" customFormat="1"/>
    <row r="55" spans="1:31" s="7" customFormat="1">
      <c r="C55" s="226" t="s">
        <v>109</v>
      </c>
      <c r="D55" s="227"/>
      <c r="E55" s="227"/>
      <c r="F55" s="227"/>
      <c r="G55" s="228"/>
    </row>
    <row r="56" spans="1:31" s="7" customFormat="1">
      <c r="C56" s="226" t="s">
        <v>278</v>
      </c>
      <c r="D56" s="227"/>
      <c r="E56" s="228"/>
      <c r="F56" s="226" t="s">
        <v>279</v>
      </c>
      <c r="G56" s="228"/>
    </row>
    <row r="57" spans="1:31" s="2" customFormat="1">
      <c r="A57" s="7"/>
      <c r="B57" s="74" t="s">
        <v>18</v>
      </c>
      <c r="C57" s="32" t="s">
        <v>6</v>
      </c>
      <c r="D57" s="32" t="s">
        <v>7</v>
      </c>
      <c r="E57" s="32" t="s">
        <v>8</v>
      </c>
      <c r="F57" s="32" t="s">
        <v>9</v>
      </c>
      <c r="G57" s="32" t="s">
        <v>10</v>
      </c>
      <c r="H57" s="7"/>
      <c r="I57" s="7"/>
      <c r="J57" s="7"/>
      <c r="K57" s="7"/>
      <c r="L57" s="7"/>
      <c r="M57" s="7"/>
      <c r="N57" s="7"/>
      <c r="O57" s="7"/>
      <c r="P57" s="7"/>
      <c r="Q57" s="7"/>
      <c r="R57" s="7"/>
      <c r="S57" s="7"/>
      <c r="T57" s="7"/>
      <c r="U57" s="7"/>
      <c r="V57" s="7"/>
      <c r="W57" s="7"/>
      <c r="X57" s="7"/>
      <c r="Y57" s="7"/>
      <c r="Z57" s="7"/>
      <c r="AA57" s="7"/>
      <c r="AB57" s="7"/>
      <c r="AC57" s="7"/>
      <c r="AD57" s="7"/>
      <c r="AE57" s="7"/>
    </row>
    <row r="58" spans="1:31" s="7" customFormat="1">
      <c r="B58" s="102" t="s">
        <v>87</v>
      </c>
      <c r="C58" s="87"/>
      <c r="D58" s="87"/>
      <c r="E58" s="87"/>
      <c r="F58" s="87"/>
      <c r="G58" s="87"/>
      <c r="J58" s="11"/>
    </row>
    <row r="59" spans="1:31" s="7" customFormat="1">
      <c r="B59" s="106" t="s">
        <v>88</v>
      </c>
      <c r="C59" s="103">
        <v>149715</v>
      </c>
      <c r="D59" s="104">
        <v>643623.98</v>
      </c>
      <c r="E59" s="104">
        <v>754815.2</v>
      </c>
      <c r="F59" s="179">
        <f t="shared" ref="F59:F64" si="12">(D59*(((1-$F$152)*(1+$F$153))*((1-$G$152)*(1+$G$153)))
                                                                                                             +E59*((1-$G$152*(1+$G$153))))
                                                                                                                                                                     /2</f>
        <v>719739.46486580349</v>
      </c>
      <c r="G59" s="104">
        <f t="shared" ref="G59:G64" si="13">F59*((1-$H$152)*(1+$H$154))</f>
        <v>741482.07435993431</v>
      </c>
      <c r="J59" s="11"/>
    </row>
    <row r="60" spans="1:31" s="7" customFormat="1">
      <c r="B60" s="106" t="s">
        <v>89</v>
      </c>
      <c r="C60" s="103">
        <v>67084</v>
      </c>
      <c r="D60" s="108">
        <v>239932.48000000004</v>
      </c>
      <c r="E60" s="108">
        <v>271818.34000000003</v>
      </c>
      <c r="F60" s="179">
        <f t="shared" si="12"/>
        <v>263471.1230128574</v>
      </c>
      <c r="G60" s="104">
        <f t="shared" si="13"/>
        <v>271430.32216795272</v>
      </c>
      <c r="J60" s="11"/>
    </row>
    <row r="61" spans="1:31" s="7" customFormat="1" ht="30">
      <c r="B61" s="110" t="s">
        <v>90</v>
      </c>
      <c r="C61" s="111">
        <v>72775</v>
      </c>
      <c r="D61" s="112">
        <v>81470.710000000006</v>
      </c>
      <c r="E61" s="112">
        <v>109230.19</v>
      </c>
      <c r="F61" s="179">
        <f t="shared" si="12"/>
        <v>98024.801134118985</v>
      </c>
      <c r="G61" s="104">
        <f t="shared" si="13"/>
        <v>100986.03235157956</v>
      </c>
      <c r="J61" s="11"/>
    </row>
    <row r="62" spans="1:31" s="7" customFormat="1">
      <c r="B62" s="106" t="s">
        <v>91</v>
      </c>
      <c r="C62" s="103">
        <v>1142669</v>
      </c>
      <c r="D62" s="108">
        <v>4222778.0699999994</v>
      </c>
      <c r="E62" s="108">
        <v>4160530.99</v>
      </c>
      <c r="F62" s="179">
        <f t="shared" si="12"/>
        <v>4321833.7740721116</v>
      </c>
      <c r="G62" s="104">
        <f t="shared" si="13"/>
        <v>4452392.0505530545</v>
      </c>
      <c r="J62" s="11"/>
    </row>
    <row r="63" spans="1:31" s="7" customFormat="1">
      <c r="B63" s="106" t="s">
        <v>92</v>
      </c>
      <c r="C63" s="103">
        <v>415433</v>
      </c>
      <c r="D63" s="108">
        <v>1631702.53</v>
      </c>
      <c r="E63" s="108">
        <v>1437727.25</v>
      </c>
      <c r="F63" s="179">
        <f t="shared" si="12"/>
        <v>1584061.68597457</v>
      </c>
      <c r="G63" s="104">
        <f t="shared" si="13"/>
        <v>1631914.6054461752</v>
      </c>
      <c r="J63" s="11"/>
    </row>
    <row r="64" spans="1:31" s="7" customFormat="1">
      <c r="B64" s="106" t="s">
        <v>93</v>
      </c>
      <c r="C64" s="103">
        <v>421589</v>
      </c>
      <c r="D64" s="108">
        <v>1218432.1599999997</v>
      </c>
      <c r="E64" s="108">
        <v>1026088.88</v>
      </c>
      <c r="F64" s="179">
        <f t="shared" si="12"/>
        <v>1158842.0029371097</v>
      </c>
      <c r="G64" s="104">
        <f t="shared" si="13"/>
        <v>1193849.4610038365</v>
      </c>
      <c r="J64" s="11"/>
    </row>
    <row r="65" spans="1:35" s="7" customFormat="1">
      <c r="B65" s="107"/>
      <c r="C65" s="105"/>
      <c r="D65" s="105"/>
      <c r="E65" s="105"/>
      <c r="F65" s="105"/>
      <c r="G65" s="105"/>
      <c r="J65" s="11"/>
    </row>
    <row r="66" spans="1:35" s="7" customFormat="1">
      <c r="B66" s="102" t="s">
        <v>315</v>
      </c>
      <c r="C66" s="87"/>
      <c r="D66" s="87"/>
      <c r="E66" s="87"/>
      <c r="F66" s="87"/>
      <c r="G66" s="87"/>
      <c r="J66" s="11"/>
    </row>
    <row r="67" spans="1:35" s="7" customFormat="1">
      <c r="B67" s="106" t="s">
        <v>94</v>
      </c>
      <c r="C67" s="103">
        <v>0</v>
      </c>
      <c r="D67" s="104">
        <v>1323545.6599999999</v>
      </c>
      <c r="E67" s="104">
        <v>1298263.4600000002</v>
      </c>
      <c r="F67" s="179">
        <f t="shared" ref="F67" si="14">(D67*(((1-$F$152)*(1+$F$153))*((1-$G$152)*(1+$G$153)))
                                                                                                             +E67*((1-$G$152*(1+$G$153))))
                                                                                                                                                                     /2</f>
        <v>1351674.2064270324</v>
      </c>
      <c r="G67" s="104">
        <f t="shared" ref="G67" si="15">F67*((1-$H$152)*(1+$H$154))</f>
        <v>1392506.9325289861</v>
      </c>
      <c r="J67" s="11"/>
    </row>
    <row r="68" spans="1:35" s="7" customFormat="1">
      <c r="B68" s="107"/>
      <c r="C68" s="105"/>
      <c r="D68" s="105"/>
      <c r="E68" s="105"/>
      <c r="F68" s="105"/>
      <c r="G68" s="105"/>
      <c r="J68" s="11"/>
    </row>
    <row r="69" spans="1:35" s="7" customFormat="1">
      <c r="B69" s="102" t="s">
        <v>95</v>
      </c>
      <c r="C69" s="87"/>
      <c r="D69" s="87"/>
      <c r="E69" s="87"/>
      <c r="F69" s="87"/>
      <c r="G69" s="87"/>
      <c r="J69" s="11"/>
    </row>
    <row r="70" spans="1:35" s="7" customFormat="1">
      <c r="B70" s="106" t="s">
        <v>95</v>
      </c>
      <c r="C70" s="103">
        <v>1791902</v>
      </c>
      <c r="D70" s="104">
        <v>185822.6</v>
      </c>
      <c r="E70" s="104">
        <v>77319.38999999997</v>
      </c>
      <c r="F70" s="179">
        <f t="shared" ref="F70" si="16">(D70*(((1-$F$152)*(1+$F$153))*((1-$G$152)*(1+$G$153)))
                                                                                                             +E70*((1-$G$152*(1+$G$153))))
                                                                                                                                                                     /2</f>
        <v>136705.02331933723</v>
      </c>
      <c r="G70" s="104">
        <f t="shared" ref="G70" si="17">F70*((1-$H$152)*(1+$H$154))</f>
        <v>140834.74536879105</v>
      </c>
      <c r="J70" s="11"/>
    </row>
    <row r="71" spans="1:35" s="7" customFormat="1">
      <c r="B71" s="107"/>
      <c r="C71" s="105"/>
      <c r="D71" s="105"/>
      <c r="E71" s="105"/>
      <c r="F71" s="105"/>
      <c r="G71" s="105"/>
      <c r="J71" s="11"/>
    </row>
    <row r="72" spans="1:35" s="7" customFormat="1">
      <c r="B72" s="102" t="s">
        <v>96</v>
      </c>
      <c r="C72" s="87"/>
      <c r="D72" s="87"/>
      <c r="E72" s="87"/>
      <c r="F72" s="87"/>
      <c r="G72" s="87"/>
      <c r="J72" s="11"/>
    </row>
    <row r="73" spans="1:35" s="7" customFormat="1">
      <c r="B73" s="106" t="s">
        <v>96</v>
      </c>
      <c r="C73" s="103">
        <v>0</v>
      </c>
      <c r="D73" s="104">
        <v>1631702.53</v>
      </c>
      <c r="E73" s="104">
        <v>1437727.25</v>
      </c>
      <c r="F73" s="179">
        <f t="shared" ref="F73" si="18">(D73*(((1-$F$152)*(1+$F$153))*((1-$G$152)*(1+$G$153)))
                                                                                                             +E73*((1-$G$152*(1+$G$153))))
                                                                                                                                                                     /2</f>
        <v>1584061.68597457</v>
      </c>
      <c r="G73" s="104">
        <f t="shared" ref="G73" si="19">F73*((1-$H$152)*(1+$H$154))</f>
        <v>1631914.6054461752</v>
      </c>
      <c r="J73" s="11"/>
    </row>
    <row r="74" spans="1:35" s="8" customFormat="1">
      <c r="A74" s="16"/>
      <c r="B74" s="10"/>
      <c r="C74" s="28"/>
      <c r="D74" s="28"/>
      <c r="E74" s="28"/>
      <c r="F74" s="28"/>
      <c r="G74" s="28"/>
      <c r="H74" s="16"/>
      <c r="I74" s="16"/>
      <c r="J74" s="16"/>
      <c r="K74" s="16"/>
      <c r="L74" s="16"/>
      <c r="M74" s="16"/>
      <c r="N74" s="16"/>
      <c r="O74" s="16"/>
      <c r="P74" s="16"/>
      <c r="Q74" s="16"/>
      <c r="R74" s="16"/>
      <c r="S74" s="16"/>
      <c r="T74" s="16"/>
      <c r="U74" s="16"/>
      <c r="V74" s="16"/>
      <c r="W74" s="16"/>
      <c r="X74" s="16"/>
      <c r="Y74" s="16"/>
      <c r="Z74" s="16"/>
      <c r="AA74" s="16"/>
      <c r="AB74" s="16"/>
      <c r="AC74" s="16"/>
      <c r="AD74" s="16"/>
      <c r="AE74" s="16"/>
    </row>
    <row r="75" spans="1:35" s="2" customFormat="1">
      <c r="A75" s="7"/>
      <c r="B75" s="99" t="s">
        <v>14</v>
      </c>
      <c r="C75" s="99"/>
      <c r="D75" s="99"/>
      <c r="E75" s="99"/>
      <c r="F75" s="99"/>
      <c r="G75" s="99"/>
      <c r="H75" s="109"/>
      <c r="I75" s="7"/>
      <c r="J75" s="7"/>
      <c r="K75" s="7"/>
      <c r="L75" s="7"/>
      <c r="M75" s="7"/>
      <c r="N75" s="7"/>
      <c r="O75" s="7"/>
      <c r="P75" s="7"/>
      <c r="Q75" s="7"/>
      <c r="R75" s="7"/>
      <c r="S75" s="7"/>
      <c r="T75" s="7"/>
      <c r="U75" s="7"/>
      <c r="V75" s="7"/>
      <c r="W75" s="7"/>
      <c r="X75" s="7"/>
      <c r="Y75" s="7"/>
      <c r="Z75" s="7"/>
      <c r="AA75" s="7"/>
      <c r="AB75" s="7"/>
      <c r="AC75" s="7"/>
      <c r="AD75" s="7"/>
      <c r="AE75" s="7"/>
      <c r="AF75" s="7"/>
      <c r="AG75" s="7"/>
    </row>
    <row r="76" spans="1:35" s="2" customFormat="1">
      <c r="A76" s="7"/>
      <c r="B76" s="78" t="s">
        <v>306</v>
      </c>
      <c r="C76" s="14"/>
      <c r="D76" s="14"/>
      <c r="E76" s="14"/>
      <c r="F76" s="14"/>
      <c r="G76" s="14"/>
      <c r="H76" s="109"/>
      <c r="I76" s="75"/>
      <c r="J76" s="75"/>
      <c r="K76" s="75"/>
      <c r="L76" s="75"/>
      <c r="M76" s="75"/>
      <c r="N76" s="75"/>
      <c r="O76" s="75"/>
      <c r="P76" s="75"/>
      <c r="Q76" s="7"/>
      <c r="R76" s="7"/>
      <c r="S76" s="7"/>
      <c r="T76" s="7"/>
      <c r="U76" s="7"/>
      <c r="V76" s="7"/>
      <c r="W76" s="7"/>
      <c r="X76" s="7"/>
      <c r="Y76" s="7"/>
      <c r="Z76" s="7"/>
      <c r="AA76" s="7"/>
      <c r="AB76" s="7"/>
      <c r="AC76" s="7"/>
      <c r="AD76" s="7"/>
      <c r="AE76" s="7"/>
      <c r="AF76" s="7"/>
      <c r="AG76" s="7"/>
    </row>
    <row r="77" spans="1:35" s="2" customFormat="1">
      <c r="A77" s="7"/>
      <c r="B77" s="78"/>
      <c r="C77" s="14"/>
      <c r="D77" s="14"/>
      <c r="E77" s="14"/>
      <c r="F77" s="14"/>
      <c r="G77" s="14"/>
      <c r="H77" s="109"/>
      <c r="I77" s="75"/>
      <c r="J77" s="75"/>
      <c r="K77" s="75"/>
      <c r="L77" s="75"/>
      <c r="M77" s="75"/>
      <c r="N77" s="75"/>
      <c r="O77" s="75"/>
      <c r="P77" s="75"/>
      <c r="Q77" s="7"/>
      <c r="R77" s="7"/>
      <c r="S77" s="7"/>
      <c r="T77" s="7"/>
      <c r="U77" s="7"/>
      <c r="V77" s="7"/>
      <c r="W77" s="7"/>
      <c r="X77" s="7"/>
      <c r="Y77" s="7"/>
      <c r="Z77" s="7"/>
      <c r="AA77" s="7"/>
      <c r="AB77" s="7"/>
      <c r="AC77" s="7"/>
      <c r="AD77" s="7"/>
      <c r="AE77" s="7"/>
      <c r="AF77" s="7"/>
      <c r="AG77" s="7"/>
    </row>
    <row r="78" spans="1:35" s="2" customFormat="1">
      <c r="A78" s="7"/>
      <c r="B78" s="31"/>
      <c r="C78" s="14"/>
      <c r="D78" s="14"/>
      <c r="E78" s="14"/>
      <c r="F78" s="14"/>
      <c r="G78" s="14"/>
      <c r="H78" s="109"/>
      <c r="I78" s="75"/>
      <c r="J78" s="75"/>
      <c r="K78" s="75"/>
      <c r="L78" s="75"/>
      <c r="M78" s="75"/>
      <c r="N78" s="75"/>
      <c r="O78" s="75"/>
      <c r="P78" s="75"/>
      <c r="Q78" s="7"/>
      <c r="R78" s="7"/>
      <c r="S78" s="7"/>
      <c r="T78" s="7"/>
      <c r="U78" s="7"/>
      <c r="V78" s="7"/>
      <c r="W78" s="7"/>
      <c r="X78" s="7"/>
      <c r="Y78" s="7"/>
      <c r="Z78" s="7"/>
      <c r="AA78" s="7"/>
      <c r="AB78" s="7"/>
      <c r="AC78" s="7"/>
      <c r="AD78" s="7"/>
      <c r="AE78" s="7"/>
      <c r="AF78" s="7"/>
      <c r="AG78" s="7"/>
    </row>
    <row r="79" spans="1:35" s="8" customFormat="1">
      <c r="A79" s="16"/>
      <c r="B79" s="20"/>
      <c r="C79" s="20"/>
      <c r="D79" s="20"/>
      <c r="E79" s="21"/>
      <c r="F79" s="18"/>
      <c r="G79" s="18"/>
      <c r="H79" s="18"/>
      <c r="I79" s="18"/>
      <c r="J79" s="18"/>
      <c r="K79" s="18"/>
      <c r="L79" s="18"/>
      <c r="M79" s="18"/>
      <c r="N79" s="18"/>
      <c r="O79" s="18"/>
      <c r="P79" s="18"/>
      <c r="Q79" s="18"/>
      <c r="R79" s="18"/>
      <c r="S79" s="16"/>
      <c r="T79" s="16"/>
      <c r="U79" s="16"/>
      <c r="V79" s="16"/>
      <c r="W79" s="16"/>
      <c r="X79" s="16"/>
      <c r="Y79" s="16"/>
      <c r="Z79" s="16"/>
      <c r="AA79" s="16"/>
      <c r="AB79" s="16"/>
      <c r="AC79" s="16"/>
      <c r="AD79" s="16"/>
      <c r="AE79" s="16"/>
      <c r="AF79" s="16"/>
      <c r="AG79" s="16"/>
      <c r="AH79" s="16"/>
      <c r="AI79" s="16"/>
    </row>
    <row r="80" spans="1:35" s="2" customFormat="1">
      <c r="A80" s="7"/>
      <c r="B80" s="20"/>
      <c r="C80" s="20"/>
      <c r="D80" s="20"/>
      <c r="E80" s="21"/>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row>
    <row r="81" spans="1:31" s="7" customFormat="1">
      <c r="B81" s="1" t="s">
        <v>57</v>
      </c>
      <c r="C81" s="1"/>
      <c r="D81" s="4"/>
      <c r="E81" s="4"/>
      <c r="F81" s="4"/>
      <c r="G81" s="4"/>
      <c r="H81" s="4"/>
    </row>
    <row r="82" spans="1:31" s="7" customFormat="1" ht="7.15" customHeight="1"/>
    <row r="83" spans="1:31" s="7" customFormat="1" ht="15" customHeight="1"/>
    <row r="84" spans="1:31" s="7" customFormat="1">
      <c r="A84" s="16"/>
      <c r="B84" s="3" t="s">
        <v>18</v>
      </c>
      <c r="C84" s="32" t="s">
        <v>19</v>
      </c>
      <c r="D84" s="32" t="s">
        <v>20</v>
      </c>
      <c r="E84" s="32" t="s">
        <v>21</v>
      </c>
      <c r="F84" s="32" t="s">
        <v>22</v>
      </c>
      <c r="G84" s="32" t="s">
        <v>23</v>
      </c>
      <c r="H84" s="32" t="s">
        <v>268</v>
      </c>
    </row>
    <row r="85" spans="1:31" s="8" customFormat="1">
      <c r="A85" s="16"/>
      <c r="B85" s="35" t="str">
        <f>B8</f>
        <v>Simple permit or clearance to work</v>
      </c>
      <c r="C85" s="71"/>
      <c r="D85" s="72"/>
      <c r="E85" s="72"/>
      <c r="F85" s="72"/>
      <c r="G85" s="72"/>
      <c r="H85" s="72"/>
      <c r="I85" s="16"/>
      <c r="J85" s="16"/>
      <c r="K85" s="16"/>
      <c r="L85" s="16"/>
      <c r="M85" s="16"/>
      <c r="N85" s="16"/>
      <c r="O85" s="16"/>
      <c r="P85" s="16"/>
      <c r="Q85" s="16"/>
      <c r="R85" s="16"/>
      <c r="S85" s="16"/>
      <c r="T85" s="16"/>
      <c r="U85" s="16"/>
      <c r="V85" s="16"/>
      <c r="W85" s="16"/>
      <c r="X85" s="16"/>
      <c r="Y85" s="16"/>
      <c r="Z85" s="16"/>
      <c r="AA85" s="16"/>
      <c r="AB85" s="16"/>
      <c r="AC85" s="16"/>
      <c r="AD85" s="16"/>
      <c r="AE85" s="16"/>
    </row>
    <row r="86" spans="1:31" s="2" customFormat="1">
      <c r="B86" s="36" t="s">
        <v>24</v>
      </c>
      <c r="C86" s="34">
        <v>382</v>
      </c>
      <c r="D86" s="34">
        <v>382</v>
      </c>
      <c r="E86" s="34">
        <v>382</v>
      </c>
      <c r="F86" s="34">
        <v>382</v>
      </c>
      <c r="G86" s="34">
        <v>382</v>
      </c>
      <c r="H86" s="156">
        <f>SUM(C86:G86)</f>
        <v>1910</v>
      </c>
      <c r="I86" s="7"/>
      <c r="J86" s="7"/>
      <c r="K86" s="7"/>
      <c r="L86" s="7"/>
      <c r="M86" s="7"/>
      <c r="N86" s="7"/>
      <c r="O86" s="7"/>
      <c r="P86" s="7"/>
      <c r="Q86" s="7"/>
      <c r="R86" s="7"/>
      <c r="S86" s="7"/>
      <c r="T86" s="7"/>
      <c r="U86" s="7"/>
      <c r="V86" s="7"/>
      <c r="W86" s="7"/>
      <c r="X86" s="7"/>
      <c r="Y86" s="7"/>
      <c r="Z86" s="7"/>
      <c r="AA86" s="7"/>
      <c r="AB86" s="7"/>
      <c r="AC86" s="7"/>
      <c r="AD86" s="7"/>
      <c r="AE86" s="7"/>
    </row>
    <row r="87" spans="1:31" s="2" customFormat="1">
      <c r="A87" s="16"/>
      <c r="B87" s="36" t="s">
        <v>269</v>
      </c>
      <c r="C87" s="65">
        <f>'Fee Breakdown'!$H$8*C86</f>
        <v>468759.83999999997</v>
      </c>
      <c r="D87" s="65">
        <f>'Fee Breakdown'!$H$8*D86</f>
        <v>468759.83999999997</v>
      </c>
      <c r="E87" s="65">
        <f>'Fee Breakdown'!$H$8*E86</f>
        <v>468759.83999999997</v>
      </c>
      <c r="F87" s="65">
        <f>'Fee Breakdown'!$H$8*F86</f>
        <v>468759.83999999997</v>
      </c>
      <c r="G87" s="65">
        <f>'Fee Breakdown'!$H$8*G86</f>
        <v>468759.83999999997</v>
      </c>
      <c r="H87" s="157">
        <f>SUM(C87:G87)</f>
        <v>2343799.1999999997</v>
      </c>
      <c r="I87" s="7"/>
      <c r="J87" s="7"/>
      <c r="K87" s="7"/>
      <c r="L87" s="7"/>
      <c r="M87" s="7"/>
      <c r="N87" s="7"/>
      <c r="O87" s="7"/>
      <c r="P87" s="7"/>
      <c r="Q87" s="7"/>
      <c r="R87" s="7"/>
      <c r="S87" s="7"/>
      <c r="T87" s="7"/>
      <c r="U87" s="7"/>
      <c r="V87" s="7"/>
      <c r="W87" s="7"/>
      <c r="X87" s="7"/>
      <c r="Y87" s="7"/>
      <c r="Z87" s="7"/>
      <c r="AA87" s="7"/>
      <c r="AB87" s="7"/>
      <c r="AC87" s="7"/>
      <c r="AD87" s="7"/>
      <c r="AE87" s="7"/>
    </row>
    <row r="88" spans="1:31" s="8" customFormat="1">
      <c r="A88" s="16"/>
      <c r="B88" s="36"/>
      <c r="C88" s="65"/>
      <c r="D88" s="65"/>
      <c r="E88" s="65"/>
      <c r="F88" s="65"/>
      <c r="G88" s="65"/>
      <c r="H88" s="65"/>
      <c r="I88" s="16"/>
      <c r="J88" s="16"/>
      <c r="K88" s="16"/>
      <c r="L88" s="16"/>
      <c r="M88" s="16"/>
      <c r="N88" s="16"/>
      <c r="O88" s="16"/>
      <c r="P88" s="16"/>
      <c r="Q88" s="16"/>
      <c r="R88" s="16"/>
      <c r="S88" s="16"/>
      <c r="T88" s="16"/>
      <c r="U88" s="16"/>
      <c r="V88" s="16"/>
      <c r="W88" s="16"/>
      <c r="X88" s="16"/>
      <c r="Y88" s="16"/>
      <c r="Z88" s="16"/>
      <c r="AA88" s="16"/>
      <c r="AB88" s="16"/>
      <c r="AC88" s="16"/>
      <c r="AD88" s="16"/>
      <c r="AE88" s="16"/>
    </row>
    <row r="89" spans="1:31" s="8" customFormat="1">
      <c r="A89" s="16"/>
      <c r="B89" s="33"/>
      <c r="C89" s="23"/>
      <c r="D89" s="28"/>
      <c r="E89" s="28"/>
      <c r="F89" s="28"/>
      <c r="G89" s="28"/>
      <c r="H89" s="28"/>
      <c r="I89" s="16"/>
      <c r="J89" s="16"/>
      <c r="K89" s="16"/>
      <c r="L89" s="16"/>
      <c r="M89" s="16"/>
      <c r="N89" s="16"/>
      <c r="O89" s="16"/>
      <c r="P89" s="16"/>
      <c r="Q89" s="16"/>
      <c r="R89" s="16"/>
      <c r="S89" s="16"/>
      <c r="T89" s="16"/>
      <c r="U89" s="16"/>
      <c r="V89" s="16"/>
      <c r="W89" s="16"/>
      <c r="X89" s="16"/>
      <c r="Y89" s="16"/>
      <c r="Z89" s="16"/>
      <c r="AA89" s="16"/>
      <c r="AB89" s="16"/>
      <c r="AC89" s="16"/>
      <c r="AD89" s="16"/>
      <c r="AE89" s="16"/>
    </row>
    <row r="90" spans="1:31" s="8" customFormat="1">
      <c r="A90" s="16"/>
      <c r="B90" s="35" t="str">
        <f>B9</f>
        <v>Complex permit or clearance to work</v>
      </c>
      <c r="C90" s="71"/>
      <c r="D90" s="72"/>
      <c r="E90" s="72"/>
      <c r="F90" s="72"/>
      <c r="G90" s="72"/>
      <c r="H90" s="72"/>
      <c r="I90" s="16"/>
      <c r="J90" s="16"/>
      <c r="K90" s="16"/>
      <c r="L90" s="16"/>
      <c r="M90" s="16"/>
      <c r="N90" s="16"/>
      <c r="O90" s="16"/>
      <c r="P90" s="16"/>
      <c r="Q90" s="16"/>
      <c r="R90" s="16"/>
      <c r="S90" s="16"/>
      <c r="T90" s="16"/>
      <c r="U90" s="16"/>
      <c r="V90" s="16"/>
      <c r="W90" s="16"/>
      <c r="X90" s="16"/>
      <c r="Y90" s="16"/>
      <c r="Z90" s="16"/>
      <c r="AA90" s="16"/>
      <c r="AB90" s="16"/>
      <c r="AC90" s="16"/>
      <c r="AD90" s="16"/>
      <c r="AE90" s="16"/>
    </row>
    <row r="91" spans="1:31" s="2" customFormat="1">
      <c r="B91" s="36" t="s">
        <v>24</v>
      </c>
      <c r="C91" s="83">
        <v>891</v>
      </c>
      <c r="D91" s="83">
        <v>891</v>
      </c>
      <c r="E91" s="83">
        <v>891</v>
      </c>
      <c r="F91" s="83">
        <v>891</v>
      </c>
      <c r="G91" s="83">
        <v>891</v>
      </c>
      <c r="H91" s="156">
        <f>SUM(C91:G91)</f>
        <v>4455</v>
      </c>
      <c r="I91" s="7"/>
      <c r="J91" s="7"/>
      <c r="K91" s="7"/>
      <c r="L91" s="7"/>
      <c r="M91" s="7"/>
      <c r="N91" s="7"/>
      <c r="O91" s="7"/>
      <c r="P91" s="7"/>
      <c r="Q91" s="7"/>
      <c r="R91" s="7"/>
      <c r="S91" s="7"/>
      <c r="T91" s="7"/>
      <c r="U91" s="7"/>
      <c r="V91" s="7"/>
      <c r="W91" s="7"/>
      <c r="X91" s="7"/>
      <c r="Y91" s="7"/>
      <c r="Z91" s="7"/>
      <c r="AA91" s="7"/>
      <c r="AB91" s="7"/>
      <c r="AC91" s="7"/>
      <c r="AD91" s="7"/>
      <c r="AE91" s="7"/>
    </row>
    <row r="92" spans="1:31" s="2" customFormat="1">
      <c r="A92" s="16"/>
      <c r="B92" s="36" t="s">
        <v>269</v>
      </c>
      <c r="C92" s="65">
        <f>'Fee Breakdown'!$H$19*C91</f>
        <v>5285073.4200000009</v>
      </c>
      <c r="D92" s="65">
        <f>'Fee Breakdown'!$H$19*D91</f>
        <v>5285073.4200000009</v>
      </c>
      <c r="E92" s="65">
        <f>'Fee Breakdown'!$H$19*E91</f>
        <v>5285073.4200000009</v>
      </c>
      <c r="F92" s="65">
        <f>'Fee Breakdown'!$H$19*F91</f>
        <v>5285073.4200000009</v>
      </c>
      <c r="G92" s="65">
        <f>'Fee Breakdown'!$H$19*G91</f>
        <v>5285073.4200000009</v>
      </c>
      <c r="H92" s="157">
        <f>SUM(C92:G92)</f>
        <v>26425367.100000005</v>
      </c>
      <c r="I92" s="7"/>
      <c r="J92" s="7"/>
      <c r="K92" s="7"/>
      <c r="L92" s="7"/>
      <c r="M92" s="7"/>
      <c r="N92" s="7"/>
      <c r="O92" s="7"/>
      <c r="P92" s="7"/>
      <c r="Q92" s="7"/>
      <c r="R92" s="7"/>
      <c r="S92" s="7"/>
      <c r="T92" s="7"/>
      <c r="U92" s="7"/>
      <c r="V92" s="7"/>
      <c r="W92" s="7"/>
      <c r="X92" s="7"/>
      <c r="Y92" s="7"/>
      <c r="Z92" s="7"/>
      <c r="AA92" s="7"/>
      <c r="AB92" s="7"/>
      <c r="AC92" s="7"/>
      <c r="AD92" s="7"/>
      <c r="AE92" s="7"/>
    </row>
    <row r="93" spans="1:31" s="8" customFormat="1">
      <c r="A93" s="16"/>
      <c r="B93" s="36"/>
      <c r="C93" s="65"/>
      <c r="D93" s="65"/>
      <c r="E93" s="65"/>
      <c r="F93" s="65"/>
      <c r="G93" s="65"/>
      <c r="H93" s="65"/>
      <c r="I93" s="16"/>
      <c r="J93" s="16"/>
      <c r="K93" s="16"/>
      <c r="L93" s="16"/>
      <c r="M93" s="16"/>
      <c r="N93" s="16"/>
      <c r="O93" s="16"/>
      <c r="P93" s="16"/>
      <c r="Q93" s="16"/>
      <c r="R93" s="16"/>
      <c r="S93" s="16"/>
      <c r="T93" s="16"/>
      <c r="U93" s="16"/>
      <c r="V93" s="16"/>
      <c r="W93" s="16"/>
      <c r="X93" s="16"/>
      <c r="Y93" s="16"/>
      <c r="Z93" s="16"/>
      <c r="AA93" s="16"/>
      <c r="AB93" s="16"/>
      <c r="AC93" s="16"/>
      <c r="AD93" s="16"/>
      <c r="AE93" s="16"/>
    </row>
    <row r="94" spans="1:31" s="8" customFormat="1">
      <c r="A94" s="16"/>
      <c r="B94" s="33"/>
      <c r="C94" s="23"/>
      <c r="D94" s="28"/>
      <c r="E94" s="28"/>
      <c r="F94" s="28"/>
      <c r="G94" s="28"/>
      <c r="H94" s="28"/>
      <c r="I94" s="16"/>
      <c r="J94" s="16"/>
      <c r="K94" s="16"/>
      <c r="L94" s="16"/>
      <c r="M94" s="16"/>
      <c r="N94" s="16"/>
      <c r="O94" s="16"/>
      <c r="P94" s="16"/>
      <c r="Q94" s="16"/>
      <c r="R94" s="16"/>
      <c r="S94" s="16"/>
      <c r="T94" s="16"/>
      <c r="U94" s="16"/>
      <c r="V94" s="16"/>
      <c r="W94" s="16"/>
      <c r="X94" s="16"/>
      <c r="Y94" s="16"/>
      <c r="Z94" s="16"/>
      <c r="AA94" s="16"/>
      <c r="AB94" s="16"/>
      <c r="AC94" s="16"/>
      <c r="AD94" s="16"/>
      <c r="AE94" s="16"/>
    </row>
    <row r="95" spans="1:31" s="8" customFormat="1">
      <c r="A95" s="16"/>
      <c r="B95" s="35" t="str">
        <f>B12</f>
        <v>Access permit - cancellation - simple</v>
      </c>
      <c r="C95" s="71"/>
      <c r="D95" s="72"/>
      <c r="E95" s="72"/>
      <c r="F95" s="72"/>
      <c r="G95" s="72"/>
      <c r="H95" s="72"/>
      <c r="I95" s="16"/>
      <c r="J95" s="16"/>
      <c r="K95" s="16"/>
      <c r="L95" s="16"/>
      <c r="M95" s="16"/>
      <c r="N95" s="16"/>
      <c r="O95" s="16"/>
      <c r="P95" s="16"/>
      <c r="Q95" s="16"/>
      <c r="R95" s="16"/>
      <c r="S95" s="16"/>
      <c r="T95" s="16"/>
      <c r="U95" s="16"/>
      <c r="V95" s="16"/>
      <c r="W95" s="16"/>
      <c r="X95" s="16"/>
      <c r="Y95" s="16"/>
      <c r="Z95" s="16"/>
      <c r="AA95" s="16"/>
      <c r="AB95" s="16"/>
      <c r="AC95" s="16"/>
      <c r="AD95" s="16"/>
      <c r="AE95" s="16"/>
    </row>
    <row r="96" spans="1:31" s="2" customFormat="1">
      <c r="B96" s="36" t="s">
        <v>24</v>
      </c>
      <c r="C96" s="34">
        <v>65</v>
      </c>
      <c r="D96" s="34">
        <v>65</v>
      </c>
      <c r="E96" s="34">
        <v>65</v>
      </c>
      <c r="F96" s="34">
        <v>65</v>
      </c>
      <c r="G96" s="34">
        <v>65</v>
      </c>
      <c r="H96" s="156">
        <f>SUM(C96:G96)</f>
        <v>325</v>
      </c>
      <c r="I96" s="7"/>
      <c r="J96" s="7"/>
      <c r="K96" s="7"/>
      <c r="L96" s="7"/>
      <c r="M96" s="7"/>
      <c r="N96" s="7"/>
      <c r="O96" s="7"/>
      <c r="P96" s="7"/>
      <c r="Q96" s="7"/>
      <c r="R96" s="7"/>
      <c r="S96" s="7"/>
      <c r="T96" s="7"/>
      <c r="U96" s="7"/>
      <c r="V96" s="7"/>
      <c r="W96" s="7"/>
      <c r="X96" s="7"/>
      <c r="Y96" s="7"/>
      <c r="Z96" s="7"/>
      <c r="AA96" s="7"/>
      <c r="AB96" s="7"/>
      <c r="AC96" s="7"/>
      <c r="AD96" s="7"/>
      <c r="AE96" s="7"/>
    </row>
    <row r="97" spans="1:31" s="2" customFormat="1">
      <c r="A97" s="16"/>
      <c r="B97" s="36" t="s">
        <v>269</v>
      </c>
      <c r="C97" s="65">
        <f>'Fee Breakdown'!$H$27*C96</f>
        <v>30908.084999999995</v>
      </c>
      <c r="D97" s="65">
        <f>'Fee Breakdown'!$H$27*D96</f>
        <v>30908.084999999995</v>
      </c>
      <c r="E97" s="65">
        <f>'Fee Breakdown'!$H$27*E96</f>
        <v>30908.084999999995</v>
      </c>
      <c r="F97" s="65">
        <f>'Fee Breakdown'!$H$27*F96</f>
        <v>30908.084999999995</v>
      </c>
      <c r="G97" s="65">
        <f>'Fee Breakdown'!$H$27*G96</f>
        <v>30908.084999999995</v>
      </c>
      <c r="H97" s="157">
        <f>SUM(C97:G97)</f>
        <v>154540.42499999999</v>
      </c>
      <c r="I97" s="7"/>
      <c r="J97" s="7"/>
      <c r="K97" s="7"/>
      <c r="L97" s="7"/>
      <c r="M97" s="7"/>
      <c r="N97" s="7"/>
      <c r="O97" s="7"/>
      <c r="P97" s="7"/>
      <c r="Q97" s="7"/>
      <c r="R97" s="7"/>
      <c r="S97" s="7"/>
      <c r="T97" s="7"/>
      <c r="U97" s="7"/>
      <c r="V97" s="7"/>
      <c r="W97" s="7"/>
      <c r="X97" s="7"/>
      <c r="Y97" s="7"/>
      <c r="Z97" s="7"/>
      <c r="AA97" s="7"/>
      <c r="AB97" s="7"/>
      <c r="AC97" s="7"/>
      <c r="AD97" s="7"/>
      <c r="AE97" s="7"/>
    </row>
    <row r="98" spans="1:31" s="8" customFormat="1">
      <c r="A98" s="16"/>
      <c r="B98" s="36"/>
      <c r="C98" s="65"/>
      <c r="D98" s="65"/>
      <c r="E98" s="65"/>
      <c r="F98" s="65"/>
      <c r="G98" s="65"/>
      <c r="H98" s="65"/>
      <c r="I98" s="16"/>
      <c r="J98" s="16"/>
      <c r="K98" s="16"/>
      <c r="L98" s="16"/>
      <c r="M98" s="16"/>
      <c r="N98" s="16"/>
      <c r="O98" s="16"/>
      <c r="P98" s="16"/>
      <c r="Q98" s="16"/>
      <c r="R98" s="16"/>
      <c r="S98" s="16"/>
      <c r="T98" s="16"/>
      <c r="U98" s="16"/>
      <c r="V98" s="16"/>
      <c r="W98" s="16"/>
      <c r="X98" s="16"/>
      <c r="Y98" s="16"/>
      <c r="Z98" s="16"/>
      <c r="AA98" s="16"/>
      <c r="AB98" s="16"/>
      <c r="AC98" s="16"/>
      <c r="AD98" s="16"/>
      <c r="AE98" s="16"/>
    </row>
    <row r="99" spans="1:31" s="8" customFormat="1">
      <c r="A99" s="16"/>
      <c r="B99" s="7"/>
      <c r="C99" s="23"/>
      <c r="D99" s="28"/>
      <c r="E99" s="28"/>
      <c r="F99" s="28"/>
      <c r="G99" s="28"/>
      <c r="H99" s="28"/>
      <c r="I99" s="16"/>
      <c r="J99" s="16"/>
      <c r="K99" s="16"/>
      <c r="L99" s="16"/>
      <c r="M99" s="16"/>
      <c r="N99" s="16"/>
      <c r="O99" s="16"/>
      <c r="P99" s="16"/>
      <c r="Q99" s="16"/>
      <c r="R99" s="16"/>
      <c r="S99" s="16"/>
      <c r="T99" s="16"/>
      <c r="U99" s="16"/>
      <c r="V99" s="16"/>
      <c r="W99" s="16"/>
      <c r="X99" s="16"/>
      <c r="Y99" s="16"/>
      <c r="Z99" s="16"/>
      <c r="AA99" s="16"/>
      <c r="AB99" s="16"/>
      <c r="AC99" s="16"/>
      <c r="AD99" s="16"/>
      <c r="AE99" s="16"/>
    </row>
    <row r="100" spans="1:31" s="8" customFormat="1">
      <c r="A100" s="16"/>
      <c r="B100" s="35" t="str">
        <f>B13</f>
        <v>Access permit - cancellation - complex</v>
      </c>
      <c r="C100" s="71"/>
      <c r="D100" s="72"/>
      <c r="E100" s="72"/>
      <c r="F100" s="72"/>
      <c r="G100" s="72"/>
      <c r="H100" s="72"/>
      <c r="I100" s="16"/>
      <c r="J100" s="16"/>
      <c r="K100" s="16"/>
      <c r="L100" s="16"/>
      <c r="M100" s="16"/>
      <c r="N100" s="16"/>
      <c r="O100" s="16"/>
      <c r="P100" s="16"/>
      <c r="Q100" s="16"/>
      <c r="R100" s="16"/>
      <c r="S100" s="16"/>
      <c r="T100" s="16"/>
      <c r="U100" s="16"/>
      <c r="V100" s="16"/>
      <c r="W100" s="16"/>
      <c r="X100" s="16"/>
      <c r="Y100" s="16"/>
      <c r="Z100" s="16"/>
      <c r="AA100" s="16"/>
      <c r="AB100" s="16"/>
      <c r="AC100" s="16"/>
      <c r="AD100" s="16"/>
      <c r="AE100" s="16"/>
    </row>
    <row r="101" spans="1:31" s="2" customFormat="1">
      <c r="B101" s="36" t="s">
        <v>24</v>
      </c>
      <c r="C101" s="34">
        <v>152</v>
      </c>
      <c r="D101" s="34">
        <v>152</v>
      </c>
      <c r="E101" s="34">
        <v>152</v>
      </c>
      <c r="F101" s="34">
        <v>152</v>
      </c>
      <c r="G101" s="34">
        <v>152</v>
      </c>
      <c r="H101" s="156">
        <f>SUM(C101:G101)</f>
        <v>760</v>
      </c>
      <c r="I101" s="7"/>
      <c r="J101" s="7"/>
      <c r="K101" s="7"/>
      <c r="L101" s="7"/>
      <c r="M101" s="7"/>
      <c r="N101" s="7"/>
      <c r="O101" s="7"/>
      <c r="P101" s="7"/>
      <c r="Q101" s="7"/>
      <c r="R101" s="7"/>
      <c r="S101" s="7"/>
      <c r="T101" s="7"/>
      <c r="U101" s="7"/>
      <c r="V101" s="7"/>
      <c r="W101" s="7"/>
      <c r="X101" s="7"/>
      <c r="Y101" s="7"/>
      <c r="Z101" s="7"/>
      <c r="AA101" s="7"/>
      <c r="AB101" s="7"/>
      <c r="AC101" s="7"/>
      <c r="AD101" s="7"/>
      <c r="AE101" s="7"/>
    </row>
    <row r="102" spans="1:31" s="2" customFormat="1">
      <c r="A102" s="16"/>
      <c r="B102" s="36" t="s">
        <v>269</v>
      </c>
      <c r="C102" s="65">
        <f>'Fee Breakdown'!$H$35*C101</f>
        <v>165538.48799999998</v>
      </c>
      <c r="D102" s="65">
        <f>'Fee Breakdown'!$H$35*D101</f>
        <v>165538.48799999998</v>
      </c>
      <c r="E102" s="65">
        <f>'Fee Breakdown'!$H$35*E101</f>
        <v>165538.48799999998</v>
      </c>
      <c r="F102" s="65">
        <f>'Fee Breakdown'!$H$35*F101</f>
        <v>165538.48799999998</v>
      </c>
      <c r="G102" s="65">
        <f>'Fee Breakdown'!$H$35*G101</f>
        <v>165538.48799999998</v>
      </c>
      <c r="H102" s="157">
        <f>SUM(C102:G102)</f>
        <v>827692.44</v>
      </c>
      <c r="I102" s="7"/>
      <c r="J102" s="7"/>
      <c r="K102" s="7"/>
      <c r="L102" s="7"/>
      <c r="M102" s="7"/>
      <c r="N102" s="7"/>
      <c r="O102" s="7"/>
      <c r="P102" s="7"/>
      <c r="Q102" s="7"/>
      <c r="R102" s="7"/>
      <c r="S102" s="7"/>
      <c r="T102" s="7"/>
      <c r="U102" s="7"/>
      <c r="V102" s="7"/>
      <c r="W102" s="7"/>
      <c r="X102" s="7"/>
      <c r="Y102" s="7"/>
      <c r="Z102" s="7"/>
      <c r="AA102" s="7"/>
      <c r="AB102" s="7"/>
      <c r="AC102" s="7"/>
      <c r="AD102" s="7"/>
      <c r="AE102" s="7"/>
    </row>
    <row r="103" spans="1:31" s="8" customFormat="1">
      <c r="A103" s="16"/>
      <c r="B103" s="36"/>
      <c r="C103" s="65"/>
      <c r="D103" s="64"/>
      <c r="E103" s="65"/>
      <c r="F103" s="65"/>
      <c r="G103" s="65"/>
      <c r="H103" s="65"/>
      <c r="I103" s="16"/>
      <c r="J103" s="16"/>
      <c r="K103" s="16"/>
      <c r="L103" s="16"/>
      <c r="M103" s="16"/>
      <c r="N103" s="16"/>
      <c r="O103" s="16"/>
      <c r="P103" s="16"/>
      <c r="Q103" s="16"/>
      <c r="R103" s="16"/>
      <c r="S103" s="16"/>
      <c r="T103" s="16"/>
      <c r="U103" s="16"/>
      <c r="V103" s="16"/>
      <c r="W103" s="16"/>
      <c r="X103" s="16"/>
      <c r="Y103" s="16"/>
      <c r="Z103" s="16"/>
      <c r="AA103" s="16"/>
      <c r="AB103" s="16"/>
      <c r="AC103" s="16"/>
      <c r="AD103" s="16"/>
      <c r="AE103" s="16"/>
    </row>
    <row r="104" spans="1:31" s="7" customFormat="1"/>
    <row r="105" spans="1:31" s="8" customFormat="1">
      <c r="A105" s="16"/>
      <c r="B105" s="35" t="str">
        <f>B14</f>
        <v>Install / remove overhead network earths</v>
      </c>
      <c r="C105" s="71"/>
      <c r="D105" s="72"/>
      <c r="E105" s="72"/>
      <c r="F105" s="72"/>
      <c r="G105" s="72"/>
      <c r="H105" s="72"/>
      <c r="I105" s="16"/>
      <c r="J105" s="16"/>
      <c r="K105" s="16"/>
      <c r="L105" s="16"/>
      <c r="M105" s="16"/>
      <c r="N105" s="16"/>
      <c r="O105" s="16"/>
      <c r="P105" s="16"/>
      <c r="Q105" s="16"/>
      <c r="R105" s="16"/>
      <c r="S105" s="16"/>
      <c r="T105" s="16"/>
      <c r="U105" s="16"/>
      <c r="V105" s="16"/>
      <c r="W105" s="16"/>
      <c r="X105" s="16"/>
      <c r="Y105" s="16"/>
      <c r="Z105" s="16"/>
      <c r="AA105" s="16"/>
      <c r="AB105" s="16"/>
      <c r="AC105" s="16"/>
      <c r="AD105" s="16"/>
      <c r="AE105" s="16"/>
    </row>
    <row r="106" spans="1:31" s="2" customFormat="1">
      <c r="B106" s="36" t="s">
        <v>24</v>
      </c>
      <c r="C106" s="34">
        <v>36</v>
      </c>
      <c r="D106" s="34">
        <v>36</v>
      </c>
      <c r="E106" s="34">
        <v>36</v>
      </c>
      <c r="F106" s="34">
        <v>36</v>
      </c>
      <c r="G106" s="34">
        <v>36</v>
      </c>
      <c r="H106" s="156">
        <f>SUM(C106:G106)</f>
        <v>180</v>
      </c>
      <c r="I106" s="7"/>
      <c r="J106" s="7"/>
      <c r="K106" s="7"/>
      <c r="L106" s="7"/>
      <c r="M106" s="7"/>
      <c r="N106" s="7"/>
      <c r="O106" s="7"/>
      <c r="P106" s="7"/>
      <c r="Q106" s="7"/>
      <c r="R106" s="7"/>
      <c r="S106" s="7"/>
      <c r="T106" s="7"/>
      <c r="U106" s="7"/>
      <c r="V106" s="7"/>
      <c r="W106" s="7"/>
      <c r="X106" s="7"/>
      <c r="Y106" s="7"/>
      <c r="Z106" s="7"/>
      <c r="AA106" s="7"/>
      <c r="AB106" s="7"/>
      <c r="AC106" s="7"/>
      <c r="AD106" s="7"/>
      <c r="AE106" s="7"/>
    </row>
    <row r="107" spans="1:31" s="2" customFormat="1">
      <c r="A107" s="16"/>
      <c r="B107" s="36" t="s">
        <v>269</v>
      </c>
      <c r="C107" s="65">
        <f>'Fee Breakdown'!$H$43*C106</f>
        <v>42575.040000000001</v>
      </c>
      <c r="D107" s="65">
        <f>'Fee Breakdown'!$H$43*D106</f>
        <v>42575.040000000001</v>
      </c>
      <c r="E107" s="65">
        <f>'Fee Breakdown'!$H$43*E106</f>
        <v>42575.040000000001</v>
      </c>
      <c r="F107" s="65">
        <f>'Fee Breakdown'!$H$43*F106</f>
        <v>42575.040000000001</v>
      </c>
      <c r="G107" s="65">
        <f>'Fee Breakdown'!$H$43*G106</f>
        <v>42575.040000000001</v>
      </c>
      <c r="H107" s="157">
        <f>SUM(C107:G107)</f>
        <v>212875.2</v>
      </c>
      <c r="I107" s="7"/>
      <c r="J107" s="7"/>
      <c r="K107" s="7"/>
      <c r="L107" s="7"/>
      <c r="M107" s="7"/>
      <c r="N107" s="7"/>
      <c r="O107" s="7"/>
      <c r="P107" s="7"/>
      <c r="Q107" s="7"/>
      <c r="R107" s="7"/>
      <c r="S107" s="7"/>
      <c r="T107" s="7"/>
      <c r="U107" s="7"/>
      <c r="V107" s="7"/>
      <c r="W107" s="7"/>
      <c r="X107" s="7"/>
      <c r="Y107" s="7"/>
      <c r="Z107" s="7"/>
      <c r="AA107" s="7"/>
      <c r="AB107" s="7"/>
      <c r="AC107" s="7"/>
      <c r="AD107" s="7"/>
      <c r="AE107" s="7"/>
    </row>
    <row r="108" spans="1:31" s="8" customFormat="1">
      <c r="A108" s="16"/>
      <c r="B108" s="36"/>
      <c r="C108" s="65"/>
      <c r="D108" s="64"/>
      <c r="E108" s="65"/>
      <c r="F108" s="65"/>
      <c r="G108" s="65"/>
      <c r="H108" s="65"/>
      <c r="I108" s="16"/>
      <c r="J108" s="16"/>
      <c r="K108" s="16"/>
      <c r="L108" s="16"/>
      <c r="M108" s="16"/>
      <c r="N108" s="16"/>
      <c r="O108" s="16"/>
      <c r="P108" s="16"/>
      <c r="Q108" s="16"/>
      <c r="R108" s="16"/>
      <c r="S108" s="16"/>
      <c r="T108" s="16"/>
      <c r="U108" s="16"/>
      <c r="V108" s="16"/>
      <c r="W108" s="16"/>
      <c r="X108" s="16"/>
      <c r="Y108" s="16"/>
      <c r="Z108" s="16"/>
      <c r="AA108" s="16"/>
      <c r="AB108" s="16"/>
      <c r="AC108" s="16"/>
      <c r="AD108" s="16"/>
      <c r="AE108" s="16"/>
    </row>
    <row r="109" spans="1:31" s="7" customFormat="1"/>
    <row r="110" spans="1:31" s="8" customFormat="1">
      <c r="A110" s="16"/>
      <c r="B110" s="35" t="str">
        <f>B15</f>
        <v>Access - standby person</v>
      </c>
      <c r="C110" s="71"/>
      <c r="D110" s="72"/>
      <c r="E110" s="72"/>
      <c r="F110" s="72"/>
      <c r="G110" s="72"/>
      <c r="H110" s="72"/>
      <c r="I110" s="16"/>
      <c r="J110" s="16"/>
      <c r="K110" s="16"/>
      <c r="L110" s="16"/>
      <c r="M110" s="16"/>
      <c r="N110" s="16"/>
      <c r="O110" s="16"/>
      <c r="P110" s="16"/>
      <c r="Q110" s="16"/>
      <c r="R110" s="16"/>
      <c r="S110" s="16"/>
      <c r="T110" s="16"/>
      <c r="U110" s="16"/>
      <c r="V110" s="16"/>
      <c r="W110" s="16"/>
      <c r="X110" s="16"/>
      <c r="Y110" s="16"/>
      <c r="Z110" s="16"/>
      <c r="AA110" s="16"/>
      <c r="AB110" s="16"/>
      <c r="AC110" s="16"/>
      <c r="AD110" s="16"/>
      <c r="AE110" s="16"/>
    </row>
    <row r="111" spans="1:31" s="2" customFormat="1">
      <c r="B111" s="36" t="s">
        <v>24</v>
      </c>
      <c r="C111" s="34">
        <v>128</v>
      </c>
      <c r="D111" s="34">
        <v>128</v>
      </c>
      <c r="E111" s="34">
        <v>128</v>
      </c>
      <c r="F111" s="34">
        <v>128</v>
      </c>
      <c r="G111" s="34">
        <v>128</v>
      </c>
      <c r="H111" s="156">
        <f>SUM(C111:G111)</f>
        <v>640</v>
      </c>
      <c r="I111" s="7"/>
      <c r="J111" s="7"/>
      <c r="K111" s="7"/>
      <c r="L111" s="7"/>
      <c r="M111" s="7"/>
      <c r="N111" s="7"/>
      <c r="O111" s="7"/>
      <c r="P111" s="7"/>
      <c r="Q111" s="7"/>
      <c r="R111" s="7"/>
      <c r="S111" s="7"/>
      <c r="T111" s="7"/>
      <c r="U111" s="7"/>
      <c r="V111" s="7"/>
      <c r="W111" s="7"/>
      <c r="X111" s="7"/>
      <c r="Y111" s="7"/>
      <c r="Z111" s="7"/>
      <c r="AA111" s="7"/>
      <c r="AB111" s="7"/>
      <c r="AC111" s="7"/>
      <c r="AD111" s="7"/>
      <c r="AE111" s="7"/>
    </row>
    <row r="112" spans="1:31" s="2" customFormat="1">
      <c r="A112" s="16"/>
      <c r="B112" s="36" t="s">
        <v>269</v>
      </c>
      <c r="C112" s="65">
        <f>'Fee Breakdown'!$H$52*C111</f>
        <v>75688.960000000006</v>
      </c>
      <c r="D112" s="65">
        <f>'Fee Breakdown'!$H$52*D111</f>
        <v>75688.960000000006</v>
      </c>
      <c r="E112" s="65">
        <f>'Fee Breakdown'!$H$52*E111</f>
        <v>75688.960000000006</v>
      </c>
      <c r="F112" s="65">
        <f>'Fee Breakdown'!$H$52*F111</f>
        <v>75688.960000000006</v>
      </c>
      <c r="G112" s="65">
        <f>'Fee Breakdown'!$H$52*G111</f>
        <v>75688.960000000006</v>
      </c>
      <c r="H112" s="157">
        <f>SUM(C112:G112)</f>
        <v>378444.80000000005</v>
      </c>
      <c r="I112" s="7"/>
      <c r="J112" s="7"/>
      <c r="K112" s="7"/>
      <c r="L112" s="7"/>
      <c r="M112" s="7"/>
      <c r="N112" s="7"/>
      <c r="O112" s="7"/>
      <c r="P112" s="7"/>
      <c r="Q112" s="7"/>
      <c r="R112" s="7"/>
      <c r="S112" s="7"/>
      <c r="T112" s="7"/>
      <c r="U112" s="7"/>
      <c r="V112" s="7"/>
      <c r="W112" s="7"/>
      <c r="X112" s="7"/>
      <c r="Y112" s="7"/>
      <c r="Z112" s="7"/>
      <c r="AA112" s="7"/>
      <c r="AB112" s="7"/>
      <c r="AC112" s="7"/>
      <c r="AD112" s="7"/>
      <c r="AE112" s="7"/>
    </row>
    <row r="113" spans="1:31" s="8" customFormat="1">
      <c r="A113" s="16"/>
      <c r="B113" s="36"/>
      <c r="C113" s="65"/>
      <c r="D113" s="65"/>
      <c r="E113" s="65"/>
      <c r="F113" s="65"/>
      <c r="G113" s="65"/>
      <c r="H113" s="65"/>
      <c r="I113" s="16"/>
      <c r="J113" s="16"/>
      <c r="K113" s="16"/>
      <c r="L113" s="16"/>
      <c r="M113" s="16"/>
      <c r="N113" s="16"/>
      <c r="O113" s="16"/>
      <c r="P113" s="16"/>
      <c r="Q113" s="16"/>
      <c r="R113" s="16"/>
      <c r="S113" s="16"/>
      <c r="T113" s="16"/>
      <c r="U113" s="16"/>
      <c r="V113" s="16"/>
      <c r="W113" s="16"/>
      <c r="X113" s="16"/>
      <c r="Y113" s="16"/>
      <c r="Z113" s="16"/>
      <c r="AA113" s="16"/>
      <c r="AB113" s="16"/>
      <c r="AC113" s="16"/>
      <c r="AD113" s="16"/>
      <c r="AE113" s="16"/>
    </row>
    <row r="114" spans="1:31" s="8" customFormat="1">
      <c r="A114" s="16"/>
      <c r="B114" s="33"/>
      <c r="C114" s="23"/>
      <c r="D114" s="28"/>
      <c r="E114" s="28"/>
      <c r="F114" s="28"/>
      <c r="G114" s="28"/>
      <c r="H114" s="28"/>
      <c r="I114" s="16"/>
      <c r="J114" s="16"/>
      <c r="K114" s="16"/>
      <c r="L114" s="16"/>
      <c r="M114" s="16"/>
      <c r="N114" s="16"/>
      <c r="O114" s="16"/>
      <c r="P114" s="16"/>
      <c r="Q114" s="16"/>
      <c r="R114" s="16"/>
      <c r="S114" s="16"/>
      <c r="T114" s="16"/>
      <c r="U114" s="16"/>
      <c r="V114" s="16"/>
      <c r="W114" s="16"/>
      <c r="X114" s="16"/>
      <c r="Y114" s="16"/>
      <c r="Z114" s="16"/>
      <c r="AA114" s="16"/>
      <c r="AB114" s="16"/>
      <c r="AC114" s="16"/>
      <c r="AD114" s="16"/>
      <c r="AE114" s="16"/>
    </row>
    <row r="115" spans="1:31" s="8" customFormat="1">
      <c r="A115" s="16"/>
      <c r="B115" s="35" t="str">
        <f>B16</f>
        <v>Access - confined spaces entry permit</v>
      </c>
      <c r="C115" s="71"/>
      <c r="D115" s="72"/>
      <c r="E115" s="72"/>
      <c r="F115" s="72"/>
      <c r="G115" s="72"/>
      <c r="H115" s="72"/>
      <c r="I115" s="16"/>
      <c r="J115" s="16"/>
      <c r="K115" s="16"/>
      <c r="L115" s="16"/>
      <c r="M115" s="16"/>
      <c r="N115" s="16"/>
      <c r="O115" s="16"/>
      <c r="P115" s="16"/>
      <c r="Q115" s="16"/>
      <c r="R115" s="16"/>
      <c r="S115" s="16"/>
      <c r="T115" s="16"/>
      <c r="U115" s="16"/>
      <c r="V115" s="16"/>
      <c r="W115" s="16"/>
      <c r="X115" s="16"/>
      <c r="Y115" s="16"/>
      <c r="Z115" s="16"/>
      <c r="AA115" s="16"/>
      <c r="AB115" s="16"/>
      <c r="AC115" s="16"/>
      <c r="AD115" s="16"/>
      <c r="AE115" s="16"/>
    </row>
    <row r="116" spans="1:31" s="2" customFormat="1">
      <c r="B116" s="36" t="s">
        <v>24</v>
      </c>
      <c r="C116" s="34">
        <v>48</v>
      </c>
      <c r="D116" s="34">
        <v>48</v>
      </c>
      <c r="E116" s="34">
        <v>48</v>
      </c>
      <c r="F116" s="34">
        <v>48</v>
      </c>
      <c r="G116" s="34">
        <v>48</v>
      </c>
      <c r="H116" s="156">
        <f>SUM(C116:G116)</f>
        <v>240</v>
      </c>
      <c r="I116" s="7"/>
      <c r="J116" s="7"/>
      <c r="K116" s="7"/>
      <c r="L116" s="7"/>
      <c r="M116" s="7"/>
      <c r="N116" s="7"/>
      <c r="O116" s="7"/>
      <c r="P116" s="7"/>
      <c r="Q116" s="7"/>
      <c r="R116" s="7"/>
      <c r="S116" s="7"/>
      <c r="T116" s="7"/>
      <c r="U116" s="7"/>
      <c r="V116" s="7"/>
      <c r="W116" s="7"/>
      <c r="X116" s="7"/>
      <c r="Y116" s="7"/>
      <c r="Z116" s="7"/>
      <c r="AA116" s="7"/>
      <c r="AB116" s="7"/>
      <c r="AC116" s="7"/>
      <c r="AD116" s="7"/>
      <c r="AE116" s="7"/>
    </row>
    <row r="117" spans="1:31" s="2" customFormat="1">
      <c r="A117" s="16"/>
      <c r="B117" s="36" t="s">
        <v>269</v>
      </c>
      <c r="C117" s="65">
        <f>'Fee Breakdown'!$H$61*C116</f>
        <v>70958.400000000009</v>
      </c>
      <c r="D117" s="65">
        <f>'Fee Breakdown'!$H$61*D116</f>
        <v>70958.400000000009</v>
      </c>
      <c r="E117" s="65">
        <f>'Fee Breakdown'!$H$61*E116</f>
        <v>70958.400000000009</v>
      </c>
      <c r="F117" s="65">
        <f>'Fee Breakdown'!$H$61*F116</f>
        <v>70958.400000000009</v>
      </c>
      <c r="G117" s="65">
        <f>'Fee Breakdown'!$H$61*G116</f>
        <v>70958.400000000009</v>
      </c>
      <c r="H117" s="157">
        <f>SUM(C117:G117)</f>
        <v>354792.00000000006</v>
      </c>
      <c r="I117" s="7"/>
      <c r="J117" s="7"/>
      <c r="K117" s="7"/>
      <c r="L117" s="7"/>
      <c r="M117" s="7"/>
      <c r="N117" s="7"/>
      <c r="O117" s="7"/>
      <c r="P117" s="7"/>
      <c r="Q117" s="7"/>
      <c r="R117" s="7"/>
      <c r="S117" s="7"/>
      <c r="T117" s="7"/>
      <c r="U117" s="7"/>
      <c r="V117" s="7"/>
      <c r="W117" s="7"/>
      <c r="X117" s="7"/>
      <c r="Y117" s="7"/>
      <c r="Z117" s="7"/>
      <c r="AA117" s="7"/>
      <c r="AB117" s="7"/>
      <c r="AC117" s="7"/>
      <c r="AD117" s="7"/>
      <c r="AE117" s="7"/>
    </row>
    <row r="118" spans="1:31" s="8" customFormat="1">
      <c r="A118" s="16"/>
      <c r="B118" s="36"/>
      <c r="C118" s="65"/>
      <c r="D118" s="65"/>
      <c r="E118" s="65"/>
      <c r="F118" s="65"/>
      <c r="G118" s="65"/>
      <c r="H118" s="65"/>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row>
    <row r="119" spans="1:31" s="8" customFormat="1">
      <c r="A119" s="16"/>
      <c r="B119" s="33"/>
      <c r="C119" s="23"/>
      <c r="D119" s="28"/>
      <c r="E119" s="28"/>
      <c r="F119" s="28"/>
      <c r="G119" s="28"/>
      <c r="H119" s="28"/>
      <c r="I119" s="16"/>
      <c r="J119" s="16"/>
      <c r="K119" s="16"/>
      <c r="L119" s="16"/>
      <c r="M119" s="16"/>
      <c r="N119" s="16"/>
      <c r="O119" s="16"/>
      <c r="P119" s="16"/>
      <c r="Q119" s="16"/>
      <c r="R119" s="16"/>
      <c r="S119" s="16"/>
      <c r="T119" s="16"/>
      <c r="U119" s="16"/>
      <c r="V119" s="16"/>
      <c r="W119" s="16"/>
      <c r="X119" s="16"/>
      <c r="Y119" s="16"/>
      <c r="Z119" s="16"/>
      <c r="AA119" s="16"/>
      <c r="AB119" s="16"/>
      <c r="AC119" s="16"/>
      <c r="AD119" s="16"/>
      <c r="AE119" s="16"/>
    </row>
    <row r="120" spans="1:31" s="8" customFormat="1">
      <c r="A120" s="16"/>
      <c r="B120" s="35" t="str">
        <f>B18</f>
        <v>Process and project facilitation</v>
      </c>
      <c r="C120" s="71"/>
      <c r="D120" s="72"/>
      <c r="E120" s="72"/>
      <c r="F120" s="72"/>
      <c r="G120" s="72"/>
      <c r="H120" s="72"/>
      <c r="I120" s="16"/>
      <c r="J120" s="16"/>
      <c r="K120" s="16"/>
      <c r="L120" s="16"/>
      <c r="M120" s="16"/>
      <c r="N120" s="16"/>
      <c r="O120" s="16"/>
      <c r="P120" s="16"/>
      <c r="Q120" s="16"/>
      <c r="R120" s="16"/>
      <c r="S120" s="16"/>
      <c r="T120" s="16"/>
      <c r="U120" s="16"/>
      <c r="V120" s="16"/>
      <c r="W120" s="16"/>
      <c r="X120" s="16"/>
      <c r="Y120" s="16"/>
      <c r="Z120" s="16"/>
      <c r="AA120" s="16"/>
      <c r="AB120" s="16"/>
      <c r="AC120" s="16"/>
      <c r="AD120" s="16"/>
      <c r="AE120" s="16"/>
    </row>
    <row r="121" spans="1:31" s="2" customFormat="1">
      <c r="B121" s="36" t="s">
        <v>24</v>
      </c>
      <c r="C121" s="83">
        <v>1887</v>
      </c>
      <c r="D121" s="83">
        <v>1887</v>
      </c>
      <c r="E121" s="83">
        <v>1887</v>
      </c>
      <c r="F121" s="83">
        <v>1887</v>
      </c>
      <c r="G121" s="83">
        <v>1887</v>
      </c>
      <c r="H121" s="156">
        <f>SUM(C121:G121)</f>
        <v>9435</v>
      </c>
      <c r="I121" s="7"/>
      <c r="J121" s="7"/>
      <c r="K121" s="7"/>
      <c r="L121" s="7"/>
      <c r="M121" s="7"/>
      <c r="N121" s="7"/>
      <c r="O121" s="7"/>
      <c r="P121" s="7"/>
      <c r="Q121" s="7"/>
      <c r="R121" s="7"/>
      <c r="S121" s="7"/>
      <c r="T121" s="7"/>
      <c r="U121" s="7"/>
      <c r="V121" s="7"/>
      <c r="W121" s="7"/>
      <c r="X121" s="7"/>
      <c r="Y121" s="7"/>
      <c r="Z121" s="7"/>
      <c r="AA121" s="7"/>
      <c r="AB121" s="7"/>
      <c r="AC121" s="7"/>
      <c r="AD121" s="7"/>
      <c r="AE121" s="7"/>
    </row>
    <row r="122" spans="1:31" s="2" customFormat="1">
      <c r="A122" s="16"/>
      <c r="B122" s="36" t="s">
        <v>269</v>
      </c>
      <c r="C122" s="65">
        <f>'Fee Breakdown'!$H$70*C121</f>
        <v>1953792.2520000003</v>
      </c>
      <c r="D122" s="65">
        <f>'Fee Breakdown'!$H$70*D121</f>
        <v>1953792.2520000003</v>
      </c>
      <c r="E122" s="65">
        <f>'Fee Breakdown'!$H$70*E121</f>
        <v>1953792.2520000003</v>
      </c>
      <c r="F122" s="65">
        <f>'Fee Breakdown'!$H$70*F121</f>
        <v>1953792.2520000003</v>
      </c>
      <c r="G122" s="65">
        <f>'Fee Breakdown'!$H$70*G121</f>
        <v>1953792.2520000003</v>
      </c>
      <c r="H122" s="157">
        <f>SUM(C122:G122)</f>
        <v>9768961.2600000016</v>
      </c>
      <c r="I122" s="7"/>
      <c r="J122" s="7"/>
      <c r="K122" s="7"/>
      <c r="L122" s="7"/>
      <c r="M122" s="7"/>
      <c r="N122" s="7"/>
      <c r="O122" s="7"/>
      <c r="P122" s="7"/>
      <c r="Q122" s="7"/>
      <c r="R122" s="7"/>
      <c r="S122" s="7"/>
      <c r="T122" s="7"/>
      <c r="U122" s="7"/>
      <c r="V122" s="7"/>
      <c r="W122" s="7"/>
      <c r="X122" s="7"/>
      <c r="Y122" s="7"/>
      <c r="Z122" s="7"/>
      <c r="AA122" s="7"/>
      <c r="AB122" s="7"/>
      <c r="AC122" s="7"/>
      <c r="AD122" s="7"/>
      <c r="AE122" s="7"/>
    </row>
    <row r="123" spans="1:31" s="8" customFormat="1">
      <c r="A123" s="16"/>
      <c r="B123" s="36"/>
      <c r="C123" s="65"/>
      <c r="D123" s="65"/>
      <c r="E123" s="65"/>
      <c r="F123" s="65"/>
      <c r="G123" s="65"/>
      <c r="H123" s="65"/>
      <c r="I123" s="16"/>
      <c r="J123" s="16"/>
      <c r="K123" s="16"/>
      <c r="L123" s="16"/>
      <c r="M123" s="16"/>
      <c r="N123" s="16"/>
      <c r="O123" s="16"/>
      <c r="P123" s="16"/>
      <c r="Q123" s="16"/>
      <c r="R123" s="16"/>
      <c r="S123" s="16"/>
      <c r="T123" s="16"/>
      <c r="U123" s="16"/>
      <c r="V123" s="16"/>
      <c r="W123" s="16"/>
      <c r="X123" s="16"/>
      <c r="Y123" s="16"/>
      <c r="Z123" s="16"/>
      <c r="AA123" s="16"/>
      <c r="AB123" s="16"/>
      <c r="AC123" s="16"/>
      <c r="AD123" s="16"/>
      <c r="AE123" s="16"/>
    </row>
    <row r="124" spans="1:31" s="8" customFormat="1">
      <c r="A124" s="16"/>
      <c r="B124" s="33"/>
      <c r="C124" s="23"/>
      <c r="D124" s="28"/>
      <c r="E124" s="28"/>
      <c r="F124" s="28"/>
      <c r="G124" s="28"/>
      <c r="H124" s="28"/>
      <c r="I124" s="16"/>
      <c r="J124" s="16"/>
      <c r="K124" s="16"/>
      <c r="L124" s="16"/>
      <c r="M124" s="16"/>
      <c r="N124" s="16"/>
      <c r="O124" s="16"/>
      <c r="P124" s="16"/>
      <c r="Q124" s="16"/>
      <c r="R124" s="16"/>
      <c r="S124" s="16"/>
      <c r="T124" s="16"/>
      <c r="U124" s="16"/>
      <c r="V124" s="16"/>
      <c r="W124" s="16"/>
      <c r="X124" s="16"/>
      <c r="Y124" s="16"/>
      <c r="Z124" s="16"/>
      <c r="AA124" s="16"/>
      <c r="AB124" s="16"/>
      <c r="AC124" s="16"/>
      <c r="AD124" s="16"/>
      <c r="AE124" s="16"/>
    </row>
    <row r="125" spans="1:31" s="8" customFormat="1">
      <c r="A125" s="16"/>
      <c r="B125" s="35" t="str">
        <f>B20</f>
        <v>Specialist services</v>
      </c>
      <c r="C125" s="71"/>
      <c r="D125" s="72"/>
      <c r="E125" s="72"/>
      <c r="F125" s="72"/>
      <c r="G125" s="72"/>
      <c r="H125" s="72"/>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row>
    <row r="126" spans="1:31" s="2" customFormat="1">
      <c r="B126" s="36" t="s">
        <v>24</v>
      </c>
      <c r="C126" s="34">
        <v>73</v>
      </c>
      <c r="D126" s="34">
        <v>73</v>
      </c>
      <c r="E126" s="34">
        <v>73</v>
      </c>
      <c r="F126" s="34">
        <v>73</v>
      </c>
      <c r="G126" s="34">
        <v>73</v>
      </c>
      <c r="H126" s="156">
        <f>SUM(C126:G126)</f>
        <v>365</v>
      </c>
      <c r="I126" s="7"/>
      <c r="J126" s="7"/>
      <c r="K126" s="7"/>
      <c r="L126" s="7"/>
      <c r="M126" s="7"/>
      <c r="N126" s="7"/>
      <c r="O126" s="7"/>
      <c r="P126" s="7"/>
      <c r="Q126" s="7"/>
      <c r="R126" s="7"/>
      <c r="S126" s="7"/>
      <c r="T126" s="7"/>
      <c r="U126" s="7"/>
      <c r="V126" s="7"/>
      <c r="W126" s="7"/>
      <c r="X126" s="7"/>
      <c r="Y126" s="7"/>
      <c r="Z126" s="7"/>
      <c r="AA126" s="7"/>
      <c r="AB126" s="7"/>
      <c r="AC126" s="7"/>
      <c r="AD126" s="7"/>
      <c r="AE126" s="7"/>
    </row>
    <row r="127" spans="1:31" s="2" customFormat="1">
      <c r="A127" s="16"/>
      <c r="B127" s="36" t="s">
        <v>269</v>
      </c>
      <c r="C127" s="65">
        <f>'Fee Breakdown'!$H$78*C126</f>
        <v>184757.16</v>
      </c>
      <c r="D127" s="65">
        <f>'Fee Breakdown'!$H$78*D126</f>
        <v>184757.16</v>
      </c>
      <c r="E127" s="65">
        <f>'Fee Breakdown'!$H$78*E126</f>
        <v>184757.16</v>
      </c>
      <c r="F127" s="65">
        <f>'Fee Breakdown'!$H$78*F126</f>
        <v>184757.16</v>
      </c>
      <c r="G127" s="65">
        <f>'Fee Breakdown'!$H$78*G126</f>
        <v>184757.16</v>
      </c>
      <c r="H127" s="157">
        <f>SUM(C127:G127)</f>
        <v>923785.8</v>
      </c>
      <c r="I127" s="7"/>
      <c r="J127" s="7"/>
      <c r="K127" s="7"/>
      <c r="L127" s="7"/>
      <c r="M127" s="7"/>
      <c r="N127" s="7"/>
      <c r="O127" s="7"/>
      <c r="P127" s="7"/>
      <c r="Q127" s="7"/>
      <c r="R127" s="7"/>
      <c r="S127" s="7"/>
      <c r="T127" s="7"/>
      <c r="U127" s="7"/>
      <c r="V127" s="7"/>
      <c r="W127" s="7"/>
      <c r="X127" s="7"/>
      <c r="Y127" s="7"/>
      <c r="Z127" s="7"/>
      <c r="AA127" s="7"/>
      <c r="AB127" s="7"/>
      <c r="AC127" s="7"/>
      <c r="AD127" s="7"/>
      <c r="AE127" s="7"/>
    </row>
    <row r="128" spans="1:31" s="2" customFormat="1">
      <c r="A128" s="16"/>
      <c r="B128" s="36"/>
      <c r="C128" s="65"/>
      <c r="D128" s="65"/>
      <c r="E128" s="65"/>
      <c r="F128" s="65"/>
      <c r="G128" s="65"/>
      <c r="H128" s="157"/>
      <c r="I128" s="7"/>
      <c r="J128" s="7"/>
      <c r="K128" s="7"/>
      <c r="L128" s="7"/>
      <c r="M128" s="7"/>
      <c r="N128" s="7"/>
      <c r="O128" s="7"/>
      <c r="P128" s="7"/>
      <c r="Q128" s="7"/>
      <c r="R128" s="7"/>
      <c r="S128" s="7"/>
      <c r="T128" s="7"/>
      <c r="U128" s="7"/>
      <c r="V128" s="7"/>
      <c r="W128" s="7"/>
      <c r="X128" s="7"/>
      <c r="Y128" s="7"/>
      <c r="Z128" s="7"/>
      <c r="AA128" s="7"/>
      <c r="AB128" s="7"/>
      <c r="AC128" s="7"/>
      <c r="AD128" s="7"/>
      <c r="AE128" s="7"/>
    </row>
    <row r="129" spans="1:31" s="2" customFormat="1">
      <c r="A129" s="16"/>
      <c r="B129" s="36"/>
      <c r="C129" s="65"/>
      <c r="D129" s="65"/>
      <c r="E129" s="65"/>
      <c r="F129" s="65"/>
      <c r="G129" s="65"/>
      <c r="H129" s="157"/>
      <c r="I129" s="7"/>
      <c r="J129" s="7"/>
      <c r="K129" s="7"/>
      <c r="L129" s="7"/>
      <c r="M129" s="7"/>
      <c r="N129" s="7"/>
      <c r="O129" s="7"/>
      <c r="P129" s="7"/>
      <c r="Q129" s="7"/>
      <c r="R129" s="7"/>
      <c r="S129" s="7"/>
      <c r="T129" s="7"/>
      <c r="U129" s="7"/>
      <c r="V129" s="7"/>
      <c r="W129" s="7"/>
      <c r="X129" s="7"/>
      <c r="Y129" s="7"/>
      <c r="Z129" s="7"/>
      <c r="AA129" s="7"/>
      <c r="AB129" s="7"/>
      <c r="AC129" s="7"/>
      <c r="AD129" s="7"/>
      <c r="AE129" s="7"/>
    </row>
    <row r="130" spans="1:31" s="2" customFormat="1">
      <c r="A130" s="16"/>
      <c r="B130" s="206" t="str">
        <f>B21</f>
        <v>Facilitation of activities within clearances of distributor assets</v>
      </c>
      <c r="C130" s="207"/>
      <c r="D130" s="208"/>
      <c r="E130" s="208"/>
      <c r="F130" s="208"/>
      <c r="G130" s="208"/>
      <c r="H130" s="208"/>
      <c r="I130" s="7"/>
      <c r="J130" s="7"/>
      <c r="K130" s="7"/>
      <c r="L130" s="7"/>
      <c r="M130" s="7"/>
      <c r="N130" s="7"/>
      <c r="O130" s="7"/>
      <c r="P130" s="7"/>
      <c r="Q130" s="7"/>
      <c r="R130" s="7"/>
      <c r="S130" s="7"/>
      <c r="T130" s="7"/>
      <c r="U130" s="7"/>
      <c r="V130" s="7"/>
      <c r="W130" s="7"/>
      <c r="X130" s="7"/>
      <c r="Y130" s="7"/>
      <c r="Z130" s="7"/>
      <c r="AA130" s="7"/>
      <c r="AB130" s="7"/>
      <c r="AC130" s="7"/>
      <c r="AD130" s="7"/>
      <c r="AE130" s="7"/>
    </row>
    <row r="131" spans="1:31" s="2" customFormat="1">
      <c r="A131" s="16"/>
      <c r="B131" s="209" t="s">
        <v>24</v>
      </c>
      <c r="C131" s="210">
        <v>1139</v>
      </c>
      <c r="D131" s="210">
        <v>1139</v>
      </c>
      <c r="E131" s="210">
        <v>1139</v>
      </c>
      <c r="F131" s="210">
        <v>1139</v>
      </c>
      <c r="G131" s="210">
        <v>1139</v>
      </c>
      <c r="H131" s="211">
        <f>SUM(C131:G131)</f>
        <v>5695</v>
      </c>
      <c r="I131" s="7"/>
      <c r="J131" s="7"/>
      <c r="K131" s="7"/>
      <c r="L131" s="7"/>
      <c r="M131" s="7"/>
      <c r="N131" s="7"/>
      <c r="O131" s="7"/>
      <c r="P131" s="7"/>
      <c r="Q131" s="7"/>
      <c r="R131" s="7"/>
      <c r="S131" s="7"/>
      <c r="T131" s="7"/>
      <c r="U131" s="7"/>
      <c r="V131" s="7"/>
      <c r="W131" s="7"/>
      <c r="X131" s="7"/>
      <c r="Y131" s="7"/>
      <c r="Z131" s="7"/>
      <c r="AA131" s="7"/>
      <c r="AB131" s="7"/>
      <c r="AC131" s="7"/>
      <c r="AD131" s="7"/>
      <c r="AE131" s="7"/>
    </row>
    <row r="132" spans="1:31" s="8" customFormat="1">
      <c r="A132" s="16"/>
      <c r="B132" s="209" t="s">
        <v>269</v>
      </c>
      <c r="C132" s="203">
        <f>'Fee Breakdown'!$H$87*C131</f>
        <v>891905.34000000008</v>
      </c>
      <c r="D132" s="203">
        <f>'Fee Breakdown'!$H$87*D131</f>
        <v>891905.34000000008</v>
      </c>
      <c r="E132" s="203">
        <f>'Fee Breakdown'!$H$87*E131</f>
        <v>891905.34000000008</v>
      </c>
      <c r="F132" s="203">
        <f>'Fee Breakdown'!$H$87*F131</f>
        <v>891905.34000000008</v>
      </c>
      <c r="G132" s="203">
        <f>'Fee Breakdown'!$H$87*G131</f>
        <v>891905.34000000008</v>
      </c>
      <c r="H132" s="212">
        <f>SUM(C132:G132)</f>
        <v>4459526.7</v>
      </c>
      <c r="I132" s="16"/>
      <c r="J132" s="16"/>
      <c r="K132" s="16"/>
      <c r="L132" s="16"/>
      <c r="M132" s="16"/>
      <c r="N132" s="16"/>
      <c r="O132" s="16"/>
      <c r="P132" s="16"/>
      <c r="Q132" s="16"/>
      <c r="R132" s="16"/>
      <c r="S132" s="16"/>
      <c r="T132" s="16"/>
      <c r="U132" s="16"/>
      <c r="V132" s="16"/>
      <c r="W132" s="16"/>
      <c r="X132" s="16"/>
      <c r="Y132" s="16"/>
      <c r="Z132" s="16"/>
      <c r="AA132" s="16"/>
      <c r="AB132" s="16"/>
      <c r="AC132" s="16"/>
      <c r="AD132" s="16"/>
      <c r="AE132" s="16"/>
    </row>
    <row r="133" spans="1:31" s="8" customFormat="1">
      <c r="A133" s="16"/>
      <c r="B133" s="36"/>
      <c r="C133" s="65"/>
      <c r="D133" s="65"/>
      <c r="E133" s="65"/>
      <c r="F133" s="65"/>
      <c r="G133" s="65"/>
      <c r="H133" s="157"/>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row>
    <row r="134" spans="1:31" s="7" customFormat="1">
      <c r="B134" s="183" t="s">
        <v>308</v>
      </c>
      <c r="C134" s="184">
        <f t="shared" ref="C134:G134" si="20">C87+C92+C97+C102+C107+C112+C117+C122+C127+C132</f>
        <v>9169956.9850000013</v>
      </c>
      <c r="D134" s="184">
        <f t="shared" si="20"/>
        <v>9169956.9850000013</v>
      </c>
      <c r="E134" s="184">
        <f t="shared" si="20"/>
        <v>9169956.9850000013</v>
      </c>
      <c r="F134" s="184">
        <f t="shared" si="20"/>
        <v>9169956.9850000013</v>
      </c>
      <c r="G134" s="184">
        <f t="shared" si="20"/>
        <v>9169956.9850000013</v>
      </c>
      <c r="H134" s="184">
        <f>H87+H92+H97+H102+H107+H112+H117+H122+H127+H132</f>
        <v>45849784.925000012</v>
      </c>
    </row>
    <row r="135" spans="1:31" s="7" customFormat="1">
      <c r="B135" s="100" t="s">
        <v>14</v>
      </c>
      <c r="C135" s="100"/>
      <c r="D135" s="100"/>
      <c r="E135" s="100"/>
      <c r="F135" s="100"/>
      <c r="G135" s="100"/>
      <c r="H135" s="100"/>
    </row>
    <row r="136" spans="1:31" s="2" customFormat="1">
      <c r="A136" s="7"/>
      <c r="B136" s="78" t="s">
        <v>102</v>
      </c>
      <c r="C136" s="14"/>
      <c r="D136" s="14"/>
      <c r="E136" s="14"/>
      <c r="F136" s="14"/>
      <c r="G136" s="14"/>
      <c r="H136" s="14"/>
      <c r="I136" s="158"/>
      <c r="J136" s="158"/>
      <c r="K136" s="158"/>
      <c r="L136" s="158"/>
      <c r="M136" s="158"/>
      <c r="N136" s="7"/>
      <c r="O136" s="7"/>
      <c r="P136" s="7"/>
      <c r="Q136" s="7"/>
      <c r="R136" s="7"/>
      <c r="S136" s="7"/>
      <c r="T136" s="7"/>
      <c r="U136" s="7"/>
      <c r="V136" s="7"/>
      <c r="W136" s="7"/>
      <c r="X136" s="7"/>
      <c r="Y136" s="7"/>
      <c r="Z136" s="7"/>
      <c r="AA136" s="7"/>
      <c r="AB136" s="7"/>
      <c r="AC136" s="7"/>
      <c r="AD136" s="7"/>
    </row>
    <row r="137" spans="1:31" s="2" customFormat="1">
      <c r="A137" s="7"/>
      <c r="B137" s="78"/>
      <c r="C137" s="14"/>
      <c r="D137" s="14"/>
      <c r="E137" s="14"/>
      <c r="F137" s="14"/>
      <c r="G137" s="14"/>
      <c r="H137" s="14"/>
      <c r="I137" s="158"/>
      <c r="J137" s="158"/>
      <c r="K137" s="158"/>
      <c r="L137" s="158"/>
      <c r="M137" s="158"/>
      <c r="N137" s="7"/>
      <c r="O137" s="7"/>
      <c r="P137" s="7"/>
      <c r="Q137" s="7"/>
      <c r="R137" s="7"/>
      <c r="S137" s="7"/>
      <c r="T137" s="7"/>
      <c r="U137" s="7"/>
      <c r="V137" s="7"/>
      <c r="W137" s="7"/>
      <c r="X137" s="7"/>
      <c r="Y137" s="7"/>
      <c r="Z137" s="7"/>
      <c r="AA137" s="7"/>
      <c r="AB137" s="7"/>
      <c r="AC137" s="7"/>
      <c r="AD137" s="7"/>
    </row>
    <row r="138" spans="1:31" s="2" customFormat="1">
      <c r="A138" s="7"/>
      <c r="B138" s="31"/>
      <c r="C138" s="14"/>
      <c r="D138" s="14"/>
      <c r="E138" s="14"/>
      <c r="F138" s="14"/>
      <c r="G138" s="14"/>
      <c r="H138" s="14"/>
      <c r="I138" s="158"/>
      <c r="J138" s="158"/>
      <c r="K138" s="158"/>
      <c r="L138" s="158"/>
      <c r="M138" s="158"/>
      <c r="N138" s="7"/>
      <c r="O138" s="7"/>
      <c r="P138" s="7"/>
      <c r="Q138" s="7"/>
      <c r="R138" s="7"/>
      <c r="S138" s="7"/>
      <c r="T138" s="7"/>
      <c r="U138" s="7"/>
      <c r="V138" s="7"/>
      <c r="W138" s="7"/>
      <c r="X138" s="7"/>
      <c r="Y138" s="7"/>
      <c r="Z138" s="7"/>
      <c r="AA138" s="7"/>
      <c r="AB138" s="7"/>
      <c r="AC138" s="7"/>
      <c r="AD138" s="7"/>
    </row>
    <row r="139" spans="1:31" s="7" customFormat="1"/>
    <row r="140" spans="1:31" s="7" customFormat="1">
      <c r="D140" s="22"/>
      <c r="E140" s="22"/>
      <c r="F140" s="22"/>
      <c r="G140" s="22"/>
      <c r="H140" s="22"/>
      <c r="I140" s="22"/>
    </row>
    <row r="141" spans="1:31" s="8" customFormat="1">
      <c r="A141" s="16"/>
      <c r="B141" s="1" t="s">
        <v>313</v>
      </c>
      <c r="C141" s="4"/>
      <c r="D141" s="4"/>
      <c r="E141" s="4"/>
      <c r="F141" s="4"/>
      <c r="G141" s="4"/>
      <c r="H141" s="4"/>
      <c r="I141" s="17"/>
      <c r="J141" s="16"/>
      <c r="K141" s="16"/>
      <c r="L141" s="16"/>
      <c r="M141" s="16"/>
      <c r="N141" s="16"/>
      <c r="O141" s="16"/>
      <c r="P141" s="16"/>
      <c r="Q141" s="16"/>
      <c r="R141" s="16"/>
      <c r="S141" s="16"/>
      <c r="T141" s="16"/>
      <c r="U141" s="16"/>
      <c r="V141" s="16"/>
      <c r="W141" s="16"/>
      <c r="X141" s="16"/>
      <c r="Y141" s="16"/>
    </row>
    <row r="142" spans="1:31" s="16" customFormat="1">
      <c r="B142" s="43"/>
    </row>
    <row r="143" spans="1:31" s="8" customFormat="1">
      <c r="A143" s="16"/>
      <c r="B143" s="3" t="s">
        <v>5</v>
      </c>
      <c r="C143" s="6" t="s">
        <v>10</v>
      </c>
      <c r="D143" s="32" t="s">
        <v>19</v>
      </c>
      <c r="E143" s="32" t="s">
        <v>20</v>
      </c>
      <c r="F143" s="32" t="s">
        <v>21</v>
      </c>
      <c r="G143" s="32" t="s">
        <v>22</v>
      </c>
      <c r="H143" s="32" t="s">
        <v>23</v>
      </c>
      <c r="N143" s="16"/>
      <c r="O143" s="16"/>
      <c r="P143" s="16"/>
      <c r="Q143" s="16"/>
      <c r="R143" s="16"/>
      <c r="S143" s="16"/>
      <c r="T143" s="16"/>
      <c r="U143" s="16"/>
      <c r="V143" s="16"/>
      <c r="W143" s="16"/>
      <c r="X143" s="16"/>
      <c r="Y143" s="16"/>
      <c r="Z143" s="16"/>
      <c r="AA143" s="16"/>
      <c r="AB143" s="16"/>
      <c r="AC143" s="16"/>
      <c r="AD143" s="16"/>
    </row>
    <row r="144" spans="1:31" s="8" customFormat="1">
      <c r="A144" s="16"/>
      <c r="B144" s="8" t="s">
        <v>11</v>
      </c>
      <c r="C144" s="77">
        <f>'Input Data'!G13</f>
        <v>1</v>
      </c>
      <c r="D144" s="77">
        <f>'Input Data'!H13</f>
        <v>1.0276240678492865</v>
      </c>
      <c r="E144" s="77">
        <f>'Input Data'!I13</f>
        <v>1.0592497813772299</v>
      </c>
      <c r="F144" s="77">
        <f>'Input Data'!J13</f>
        <v>1.0963162030397382</v>
      </c>
      <c r="G144" s="77">
        <f>'Input Data'!K13</f>
        <v>1.1373288908332129</v>
      </c>
      <c r="H144" s="77">
        <f>'Input Data'!L13</f>
        <v>1.1781674433570202</v>
      </c>
      <c r="N144" s="16"/>
      <c r="O144" s="16"/>
      <c r="P144" s="16"/>
      <c r="Q144" s="16"/>
      <c r="R144" s="16"/>
      <c r="S144" s="16"/>
      <c r="T144" s="16"/>
      <c r="U144" s="16"/>
      <c r="V144" s="16"/>
      <c r="W144" s="16"/>
      <c r="X144" s="16"/>
      <c r="Y144" s="16"/>
      <c r="Z144" s="16"/>
      <c r="AA144" s="16"/>
      <c r="AB144" s="16"/>
      <c r="AC144" s="16"/>
      <c r="AD144" s="16"/>
    </row>
    <row r="145" spans="1:30" s="8" customFormat="1">
      <c r="A145" s="16"/>
      <c r="B145" s="8" t="s">
        <v>12</v>
      </c>
      <c r="C145" s="77">
        <f>'Input Data'!G14</f>
        <v>1</v>
      </c>
      <c r="D145" s="77">
        <f>'Input Data'!H14</f>
        <v>1.0242487465753967</v>
      </c>
      <c r="E145" s="77">
        <f>'Input Data'!I14</f>
        <v>1.0490854948612711</v>
      </c>
      <c r="F145" s="77">
        <f>'Input Data'!J14</f>
        <v>1.0745245031620867</v>
      </c>
      <c r="G145" s="77">
        <f>'Input Data'!K14</f>
        <v>1.1005803755283181</v>
      </c>
      <c r="H145" s="77">
        <f>'Input Data'!L14</f>
        <v>1.1272680701403592</v>
      </c>
      <c r="J145" s="9"/>
      <c r="N145" s="16"/>
      <c r="O145" s="16"/>
      <c r="P145" s="16"/>
      <c r="Q145" s="16"/>
      <c r="R145" s="16"/>
      <c r="S145" s="16"/>
      <c r="T145" s="16"/>
      <c r="U145" s="16"/>
      <c r="V145" s="16"/>
      <c r="W145" s="16"/>
      <c r="X145" s="16"/>
      <c r="Y145" s="16"/>
      <c r="Z145" s="16"/>
      <c r="AA145" s="16"/>
      <c r="AB145" s="16"/>
      <c r="AC145" s="16"/>
      <c r="AD145" s="16"/>
    </row>
    <row r="146" spans="1:30" s="8" customFormat="1">
      <c r="A146" s="16"/>
      <c r="B146" s="8" t="s">
        <v>13</v>
      </c>
      <c r="C146" s="77">
        <f>'Input Data'!G15</f>
        <v>1</v>
      </c>
      <c r="D146" s="77">
        <f>'Input Data'!H15</f>
        <v>1.0032954116714083</v>
      </c>
      <c r="E146" s="77">
        <f>'Input Data'!I15</f>
        <v>1.0096887113259563</v>
      </c>
      <c r="F146" s="77">
        <f>'Input Data'!J15</f>
        <v>1.0202803191677094</v>
      </c>
      <c r="G146" s="77">
        <f>'Input Data'!K15</f>
        <v>1.0333901240854437</v>
      </c>
      <c r="H146" s="77">
        <f>'Input Data'!L15</f>
        <v>1.0451528563301924</v>
      </c>
      <c r="J146" s="9"/>
      <c r="N146" s="16"/>
      <c r="O146" s="16"/>
      <c r="P146" s="16"/>
      <c r="Q146" s="16"/>
      <c r="R146" s="16"/>
      <c r="S146" s="16"/>
      <c r="T146" s="16"/>
      <c r="U146" s="16"/>
      <c r="V146" s="16"/>
      <c r="W146" s="16"/>
      <c r="X146" s="16"/>
      <c r="Y146" s="16"/>
      <c r="Z146" s="16"/>
      <c r="AA146" s="16"/>
      <c r="AB146" s="16"/>
      <c r="AC146" s="16"/>
      <c r="AD146" s="16"/>
    </row>
    <row r="147" spans="1:30" s="16" customFormat="1">
      <c r="D147" s="19"/>
      <c r="E147" s="19"/>
      <c r="F147" s="19"/>
      <c r="G147" s="19"/>
      <c r="H147" s="19"/>
      <c r="I147" s="19"/>
      <c r="J147" s="19"/>
      <c r="K147" s="19"/>
      <c r="L147" s="19"/>
      <c r="M147" s="19"/>
      <c r="N147" s="19"/>
    </row>
    <row r="148" spans="1:30" s="7" customFormat="1">
      <c r="B148" s="1" t="s">
        <v>257</v>
      </c>
      <c r="C148" s="1"/>
      <c r="D148" s="1"/>
      <c r="E148" s="1"/>
      <c r="F148" s="4"/>
      <c r="G148" s="4"/>
      <c r="H148" s="4"/>
    </row>
    <row r="149" spans="1:30">
      <c r="B149" s="7"/>
      <c r="C149" s="7"/>
      <c r="D149" s="7"/>
      <c r="E149" s="7"/>
      <c r="F149" s="7"/>
      <c r="G149" s="7"/>
      <c r="H149" s="7"/>
    </row>
    <row r="150" spans="1:30">
      <c r="B150" s="3" t="s">
        <v>5</v>
      </c>
      <c r="C150" s="6" t="s">
        <v>258</v>
      </c>
      <c r="D150" s="32" t="s">
        <v>259</v>
      </c>
      <c r="E150" s="6" t="s">
        <v>260</v>
      </c>
      <c r="F150" s="32" t="s">
        <v>261</v>
      </c>
      <c r="G150" s="32" t="s">
        <v>262</v>
      </c>
      <c r="H150" s="32" t="s">
        <v>263</v>
      </c>
    </row>
    <row r="151" spans="1:30">
      <c r="B151" s="8" t="s">
        <v>264</v>
      </c>
      <c r="C151" s="155"/>
      <c r="D151" s="155">
        <v>1</v>
      </c>
      <c r="E151" s="155">
        <f>D151*(1+E153)*(1-E152)</f>
        <v>1.0353329951690822</v>
      </c>
      <c r="F151" s="155">
        <f t="shared" ref="F151:G151" si="21">E151*(1+F153)*(1-F152)</f>
        <v>1.0621947743913041</v>
      </c>
      <c r="G151" s="155">
        <f t="shared" si="21"/>
        <v>1.0876998293290692</v>
      </c>
      <c r="H151" s="155">
        <f>G151*(1+H154)*(1-H152)</f>
        <v>1.1205581534732707</v>
      </c>
    </row>
    <row r="152" spans="1:30">
      <c r="B152" s="8" t="s">
        <v>265</v>
      </c>
      <c r="C152" s="155"/>
      <c r="D152" s="155"/>
      <c r="E152" s="155">
        <f>-'Input Data'!D19</f>
        <v>-1.0200000000000001E-2</v>
      </c>
      <c r="F152" s="155">
        <f>-'Input Data'!E19</f>
        <v>-1.0699999999999999E-2</v>
      </c>
      <c r="G152" s="155">
        <f>-'Input Data'!F19</f>
        <v>-1.11E-2</v>
      </c>
      <c r="H152" s="155">
        <f>-'Input Data'!G19</f>
        <v>-1.0999999999999999E-2</v>
      </c>
    </row>
    <row r="153" spans="1:30">
      <c r="B153" s="8" t="s">
        <v>266</v>
      </c>
      <c r="C153" s="155">
        <v>1.76278015613196E-2</v>
      </c>
      <c r="D153" s="155">
        <f>'Input Data'!C18</f>
        <v>2.4498886414253906E-2</v>
      </c>
      <c r="E153" s="155">
        <f>'Input Data'!D18</f>
        <v>2.4879227053140163E-2</v>
      </c>
      <c r="F153" s="155">
        <f>'Input Data'!E18</f>
        <v>1.5083667216591934E-2</v>
      </c>
      <c r="G153" s="155">
        <f>'Input Data'!F18</f>
        <v>1.2769909449732886E-2</v>
      </c>
      <c r="H153" s="77"/>
    </row>
    <row r="154" spans="1:30">
      <c r="B154" s="8" t="s">
        <v>267</v>
      </c>
      <c r="C154" s="155"/>
      <c r="D154" s="155"/>
      <c r="E154" s="155"/>
      <c r="F154" s="155"/>
      <c r="G154" s="77"/>
      <c r="H154" s="77">
        <f>'Input Data'!G18</f>
        <v>1.9E-2</v>
      </c>
    </row>
    <row r="155" spans="1:30"/>
    <row r="156" spans="1:30"/>
    <row r="157" spans="1:30"/>
    <row r="158" spans="1:30"/>
    <row r="159" spans="1:30"/>
  </sheetData>
  <mergeCells count="15">
    <mergeCell ref="C56:E56"/>
    <mergeCell ref="F56:G56"/>
    <mergeCell ref="E6:I6"/>
    <mergeCell ref="E24:H24"/>
    <mergeCell ref="C55:G55"/>
    <mergeCell ref="C9:C11"/>
    <mergeCell ref="B9:B11"/>
    <mergeCell ref="B46:G46"/>
    <mergeCell ref="B51:G51"/>
    <mergeCell ref="B18:B19"/>
    <mergeCell ref="C18:C19"/>
    <mergeCell ref="C16:C17"/>
    <mergeCell ref="B16:B17"/>
    <mergeCell ref="C21:C22"/>
    <mergeCell ref="B21:B22"/>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Y54"/>
  <sheetViews>
    <sheetView showGridLines="0" zoomScaleNormal="100" workbookViewId="0"/>
  </sheetViews>
  <sheetFormatPr defaultColWidth="0" defaultRowHeight="15" zeroHeight="1"/>
  <cols>
    <col min="1" max="1" width="2.42578125" customWidth="1"/>
    <col min="2" max="2" width="2.42578125" style="37" customWidth="1"/>
    <col min="3" max="3" width="10.140625" style="37" customWidth="1"/>
    <col min="4" max="9" width="13.140625" style="37" customWidth="1"/>
    <col min="10" max="11" width="9.140625" style="37" customWidth="1"/>
    <col min="12" max="12" width="2.85546875" style="37" customWidth="1"/>
    <col min="13" max="14" width="9.140625" customWidth="1"/>
    <col min="15" max="25" width="0" hidden="1" customWidth="1"/>
    <col min="26" max="16384" width="9.140625" hidden="1"/>
  </cols>
  <sheetData>
    <row r="1" spans="2:13"/>
    <row r="2" spans="2:13" s="41" customFormat="1" ht="21" customHeight="1">
      <c r="B2" s="29" t="s">
        <v>25</v>
      </c>
      <c r="C2" s="29"/>
      <c r="D2" s="29"/>
      <c r="E2" s="29"/>
      <c r="F2" s="29"/>
      <c r="G2" s="29"/>
      <c r="H2" s="29"/>
      <c r="I2" s="29"/>
      <c r="J2" s="29"/>
      <c r="K2" s="29"/>
      <c r="L2" s="40"/>
    </row>
    <row r="3" spans="2:13">
      <c r="B3" s="5" t="s">
        <v>0</v>
      </c>
      <c r="C3" s="5"/>
      <c r="D3" s="42" t="str">
        <f>'AER Summary'!C3</f>
        <v>Access permits, oversight and facilitation</v>
      </c>
      <c r="E3" s="24"/>
      <c r="F3" s="24"/>
      <c r="G3" s="24"/>
      <c r="H3" s="24"/>
      <c r="I3" s="24"/>
      <c r="J3" s="24"/>
      <c r="K3" s="24"/>
      <c r="M3" s="38"/>
    </row>
    <row r="4" spans="2:13">
      <c r="B4" s="38"/>
      <c r="C4"/>
      <c r="D4"/>
      <c r="E4"/>
      <c r="F4"/>
      <c r="G4"/>
      <c r="H4"/>
      <c r="I4"/>
      <c r="J4"/>
      <c r="K4"/>
      <c r="L4"/>
    </row>
    <row r="5" spans="2:13">
      <c r="B5" s="38"/>
      <c r="C5"/>
      <c r="D5"/>
      <c r="E5"/>
      <c r="F5"/>
      <c r="G5"/>
      <c r="H5"/>
      <c r="I5"/>
      <c r="J5"/>
      <c r="K5"/>
      <c r="L5"/>
    </row>
    <row r="6" spans="2:13">
      <c r="B6" s="38"/>
      <c r="C6"/>
      <c r="D6"/>
      <c r="E6"/>
      <c r="F6"/>
      <c r="G6"/>
      <c r="H6"/>
      <c r="I6"/>
      <c r="J6"/>
      <c r="K6"/>
      <c r="L6"/>
    </row>
    <row r="7" spans="2:13">
      <c r="B7" s="48" t="s">
        <v>65</v>
      </c>
      <c r="C7" s="48"/>
      <c r="D7" s="48"/>
      <c r="E7" s="48"/>
      <c r="F7" s="48"/>
      <c r="G7" s="48"/>
      <c r="H7" s="48"/>
      <c r="I7" s="48"/>
      <c r="J7" s="48"/>
      <c r="K7" s="48"/>
    </row>
    <row r="8" spans="2:13" ht="14.45" customHeight="1">
      <c r="B8" s="237" t="s">
        <v>66</v>
      </c>
      <c r="C8" s="237"/>
      <c r="D8" s="237"/>
      <c r="E8" s="237"/>
      <c r="F8" s="237"/>
      <c r="G8" s="237"/>
      <c r="H8" s="237"/>
      <c r="I8" s="237"/>
      <c r="J8" s="237"/>
      <c r="K8" s="237"/>
    </row>
    <row r="9" spans="2:13"/>
    <row r="10" spans="2:13">
      <c r="B10" s="38"/>
      <c r="C10"/>
      <c r="D10"/>
      <c r="E10"/>
      <c r="F10"/>
      <c r="G10"/>
      <c r="H10"/>
      <c r="I10"/>
      <c r="J10"/>
      <c r="K10"/>
      <c r="L10"/>
    </row>
    <row r="11" spans="2:13">
      <c r="B11" s="48" t="s">
        <v>70</v>
      </c>
      <c r="C11" s="48"/>
      <c r="D11" s="48"/>
      <c r="E11" s="48"/>
      <c r="F11" s="48"/>
      <c r="G11" s="48"/>
      <c r="H11" s="48"/>
      <c r="I11" s="48"/>
      <c r="J11" s="48"/>
      <c r="K11" s="48"/>
    </row>
    <row r="12" spans="2:13" ht="285.75" customHeight="1">
      <c r="B12" s="238" t="str">
        <f>'AER Summary'!B46:G46</f>
        <v xml:space="preserve">Activities include:
• a distributor issuing access permits or clearances to work to a person authorised to work on or near distribution systems including high and low voltage.
• a distributor issuing confined space entry permits and associated safe entry equipment to a person authorised to enter a confined space.
• a distributor providing access to switch rooms, substations and the like to a non-LNSP party who is accompanied and supervised by a distributor's staff member. May also include a distributor providing safe entry equipment (fall-arrest) to enter difficult access areas. 
• specialist services (which may involve design related activities and oversight/inspections of works) where the design or construction is non-standard, technically complex or environmentally sensitive and any enquiries related to distributor assets. 
• facilitation of generator connection and operation of the network.
• facilitation of activities within clearances of distributor’s assets, including physical and electrical isolation of assets.
• provision of approved materials/equipment to ASPs for connection assets that will become part of the shared distribution network.
• assessing an application from an ASP or manufacturer to consider approval of alternative material and equipment items that are not specified in the distributor’s approved materials list.
</v>
      </c>
      <c r="C12" s="238"/>
      <c r="D12" s="238"/>
      <c r="E12" s="238"/>
      <c r="F12" s="238"/>
      <c r="G12" s="238"/>
      <c r="H12" s="238"/>
      <c r="I12" s="238"/>
      <c r="J12" s="238"/>
      <c r="K12" s="238"/>
    </row>
    <row r="13" spans="2:13"/>
    <row r="14" spans="2:13">
      <c r="B14" s="236" t="s">
        <v>68</v>
      </c>
      <c r="C14" s="236"/>
      <c r="D14" s="236"/>
      <c r="E14" s="236"/>
      <c r="F14" s="236"/>
      <c r="G14" s="236"/>
      <c r="H14" s="236"/>
      <c r="I14" s="236"/>
      <c r="J14" s="236"/>
      <c r="K14" s="236"/>
    </row>
    <row r="15" spans="2:13" ht="14.45" customHeight="1">
      <c r="B15" s="239" t="s">
        <v>314</v>
      </c>
      <c r="C15" s="240"/>
      <c r="D15" s="240"/>
      <c r="E15" s="240"/>
      <c r="F15" s="240"/>
      <c r="G15" s="240"/>
      <c r="H15" s="240"/>
      <c r="I15" s="240"/>
      <c r="J15" s="240"/>
      <c r="K15" s="240"/>
      <c r="M15" s="39"/>
    </row>
    <row r="16" spans="2:13" ht="409.6" customHeight="1">
      <c r="B16" s="238" t="s">
        <v>307</v>
      </c>
      <c r="C16" s="238"/>
      <c r="D16" s="238"/>
      <c r="E16" s="238"/>
      <c r="F16" s="238"/>
      <c r="G16" s="238"/>
      <c r="H16" s="238"/>
      <c r="I16" s="238"/>
      <c r="J16" s="238"/>
      <c r="K16" s="238"/>
      <c r="M16" s="39"/>
    </row>
    <row r="17" spans="2:14" ht="254.25" customHeight="1">
      <c r="B17" s="238"/>
      <c r="C17" s="238"/>
      <c r="D17" s="238"/>
      <c r="E17" s="238"/>
      <c r="F17" s="238"/>
      <c r="G17" s="238"/>
      <c r="H17" s="238"/>
      <c r="I17" s="238"/>
      <c r="J17" s="238"/>
      <c r="K17" s="238"/>
      <c r="M17" s="39"/>
    </row>
    <row r="18" spans="2:14"/>
    <row r="19" spans="2:14" ht="14.45" customHeight="1">
      <c r="B19" s="236" t="str">
        <f>'AER Summary'!B15</f>
        <v>Access - standby person</v>
      </c>
      <c r="C19" s="236"/>
      <c r="D19" s="236"/>
      <c r="E19" s="236"/>
      <c r="F19" s="236"/>
      <c r="G19" s="236"/>
      <c r="H19" s="236"/>
      <c r="I19" s="236"/>
      <c r="J19" s="236"/>
      <c r="K19" s="236"/>
      <c r="M19" s="39"/>
    </row>
    <row r="20" spans="2:14" ht="57.75" customHeight="1">
      <c r="B20" s="237" t="s">
        <v>76</v>
      </c>
      <c r="C20" s="237"/>
      <c r="D20" s="237"/>
      <c r="E20" s="237"/>
      <c r="F20" s="237"/>
      <c r="G20" s="237"/>
      <c r="H20" s="237"/>
      <c r="I20" s="237"/>
      <c r="J20" s="237"/>
      <c r="K20" s="237"/>
      <c r="M20" s="39"/>
    </row>
    <row r="21" spans="2:14"/>
    <row r="22" spans="2:14" ht="14.45" customHeight="1">
      <c r="B22" s="236" t="str">
        <f>'AER Summary'!B16</f>
        <v>Access - confined spaces entry permit</v>
      </c>
      <c r="C22" s="236"/>
      <c r="D22" s="236"/>
      <c r="E22" s="236"/>
      <c r="F22" s="236"/>
      <c r="G22" s="236"/>
      <c r="H22" s="236"/>
      <c r="I22" s="236"/>
      <c r="J22" s="236"/>
      <c r="K22" s="236"/>
      <c r="M22" s="39"/>
    </row>
    <row r="23" spans="2:14" ht="100.15" customHeight="1">
      <c r="B23" s="238" t="s">
        <v>103</v>
      </c>
      <c r="C23" s="238"/>
      <c r="D23" s="238"/>
      <c r="E23" s="238"/>
      <c r="F23" s="238"/>
      <c r="G23" s="238"/>
      <c r="H23" s="238"/>
      <c r="I23" s="238"/>
      <c r="J23" s="238"/>
      <c r="K23" s="238"/>
      <c r="M23" s="39"/>
    </row>
    <row r="24" spans="2:14"/>
    <row r="25" spans="2:14" ht="14.45" customHeight="1">
      <c r="B25" s="236" t="str">
        <f>'AER Summary'!B18</f>
        <v>Process and project facilitation</v>
      </c>
      <c r="C25" s="236"/>
      <c r="D25" s="236"/>
      <c r="E25" s="236"/>
      <c r="F25" s="236"/>
      <c r="G25" s="236"/>
      <c r="H25" s="236"/>
      <c r="I25" s="236"/>
      <c r="J25" s="236"/>
      <c r="K25" s="236"/>
      <c r="M25" s="39"/>
    </row>
    <row r="26" spans="2:14" ht="51" customHeight="1">
      <c r="B26" s="238" t="s">
        <v>104</v>
      </c>
      <c r="C26" s="238"/>
      <c r="D26" s="238"/>
      <c r="E26" s="238"/>
      <c r="F26" s="238"/>
      <c r="G26" s="238"/>
      <c r="H26" s="238"/>
      <c r="I26" s="238"/>
      <c r="J26" s="238"/>
      <c r="K26" s="238"/>
      <c r="M26" s="39"/>
    </row>
    <row r="27" spans="2:14"/>
    <row r="28" spans="2:14" ht="14.45" customHeight="1">
      <c r="B28" s="236" t="str">
        <f>'AER Summary'!B20</f>
        <v>Specialist services</v>
      </c>
      <c r="C28" s="236"/>
      <c r="D28" s="236"/>
      <c r="E28" s="236"/>
      <c r="F28" s="236"/>
      <c r="G28" s="236"/>
      <c r="H28" s="236"/>
      <c r="I28" s="236"/>
      <c r="J28" s="236"/>
      <c r="K28" s="236"/>
      <c r="M28" s="39"/>
    </row>
    <row r="29" spans="2:14" ht="226.5" customHeight="1">
      <c r="B29" s="238" t="s">
        <v>105</v>
      </c>
      <c r="C29" s="238"/>
      <c r="D29" s="238"/>
      <c r="E29" s="238"/>
      <c r="F29" s="238"/>
      <c r="G29" s="238"/>
      <c r="H29" s="238"/>
      <c r="I29" s="238"/>
      <c r="J29" s="238"/>
      <c r="K29" s="238"/>
      <c r="M29" s="39"/>
    </row>
    <row r="30" spans="2:14"/>
    <row r="31" spans="2:14" s="7" customFormat="1">
      <c r="B31" s="186" t="s">
        <v>309</v>
      </c>
      <c r="C31" s="186"/>
      <c r="D31" s="186"/>
      <c r="E31" s="186"/>
      <c r="F31" s="186"/>
      <c r="G31" s="186"/>
      <c r="H31" s="186"/>
      <c r="I31" s="186"/>
      <c r="J31" s="186"/>
      <c r="K31" s="186"/>
      <c r="L31" s="37"/>
      <c r="M31"/>
      <c r="N31"/>
    </row>
    <row r="32" spans="2:14" s="7" customFormat="1" ht="141" customHeight="1">
      <c r="B32" s="234" t="s">
        <v>310</v>
      </c>
      <c r="C32" s="235"/>
      <c r="D32" s="235"/>
      <c r="E32" s="235"/>
      <c r="F32" s="235"/>
      <c r="G32" s="235"/>
      <c r="H32" s="235"/>
      <c r="I32" s="235"/>
      <c r="J32" s="235"/>
      <c r="K32" s="235"/>
      <c r="L32" s="37"/>
      <c r="M32"/>
      <c r="N32"/>
    </row>
    <row r="33" spans="2:25">
      <c r="W33" s="7"/>
      <c r="X33" s="7"/>
      <c r="Y33" s="7"/>
    </row>
    <row r="34" spans="2:25">
      <c r="B34" s="185" t="s">
        <v>14</v>
      </c>
      <c r="C34" s="185"/>
      <c r="D34" s="185"/>
      <c r="E34" s="185"/>
      <c r="F34" s="185"/>
      <c r="G34" s="185"/>
      <c r="H34" s="185"/>
      <c r="I34" s="185"/>
      <c r="J34" s="185"/>
      <c r="K34" s="185"/>
      <c r="W34" s="7"/>
      <c r="X34" s="7"/>
      <c r="Y34" s="7"/>
    </row>
    <row r="35" spans="2:25">
      <c r="B35" s="233"/>
      <c r="C35" s="233"/>
      <c r="D35" s="233"/>
      <c r="E35" s="233"/>
      <c r="F35" s="233"/>
      <c r="G35" s="233"/>
      <c r="H35" s="233"/>
      <c r="I35" s="233"/>
      <c r="J35" s="233"/>
      <c r="K35" s="233"/>
    </row>
    <row r="36" spans="2:25"/>
    <row r="37" spans="2:25"/>
    <row r="38" spans="2:25" hidden="1"/>
    <row r="39" spans="2:25" hidden="1"/>
    <row r="40" spans="2:25" ht="100.15" hidden="1" customHeight="1"/>
    <row r="41" spans="2:25" hidden="1"/>
    <row r="42" spans="2:25" hidden="1"/>
    <row r="43" spans="2:25" ht="100.15" hidden="1" customHeight="1"/>
    <row r="44" spans="2:25" hidden="1"/>
    <row r="45" spans="2:25" hidden="1"/>
    <row r="46" spans="2:25" ht="100.15" hidden="1" customHeight="1"/>
    <row r="47" spans="2:25" hidden="1"/>
    <row r="48" spans="2:25" hidden="1"/>
    <row r="49" ht="100.15" hidden="1" customHeight="1"/>
    <row r="50" hidden="1"/>
    <row r="51" hidden="1"/>
    <row r="52" hidden="1"/>
    <row r="53" s="7" customFormat="1" hidden="1"/>
    <row r="54" s="7" customFormat="1" hidden="1"/>
  </sheetData>
  <mergeCells count="15">
    <mergeCell ref="B35:K35"/>
    <mergeCell ref="B32:K32"/>
    <mergeCell ref="B14:K14"/>
    <mergeCell ref="B8:K8"/>
    <mergeCell ref="B12:K12"/>
    <mergeCell ref="B28:K28"/>
    <mergeCell ref="B29:K29"/>
    <mergeCell ref="B23:K23"/>
    <mergeCell ref="B25:K25"/>
    <mergeCell ref="B26:K26"/>
    <mergeCell ref="B19:K19"/>
    <mergeCell ref="B20:K20"/>
    <mergeCell ref="B22:K22"/>
    <mergeCell ref="B15:K15"/>
    <mergeCell ref="B16:K17"/>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I104"/>
  <sheetViews>
    <sheetView showGridLines="0" zoomScale="80" zoomScaleNormal="80" workbookViewId="0"/>
  </sheetViews>
  <sheetFormatPr defaultColWidth="0" defaultRowHeight="15" zeroHeight="1"/>
  <cols>
    <col min="1" max="1" width="2.42578125" customWidth="1"/>
    <col min="2" max="2" width="12.28515625" style="37" customWidth="1"/>
    <col min="3" max="3" width="5.7109375" style="37" customWidth="1"/>
    <col min="4" max="4" width="30.7109375" style="37" customWidth="1"/>
    <col min="5" max="5" width="15.7109375" style="37" customWidth="1"/>
    <col min="6" max="6" width="15.7109375" style="115" customWidth="1"/>
    <col min="7" max="8" width="15.7109375" style="37" customWidth="1"/>
    <col min="9" max="9" width="2.28515625" style="37" customWidth="1"/>
    <col min="10" max="12" width="15.7109375" style="37" customWidth="1"/>
    <col min="13" max="13" width="15.7109375" customWidth="1"/>
    <col min="14" max="14" width="9.140625" customWidth="1"/>
    <col min="15" max="35" width="0" hidden="1" customWidth="1"/>
    <col min="36" max="16384" width="9.140625" hidden="1"/>
  </cols>
  <sheetData>
    <row r="1" spans="2:14"/>
    <row r="2" spans="2:14" s="41" customFormat="1" ht="21" customHeight="1">
      <c r="B2" s="29" t="s">
        <v>25</v>
      </c>
      <c r="C2" s="29"/>
      <c r="D2" s="29"/>
      <c r="E2" s="29"/>
      <c r="F2" s="29"/>
      <c r="G2" s="29"/>
      <c r="H2" s="29"/>
      <c r="I2" s="29"/>
      <c r="J2" s="29"/>
      <c r="K2" s="29"/>
      <c r="L2" s="29"/>
    </row>
    <row r="3" spans="2:14">
      <c r="B3" s="5" t="s">
        <v>0</v>
      </c>
      <c r="C3" s="246" t="str">
        <f>'AER Summary'!C3</f>
        <v>Access permits, oversight and facilitation</v>
      </c>
      <c r="D3" s="246"/>
      <c r="E3" s="246"/>
      <c r="F3" s="246"/>
      <c r="G3" s="246"/>
      <c r="H3" s="246"/>
      <c r="I3" s="246"/>
      <c r="J3" s="246"/>
      <c r="K3" s="246"/>
      <c r="L3" s="246"/>
    </row>
    <row r="4" spans="2:14"/>
    <row r="5" spans="2:14">
      <c r="B5" s="48" t="s">
        <v>51</v>
      </c>
      <c r="C5" s="246" t="str">
        <f>'AER Summary'!B8</f>
        <v>Simple permit or clearance to work</v>
      </c>
      <c r="D5" s="246"/>
      <c r="E5" s="246"/>
      <c r="F5" s="246"/>
      <c r="G5" s="246"/>
      <c r="H5" s="246"/>
      <c r="I5" s="246"/>
      <c r="J5" s="246"/>
      <c r="K5" s="246"/>
      <c r="L5" s="246"/>
    </row>
    <row r="6" spans="2:14" ht="48" customHeight="1">
      <c r="B6" s="49"/>
      <c r="C6" s="247" t="s">
        <v>56</v>
      </c>
      <c r="D6" s="248"/>
      <c r="E6" s="51" t="s">
        <v>59</v>
      </c>
      <c r="F6" s="51" t="s">
        <v>111</v>
      </c>
      <c r="G6" s="51" t="s">
        <v>58</v>
      </c>
      <c r="H6" s="51" t="s">
        <v>69</v>
      </c>
      <c r="I6" s="52"/>
      <c r="J6" s="53" t="s">
        <v>55</v>
      </c>
      <c r="K6" s="53" t="s">
        <v>31</v>
      </c>
      <c r="L6" s="53" t="s">
        <v>52</v>
      </c>
    </row>
    <row r="7" spans="2:14">
      <c r="B7" s="47"/>
      <c r="C7" s="50" t="s">
        <v>43</v>
      </c>
      <c r="D7" s="59" t="str">
        <f>VLOOKUP($C7,'Input Data'!$B$37:$C$41,2,FALSE)</f>
        <v>Technical Specialist R2</v>
      </c>
      <c r="E7" s="60">
        <f>VLOOKUP($C7,'Input Data'!$B$37:$L$41,11,FALSE)</f>
        <v>153.38999999999999</v>
      </c>
      <c r="F7" s="60">
        <v>1</v>
      </c>
      <c r="G7" s="55">
        <v>8</v>
      </c>
      <c r="H7" s="61">
        <f>E7*F7*G7</f>
        <v>1227.1199999999999</v>
      </c>
      <c r="I7" s="47"/>
      <c r="J7" s="60">
        <f>VLOOKUP($C7,'Input Data'!$B$37:$L$41,3,FALSE)*G7</f>
        <v>528.90344843938408</v>
      </c>
      <c r="K7" s="60">
        <f>VLOOKUP($C7,'Input Data'!$B$37:$L$41,6,FALSE)*G7</f>
        <v>276.25698558182677</v>
      </c>
      <c r="L7" s="60">
        <f>VLOOKUP($C7,'Input Data'!$B$37:$L$41,8,FALSE)*G7</f>
        <v>475.04465607251439</v>
      </c>
    </row>
    <row r="8" spans="2:14">
      <c r="B8" s="47"/>
      <c r="C8" s="54"/>
      <c r="D8" s="54"/>
      <c r="E8" s="54"/>
      <c r="F8" s="116"/>
      <c r="G8" s="56" t="s">
        <v>53</v>
      </c>
      <c r="H8" s="62">
        <f>SUM(H7:H7)</f>
        <v>1227.1199999999999</v>
      </c>
      <c r="I8" s="47"/>
      <c r="J8" s="62">
        <f>SUM(J7:J7)</f>
        <v>528.90344843938408</v>
      </c>
      <c r="K8" s="62">
        <f>SUM(K7:K7)</f>
        <v>276.25698558182677</v>
      </c>
      <c r="L8" s="62">
        <f>SUM(L7:L7)</f>
        <v>475.04465607251439</v>
      </c>
      <c r="M8" s="63"/>
    </row>
    <row r="9" spans="2:14">
      <c r="B9" s="47"/>
      <c r="C9" s="47"/>
      <c r="D9" s="47"/>
      <c r="E9" s="47"/>
      <c r="F9" s="47"/>
      <c r="G9" s="57"/>
      <c r="H9" s="58" t="s">
        <v>54</v>
      </c>
      <c r="I9" s="47"/>
      <c r="J9" s="52" t="s">
        <v>55</v>
      </c>
      <c r="K9" s="52" t="s">
        <v>31</v>
      </c>
      <c r="L9" s="52" t="s">
        <v>52</v>
      </c>
      <c r="N9" s="114"/>
    </row>
    <row r="10" spans="2:14" ht="7.15" customHeight="1">
      <c r="N10" s="114"/>
    </row>
    <row r="11" spans="2:14" s="7" customFormat="1">
      <c r="B11" s="244" t="s">
        <v>14</v>
      </c>
      <c r="C11" s="244"/>
      <c r="D11" s="244"/>
      <c r="E11" s="244"/>
      <c r="F11" s="244"/>
      <c r="G11" s="244"/>
      <c r="H11" s="244"/>
      <c r="I11" s="244"/>
      <c r="J11" s="244"/>
      <c r="K11" s="244"/>
      <c r="L11" s="244"/>
      <c r="N11" s="114"/>
    </row>
    <row r="12" spans="2:14" s="7" customFormat="1">
      <c r="B12" s="245" t="s">
        <v>305</v>
      </c>
      <c r="C12" s="245"/>
      <c r="D12" s="245"/>
      <c r="E12" s="245"/>
      <c r="F12" s="245"/>
      <c r="G12" s="245"/>
      <c r="H12" s="245"/>
      <c r="I12" s="245"/>
      <c r="J12" s="245"/>
      <c r="K12" s="245"/>
      <c r="L12" s="245"/>
      <c r="N12" s="114"/>
    </row>
    <row r="13" spans="2:14">
      <c r="C13" s="68"/>
      <c r="N13" s="114"/>
    </row>
    <row r="14" spans="2:14" ht="14.45" customHeight="1">
      <c r="B14" s="48" t="s">
        <v>51</v>
      </c>
      <c r="C14" s="246" t="str">
        <f>'AER Summary'!B9</f>
        <v>Complex permit or clearance to work</v>
      </c>
      <c r="D14" s="246"/>
      <c r="E14" s="246"/>
      <c r="F14" s="246"/>
      <c r="G14" s="246"/>
      <c r="H14" s="246"/>
      <c r="I14" s="246"/>
      <c r="J14" s="246"/>
      <c r="K14" s="246"/>
      <c r="L14" s="246"/>
      <c r="N14" s="114"/>
    </row>
    <row r="15" spans="2:14" ht="48" customHeight="1">
      <c r="B15" s="49"/>
      <c r="C15" s="247" t="s">
        <v>56</v>
      </c>
      <c r="D15" s="248"/>
      <c r="E15" s="51" t="s">
        <v>59</v>
      </c>
      <c r="F15" s="51" t="s">
        <v>111</v>
      </c>
      <c r="G15" s="51" t="s">
        <v>58</v>
      </c>
      <c r="H15" s="51" t="s">
        <v>69</v>
      </c>
      <c r="I15" s="52"/>
      <c r="J15" s="53" t="s">
        <v>55</v>
      </c>
      <c r="K15" s="53" t="s">
        <v>31</v>
      </c>
      <c r="L15" s="53" t="s">
        <v>52</v>
      </c>
      <c r="N15" s="114"/>
    </row>
    <row r="16" spans="2:14">
      <c r="B16" s="47"/>
      <c r="C16" s="73" t="s">
        <v>43</v>
      </c>
      <c r="D16" s="59" t="str">
        <f>VLOOKUP($C16,'Input Data'!$B$37:$C$41,2,FALSE)</f>
        <v>Technical Specialist R2</v>
      </c>
      <c r="E16" s="60">
        <f>VLOOKUP($C16,'Input Data'!$B$37:$L$41,11,FALSE)</f>
        <v>153.38999999999999</v>
      </c>
      <c r="F16" s="60">
        <v>1</v>
      </c>
      <c r="G16" s="55">
        <v>12</v>
      </c>
      <c r="H16" s="61">
        <f>E16*F16*G16</f>
        <v>1840.6799999999998</v>
      </c>
      <c r="I16" s="47"/>
      <c r="J16" s="60">
        <f>VLOOKUP($C16,'Input Data'!$B$37:$L$41,3,FALSE)*G16</f>
        <v>793.35517265907606</v>
      </c>
      <c r="K16" s="60">
        <f>VLOOKUP($C16,'Input Data'!$B$37:$L$41,6,FALSE)*G16</f>
        <v>414.38547837274018</v>
      </c>
      <c r="L16" s="60">
        <f>VLOOKUP($C16,'Input Data'!$B$37:$L$41,8,FALSE)*G16</f>
        <v>712.56698410877152</v>
      </c>
      <c r="N16" s="114"/>
    </row>
    <row r="17" spans="2:14">
      <c r="B17" s="47"/>
      <c r="C17" s="73" t="s">
        <v>45</v>
      </c>
      <c r="D17" s="59" t="str">
        <f>VLOOKUP($C17,'Input Data'!$B$37:$C$41,2,FALSE)</f>
        <v>EO 7/Engineer</v>
      </c>
      <c r="E17" s="60">
        <f>VLOOKUP($C17,'Input Data'!$B$37:$L$41,11,FALSE)</f>
        <v>191.74</v>
      </c>
      <c r="F17" s="60">
        <v>1</v>
      </c>
      <c r="G17" s="55">
        <v>9</v>
      </c>
      <c r="H17" s="61">
        <f t="shared" ref="H17:H18" si="0">E17*F17*G17</f>
        <v>1725.66</v>
      </c>
      <c r="I17" s="47"/>
      <c r="J17" s="60">
        <f>VLOOKUP($C17,'Input Data'!$B$37:$L$41,3,FALSE)*G17</f>
        <v>695.86661330690151</v>
      </c>
      <c r="K17" s="60">
        <f>VLOOKUP($C17,'Input Data'!$B$37:$L$41,6,FALSE)*G17</f>
        <v>363.46522891168314</v>
      </c>
      <c r="L17" s="60">
        <f>VLOOKUP($C17,'Input Data'!$B$37:$L$41,8,FALSE)*G17</f>
        <v>730.93897113082346</v>
      </c>
      <c r="N17" s="114"/>
    </row>
    <row r="18" spans="2:14">
      <c r="B18" s="47"/>
      <c r="C18" s="73" t="s">
        <v>47</v>
      </c>
      <c r="D18" s="59" t="str">
        <f>VLOOKUP($C18,'Input Data'!$B$37:$C$41,2,FALSE)</f>
        <v>Field Worker R4</v>
      </c>
      <c r="E18" s="60">
        <f>VLOOKUP($C18,'Input Data'!$B$37:$L$41,11,FALSE)</f>
        <v>147.83000000000001</v>
      </c>
      <c r="F18" s="60">
        <v>1</v>
      </c>
      <c r="G18" s="55">
        <v>16</v>
      </c>
      <c r="H18" s="61">
        <f t="shared" si="0"/>
        <v>2365.2800000000002</v>
      </c>
      <c r="I18" s="47"/>
      <c r="J18" s="60">
        <f>VLOOKUP($C18,'Input Data'!$B$37:$L$41,3,FALSE)*G18</f>
        <v>842.65973141190011</v>
      </c>
      <c r="K18" s="60">
        <f>VLOOKUP($C18,'Input Data'!$B$37:$L$41,6,FALSE)*G18</f>
        <v>440.13824821511389</v>
      </c>
      <c r="L18" s="60">
        <f>VLOOKUP($C18,'Input Data'!$B$37:$L$41,8,FALSE)*G18</f>
        <v>1116.0342422755023</v>
      </c>
      <c r="N18" s="114"/>
    </row>
    <row r="19" spans="2:14">
      <c r="B19" s="47"/>
      <c r="C19" s="69"/>
      <c r="D19" s="54"/>
      <c r="E19" s="54"/>
      <c r="F19" s="116"/>
      <c r="G19" s="56" t="s">
        <v>53</v>
      </c>
      <c r="H19" s="62">
        <f>SUM(H16:H18)</f>
        <v>5931.6200000000008</v>
      </c>
      <c r="I19" s="47"/>
      <c r="J19" s="62">
        <f t="shared" ref="J19:L19" si="1">SUM(J16:J18)</f>
        <v>2331.8815173778776</v>
      </c>
      <c r="K19" s="62">
        <f t="shared" si="1"/>
        <v>1217.9889554995373</v>
      </c>
      <c r="L19" s="62">
        <f t="shared" si="1"/>
        <v>2559.5401975150971</v>
      </c>
      <c r="M19" s="63"/>
      <c r="N19" s="114"/>
    </row>
    <row r="20" spans="2:14" ht="7.15" customHeight="1">
      <c r="C20" s="68"/>
      <c r="N20" s="114"/>
    </row>
    <row r="21" spans="2:14" s="7" customFormat="1">
      <c r="B21" s="244" t="s">
        <v>14</v>
      </c>
      <c r="C21" s="249"/>
      <c r="D21" s="244"/>
      <c r="E21" s="244"/>
      <c r="F21" s="244"/>
      <c r="G21" s="244"/>
      <c r="H21" s="244"/>
      <c r="I21" s="244"/>
      <c r="J21" s="244"/>
      <c r="K21" s="244"/>
      <c r="L21" s="244"/>
      <c r="N21" s="114"/>
    </row>
    <row r="22" spans="2:14" s="7" customFormat="1">
      <c r="B22" s="245" t="s">
        <v>67</v>
      </c>
      <c r="C22" s="245"/>
      <c r="D22" s="245"/>
      <c r="E22" s="245"/>
      <c r="F22" s="245"/>
      <c r="G22" s="245"/>
      <c r="H22" s="245"/>
      <c r="I22" s="245"/>
      <c r="J22" s="245"/>
      <c r="K22" s="245"/>
      <c r="L22" s="245"/>
      <c r="N22" s="114"/>
    </row>
    <row r="23" spans="2:14">
      <c r="N23" s="114"/>
    </row>
    <row r="24" spans="2:14" ht="14.45" customHeight="1">
      <c r="B24" s="48" t="s">
        <v>51</v>
      </c>
      <c r="C24" s="246" t="str">
        <f>'AER Summary'!B12</f>
        <v>Access permit - cancellation - simple</v>
      </c>
      <c r="D24" s="246"/>
      <c r="E24" s="246"/>
      <c r="F24" s="246"/>
      <c r="G24" s="246"/>
      <c r="H24" s="246"/>
      <c r="I24" s="246"/>
      <c r="J24" s="246"/>
      <c r="K24" s="246"/>
      <c r="L24" s="246"/>
      <c r="N24" s="114"/>
    </row>
    <row r="25" spans="2:14" ht="48" customHeight="1">
      <c r="B25" s="49"/>
      <c r="C25" s="247" t="s">
        <v>56</v>
      </c>
      <c r="D25" s="248"/>
      <c r="E25" s="51" t="s">
        <v>59</v>
      </c>
      <c r="F25" s="51" t="s">
        <v>111</v>
      </c>
      <c r="G25" s="51" t="s">
        <v>58</v>
      </c>
      <c r="H25" s="51" t="s">
        <v>69</v>
      </c>
      <c r="I25" s="52"/>
      <c r="J25" s="53" t="s">
        <v>55</v>
      </c>
      <c r="K25" s="53" t="s">
        <v>31</v>
      </c>
      <c r="L25" s="53" t="s">
        <v>52</v>
      </c>
      <c r="N25" s="114"/>
    </row>
    <row r="26" spans="2:14">
      <c r="B26" s="47"/>
      <c r="C26" s="50" t="s">
        <v>43</v>
      </c>
      <c r="D26" s="59" t="str">
        <f>VLOOKUP($C26,'Input Data'!$B$37:$C$41,2,FALSE)</f>
        <v>Technical Specialist R2</v>
      </c>
      <c r="E26" s="60">
        <f>VLOOKUP($C26,'Input Data'!$B$37:$L$41,11,FALSE)</f>
        <v>153.38999999999999</v>
      </c>
      <c r="F26" s="60">
        <v>1</v>
      </c>
      <c r="G26" s="55">
        <v>3.1</v>
      </c>
      <c r="H26" s="61">
        <f t="shared" ref="H26" si="2">E26*F26*G26</f>
        <v>475.50899999999996</v>
      </c>
      <c r="I26" s="47"/>
      <c r="J26" s="60">
        <f>VLOOKUP($C26,'Input Data'!$B$37:$L$41,3,FALSE)*G26</f>
        <v>204.95008627026132</v>
      </c>
      <c r="K26" s="60">
        <f>VLOOKUP($C26,'Input Data'!$B$37:$L$41,6,FALSE)*G26</f>
        <v>107.04958191295788</v>
      </c>
      <c r="L26" s="60">
        <f>VLOOKUP($C26,'Input Data'!$B$37:$L$41,8,FALSE)*G26</f>
        <v>184.07980422809933</v>
      </c>
      <c r="N26" s="114"/>
    </row>
    <row r="27" spans="2:14">
      <c r="B27" s="47"/>
      <c r="C27" s="54"/>
      <c r="D27" s="54"/>
      <c r="E27" s="54"/>
      <c r="F27" s="116"/>
      <c r="G27" s="56" t="s">
        <v>53</v>
      </c>
      <c r="H27" s="62">
        <f>SUM(H26:H26)</f>
        <v>475.50899999999996</v>
      </c>
      <c r="I27" s="47"/>
      <c r="J27" s="62">
        <f>SUM(J26:J26)</f>
        <v>204.95008627026132</v>
      </c>
      <c r="K27" s="62">
        <f>SUM(K26:K26)</f>
        <v>107.04958191295788</v>
      </c>
      <c r="L27" s="62">
        <f>SUM(L26:L26)</f>
        <v>184.07980422809933</v>
      </c>
      <c r="M27" s="63"/>
      <c r="N27" s="114"/>
    </row>
    <row r="28" spans="2:14" ht="7.15" customHeight="1">
      <c r="N28" s="114"/>
    </row>
    <row r="29" spans="2:14" s="7" customFormat="1">
      <c r="B29" s="244" t="s">
        <v>14</v>
      </c>
      <c r="C29" s="244"/>
      <c r="D29" s="244"/>
      <c r="E29" s="244"/>
      <c r="F29" s="244"/>
      <c r="G29" s="244"/>
      <c r="H29" s="244"/>
      <c r="I29" s="244"/>
      <c r="J29" s="244"/>
      <c r="K29" s="244"/>
      <c r="L29" s="244"/>
      <c r="N29" s="114"/>
    </row>
    <row r="30" spans="2:14" s="7" customFormat="1">
      <c r="B30" s="245" t="s">
        <v>305</v>
      </c>
      <c r="C30" s="245"/>
      <c r="D30" s="245"/>
      <c r="E30" s="245"/>
      <c r="F30" s="245"/>
      <c r="G30" s="245"/>
      <c r="H30" s="245"/>
      <c r="I30" s="245"/>
      <c r="J30" s="245"/>
      <c r="K30" s="245"/>
      <c r="L30" s="245"/>
      <c r="N30" s="114"/>
    </row>
    <row r="31" spans="2:14">
      <c r="N31" s="114"/>
    </row>
    <row r="32" spans="2:14" ht="14.45" customHeight="1">
      <c r="B32" s="48" t="s">
        <v>51</v>
      </c>
      <c r="C32" s="246" t="str">
        <f>'AER Summary'!B13</f>
        <v>Access permit - cancellation - complex</v>
      </c>
      <c r="D32" s="246"/>
      <c r="E32" s="246"/>
      <c r="F32" s="246"/>
      <c r="G32" s="246"/>
      <c r="H32" s="246"/>
      <c r="I32" s="246"/>
      <c r="J32" s="246"/>
      <c r="K32" s="246"/>
      <c r="L32" s="246"/>
      <c r="N32" s="114"/>
    </row>
    <row r="33" spans="2:14" ht="48" customHeight="1">
      <c r="B33" s="49"/>
      <c r="C33" s="247" t="s">
        <v>56</v>
      </c>
      <c r="D33" s="248"/>
      <c r="E33" s="51" t="s">
        <v>59</v>
      </c>
      <c r="F33" s="51" t="s">
        <v>111</v>
      </c>
      <c r="G33" s="51" t="s">
        <v>58</v>
      </c>
      <c r="H33" s="51" t="s">
        <v>69</v>
      </c>
      <c r="I33" s="52"/>
      <c r="J33" s="53" t="s">
        <v>55</v>
      </c>
      <c r="K33" s="53" t="s">
        <v>31</v>
      </c>
      <c r="L33" s="53" t="s">
        <v>52</v>
      </c>
      <c r="N33" s="114"/>
    </row>
    <row r="34" spans="2:14">
      <c r="B34" s="47"/>
      <c r="C34" s="50" t="s">
        <v>43</v>
      </c>
      <c r="D34" s="59" t="str">
        <f>VLOOKUP($C34,'Input Data'!$B$37:$C$41,2,FALSE)</f>
        <v>Technical Specialist R2</v>
      </c>
      <c r="E34" s="60">
        <f>VLOOKUP($C34,'Input Data'!$B$37:$L$41,11,FALSE)</f>
        <v>153.38999999999999</v>
      </c>
      <c r="F34" s="60">
        <v>1</v>
      </c>
      <c r="G34" s="55">
        <v>7.1</v>
      </c>
      <c r="H34" s="61">
        <f t="shared" ref="H34" si="3">E34*F34*G34</f>
        <v>1089.069</v>
      </c>
      <c r="I34" s="47"/>
      <c r="J34" s="60">
        <f>VLOOKUP($C34,'Input Data'!$B$37:$L$41,3,FALSE)*G34</f>
        <v>469.40181048995333</v>
      </c>
      <c r="K34" s="60">
        <f>VLOOKUP($C34,'Input Data'!$B$37:$L$41,6,FALSE)*G34</f>
        <v>245.17807470387123</v>
      </c>
      <c r="L34" s="60">
        <f>VLOOKUP($C34,'Input Data'!$B$37:$L$41,8,FALSE)*G34</f>
        <v>421.6021322643565</v>
      </c>
      <c r="N34" s="114"/>
    </row>
    <row r="35" spans="2:14">
      <c r="B35" s="47"/>
      <c r="C35" s="54"/>
      <c r="D35" s="54"/>
      <c r="E35" s="54"/>
      <c r="F35" s="116"/>
      <c r="G35" s="56" t="s">
        <v>53</v>
      </c>
      <c r="H35" s="62">
        <f>SUM(H34:H34)</f>
        <v>1089.069</v>
      </c>
      <c r="I35" s="47"/>
      <c r="J35" s="62">
        <f>SUM(J34:J34)</f>
        <v>469.40181048995333</v>
      </c>
      <c r="K35" s="62">
        <f>SUM(K34:K34)</f>
        <v>245.17807470387123</v>
      </c>
      <c r="L35" s="62">
        <f>SUM(L34:L34)</f>
        <v>421.6021322643565</v>
      </c>
      <c r="M35" s="63"/>
      <c r="N35" s="114"/>
    </row>
    <row r="36" spans="2:14" ht="7.15" customHeight="1">
      <c r="N36" s="114"/>
    </row>
    <row r="37" spans="2:14" s="7" customFormat="1">
      <c r="B37" s="244" t="s">
        <v>14</v>
      </c>
      <c r="C37" s="244"/>
      <c r="D37" s="244"/>
      <c r="E37" s="244"/>
      <c r="F37" s="244"/>
      <c r="G37" s="244"/>
      <c r="H37" s="244"/>
      <c r="I37" s="244"/>
      <c r="J37" s="244"/>
      <c r="K37" s="244"/>
      <c r="L37" s="244"/>
      <c r="N37" s="114"/>
    </row>
    <row r="38" spans="2:14" s="7" customFormat="1">
      <c r="B38" s="245" t="s">
        <v>305</v>
      </c>
      <c r="C38" s="245"/>
      <c r="D38" s="245"/>
      <c r="E38" s="245"/>
      <c r="F38" s="245"/>
      <c r="G38" s="245"/>
      <c r="H38" s="245"/>
      <c r="I38" s="245"/>
      <c r="J38" s="245"/>
      <c r="K38" s="245"/>
      <c r="L38" s="245"/>
      <c r="N38" s="114"/>
    </row>
    <row r="39" spans="2:14" ht="7.15" customHeight="1">
      <c r="N39" s="114"/>
    </row>
    <row r="40" spans="2:14" s="114" customFormat="1">
      <c r="B40" s="48" t="s">
        <v>51</v>
      </c>
      <c r="C40" s="246" t="str">
        <f>'AER Summary'!B14</f>
        <v>Install / remove overhead network earths</v>
      </c>
      <c r="D40" s="246"/>
      <c r="E40" s="246"/>
      <c r="F40" s="246"/>
      <c r="G40" s="246"/>
      <c r="H40" s="246"/>
      <c r="I40" s="246"/>
      <c r="J40" s="246"/>
      <c r="K40" s="246"/>
      <c r="L40" s="246"/>
    </row>
    <row r="41" spans="2:14" s="114" customFormat="1" ht="48" customHeight="1">
      <c r="B41" s="49"/>
      <c r="C41" s="247" t="s">
        <v>56</v>
      </c>
      <c r="D41" s="248"/>
      <c r="E41" s="51" t="s">
        <v>59</v>
      </c>
      <c r="F41" s="51" t="s">
        <v>111</v>
      </c>
      <c r="G41" s="51" t="s">
        <v>58</v>
      </c>
      <c r="H41" s="51" t="s">
        <v>69</v>
      </c>
      <c r="I41" s="113"/>
      <c r="J41" s="53" t="s">
        <v>55</v>
      </c>
      <c r="K41" s="53" t="s">
        <v>31</v>
      </c>
      <c r="L41" s="53" t="s">
        <v>52</v>
      </c>
    </row>
    <row r="42" spans="2:14" s="114" customFormat="1">
      <c r="B42" s="47"/>
      <c r="C42" s="50" t="s">
        <v>47</v>
      </c>
      <c r="D42" s="59" t="str">
        <f>VLOOKUP($C42,'Input Data'!$B$37:$C$41,2,FALSE)</f>
        <v>Field Worker R4</v>
      </c>
      <c r="E42" s="60">
        <f>VLOOKUP($C42,'Input Data'!$B$37:$L$41,11,FALSE)</f>
        <v>147.83000000000001</v>
      </c>
      <c r="F42" s="60">
        <v>1</v>
      </c>
      <c r="G42" s="55">
        <v>8</v>
      </c>
      <c r="H42" s="61">
        <f t="shared" ref="H42" si="4">E42*F42*G42</f>
        <v>1182.6400000000001</v>
      </c>
      <c r="I42" s="47"/>
      <c r="J42" s="60">
        <f>VLOOKUP($C42,'Input Data'!$B$37:$L$41,3,FALSE)*G42</f>
        <v>421.32986570595006</v>
      </c>
      <c r="K42" s="60">
        <f>VLOOKUP($C42,'Input Data'!$B$37:$L$41,6,FALSE)*G42</f>
        <v>220.06912410755695</v>
      </c>
      <c r="L42" s="60">
        <f>VLOOKUP($C42,'Input Data'!$B$37:$L$41,8,FALSE)*G42</f>
        <v>558.01712113775113</v>
      </c>
    </row>
    <row r="43" spans="2:14" s="114" customFormat="1">
      <c r="B43" s="47"/>
      <c r="C43" s="54"/>
      <c r="D43" s="54"/>
      <c r="E43" s="54"/>
      <c r="F43" s="116"/>
      <c r="G43" s="56" t="s">
        <v>53</v>
      </c>
      <c r="H43" s="62">
        <f>SUM(H42:H42)</f>
        <v>1182.6400000000001</v>
      </c>
      <c r="I43" s="47"/>
      <c r="J43" s="62">
        <f>SUM(J42:J42)</f>
        <v>421.32986570595006</v>
      </c>
      <c r="K43" s="62">
        <f>SUM(K42:K42)</f>
        <v>220.06912410755695</v>
      </c>
      <c r="L43" s="62">
        <f>SUM(L42:L42)</f>
        <v>558.01712113775113</v>
      </c>
      <c r="M43" s="63"/>
    </row>
    <row r="44" spans="2:14" s="114" customFormat="1">
      <c r="B44" s="47"/>
      <c r="C44" s="47"/>
      <c r="D44" s="47"/>
      <c r="E44" s="47"/>
      <c r="F44" s="47"/>
      <c r="G44" s="57"/>
      <c r="H44" s="58" t="s">
        <v>54</v>
      </c>
      <c r="I44" s="47"/>
      <c r="J44" s="113" t="s">
        <v>55</v>
      </c>
      <c r="K44" s="113" t="s">
        <v>31</v>
      </c>
      <c r="L44" s="113" t="s">
        <v>52</v>
      </c>
    </row>
    <row r="45" spans="2:14" s="114" customFormat="1" ht="7.15" customHeight="1">
      <c r="B45" s="115"/>
      <c r="C45" s="115"/>
      <c r="D45" s="115"/>
      <c r="E45" s="115"/>
      <c r="F45" s="115"/>
      <c r="G45" s="115"/>
      <c r="H45" s="115"/>
      <c r="I45" s="115"/>
      <c r="J45" s="115"/>
      <c r="K45" s="115"/>
      <c r="L45" s="115"/>
    </row>
    <row r="46" spans="2:14" s="7" customFormat="1">
      <c r="B46" s="244" t="s">
        <v>14</v>
      </c>
      <c r="C46" s="244"/>
      <c r="D46" s="244"/>
      <c r="E46" s="244"/>
      <c r="F46" s="244"/>
      <c r="G46" s="244"/>
      <c r="H46" s="244"/>
      <c r="I46" s="244"/>
      <c r="J46" s="244"/>
      <c r="K46" s="244"/>
      <c r="L46" s="244"/>
      <c r="N46" s="114"/>
    </row>
    <row r="47" spans="2:14" s="7" customFormat="1">
      <c r="B47" s="245" t="s">
        <v>67</v>
      </c>
      <c r="C47" s="245"/>
      <c r="D47" s="245"/>
      <c r="E47" s="245"/>
      <c r="F47" s="245"/>
      <c r="G47" s="245"/>
      <c r="H47" s="245"/>
      <c r="I47" s="245"/>
      <c r="J47" s="245"/>
      <c r="K47" s="245"/>
      <c r="L47" s="245"/>
      <c r="N47" s="114"/>
    </row>
    <row r="48" spans="2:14" s="114" customFormat="1">
      <c r="B48" s="115"/>
      <c r="C48" s="115"/>
      <c r="D48" s="115"/>
      <c r="E48" s="115"/>
      <c r="F48" s="115"/>
      <c r="G48" s="115"/>
      <c r="H48" s="115"/>
      <c r="I48" s="115"/>
      <c r="J48" s="115"/>
      <c r="K48" s="115"/>
      <c r="L48" s="115"/>
    </row>
    <row r="49" spans="1:35">
      <c r="B49" s="48" t="s">
        <v>51</v>
      </c>
      <c r="C49" s="246" t="str">
        <f>'AER Summary'!B15</f>
        <v>Access - standby person</v>
      </c>
      <c r="D49" s="246"/>
      <c r="E49" s="246"/>
      <c r="F49" s="246"/>
      <c r="G49" s="246"/>
      <c r="H49" s="246"/>
      <c r="I49" s="246"/>
      <c r="J49" s="246"/>
      <c r="K49" s="246"/>
      <c r="L49" s="246"/>
      <c r="N49" s="114"/>
    </row>
    <row r="50" spans="1:35" ht="48" customHeight="1">
      <c r="B50" s="49"/>
      <c r="C50" s="247" t="s">
        <v>56</v>
      </c>
      <c r="D50" s="248"/>
      <c r="E50" s="51" t="s">
        <v>59</v>
      </c>
      <c r="F50" s="51" t="s">
        <v>111</v>
      </c>
      <c r="G50" s="51" t="s">
        <v>58</v>
      </c>
      <c r="H50" s="51" t="s">
        <v>69</v>
      </c>
      <c r="I50" s="52"/>
      <c r="J50" s="53" t="s">
        <v>55</v>
      </c>
      <c r="K50" s="53" t="s">
        <v>31</v>
      </c>
      <c r="L50" s="53" t="s">
        <v>52</v>
      </c>
      <c r="N50" s="114"/>
    </row>
    <row r="51" spans="1:35">
      <c r="B51" s="47"/>
      <c r="C51" s="50" t="s">
        <v>47</v>
      </c>
      <c r="D51" s="59" t="str">
        <f>VLOOKUP($C51,'Input Data'!$B$37:$C$41,2,FALSE)</f>
        <v>Field Worker R4</v>
      </c>
      <c r="E51" s="60">
        <f>VLOOKUP($C51,'Input Data'!$B$37:$L$41,11,FALSE)</f>
        <v>147.83000000000001</v>
      </c>
      <c r="F51" s="60">
        <v>1</v>
      </c>
      <c r="G51" s="55">
        <v>4</v>
      </c>
      <c r="H51" s="61">
        <f t="shared" ref="H51" si="5">E51*F51*G51</f>
        <v>591.32000000000005</v>
      </c>
      <c r="I51" s="47"/>
      <c r="J51" s="60">
        <f>VLOOKUP($C51,'Input Data'!$B$37:$L$41,3,FALSE)*G51</f>
        <v>210.66493285297503</v>
      </c>
      <c r="K51" s="60">
        <f>VLOOKUP($C51,'Input Data'!$B$37:$L$41,6,FALSE)*G51</f>
        <v>110.03456205377847</v>
      </c>
      <c r="L51" s="60">
        <f>VLOOKUP($C51,'Input Data'!$B$37:$L$41,8,FALSE)*G51</f>
        <v>279.00856056887557</v>
      </c>
      <c r="N51" s="114"/>
    </row>
    <row r="52" spans="1:35">
      <c r="B52" s="47"/>
      <c r="C52" s="54"/>
      <c r="D52" s="54"/>
      <c r="E52" s="54"/>
      <c r="F52" s="116"/>
      <c r="G52" s="56" t="s">
        <v>53</v>
      </c>
      <c r="H52" s="62">
        <f>SUM(H51:H51)</f>
        <v>591.32000000000005</v>
      </c>
      <c r="I52" s="47"/>
      <c r="J52" s="62">
        <f>SUM(J51:J51)</f>
        <v>210.66493285297503</v>
      </c>
      <c r="K52" s="62">
        <f>SUM(K51:K51)</f>
        <v>110.03456205377847</v>
      </c>
      <c r="L52" s="62">
        <f>SUM(L51:L51)</f>
        <v>279.00856056887557</v>
      </c>
      <c r="M52" s="63"/>
      <c r="N52" s="114"/>
    </row>
    <row r="53" spans="1:35">
      <c r="B53" s="47"/>
      <c r="C53" s="47"/>
      <c r="D53" s="47"/>
      <c r="E53" s="47"/>
      <c r="F53" s="47"/>
      <c r="G53" s="57"/>
      <c r="H53" s="58" t="s">
        <v>54</v>
      </c>
      <c r="I53" s="47"/>
      <c r="J53" s="52" t="s">
        <v>55</v>
      </c>
      <c r="K53" s="52" t="s">
        <v>31</v>
      </c>
      <c r="L53" s="52" t="s">
        <v>52</v>
      </c>
      <c r="N53" s="114"/>
    </row>
    <row r="54" spans="1:35" ht="7.15" customHeight="1">
      <c r="N54" s="114"/>
    </row>
    <row r="55" spans="1:35" s="7" customFormat="1">
      <c r="B55" s="244" t="s">
        <v>14</v>
      </c>
      <c r="C55" s="244"/>
      <c r="D55" s="244"/>
      <c r="E55" s="244"/>
      <c r="F55" s="244"/>
      <c r="G55" s="244"/>
      <c r="H55" s="244"/>
      <c r="I55" s="244"/>
      <c r="J55" s="244"/>
      <c r="K55" s="244"/>
      <c r="L55" s="244"/>
      <c r="N55" s="114"/>
    </row>
    <row r="56" spans="1:35" s="7" customFormat="1">
      <c r="B56" s="245" t="s">
        <v>67</v>
      </c>
      <c r="C56" s="245"/>
      <c r="D56" s="245"/>
      <c r="E56" s="245"/>
      <c r="F56" s="245"/>
      <c r="G56" s="245"/>
      <c r="H56" s="245"/>
      <c r="I56" s="245"/>
      <c r="J56" s="245"/>
      <c r="K56" s="245"/>
      <c r="L56" s="245"/>
      <c r="N56" s="114"/>
    </row>
    <row r="57" spans="1:35">
      <c r="N57" s="114"/>
    </row>
    <row r="58" spans="1:35" ht="14.45" customHeight="1">
      <c r="B58" s="48" t="s">
        <v>51</v>
      </c>
      <c r="C58" s="246" t="str">
        <f>'AER Summary'!B16</f>
        <v>Access - confined spaces entry permit</v>
      </c>
      <c r="D58" s="246"/>
      <c r="E58" s="246"/>
      <c r="F58" s="246"/>
      <c r="G58" s="246"/>
      <c r="H58" s="246"/>
      <c r="I58" s="246"/>
      <c r="J58" s="246"/>
      <c r="K58" s="246"/>
      <c r="L58" s="246"/>
      <c r="N58" s="114"/>
    </row>
    <row r="59" spans="1:35" ht="48" customHeight="1">
      <c r="B59" s="49"/>
      <c r="C59" s="247" t="s">
        <v>56</v>
      </c>
      <c r="D59" s="248"/>
      <c r="E59" s="51" t="s">
        <v>59</v>
      </c>
      <c r="F59" s="51" t="s">
        <v>111</v>
      </c>
      <c r="G59" s="51" t="s">
        <v>58</v>
      </c>
      <c r="H59" s="51" t="s">
        <v>69</v>
      </c>
      <c r="I59" s="52"/>
      <c r="J59" s="53" t="s">
        <v>55</v>
      </c>
      <c r="K59" s="53" t="s">
        <v>31</v>
      </c>
      <c r="L59" s="53" t="s">
        <v>52</v>
      </c>
      <c r="N59" s="114"/>
    </row>
    <row r="60" spans="1:35">
      <c r="B60" s="47"/>
      <c r="C60" s="50" t="s">
        <v>47</v>
      </c>
      <c r="D60" s="59" t="str">
        <f>VLOOKUP($C60,'Input Data'!$B$37:$C$41,2,FALSE)</f>
        <v>Field Worker R4</v>
      </c>
      <c r="E60" s="60">
        <f>VLOOKUP($C60,'Input Data'!$B$37:$L$41,11,FALSE)</f>
        <v>147.83000000000001</v>
      </c>
      <c r="F60" s="60">
        <v>1</v>
      </c>
      <c r="G60" s="55">
        <v>10</v>
      </c>
      <c r="H60" s="61">
        <f t="shared" ref="H60" si="6">E60*F60*G60</f>
        <v>1478.3000000000002</v>
      </c>
      <c r="I60" s="47"/>
      <c r="J60" s="60">
        <f>VLOOKUP($C60,'Input Data'!$B$37:$L$41,3,FALSE)*G60</f>
        <v>526.66233213243754</v>
      </c>
      <c r="K60" s="60">
        <f>VLOOKUP($C60,'Input Data'!$B$37:$L$41,6,FALSE)*G60</f>
        <v>275.08640513444618</v>
      </c>
      <c r="L60" s="60">
        <f>VLOOKUP($C60,'Input Data'!$B$37:$L$41,8,FALSE)*G60</f>
        <v>697.52140142218889</v>
      </c>
      <c r="N60" s="114"/>
    </row>
    <row r="61" spans="1:35">
      <c r="B61" s="47"/>
      <c r="C61" s="54"/>
      <c r="D61" s="54"/>
      <c r="E61" s="54"/>
      <c r="F61" s="116"/>
      <c r="G61" s="56" t="s">
        <v>53</v>
      </c>
      <c r="H61" s="62">
        <f>SUM(H60:H60)</f>
        <v>1478.3000000000002</v>
      </c>
      <c r="I61" s="47"/>
      <c r="J61" s="62">
        <f>SUM(J60:J60)</f>
        <v>526.66233213243754</v>
      </c>
      <c r="K61" s="62">
        <f>SUM(K60:K60)</f>
        <v>275.08640513444618</v>
      </c>
      <c r="L61" s="62">
        <f>SUM(L60:L60)</f>
        <v>697.52140142218889</v>
      </c>
      <c r="M61" s="63"/>
      <c r="N61" s="114"/>
    </row>
    <row r="62" spans="1:35" s="8" customFormat="1">
      <c r="A62" s="16"/>
      <c r="B62" s="70"/>
      <c r="C62" s="23"/>
      <c r="D62" s="65"/>
      <c r="E62" s="65"/>
      <c r="F62" s="65"/>
      <c r="G62" s="65"/>
      <c r="H62" s="65"/>
      <c r="I62" s="65"/>
      <c r="J62" s="66"/>
      <c r="K62" s="16"/>
      <c r="L62" s="16"/>
      <c r="M62" s="16"/>
      <c r="N62" s="114"/>
      <c r="O62" s="16"/>
      <c r="P62" s="16"/>
      <c r="Q62" s="16"/>
      <c r="R62" s="16"/>
      <c r="S62" s="16"/>
      <c r="T62" s="16"/>
      <c r="U62" s="16"/>
      <c r="V62" s="16"/>
      <c r="W62" s="16"/>
      <c r="X62" s="16"/>
      <c r="Y62" s="16"/>
      <c r="Z62" s="16"/>
      <c r="AA62" s="16"/>
      <c r="AB62" s="16"/>
      <c r="AC62" s="16"/>
      <c r="AD62" s="16"/>
      <c r="AE62" s="16"/>
      <c r="AF62" s="16"/>
      <c r="AG62" s="16"/>
      <c r="AH62" s="16"/>
      <c r="AI62" s="16"/>
    </row>
    <row r="63" spans="1:35" ht="7.15" customHeight="1">
      <c r="N63" s="114"/>
    </row>
    <row r="64" spans="1:35" s="7" customFormat="1">
      <c r="B64" s="244" t="s">
        <v>14</v>
      </c>
      <c r="C64" s="244"/>
      <c r="D64" s="244"/>
      <c r="E64" s="244"/>
      <c r="F64" s="244"/>
      <c r="G64" s="244"/>
      <c r="H64" s="244"/>
      <c r="I64" s="244"/>
      <c r="J64" s="244"/>
      <c r="K64" s="244"/>
      <c r="L64" s="244"/>
      <c r="N64" s="114"/>
    </row>
    <row r="65" spans="2:14" s="7" customFormat="1">
      <c r="B65" s="245" t="s">
        <v>67</v>
      </c>
      <c r="C65" s="245"/>
      <c r="D65" s="245"/>
      <c r="E65" s="245"/>
      <c r="F65" s="245"/>
      <c r="G65" s="245"/>
      <c r="H65" s="245"/>
      <c r="I65" s="245"/>
      <c r="J65" s="245"/>
      <c r="K65" s="245"/>
      <c r="L65" s="245"/>
      <c r="N65" s="114"/>
    </row>
    <row r="66" spans="2:14">
      <c r="N66" s="114"/>
    </row>
    <row r="67" spans="2:14" ht="14.45" customHeight="1">
      <c r="B67" s="48" t="s">
        <v>51</v>
      </c>
      <c r="C67" s="246" t="str">
        <f>'AER Summary'!B18</f>
        <v>Process and project facilitation</v>
      </c>
      <c r="D67" s="246"/>
      <c r="E67" s="246"/>
      <c r="F67" s="246"/>
      <c r="G67" s="246"/>
      <c r="H67" s="246"/>
      <c r="I67" s="246"/>
      <c r="J67" s="246"/>
      <c r="K67" s="246"/>
      <c r="L67" s="246"/>
      <c r="N67" s="114"/>
    </row>
    <row r="68" spans="2:14" ht="48" customHeight="1">
      <c r="B68" s="49"/>
      <c r="C68" s="247" t="s">
        <v>56</v>
      </c>
      <c r="D68" s="248"/>
      <c r="E68" s="51" t="s">
        <v>59</v>
      </c>
      <c r="F68" s="51" t="s">
        <v>111</v>
      </c>
      <c r="G68" s="51" t="s">
        <v>58</v>
      </c>
      <c r="H68" s="51" t="s">
        <v>69</v>
      </c>
      <c r="I68" s="52"/>
      <c r="J68" s="53" t="s">
        <v>55</v>
      </c>
      <c r="K68" s="53" t="s">
        <v>31</v>
      </c>
      <c r="L68" s="53" t="s">
        <v>52</v>
      </c>
      <c r="N68" s="114"/>
    </row>
    <row r="69" spans="2:14">
      <c r="B69" s="47"/>
      <c r="C69" s="50" t="s">
        <v>45</v>
      </c>
      <c r="D69" s="59" t="str">
        <f>VLOOKUP($C69,'Input Data'!$B$37:$C$41,2,FALSE)</f>
        <v>EO 7/Engineer</v>
      </c>
      <c r="E69" s="60">
        <f>VLOOKUP($C69,'Input Data'!$B$37:$L$41,11,FALSE)</f>
        <v>191.74</v>
      </c>
      <c r="F69" s="60">
        <v>1</v>
      </c>
      <c r="G69" s="55">
        <v>5.4</v>
      </c>
      <c r="H69" s="61">
        <f t="shared" ref="H69" si="7">E69*F69*G69</f>
        <v>1035.3960000000002</v>
      </c>
      <c r="I69" s="47"/>
      <c r="J69" s="60">
        <f>VLOOKUP($C69,'Input Data'!$B$37:$L$41,3,FALSE)*G69</f>
        <v>417.51996798414092</v>
      </c>
      <c r="K69" s="60">
        <f>VLOOKUP($C69,'Input Data'!$B$37:$L$41,6,FALSE)*G69</f>
        <v>218.07913734700989</v>
      </c>
      <c r="L69" s="60">
        <f>VLOOKUP($C69,'Input Data'!$B$37:$L$41,8,FALSE)*G69</f>
        <v>438.56338267849412</v>
      </c>
      <c r="N69" s="114"/>
    </row>
    <row r="70" spans="2:14">
      <c r="B70" s="47"/>
      <c r="C70" s="54"/>
      <c r="D70" s="54"/>
      <c r="E70" s="54"/>
      <c r="F70" s="116"/>
      <c r="G70" s="56" t="s">
        <v>53</v>
      </c>
      <c r="H70" s="62">
        <f>SUM(H69:H69)</f>
        <v>1035.3960000000002</v>
      </c>
      <c r="I70" s="47"/>
      <c r="J70" s="62">
        <f>SUM(J69:J69)</f>
        <v>417.51996798414092</v>
      </c>
      <c r="K70" s="62">
        <f>SUM(K69:K69)</f>
        <v>218.07913734700989</v>
      </c>
      <c r="L70" s="62">
        <f>SUM(L69:L69)</f>
        <v>438.56338267849412</v>
      </c>
      <c r="M70" s="63"/>
      <c r="N70" s="114"/>
    </row>
    <row r="71" spans="2:14" ht="7.15" customHeight="1">
      <c r="N71" s="114"/>
    </row>
    <row r="72" spans="2:14" s="7" customFormat="1">
      <c r="B72" s="244" t="s">
        <v>14</v>
      </c>
      <c r="C72" s="244"/>
      <c r="D72" s="244"/>
      <c r="E72" s="244"/>
      <c r="F72" s="244"/>
      <c r="G72" s="244"/>
      <c r="H72" s="244"/>
      <c r="I72" s="244"/>
      <c r="J72" s="244"/>
      <c r="K72" s="244"/>
      <c r="L72" s="244"/>
      <c r="N72" s="114"/>
    </row>
    <row r="73" spans="2:14" s="7" customFormat="1">
      <c r="B73" s="245" t="s">
        <v>67</v>
      </c>
      <c r="C73" s="245"/>
      <c r="D73" s="245"/>
      <c r="E73" s="245"/>
      <c r="F73" s="245"/>
      <c r="G73" s="245"/>
      <c r="H73" s="245"/>
      <c r="I73" s="245"/>
      <c r="J73" s="245"/>
      <c r="K73" s="245"/>
      <c r="L73" s="245"/>
      <c r="N73" s="114"/>
    </row>
    <row r="74" spans="2:14">
      <c r="N74" s="114"/>
    </row>
    <row r="75" spans="2:14" ht="14.45" customHeight="1">
      <c r="B75" s="48" t="s">
        <v>51</v>
      </c>
      <c r="C75" s="246" t="str">
        <f>'AER Summary'!B20</f>
        <v>Specialist services</v>
      </c>
      <c r="D75" s="246"/>
      <c r="E75" s="246"/>
      <c r="F75" s="246"/>
      <c r="G75" s="246"/>
      <c r="H75" s="246"/>
      <c r="I75" s="246"/>
      <c r="J75" s="246"/>
      <c r="K75" s="246"/>
      <c r="L75" s="246"/>
      <c r="N75" s="114"/>
    </row>
    <row r="76" spans="2:14" ht="48" customHeight="1">
      <c r="B76" s="49"/>
      <c r="C76" s="247" t="s">
        <v>56</v>
      </c>
      <c r="D76" s="248"/>
      <c r="E76" s="51" t="s">
        <v>59</v>
      </c>
      <c r="F76" s="51" t="s">
        <v>111</v>
      </c>
      <c r="G76" s="51" t="s">
        <v>58</v>
      </c>
      <c r="H76" s="51" t="s">
        <v>69</v>
      </c>
      <c r="I76" s="52"/>
      <c r="J76" s="53" t="s">
        <v>55</v>
      </c>
      <c r="K76" s="53" t="s">
        <v>31</v>
      </c>
      <c r="L76" s="53" t="s">
        <v>52</v>
      </c>
      <c r="N76" s="114"/>
    </row>
    <row r="77" spans="2:14">
      <c r="B77" s="47"/>
      <c r="C77" s="50" t="s">
        <v>49</v>
      </c>
      <c r="D77" s="59" t="str">
        <f>VLOOKUP($C77,'Input Data'!$B$37:$C$41,2,FALSE)</f>
        <v>Senior Engineer</v>
      </c>
      <c r="E77" s="60">
        <f>VLOOKUP($C77,'Input Data'!$B$37:$L$41,11,FALSE)</f>
        <v>210.91</v>
      </c>
      <c r="F77" s="60">
        <v>1</v>
      </c>
      <c r="G77" s="55">
        <v>12</v>
      </c>
      <c r="H77" s="204">
        <f t="shared" ref="H77" si="8">E77*F77*G77</f>
        <v>2530.92</v>
      </c>
      <c r="I77" s="47"/>
      <c r="J77" s="60">
        <f>VLOOKUP($C77,'Input Data'!$B$37:$L$41,3,FALSE)*G77</f>
        <v>1102.6292230176989</v>
      </c>
      <c r="K77" s="60">
        <f>VLOOKUP($C77,'Input Data'!$B$37:$L$41,6,FALSE)*G77</f>
        <v>575.92558011126596</v>
      </c>
      <c r="L77" s="60">
        <f>VLOOKUP($C77,'Input Data'!$B$37:$L$41,8,FALSE)*G77</f>
        <v>1158.2028141589858</v>
      </c>
      <c r="N77" s="114"/>
    </row>
    <row r="78" spans="2:14">
      <c r="B78" s="47"/>
      <c r="C78" s="54"/>
      <c r="D78" s="54"/>
      <c r="E78" s="54"/>
      <c r="F78" s="116"/>
      <c r="G78" s="56" t="s">
        <v>53</v>
      </c>
      <c r="H78" s="205">
        <f>SUM(H77:H77)</f>
        <v>2530.92</v>
      </c>
      <c r="I78" s="47"/>
      <c r="J78" s="62">
        <f>SUM(J77:J77)</f>
        <v>1102.6292230176989</v>
      </c>
      <c r="K78" s="62">
        <f>SUM(K77:K77)</f>
        <v>575.92558011126596</v>
      </c>
      <c r="L78" s="62">
        <f>SUM(L77:L77)</f>
        <v>1158.2028141589858</v>
      </c>
      <c r="M78" s="63"/>
      <c r="N78" s="114"/>
    </row>
    <row r="79" spans="2:14" ht="7.15" customHeight="1"/>
    <row r="80" spans="2:14" s="7" customFormat="1">
      <c r="B80" s="244" t="s">
        <v>14</v>
      </c>
      <c r="C80" s="244"/>
      <c r="D80" s="244"/>
      <c r="E80" s="244"/>
      <c r="F80" s="244"/>
      <c r="G80" s="244"/>
      <c r="H80" s="244"/>
      <c r="I80" s="244"/>
      <c r="J80" s="244"/>
      <c r="K80" s="244"/>
      <c r="L80" s="244"/>
    </row>
    <row r="81" spans="2:12" s="7" customFormat="1">
      <c r="B81" s="245" t="s">
        <v>67</v>
      </c>
      <c r="C81" s="245"/>
      <c r="D81" s="245"/>
      <c r="E81" s="245"/>
      <c r="F81" s="245"/>
      <c r="G81" s="245"/>
      <c r="H81" s="245"/>
      <c r="I81" s="245"/>
      <c r="J81" s="245"/>
      <c r="K81" s="245"/>
      <c r="L81" s="245"/>
    </row>
    <row r="82" spans="2:12" s="7" customFormat="1">
      <c r="B82" s="78"/>
      <c r="C82" s="78"/>
      <c r="D82" s="78"/>
      <c r="E82" s="78"/>
      <c r="F82" s="78"/>
      <c r="G82" s="78"/>
      <c r="H82" s="78"/>
      <c r="I82" s="78"/>
      <c r="J82" s="78"/>
      <c r="K82" s="78"/>
      <c r="L82" s="78"/>
    </row>
    <row r="83" spans="2:12" s="7" customFormat="1">
      <c r="B83" s="48" t="s">
        <v>51</v>
      </c>
      <c r="C83" s="241" t="str">
        <f>'AER Summary'!B21</f>
        <v>Facilitation of activities within clearances of distributor assets</v>
      </c>
      <c r="D83" s="241"/>
      <c r="E83" s="241"/>
      <c r="F83" s="241"/>
      <c r="G83" s="241"/>
      <c r="H83" s="241"/>
      <c r="I83" s="241"/>
      <c r="J83" s="241"/>
      <c r="K83" s="241"/>
      <c r="L83" s="241"/>
    </row>
    <row r="84" spans="2:12" s="7" customFormat="1" ht="30" customHeight="1">
      <c r="B84" s="49"/>
      <c r="C84" s="242" t="s">
        <v>56</v>
      </c>
      <c r="D84" s="243"/>
      <c r="E84" s="190" t="s">
        <v>59</v>
      </c>
      <c r="F84" s="190" t="s">
        <v>111</v>
      </c>
      <c r="G84" s="190" t="s">
        <v>58</v>
      </c>
      <c r="H84" s="190" t="s">
        <v>69</v>
      </c>
      <c r="I84" s="191"/>
      <c r="J84" s="192" t="s">
        <v>55</v>
      </c>
      <c r="K84" s="192" t="s">
        <v>31</v>
      </c>
      <c r="L84" s="192" t="s">
        <v>52</v>
      </c>
    </row>
    <row r="85" spans="2:12" s="7" customFormat="1">
      <c r="B85" s="47"/>
      <c r="C85" s="193" t="s">
        <v>45</v>
      </c>
      <c r="D85" s="194" t="str">
        <f>VLOOKUP($C85,'Input Data'!$B$37:$C$41,2,FALSE)</f>
        <v>EO 7/Engineer</v>
      </c>
      <c r="E85" s="195">
        <f>VLOOKUP($C85,'Input Data'!$B$37:$L$41,11,FALSE)</f>
        <v>191.74</v>
      </c>
      <c r="F85" s="195">
        <v>1</v>
      </c>
      <c r="G85" s="196">
        <v>1</v>
      </c>
      <c r="H85" s="197">
        <f t="shared" ref="H85:H86" si="9">E85*F85*G85</f>
        <v>191.74</v>
      </c>
      <c r="I85" s="198"/>
      <c r="J85" s="195">
        <f>VLOOKUP($C85,'Input Data'!$B$37:$L$41,3,FALSE)*G85</f>
        <v>77.318512589655725</v>
      </c>
      <c r="K85" s="195">
        <f>VLOOKUP($C85,'Input Data'!$B$37:$L$41,6,FALSE)*G85</f>
        <v>40.385025434631459</v>
      </c>
      <c r="L85" s="195">
        <f>VLOOKUP($C85,'Input Data'!$B$37:$L$41,8,FALSE)*G85</f>
        <v>81.215441236758167</v>
      </c>
    </row>
    <row r="86" spans="2:12" s="7" customFormat="1">
      <c r="B86" s="47"/>
      <c r="C86" s="193" t="s">
        <v>47</v>
      </c>
      <c r="D86" s="194" t="str">
        <f>VLOOKUP($C86,'Input Data'!$B$37:$C$41,2,FALSE)</f>
        <v>Field Worker R4</v>
      </c>
      <c r="E86" s="195">
        <f>VLOOKUP($C86,'Input Data'!$B$37:$L$41,11,FALSE)</f>
        <v>147.83000000000001</v>
      </c>
      <c r="F86" s="195">
        <v>1</v>
      </c>
      <c r="G86" s="196">
        <v>4</v>
      </c>
      <c r="H86" s="197">
        <f t="shared" si="9"/>
        <v>591.32000000000005</v>
      </c>
      <c r="I86" s="198"/>
      <c r="J86" s="195">
        <f>VLOOKUP($C86,'Input Data'!$B$37:$L$41,3,FALSE)*G86</f>
        <v>210.66493285297503</v>
      </c>
      <c r="K86" s="195">
        <f>VLOOKUP($C86,'Input Data'!$B$37:$L$41,6,FALSE)*G86</f>
        <v>110.03456205377847</v>
      </c>
      <c r="L86" s="195">
        <f>VLOOKUP($C86,'Input Data'!$B$37:$L$41,8,FALSE)*G86</f>
        <v>279.00856056887557</v>
      </c>
    </row>
    <row r="87" spans="2:12" s="7" customFormat="1">
      <c r="B87" s="47"/>
      <c r="C87" s="199"/>
      <c r="D87" s="200"/>
      <c r="E87" s="200"/>
      <c r="F87" s="201"/>
      <c r="G87" s="202" t="s">
        <v>53</v>
      </c>
      <c r="H87" s="203">
        <f>SUM(H85:H86)</f>
        <v>783.06000000000006</v>
      </c>
      <c r="I87" s="198"/>
      <c r="J87" s="203">
        <f>SUM(J85:J86)</f>
        <v>287.98344544263074</v>
      </c>
      <c r="K87" s="203">
        <f>SUM(K85:K86)</f>
        <v>150.41958748840995</v>
      </c>
      <c r="L87" s="203">
        <f>SUM(L85:L86)</f>
        <v>360.22400180563375</v>
      </c>
    </row>
    <row r="88" spans="2:12" s="7" customFormat="1">
      <c r="B88" s="115"/>
      <c r="C88" s="115"/>
      <c r="D88" s="115"/>
      <c r="E88" s="115"/>
      <c r="F88" s="115"/>
      <c r="G88" s="115"/>
      <c r="H88" s="115"/>
      <c r="I88" s="115"/>
      <c r="J88" s="115"/>
      <c r="K88" s="115"/>
      <c r="L88" s="115"/>
    </row>
    <row r="89" spans="2:12" s="7" customFormat="1">
      <c r="B89" s="244" t="s">
        <v>14</v>
      </c>
      <c r="C89" s="244"/>
      <c r="D89" s="244"/>
      <c r="E89" s="244"/>
      <c r="F89" s="244"/>
      <c r="G89" s="244"/>
      <c r="H89" s="244"/>
      <c r="I89" s="244"/>
      <c r="J89" s="244"/>
      <c r="K89" s="244"/>
      <c r="L89" s="244"/>
    </row>
    <row r="90" spans="2:12" s="7" customFormat="1">
      <c r="B90" s="245" t="s">
        <v>67</v>
      </c>
      <c r="C90" s="245"/>
      <c r="D90" s="245"/>
      <c r="E90" s="245"/>
      <c r="F90" s="245"/>
      <c r="G90" s="245"/>
      <c r="H90" s="245"/>
      <c r="I90" s="245"/>
      <c r="J90" s="245"/>
      <c r="K90" s="245"/>
      <c r="L90" s="245"/>
    </row>
    <row r="91" spans="2:12" s="7" customFormat="1">
      <c r="B91" s="78"/>
      <c r="C91" s="78"/>
      <c r="D91" s="78"/>
      <c r="E91" s="78"/>
      <c r="F91" s="78"/>
      <c r="G91" s="78"/>
      <c r="H91" s="78"/>
      <c r="I91" s="78"/>
      <c r="J91" s="78"/>
      <c r="K91" s="78"/>
      <c r="L91" s="78"/>
    </row>
    <row r="92" spans="2:12" s="7" customFormat="1">
      <c r="B92" s="78"/>
      <c r="C92" s="78"/>
      <c r="D92" s="78"/>
      <c r="E92" s="78"/>
      <c r="F92" s="78"/>
      <c r="G92" s="78"/>
      <c r="H92" s="78"/>
      <c r="I92" s="78"/>
      <c r="J92" s="78"/>
      <c r="K92" s="78"/>
      <c r="L92" s="78"/>
    </row>
    <row r="93" spans="2:12" s="7" customFormat="1">
      <c r="B93" s="78"/>
      <c r="C93" s="78"/>
      <c r="D93" s="78"/>
      <c r="E93" s="78"/>
      <c r="F93" s="78"/>
      <c r="G93" s="78"/>
      <c r="H93" s="78"/>
      <c r="I93" s="78"/>
      <c r="J93" s="78"/>
      <c r="K93" s="78"/>
      <c r="L93" s="78"/>
    </row>
    <row r="94" spans="2:12" s="7" customFormat="1">
      <c r="B94" s="78"/>
      <c r="C94" s="78"/>
      <c r="D94" s="78"/>
      <c r="E94" s="78"/>
      <c r="F94" s="78"/>
      <c r="G94" s="78"/>
      <c r="H94" s="78"/>
      <c r="I94" s="78"/>
      <c r="J94" s="78"/>
      <c r="K94" s="78"/>
      <c r="L94" s="78"/>
    </row>
    <row r="95" spans="2:12"/>
    <row r="96" spans="2:12"/>
    <row r="97"/>
    <row r="98"/>
    <row r="99"/>
    <row r="100"/>
    <row r="101"/>
    <row r="102"/>
    <row r="103"/>
    <row r="104"/>
  </sheetData>
  <mergeCells count="41">
    <mergeCell ref="C67:L67"/>
    <mergeCell ref="C68:D68"/>
    <mergeCell ref="B81:L81"/>
    <mergeCell ref="B72:L72"/>
    <mergeCell ref="B73:L73"/>
    <mergeCell ref="C75:L75"/>
    <mergeCell ref="C76:D76"/>
    <mergeCell ref="B80:L80"/>
    <mergeCell ref="B38:L38"/>
    <mergeCell ref="C32:L32"/>
    <mergeCell ref="C33:D33"/>
    <mergeCell ref="B29:L29"/>
    <mergeCell ref="B30:L30"/>
    <mergeCell ref="C24:L24"/>
    <mergeCell ref="B12:L12"/>
    <mergeCell ref="B21:L21"/>
    <mergeCell ref="B22:L22"/>
    <mergeCell ref="B37:L37"/>
    <mergeCell ref="C25:D25"/>
    <mergeCell ref="C3:L3"/>
    <mergeCell ref="C5:L5"/>
    <mergeCell ref="C6:D6"/>
    <mergeCell ref="C15:D15"/>
    <mergeCell ref="C14:L14"/>
    <mergeCell ref="B11:L11"/>
    <mergeCell ref="C83:L83"/>
    <mergeCell ref="C84:D84"/>
    <mergeCell ref="B89:L89"/>
    <mergeCell ref="B90:L90"/>
    <mergeCell ref="C40:L40"/>
    <mergeCell ref="C41:D41"/>
    <mergeCell ref="B46:L46"/>
    <mergeCell ref="B47:L47"/>
    <mergeCell ref="C49:L49"/>
    <mergeCell ref="C50:D50"/>
    <mergeCell ref="B55:L55"/>
    <mergeCell ref="B56:L56"/>
    <mergeCell ref="C58:L58"/>
    <mergeCell ref="C59:D59"/>
    <mergeCell ref="B64:L64"/>
    <mergeCell ref="B65:L65"/>
  </mergeCells>
  <dataValidations count="1">
    <dataValidation type="list" allowBlank="1" showInputMessage="1" showErrorMessage="1" sqref="C77 C7 C26 C34 C51 C69 C16:C18 C42 C60 C85:C86">
      <formula1>Rates</formula1>
    </dataValidation>
  </dataValidation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BO345"/>
  <sheetViews>
    <sheetView showGridLines="0" zoomScale="80" zoomScaleNormal="80" workbookViewId="0"/>
  </sheetViews>
  <sheetFormatPr defaultColWidth="0" defaultRowHeight="15" zeroHeight="1"/>
  <cols>
    <col min="1" max="1" width="3.7109375" style="173" customWidth="1"/>
    <col min="2" max="2" width="30.7109375" bestFit="1" customWidth="1"/>
    <col min="3" max="12" width="20.7109375" customWidth="1"/>
    <col min="13" max="26" width="9.140625" style="173" customWidth="1"/>
    <col min="27" max="67" width="0" style="173" hidden="1" customWidth="1"/>
    <col min="68" max="16384" width="9.140625" hidden="1"/>
  </cols>
  <sheetData>
    <row r="1" spans="1:67" s="173" customFormat="1"/>
    <row r="2" spans="1:67" s="41" customFormat="1" ht="21" customHeight="1">
      <c r="A2" s="176"/>
      <c r="B2" s="29" t="s">
        <v>60</v>
      </c>
      <c r="C2" s="29"/>
      <c r="D2" s="29"/>
      <c r="E2" s="29"/>
      <c r="F2" s="29"/>
      <c r="G2" s="29"/>
      <c r="H2" s="29"/>
      <c r="I2" s="29"/>
      <c r="J2" s="29"/>
      <c r="K2" s="29"/>
      <c r="L2" s="29"/>
      <c r="M2" s="176"/>
      <c r="N2" s="176"/>
      <c r="O2" s="176"/>
      <c r="P2" s="176"/>
      <c r="Q2" s="176"/>
      <c r="R2" s="176"/>
      <c r="S2" s="176"/>
      <c r="T2" s="176"/>
      <c r="U2" s="176"/>
      <c r="V2" s="176"/>
      <c r="W2" s="176"/>
      <c r="X2" s="176"/>
      <c r="Y2" s="176"/>
      <c r="Z2" s="176"/>
      <c r="AA2" s="176"/>
      <c r="AB2" s="176"/>
      <c r="AC2" s="176"/>
      <c r="AD2" s="176"/>
      <c r="AE2" s="176"/>
      <c r="AF2" s="176"/>
      <c r="AG2" s="176"/>
      <c r="AH2" s="176"/>
      <c r="AI2" s="176"/>
      <c r="AJ2" s="176"/>
      <c r="AK2" s="176"/>
      <c r="AL2" s="176"/>
      <c r="AM2" s="176"/>
      <c r="AN2" s="176"/>
      <c r="AO2" s="176"/>
      <c r="AP2" s="176"/>
      <c r="AQ2" s="176"/>
      <c r="AR2" s="176"/>
      <c r="AS2" s="176"/>
      <c r="AT2" s="176"/>
      <c r="AU2" s="176"/>
      <c r="AV2" s="176"/>
      <c r="AW2" s="176"/>
      <c r="AX2" s="176"/>
      <c r="AY2" s="176"/>
      <c r="AZ2" s="176"/>
      <c r="BA2" s="176"/>
      <c r="BB2" s="176"/>
      <c r="BC2" s="176"/>
      <c r="BD2" s="176"/>
      <c r="BE2" s="176"/>
      <c r="BF2" s="176"/>
      <c r="BG2" s="176"/>
      <c r="BH2" s="176"/>
      <c r="BI2" s="176"/>
      <c r="BJ2" s="176"/>
      <c r="BK2" s="176"/>
      <c r="BL2" s="176"/>
      <c r="BM2" s="176"/>
      <c r="BN2" s="176"/>
      <c r="BO2" s="176"/>
    </row>
    <row r="3" spans="1:67" s="173" customFormat="1">
      <c r="B3" s="175"/>
    </row>
    <row r="4" spans="1:67" s="173" customFormat="1"/>
    <row r="5" spans="1:67" s="8" customFormat="1">
      <c r="A5" s="16"/>
      <c r="B5" s="1" t="s">
        <v>313</v>
      </c>
      <c r="C5" s="1"/>
      <c r="D5" s="1"/>
      <c r="E5" s="4"/>
      <c r="F5" s="4"/>
      <c r="G5" s="4"/>
      <c r="H5" s="4"/>
      <c r="I5" s="4"/>
      <c r="J5" s="4"/>
      <c r="K5" s="4"/>
      <c r="L5" s="4"/>
      <c r="M5" s="17"/>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row>
    <row r="6" spans="1:67" s="16" customFormat="1">
      <c r="B6" s="43"/>
    </row>
    <row r="7" spans="1:67" s="16" customFormat="1">
      <c r="B7" s="3" t="s">
        <v>273</v>
      </c>
      <c r="C7" s="6" t="s">
        <v>6</v>
      </c>
      <c r="D7" s="6" t="s">
        <v>7</v>
      </c>
      <c r="E7" s="6" t="s">
        <v>8</v>
      </c>
      <c r="F7" s="6" t="s">
        <v>9</v>
      </c>
      <c r="G7" s="6" t="s">
        <v>10</v>
      </c>
      <c r="H7" s="32" t="s">
        <v>19</v>
      </c>
      <c r="I7" s="32" t="s">
        <v>20</v>
      </c>
      <c r="J7" s="32" t="s">
        <v>21</v>
      </c>
      <c r="K7" s="32" t="s">
        <v>22</v>
      </c>
      <c r="L7" s="32" t="s">
        <v>23</v>
      </c>
    </row>
    <row r="8" spans="1:67" s="16" customFormat="1">
      <c r="B8" s="8" t="s">
        <v>11</v>
      </c>
      <c r="C8" s="160">
        <v>1</v>
      </c>
      <c r="D8" s="160">
        <f>D9*D10</f>
        <v>1.0353329951690822</v>
      </c>
      <c r="E8" s="160">
        <f t="shared" ref="E8:G8" si="0">E9*E10</f>
        <v>1.0621947743913043</v>
      </c>
      <c r="F8" s="160">
        <f t="shared" si="0"/>
        <v>1.0876998293290694</v>
      </c>
      <c r="G8" s="160">
        <f t="shared" si="0"/>
        <v>1.1205581534732714</v>
      </c>
      <c r="H8" s="9"/>
      <c r="I8" s="9"/>
      <c r="J8" s="9"/>
      <c r="K8" s="9"/>
      <c r="L8" s="9"/>
    </row>
    <row r="9" spans="1:67" s="16" customFormat="1">
      <c r="B9" s="8" t="s">
        <v>12</v>
      </c>
      <c r="C9" s="160">
        <v>1</v>
      </c>
      <c r="D9" s="160">
        <f>C9*(1+D18)</f>
        <v>1.0248792270531402</v>
      </c>
      <c r="E9" s="160">
        <f t="shared" ref="E9:G10" si="1">D9*(1+E18)</f>
        <v>1.0403381642512077</v>
      </c>
      <c r="F9" s="160">
        <f t="shared" si="1"/>
        <v>1.0536231884057969</v>
      </c>
      <c r="G9" s="160">
        <f t="shared" si="1"/>
        <v>1.0736420289855071</v>
      </c>
      <c r="H9" s="9"/>
      <c r="I9" s="9"/>
      <c r="J9" s="9"/>
      <c r="K9" s="9"/>
      <c r="L9" s="9"/>
    </row>
    <row r="10" spans="1:67" s="16" customFormat="1">
      <c r="B10" s="8" t="s">
        <v>13</v>
      </c>
      <c r="C10" s="160">
        <v>1</v>
      </c>
      <c r="D10" s="160">
        <f>C10*(1+D19)</f>
        <v>1.0102</v>
      </c>
      <c r="E10" s="160">
        <f t="shared" si="1"/>
        <v>1.0210091399999999</v>
      </c>
      <c r="F10" s="160">
        <f t="shared" si="1"/>
        <v>1.0323423414540001</v>
      </c>
      <c r="G10" s="160">
        <f t="shared" si="1"/>
        <v>1.043698107209994</v>
      </c>
      <c r="H10" s="161"/>
      <c r="I10" s="161"/>
      <c r="J10" s="161"/>
      <c r="K10" s="161"/>
      <c r="L10" s="161"/>
    </row>
    <row r="11" spans="1:67" s="16" customFormat="1">
      <c r="B11" s="43"/>
    </row>
    <row r="12" spans="1:67" s="8" customFormat="1">
      <c r="A12" s="16"/>
      <c r="B12" s="3" t="s">
        <v>5</v>
      </c>
      <c r="C12" s="6" t="s">
        <v>6</v>
      </c>
      <c r="D12" s="6" t="s">
        <v>7</v>
      </c>
      <c r="E12" s="6" t="s">
        <v>8</v>
      </c>
      <c r="F12" s="6" t="s">
        <v>9</v>
      </c>
      <c r="G12" s="6" t="s">
        <v>10</v>
      </c>
      <c r="H12" s="32" t="s">
        <v>19</v>
      </c>
      <c r="I12" s="32" t="s">
        <v>20</v>
      </c>
      <c r="J12" s="32" t="s">
        <v>21</v>
      </c>
      <c r="K12" s="32" t="s">
        <v>22</v>
      </c>
      <c r="L12" s="32" t="s">
        <v>23</v>
      </c>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row>
    <row r="13" spans="1:67" s="8" customFormat="1">
      <c r="A13" s="16"/>
      <c r="B13" s="8" t="s">
        <v>11</v>
      </c>
      <c r="C13" s="9"/>
      <c r="D13" s="9"/>
      <c r="E13" s="9"/>
      <c r="F13" s="9"/>
      <c r="G13" s="76">
        <v>1</v>
      </c>
      <c r="H13" s="76">
        <f>H14*H15</f>
        <v>1.0276240678492865</v>
      </c>
      <c r="I13" s="76">
        <f t="shared" ref="I13:L13" si="2">I14*I15</f>
        <v>1.0592497813772299</v>
      </c>
      <c r="J13" s="76">
        <f t="shared" si="2"/>
        <v>1.0963162030397382</v>
      </c>
      <c r="K13" s="76">
        <f t="shared" si="2"/>
        <v>1.1373288908332129</v>
      </c>
      <c r="L13" s="76">
        <f t="shared" si="2"/>
        <v>1.1781674433570202</v>
      </c>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row>
    <row r="14" spans="1:67" s="8" customFormat="1">
      <c r="A14" s="16"/>
      <c r="B14" s="8" t="s">
        <v>12</v>
      </c>
      <c r="C14" s="9"/>
      <c r="D14" s="9"/>
      <c r="E14" s="9"/>
      <c r="F14" s="9"/>
      <c r="G14" s="77">
        <v>1</v>
      </c>
      <c r="H14" s="77">
        <f t="shared" ref="H14:L14" si="3">G14*(1+H18)</f>
        <v>1.0242487465753967</v>
      </c>
      <c r="I14" s="77">
        <f t="shared" si="3"/>
        <v>1.0490854948612711</v>
      </c>
      <c r="J14" s="77">
        <f t="shared" si="3"/>
        <v>1.0745245031620867</v>
      </c>
      <c r="K14" s="77">
        <f t="shared" si="3"/>
        <v>1.1005803755283181</v>
      </c>
      <c r="L14" s="77">
        <f t="shared" si="3"/>
        <v>1.1272680701403592</v>
      </c>
      <c r="M14" s="16"/>
      <c r="N14" s="19"/>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row>
    <row r="15" spans="1:67" s="8" customFormat="1">
      <c r="A15" s="16"/>
      <c r="B15" s="8" t="s">
        <v>13</v>
      </c>
      <c r="C15" s="9"/>
      <c r="D15" s="9"/>
      <c r="E15" s="9"/>
      <c r="F15" s="9"/>
      <c r="G15" s="77">
        <v>1</v>
      </c>
      <c r="H15" s="77">
        <f t="shared" ref="H15:L15" si="4">G15*(1+H19)</f>
        <v>1.0032954116714083</v>
      </c>
      <c r="I15" s="77">
        <f t="shared" si="4"/>
        <v>1.0096887113259563</v>
      </c>
      <c r="J15" s="77">
        <f t="shared" si="4"/>
        <v>1.0202803191677094</v>
      </c>
      <c r="K15" s="77">
        <f t="shared" si="4"/>
        <v>1.0333901240854437</v>
      </c>
      <c r="L15" s="77">
        <f t="shared" si="4"/>
        <v>1.0451528563301924</v>
      </c>
      <c r="M15" s="16"/>
      <c r="N15" s="19"/>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row>
    <row r="16" spans="1:67" s="8" customFormat="1">
      <c r="A16" s="16"/>
      <c r="C16" s="9"/>
      <c r="D16" s="9"/>
      <c r="E16" s="9"/>
      <c r="F16" s="9"/>
      <c r="G16" s="9"/>
      <c r="H16" s="9"/>
      <c r="I16" s="9"/>
      <c r="J16" s="9"/>
      <c r="K16" s="9"/>
      <c r="L16" s="9"/>
      <c r="M16" s="19"/>
      <c r="N16" s="19"/>
      <c r="O16" s="19"/>
      <c r="P16" s="19"/>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row>
    <row r="17" spans="1:67" s="8" customFormat="1">
      <c r="A17" s="16"/>
      <c r="B17" s="3" t="s">
        <v>270</v>
      </c>
      <c r="C17" s="6" t="s">
        <v>6</v>
      </c>
      <c r="D17" s="6" t="s">
        <v>7</v>
      </c>
      <c r="E17" s="6" t="s">
        <v>8</v>
      </c>
      <c r="F17" s="6" t="s">
        <v>9</v>
      </c>
      <c r="G17" s="6" t="s">
        <v>10</v>
      </c>
      <c r="H17" s="32" t="s">
        <v>19</v>
      </c>
      <c r="I17" s="32" t="s">
        <v>20</v>
      </c>
      <c r="J17" s="32" t="s">
        <v>21</v>
      </c>
      <c r="K17" s="32" t="s">
        <v>22</v>
      </c>
      <c r="L17" s="32" t="s">
        <v>23</v>
      </c>
      <c r="M17" s="19"/>
      <c r="N17" s="19"/>
      <c r="O17" s="19"/>
      <c r="P17" s="19"/>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row>
    <row r="18" spans="1:67" s="8" customFormat="1">
      <c r="A18" s="16"/>
      <c r="B18" s="8" t="s">
        <v>271</v>
      </c>
      <c r="C18" s="180">
        <v>2.4498886414253906E-2</v>
      </c>
      <c r="D18" s="180">
        <v>2.4879227053140163E-2</v>
      </c>
      <c r="E18" s="180">
        <v>1.5083667216591934E-2</v>
      </c>
      <c r="F18" s="180">
        <v>1.2769909449732886E-2</v>
      </c>
      <c r="G18" s="181">
        <v>1.9E-2</v>
      </c>
      <c r="H18" s="181">
        <v>2.4248746575396697E-2</v>
      </c>
      <c r="I18" s="181">
        <v>2.4248746575396697E-2</v>
      </c>
      <c r="J18" s="181">
        <v>2.4248746575396697E-2</v>
      </c>
      <c r="K18" s="181">
        <v>2.4248746575396697E-2</v>
      </c>
      <c r="L18" s="181">
        <v>2.4248746575396697E-2</v>
      </c>
      <c r="M18" s="19"/>
      <c r="N18" s="19"/>
      <c r="O18" s="19"/>
      <c r="P18" s="19"/>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row>
    <row r="19" spans="1:67" s="8" customFormat="1">
      <c r="A19" s="16"/>
      <c r="B19" s="8" t="s">
        <v>272</v>
      </c>
      <c r="C19" s="180">
        <v>0</v>
      </c>
      <c r="D19" s="180">
        <v>1.0200000000000001E-2</v>
      </c>
      <c r="E19" s="180">
        <v>1.0699999999999999E-2</v>
      </c>
      <c r="F19" s="180">
        <v>1.11E-2</v>
      </c>
      <c r="G19" s="180">
        <v>1.0999999999999999E-2</v>
      </c>
      <c r="H19" s="181">
        <v>3.2954116714084369E-3</v>
      </c>
      <c r="I19" s="181">
        <v>6.3723003017598194E-3</v>
      </c>
      <c r="J19" s="181">
        <v>1.0489973516534423E-2</v>
      </c>
      <c r="K19" s="181">
        <v>1.2849218662208877E-2</v>
      </c>
      <c r="L19" s="181">
        <v>1.1382663691661226E-2</v>
      </c>
      <c r="M19" s="19"/>
      <c r="N19" s="19"/>
      <c r="O19" s="19"/>
      <c r="P19" s="19"/>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6"/>
    </row>
    <row r="20" spans="1:67" s="8" customFormat="1">
      <c r="A20" s="16"/>
      <c r="C20" s="9"/>
      <c r="D20" s="9"/>
      <c r="E20" s="9"/>
      <c r="F20" s="9"/>
      <c r="G20" s="9"/>
      <c r="H20" s="9"/>
      <c r="I20" s="9"/>
      <c r="J20" s="9"/>
      <c r="K20" s="9"/>
      <c r="L20" s="9"/>
      <c r="M20" s="19"/>
      <c r="N20" s="19"/>
      <c r="O20" s="19"/>
      <c r="P20" s="19"/>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row>
    <row r="21" spans="1:67" s="8" customFormat="1">
      <c r="A21" s="16"/>
      <c r="C21" s="9"/>
      <c r="D21" s="9"/>
      <c r="E21" s="9"/>
      <c r="F21" s="9"/>
      <c r="G21" s="9"/>
      <c r="H21" s="9"/>
      <c r="I21" s="9"/>
      <c r="J21" s="9"/>
      <c r="K21" s="9"/>
      <c r="L21" s="9"/>
      <c r="M21" s="19"/>
      <c r="N21" s="19"/>
      <c r="O21" s="19"/>
      <c r="P21" s="19"/>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6"/>
    </row>
    <row r="22" spans="1:67" s="8" customFormat="1">
      <c r="A22" s="16"/>
      <c r="C22" s="9"/>
      <c r="D22" s="9"/>
      <c r="E22" s="9"/>
      <c r="F22" s="9"/>
      <c r="G22" s="9"/>
      <c r="H22" s="9"/>
      <c r="I22" s="9"/>
      <c r="J22" s="9"/>
      <c r="K22" s="9"/>
      <c r="L22" s="9"/>
      <c r="M22" s="19"/>
      <c r="N22" s="19"/>
      <c r="O22" s="19"/>
      <c r="P22" s="19"/>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c r="BN22" s="16"/>
      <c r="BO22" s="16"/>
    </row>
    <row r="23" spans="1:67" s="8" customFormat="1">
      <c r="A23" s="16"/>
      <c r="B23" s="159" t="s">
        <v>274</v>
      </c>
      <c r="C23" s="159"/>
      <c r="D23" s="159"/>
      <c r="E23" s="159"/>
      <c r="F23" s="159"/>
      <c r="G23" s="159"/>
      <c r="H23" s="159"/>
      <c r="I23" s="159"/>
      <c r="J23" s="159"/>
      <c r="K23" s="159"/>
      <c r="L23" s="159"/>
      <c r="M23" s="19"/>
      <c r="N23" s="19"/>
      <c r="O23" s="19"/>
      <c r="P23" s="19"/>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c r="BL23" s="16"/>
      <c r="BM23" s="16"/>
      <c r="BN23" s="16"/>
      <c r="BO23" s="16"/>
    </row>
    <row r="24" spans="1:67" s="8" customFormat="1" ht="30">
      <c r="A24" s="16"/>
      <c r="B24" s="44" t="s">
        <v>26</v>
      </c>
      <c r="C24" s="44" t="s">
        <v>27</v>
      </c>
      <c r="D24" s="44" t="s">
        <v>28</v>
      </c>
      <c r="E24" s="44" t="s">
        <v>29</v>
      </c>
      <c r="F24" s="44" t="s">
        <v>30</v>
      </c>
      <c r="G24" s="44" t="s">
        <v>31</v>
      </c>
      <c r="H24" s="44" t="s">
        <v>32</v>
      </c>
      <c r="I24" s="44" t="s">
        <v>33</v>
      </c>
      <c r="J24" s="44" t="s">
        <v>34</v>
      </c>
      <c r="K24" s="44" t="s">
        <v>35</v>
      </c>
      <c r="L24" s="44" t="s">
        <v>36</v>
      </c>
      <c r="M24" s="19"/>
      <c r="N24" s="19"/>
      <c r="O24" s="19"/>
      <c r="P24" s="19"/>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row>
    <row r="25" spans="1:67" s="8" customFormat="1" ht="30">
      <c r="A25" s="16"/>
      <c r="B25" s="45"/>
      <c r="C25" s="45"/>
      <c r="D25" s="45" t="s">
        <v>38</v>
      </c>
      <c r="E25" s="45" t="s">
        <v>37</v>
      </c>
      <c r="F25" s="45" t="s">
        <v>37</v>
      </c>
      <c r="G25" s="45" t="s">
        <v>38</v>
      </c>
      <c r="H25" s="45" t="s">
        <v>38</v>
      </c>
      <c r="I25" s="45" t="s">
        <v>38</v>
      </c>
      <c r="J25" s="45" t="s">
        <v>39</v>
      </c>
      <c r="K25" s="45"/>
      <c r="L25" s="45" t="s">
        <v>40</v>
      </c>
      <c r="M25" s="19"/>
      <c r="N25" s="19"/>
      <c r="O25" s="19"/>
      <c r="P25" s="19"/>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row>
    <row r="26" spans="1:67" s="8" customFormat="1">
      <c r="A26" s="16"/>
      <c r="B26" s="162" t="s">
        <v>41</v>
      </c>
      <c r="C26" s="163" t="s">
        <v>42</v>
      </c>
      <c r="D26" s="164">
        <v>39</v>
      </c>
      <c r="E26" s="165">
        <v>0.52232025787876424</v>
      </c>
      <c r="F26" s="166">
        <v>0.5</v>
      </c>
      <c r="G26" s="167">
        <v>20.370490057271805</v>
      </c>
      <c r="H26" s="168">
        <v>59.370490057271809</v>
      </c>
      <c r="I26" s="168">
        <v>29.685245028635904</v>
      </c>
      <c r="J26" s="168">
        <v>89.055735085907713</v>
      </c>
      <c r="K26" s="169">
        <v>0</v>
      </c>
      <c r="L26" s="170">
        <v>89.055735085907713</v>
      </c>
      <c r="M26" s="19"/>
      <c r="N26" s="19"/>
      <c r="O26" s="19"/>
      <c r="P26" s="19"/>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row>
    <row r="27" spans="1:67" s="8" customFormat="1">
      <c r="A27" s="16"/>
      <c r="B27" s="171" t="s">
        <v>43</v>
      </c>
      <c r="C27" s="172" t="s">
        <v>44</v>
      </c>
      <c r="D27" s="164">
        <v>59</v>
      </c>
      <c r="E27" s="165">
        <v>0.52232025787876424</v>
      </c>
      <c r="F27" s="166">
        <v>0.59</v>
      </c>
      <c r="G27" s="167">
        <v>30.81689521484709</v>
      </c>
      <c r="H27" s="168">
        <v>89.816895214847094</v>
      </c>
      <c r="I27" s="168">
        <v>52.991968176759784</v>
      </c>
      <c r="J27" s="168">
        <v>142.80886339160688</v>
      </c>
      <c r="K27" s="169">
        <v>0</v>
      </c>
      <c r="L27" s="170">
        <v>142.80886339160688</v>
      </c>
      <c r="M27" s="19"/>
      <c r="N27" s="19"/>
      <c r="O27" s="19"/>
      <c r="P27" s="19"/>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16"/>
      <c r="AZ27" s="16"/>
      <c r="BA27" s="16"/>
      <c r="BB27" s="16"/>
      <c r="BC27" s="16"/>
      <c r="BD27" s="16"/>
      <c r="BE27" s="16"/>
      <c r="BF27" s="16"/>
      <c r="BG27" s="16"/>
      <c r="BH27" s="16"/>
      <c r="BI27" s="16"/>
      <c r="BJ27" s="16"/>
      <c r="BK27" s="16"/>
      <c r="BL27" s="16"/>
      <c r="BM27" s="16"/>
      <c r="BN27" s="16"/>
      <c r="BO27" s="16"/>
    </row>
    <row r="28" spans="1:67" s="8" customFormat="1">
      <c r="A28" s="16"/>
      <c r="B28" s="171" t="s">
        <v>45</v>
      </c>
      <c r="C28" s="172" t="s">
        <v>46</v>
      </c>
      <c r="D28" s="164">
        <v>69</v>
      </c>
      <c r="E28" s="165">
        <v>0.52232025787876424</v>
      </c>
      <c r="F28" s="166">
        <v>0.69000000000000006</v>
      </c>
      <c r="G28" s="167">
        <v>36.040097793634729</v>
      </c>
      <c r="H28" s="168">
        <v>105.04009779363473</v>
      </c>
      <c r="I28" s="168">
        <v>72.477667477607966</v>
      </c>
      <c r="J28" s="168">
        <v>177.51776527124269</v>
      </c>
      <c r="K28" s="169">
        <v>0</v>
      </c>
      <c r="L28" s="170">
        <v>177.51776527124269</v>
      </c>
      <c r="M28" s="19"/>
      <c r="N28" s="19"/>
      <c r="O28" s="19"/>
      <c r="P28" s="19"/>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row>
    <row r="29" spans="1:67" s="8" customFormat="1">
      <c r="A29" s="16"/>
      <c r="B29" s="171" t="s">
        <v>47</v>
      </c>
      <c r="C29" s="172" t="s">
        <v>48</v>
      </c>
      <c r="D29" s="164">
        <v>47</v>
      </c>
      <c r="E29" s="165">
        <v>0.52232025787876424</v>
      </c>
      <c r="F29" s="166">
        <v>0.87</v>
      </c>
      <c r="G29" s="167">
        <v>24.549052120301919</v>
      </c>
      <c r="H29" s="168">
        <v>71.549052120301923</v>
      </c>
      <c r="I29" s="168">
        <v>62.247675344662674</v>
      </c>
      <c r="J29" s="168">
        <v>133.79672746496459</v>
      </c>
      <c r="K29" s="169">
        <v>0</v>
      </c>
      <c r="L29" s="170">
        <v>133.79672746496459</v>
      </c>
      <c r="M29" s="19"/>
      <c r="N29" s="19"/>
      <c r="O29" s="19"/>
      <c r="P29" s="19"/>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row>
    <row r="30" spans="1:67" s="8" customFormat="1">
      <c r="A30" s="16"/>
      <c r="B30" s="171" t="s">
        <v>49</v>
      </c>
      <c r="C30" s="172" t="s">
        <v>50</v>
      </c>
      <c r="D30" s="164">
        <v>82</v>
      </c>
      <c r="E30" s="165">
        <v>0.52232025787876424</v>
      </c>
      <c r="F30" s="166">
        <v>0.69000000000000006</v>
      </c>
      <c r="G30" s="167">
        <v>42.830261146058668</v>
      </c>
      <c r="H30" s="168">
        <v>124.83026114605866</v>
      </c>
      <c r="I30" s="168">
        <v>86.132880190780483</v>
      </c>
      <c r="J30" s="168">
        <v>210.96314133683916</v>
      </c>
      <c r="K30" s="169">
        <v>0</v>
      </c>
      <c r="L30" s="170">
        <v>210.96314133683916</v>
      </c>
      <c r="M30" s="19"/>
      <c r="N30" s="19"/>
      <c r="O30" s="19"/>
      <c r="P30" s="19"/>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row>
    <row r="31" spans="1:67" s="8" customFormat="1">
      <c r="A31" s="16"/>
      <c r="C31" s="9"/>
      <c r="D31" s="9"/>
      <c r="E31" s="9"/>
      <c r="F31" s="9"/>
      <c r="G31" s="9"/>
      <c r="H31" s="9"/>
      <c r="I31" s="9"/>
      <c r="J31" s="9"/>
      <c r="K31" s="9"/>
      <c r="L31" s="9"/>
      <c r="M31" s="19"/>
      <c r="N31" s="19"/>
      <c r="O31" s="19"/>
      <c r="P31" s="19"/>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row>
    <row r="32" spans="1:67" s="8" customFormat="1">
      <c r="A32" s="16"/>
      <c r="C32" s="9"/>
      <c r="D32" s="9"/>
      <c r="E32" s="9"/>
      <c r="F32" s="9"/>
      <c r="G32" s="9"/>
      <c r="H32" s="9"/>
      <c r="I32" s="9"/>
      <c r="J32" s="9"/>
      <c r="K32" s="9"/>
      <c r="L32" s="9"/>
      <c r="M32" s="19"/>
      <c r="N32" s="19"/>
      <c r="O32" s="19"/>
      <c r="P32" s="19"/>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row>
    <row r="33" spans="1:67" s="8" customFormat="1">
      <c r="A33" s="16"/>
      <c r="C33" s="9"/>
      <c r="D33" s="9"/>
      <c r="E33" s="9"/>
      <c r="F33" s="9"/>
      <c r="G33" s="9"/>
      <c r="H33" s="9"/>
      <c r="I33" s="9"/>
      <c r="J33" s="9"/>
      <c r="K33" s="9"/>
      <c r="L33" s="9"/>
      <c r="M33" s="19"/>
      <c r="N33" s="19"/>
      <c r="O33" s="19"/>
      <c r="P33" s="19"/>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row>
    <row r="34" spans="1:67">
      <c r="B34" s="250" t="s">
        <v>277</v>
      </c>
      <c r="C34" s="250"/>
      <c r="D34" s="250"/>
      <c r="E34" s="250"/>
      <c r="F34" s="250"/>
      <c r="G34" s="250"/>
      <c r="H34" s="250"/>
      <c r="I34" s="250"/>
      <c r="J34" s="250"/>
      <c r="K34" s="250"/>
      <c r="L34" s="250"/>
    </row>
    <row r="35" spans="1:67" ht="45" customHeight="1">
      <c r="B35" s="44" t="s">
        <v>26</v>
      </c>
      <c r="C35" s="44" t="s">
        <v>27</v>
      </c>
      <c r="D35" s="44" t="s">
        <v>28</v>
      </c>
      <c r="E35" s="44" t="s">
        <v>29</v>
      </c>
      <c r="F35" s="44" t="s">
        <v>30</v>
      </c>
      <c r="G35" s="44" t="s">
        <v>31</v>
      </c>
      <c r="H35" s="44" t="s">
        <v>32</v>
      </c>
      <c r="I35" s="44" t="s">
        <v>33</v>
      </c>
      <c r="J35" s="44" t="s">
        <v>34</v>
      </c>
      <c r="K35" s="44" t="s">
        <v>35</v>
      </c>
      <c r="L35" s="44" t="s">
        <v>36</v>
      </c>
      <c r="M35" s="177"/>
    </row>
    <row r="36" spans="1:67" ht="30">
      <c r="B36" s="45"/>
      <c r="C36" s="45"/>
      <c r="D36" s="174" t="s">
        <v>276</v>
      </c>
      <c r="E36" s="45" t="s">
        <v>37</v>
      </c>
      <c r="F36" s="45" t="s">
        <v>37</v>
      </c>
      <c r="G36" s="45" t="s">
        <v>38</v>
      </c>
      <c r="H36" s="45" t="s">
        <v>38</v>
      </c>
      <c r="I36" s="45" t="s">
        <v>38</v>
      </c>
      <c r="J36" s="45" t="s">
        <v>39</v>
      </c>
      <c r="K36" s="45"/>
      <c r="L36" s="45" t="s">
        <v>40</v>
      </c>
      <c r="M36" s="177"/>
    </row>
    <row r="37" spans="1:67">
      <c r="B37" s="162" t="s">
        <v>41</v>
      </c>
      <c r="C37" s="163" t="s">
        <v>42</v>
      </c>
      <c r="D37" s="164">
        <f>D26*$G$8</f>
        <v>43.701767985457586</v>
      </c>
      <c r="E37" s="165">
        <v>0.52232025787876424</v>
      </c>
      <c r="F37" s="166">
        <v>0.5</v>
      </c>
      <c r="G37" s="167">
        <f>E37*D37</f>
        <v>22.826318723922128</v>
      </c>
      <c r="H37" s="168">
        <f>G37+D37</f>
        <v>66.528086709379721</v>
      </c>
      <c r="I37" s="168">
        <f>H37*F37</f>
        <v>33.264043354689861</v>
      </c>
      <c r="J37" s="168">
        <f>I37+H37</f>
        <v>99.792130064069582</v>
      </c>
      <c r="K37" s="169">
        <v>0</v>
      </c>
      <c r="L37" s="182">
        <v>102.26</v>
      </c>
    </row>
    <row r="38" spans="1:67">
      <c r="B38" s="171" t="s">
        <v>43</v>
      </c>
      <c r="C38" s="172" t="s">
        <v>44</v>
      </c>
      <c r="D38" s="164">
        <f t="shared" ref="D38:D41" si="5">D27*$G$8</f>
        <v>66.11293105492301</v>
      </c>
      <c r="E38" s="165">
        <v>0.52232025787876424</v>
      </c>
      <c r="F38" s="166">
        <v>0.59</v>
      </c>
      <c r="G38" s="167">
        <f t="shared" ref="G38:G41" si="6">E38*D38</f>
        <v>34.532123197728346</v>
      </c>
      <c r="H38" s="168">
        <f>G38+D38</f>
        <v>100.64505425265136</v>
      </c>
      <c r="I38" s="168">
        <f t="shared" ref="I38:I41" si="7">H38*F38</f>
        <v>59.380582009064298</v>
      </c>
      <c r="J38" s="168">
        <f t="shared" ref="J38:J41" si="8">I38+H38</f>
        <v>160.02563626171565</v>
      </c>
      <c r="K38" s="169">
        <v>0</v>
      </c>
      <c r="L38" s="182">
        <v>153.38999999999999</v>
      </c>
    </row>
    <row r="39" spans="1:67">
      <c r="B39" s="171" t="s">
        <v>45</v>
      </c>
      <c r="C39" s="172" t="s">
        <v>46</v>
      </c>
      <c r="D39" s="164">
        <f t="shared" si="5"/>
        <v>77.318512589655725</v>
      </c>
      <c r="E39" s="165">
        <v>0.52232025787876424</v>
      </c>
      <c r="F39" s="166">
        <v>0.69000000000000006</v>
      </c>
      <c r="G39" s="167">
        <f t="shared" si="6"/>
        <v>40.385025434631459</v>
      </c>
      <c r="H39" s="168">
        <f t="shared" ref="H39:H41" si="9">G39+D39</f>
        <v>117.70353802428718</v>
      </c>
      <c r="I39" s="168">
        <f t="shared" si="7"/>
        <v>81.215441236758167</v>
      </c>
      <c r="J39" s="168">
        <f t="shared" si="8"/>
        <v>198.91897926104537</v>
      </c>
      <c r="K39" s="169">
        <v>0</v>
      </c>
      <c r="L39" s="182">
        <v>191.74</v>
      </c>
    </row>
    <row r="40" spans="1:67">
      <c r="B40" s="171" t="s">
        <v>47</v>
      </c>
      <c r="C40" s="172" t="s">
        <v>48</v>
      </c>
      <c r="D40" s="164">
        <f t="shared" si="5"/>
        <v>52.666233213243757</v>
      </c>
      <c r="E40" s="165">
        <v>0.52232025787876424</v>
      </c>
      <c r="F40" s="166">
        <v>0.87</v>
      </c>
      <c r="G40" s="167">
        <f t="shared" si="6"/>
        <v>27.508640513444618</v>
      </c>
      <c r="H40" s="168">
        <f t="shared" si="9"/>
        <v>80.174873726688375</v>
      </c>
      <c r="I40" s="168">
        <f t="shared" si="7"/>
        <v>69.752140142218892</v>
      </c>
      <c r="J40" s="168">
        <f t="shared" si="8"/>
        <v>149.92701386890727</v>
      </c>
      <c r="K40" s="169">
        <v>0</v>
      </c>
      <c r="L40" s="182">
        <v>147.83000000000001</v>
      </c>
    </row>
    <row r="41" spans="1:67">
      <c r="B41" s="171" t="s">
        <v>49</v>
      </c>
      <c r="C41" s="172" t="s">
        <v>50</v>
      </c>
      <c r="D41" s="164">
        <f t="shared" si="5"/>
        <v>91.885768584808247</v>
      </c>
      <c r="E41" s="165">
        <v>0.52232025787876424</v>
      </c>
      <c r="F41" s="166">
        <v>0.69000000000000006</v>
      </c>
      <c r="G41" s="167">
        <f t="shared" si="6"/>
        <v>47.993798342605494</v>
      </c>
      <c r="H41" s="168">
        <f t="shared" si="9"/>
        <v>139.87956692741375</v>
      </c>
      <c r="I41" s="168">
        <f t="shared" si="7"/>
        <v>96.516901179915493</v>
      </c>
      <c r="J41" s="168">
        <f t="shared" si="8"/>
        <v>236.39646810732924</v>
      </c>
      <c r="K41" s="169">
        <v>0</v>
      </c>
      <c r="L41" s="182">
        <v>210.91</v>
      </c>
    </row>
    <row r="42" spans="1:67"/>
    <row r="43" spans="1:67">
      <c r="B43" s="46" t="s">
        <v>14</v>
      </c>
      <c r="C43" s="173"/>
      <c r="D43" s="173"/>
      <c r="E43" s="173"/>
      <c r="F43" s="173"/>
      <c r="G43" s="173"/>
      <c r="H43" s="173"/>
      <c r="I43" s="173"/>
      <c r="J43" s="173"/>
      <c r="K43" s="173"/>
      <c r="L43" s="173"/>
    </row>
    <row r="44" spans="1:67" ht="15" customHeight="1">
      <c r="B44" s="251" t="s">
        <v>275</v>
      </c>
      <c r="C44" s="251"/>
      <c r="D44" s="251"/>
      <c r="E44" s="251"/>
      <c r="F44" s="251"/>
      <c r="G44" s="251"/>
      <c r="H44" s="251"/>
      <c r="I44" s="251"/>
      <c r="J44" s="251"/>
      <c r="K44" s="251"/>
      <c r="L44" s="251"/>
    </row>
    <row r="45" spans="1:67" s="173" customFormat="1"/>
    <row r="46" spans="1:67" s="173" customFormat="1"/>
    <row r="47" spans="1:67" s="173" customFormat="1"/>
    <row r="48" spans="1:67" s="173" customFormat="1"/>
    <row r="49" s="173" customFormat="1"/>
    <row r="50" s="173" customFormat="1" hidden="1"/>
    <row r="51" s="173" customFormat="1" hidden="1"/>
    <row r="52" s="173" customFormat="1" hidden="1"/>
    <row r="53" s="173" customFormat="1" hidden="1"/>
    <row r="54" s="173" customFormat="1" hidden="1"/>
    <row r="55" s="173" customFormat="1" hidden="1"/>
    <row r="56" s="173" customFormat="1" hidden="1"/>
    <row r="57" s="173" customFormat="1" hidden="1"/>
    <row r="58" s="173" customFormat="1" hidden="1"/>
    <row r="59" s="173" customFormat="1" hidden="1"/>
    <row r="60" s="173" customFormat="1" hidden="1"/>
    <row r="61" s="173" customFormat="1" hidden="1"/>
    <row r="62" s="173" customFormat="1" hidden="1"/>
    <row r="63" s="173" customFormat="1" hidden="1"/>
    <row r="64" s="173" customFormat="1" hidden="1"/>
    <row r="65" s="173" customFormat="1" hidden="1"/>
    <row r="66" s="173" customFormat="1" hidden="1"/>
    <row r="67" s="173" customFormat="1" hidden="1"/>
    <row r="68" s="173" customFormat="1" hidden="1"/>
    <row r="69" s="173" customFormat="1" hidden="1"/>
    <row r="70" s="173" customFormat="1" hidden="1"/>
    <row r="71" s="173" customFormat="1" hidden="1"/>
    <row r="72" s="173" customFormat="1" hidden="1"/>
    <row r="73" s="173" customFormat="1" hidden="1"/>
    <row r="74" s="173" customFormat="1" hidden="1"/>
    <row r="75" s="173" customFormat="1" hidden="1"/>
    <row r="76" s="173" customFormat="1" hidden="1"/>
    <row r="77" s="173" customFormat="1" hidden="1"/>
    <row r="78" s="173" customFormat="1" hidden="1"/>
    <row r="79" s="173" customFormat="1" hidden="1"/>
    <row r="80" s="173" customFormat="1" hidden="1"/>
    <row r="81" s="173" customFormat="1" hidden="1"/>
    <row r="82" s="173" customFormat="1" hidden="1"/>
    <row r="83" s="173" customFormat="1" hidden="1"/>
    <row r="84" s="173" customFormat="1" hidden="1"/>
    <row r="85" s="173" customFormat="1" hidden="1"/>
    <row r="86" s="173" customFormat="1" hidden="1"/>
    <row r="87" s="173" customFormat="1" hidden="1"/>
    <row r="88" s="173" customFormat="1" hidden="1"/>
    <row r="89" s="173" customFormat="1" hidden="1"/>
    <row r="90" s="173" customFormat="1" hidden="1"/>
    <row r="91" s="173" customFormat="1" hidden="1"/>
    <row r="92" s="173" customFormat="1" hidden="1"/>
    <row r="93" s="173" customFormat="1" hidden="1"/>
    <row r="94" s="173" customFormat="1" hidden="1"/>
    <row r="95" s="173" customFormat="1" hidden="1"/>
    <row r="96" s="173" customFormat="1" hidden="1"/>
    <row r="97" s="173" customFormat="1" hidden="1"/>
    <row r="98" s="173" customFormat="1" hidden="1"/>
    <row r="99" s="173" customFormat="1" hidden="1"/>
    <row r="100" s="173" customFormat="1" hidden="1"/>
    <row r="101" s="173" customFormat="1" hidden="1"/>
    <row r="102" s="173" customFormat="1" hidden="1"/>
    <row r="103" s="173" customFormat="1" hidden="1"/>
    <row r="104" s="173" customFormat="1" hidden="1"/>
    <row r="105" s="173" customFormat="1" hidden="1"/>
    <row r="106" s="173" customFormat="1" hidden="1"/>
    <row r="107" s="173" customFormat="1" hidden="1"/>
    <row r="108" s="173" customFormat="1" hidden="1"/>
    <row r="109" s="173" customFormat="1" hidden="1"/>
    <row r="110" s="173" customFormat="1" hidden="1"/>
    <row r="111" s="173" customFormat="1" hidden="1"/>
    <row r="112" s="173" customFormat="1" hidden="1"/>
    <row r="113" s="173" customFormat="1" hidden="1"/>
    <row r="114" s="173" customFormat="1" hidden="1"/>
    <row r="115" s="173" customFormat="1" hidden="1"/>
    <row r="116" s="173" customFormat="1" hidden="1"/>
    <row r="117" s="173" customFormat="1" hidden="1"/>
    <row r="118" s="173" customFormat="1" hidden="1"/>
    <row r="119" s="173" customFormat="1" hidden="1"/>
    <row r="120" s="173" customFormat="1" hidden="1"/>
    <row r="121" s="173" customFormat="1" hidden="1"/>
    <row r="122" s="173" customFormat="1" hidden="1"/>
    <row r="123" s="173" customFormat="1" hidden="1"/>
    <row r="124" s="173" customFormat="1" hidden="1"/>
    <row r="125" s="173" customFormat="1" hidden="1"/>
    <row r="126" s="173" customFormat="1" hidden="1"/>
    <row r="127" s="173" customFormat="1" hidden="1"/>
    <row r="128" s="173" customFormat="1" hidden="1"/>
    <row r="129" s="173" customFormat="1" hidden="1"/>
    <row r="130" s="173" customFormat="1" hidden="1"/>
    <row r="131" s="173" customFormat="1" hidden="1"/>
    <row r="132" s="173" customFormat="1" hidden="1"/>
    <row r="133" s="173" customFormat="1" hidden="1"/>
    <row r="134" s="173" customFormat="1" hidden="1"/>
    <row r="135" s="173" customFormat="1" hidden="1"/>
    <row r="136" s="173" customFormat="1" hidden="1"/>
    <row r="137" s="173" customFormat="1" hidden="1"/>
    <row r="138" s="173" customFormat="1" hidden="1"/>
    <row r="139" s="173" customFormat="1" hidden="1"/>
    <row r="140" s="173" customFormat="1" hidden="1"/>
    <row r="141" s="173" customFormat="1" hidden="1"/>
    <row r="142" s="173" customFormat="1" hidden="1"/>
    <row r="143" s="173" customFormat="1" hidden="1"/>
    <row r="144" s="173" customFormat="1" hidden="1"/>
    <row r="145" s="173" customFormat="1" hidden="1"/>
    <row r="146" s="173" customFormat="1" hidden="1"/>
    <row r="147" s="173" customFormat="1" hidden="1"/>
    <row r="148" s="173" customFormat="1" hidden="1"/>
    <row r="149" s="173" customFormat="1" hidden="1"/>
    <row r="150" s="173" customFormat="1" hidden="1"/>
    <row r="151" s="173" customFormat="1" hidden="1"/>
    <row r="152" s="173" customFormat="1" hidden="1"/>
    <row r="153" s="173" customFormat="1" hidden="1"/>
    <row r="154" s="173" customFormat="1" hidden="1"/>
    <row r="155" s="173" customFormat="1" hidden="1"/>
    <row r="156" s="173" customFormat="1" hidden="1"/>
    <row r="157" s="173" customFormat="1" hidden="1"/>
    <row r="158" s="173" customFormat="1" hidden="1"/>
    <row r="159" s="173" customFormat="1" hidden="1"/>
    <row r="160" s="173" customFormat="1" hidden="1"/>
    <row r="161" s="173" customFormat="1" hidden="1"/>
    <row r="162" s="173" customFormat="1" hidden="1"/>
    <row r="163" s="173" customFormat="1" hidden="1"/>
    <row r="164" s="173" customFormat="1" hidden="1"/>
    <row r="165" s="173" customFormat="1" hidden="1"/>
    <row r="166" s="173" customFormat="1" hidden="1"/>
    <row r="167" s="173" customFormat="1" hidden="1"/>
    <row r="168" s="173" customFormat="1" hidden="1"/>
    <row r="169" s="173" customFormat="1" hidden="1"/>
    <row r="170" s="173" customFormat="1" hidden="1"/>
    <row r="171" s="173" customFormat="1" hidden="1"/>
    <row r="172" s="173" customFormat="1" hidden="1"/>
    <row r="173" s="173" customFormat="1" hidden="1"/>
    <row r="174" s="173" customFormat="1" hidden="1"/>
    <row r="175" s="173" customFormat="1" hidden="1"/>
    <row r="176" s="173" customFormat="1" hidden="1"/>
    <row r="177" s="173" customFormat="1" hidden="1"/>
    <row r="178" s="173" customFormat="1" hidden="1"/>
    <row r="179" s="173" customFormat="1" hidden="1"/>
    <row r="180" s="173" customFormat="1" hidden="1"/>
    <row r="181" s="173" customFormat="1" hidden="1"/>
    <row r="182" s="173" customFormat="1" hidden="1"/>
    <row r="183" s="173" customFormat="1" hidden="1"/>
    <row r="184" s="173" customFormat="1" hidden="1"/>
    <row r="185" s="173" customFormat="1" hidden="1"/>
    <row r="186" s="173" customFormat="1" hidden="1"/>
    <row r="187" s="173" customFormat="1" hidden="1"/>
    <row r="188" s="173" customFormat="1" hidden="1"/>
    <row r="189" s="173" customFormat="1" hidden="1"/>
    <row r="190" s="173" customFormat="1" hidden="1"/>
    <row r="191" s="173" customFormat="1" hidden="1"/>
    <row r="192" s="173" customFormat="1" hidden="1"/>
    <row r="193" s="173" customFormat="1" hidden="1"/>
    <row r="194" s="173" customFormat="1" hidden="1"/>
    <row r="195" s="173" customFormat="1" hidden="1"/>
    <row r="196" s="173" customFormat="1" hidden="1"/>
    <row r="197" s="173" customFormat="1" hidden="1"/>
    <row r="198" s="173" customFormat="1" hidden="1"/>
    <row r="199" s="173" customFormat="1" hidden="1"/>
    <row r="200" s="173" customFormat="1" hidden="1"/>
    <row r="201" s="173" customFormat="1" hidden="1"/>
    <row r="202" s="173" customFormat="1" hidden="1"/>
    <row r="203" s="173" customFormat="1" hidden="1"/>
    <row r="204" s="173" customFormat="1" hidden="1"/>
    <row r="205" s="173" customFormat="1" hidden="1"/>
    <row r="206" s="173" customFormat="1" hidden="1"/>
    <row r="207" s="173" customFormat="1" hidden="1"/>
    <row r="208" s="173" customFormat="1" hidden="1"/>
    <row r="209" s="173" customFormat="1" hidden="1"/>
    <row r="210" s="173" customFormat="1" hidden="1"/>
    <row r="211" s="173" customFormat="1" hidden="1"/>
    <row r="212" s="173" customFormat="1" hidden="1"/>
    <row r="213" s="173" customFormat="1" hidden="1"/>
    <row r="214" s="173" customFormat="1" hidden="1"/>
    <row r="215" s="173" customFormat="1" hidden="1"/>
    <row r="216" s="173" customFormat="1" hidden="1"/>
    <row r="217" s="173" customFormat="1" hidden="1"/>
    <row r="218" s="173" customFormat="1" hidden="1"/>
    <row r="219" s="173" customFormat="1" hidden="1"/>
    <row r="220" s="173" customFormat="1" hidden="1"/>
    <row r="221" s="173" customFormat="1" hidden="1"/>
    <row r="222" s="173" customFormat="1" hidden="1"/>
    <row r="223" s="173" customFormat="1" hidden="1"/>
    <row r="224" s="173" customFormat="1" hidden="1"/>
    <row r="225" s="173" customFormat="1" hidden="1"/>
    <row r="226" s="173" customFormat="1" hidden="1"/>
    <row r="227" s="173" customFormat="1" hidden="1"/>
    <row r="228" s="173" customFormat="1" hidden="1"/>
    <row r="229" s="173" customFormat="1" hidden="1"/>
    <row r="230" s="173" customFormat="1" hidden="1"/>
    <row r="231" s="173" customFormat="1" hidden="1"/>
    <row r="232" s="173" customFormat="1" hidden="1"/>
    <row r="233" s="173" customFormat="1" hidden="1"/>
    <row r="234" s="173" customFormat="1" hidden="1"/>
    <row r="235" s="173" customFormat="1" hidden="1"/>
    <row r="236" s="173" customFormat="1" hidden="1"/>
    <row r="237" s="173" customFormat="1" hidden="1"/>
    <row r="238" s="173" customFormat="1" hidden="1"/>
    <row r="239" s="173" customFormat="1" hidden="1"/>
    <row r="240" s="173" customFormat="1" hidden="1"/>
    <row r="241" s="173" customFormat="1" hidden="1"/>
    <row r="242" s="173" customFormat="1" hidden="1"/>
    <row r="243" s="173" customFormat="1" hidden="1"/>
    <row r="244" s="173" customFormat="1" hidden="1"/>
    <row r="245" s="173" customFormat="1" hidden="1"/>
    <row r="246" s="173" customFormat="1" hidden="1"/>
    <row r="247" s="173" customFormat="1" hidden="1"/>
    <row r="248" s="173" customFormat="1" hidden="1"/>
    <row r="249" s="173" customFormat="1" hidden="1"/>
    <row r="250" s="173" customFormat="1" hidden="1"/>
    <row r="251" s="173" customFormat="1" hidden="1"/>
    <row r="252" s="173" customFormat="1" hidden="1"/>
    <row r="253" s="173" customFormat="1" hidden="1"/>
    <row r="254" s="173" customFormat="1" hidden="1"/>
    <row r="255" s="173" customFormat="1" hidden="1"/>
    <row r="256" s="173" customFormat="1" hidden="1"/>
    <row r="257" s="173" customFormat="1" hidden="1"/>
    <row r="258" s="173" customFormat="1" hidden="1"/>
    <row r="259" s="173" customFormat="1" hidden="1"/>
    <row r="260" s="173" customFormat="1" hidden="1"/>
    <row r="261" s="173" customFormat="1" hidden="1"/>
    <row r="262" s="173" customFormat="1" hidden="1"/>
    <row r="263" s="173" customFormat="1" hidden="1"/>
    <row r="264" s="173" customFormat="1" hidden="1"/>
    <row r="265" s="173" customFormat="1" hidden="1"/>
    <row r="266" s="173" customFormat="1" hidden="1"/>
    <row r="267" s="173" customFormat="1" hidden="1"/>
    <row r="268" s="173" customFormat="1" hidden="1"/>
    <row r="269" s="173" customFormat="1" hidden="1"/>
    <row r="270" s="173" customFormat="1" hidden="1"/>
    <row r="271" s="173" customFormat="1" hidden="1"/>
    <row r="272" s="173" customFormat="1" hidden="1"/>
    <row r="273" s="173" customFormat="1" hidden="1"/>
    <row r="274" s="173" customFormat="1" hidden="1"/>
    <row r="275" s="173" customFormat="1" hidden="1"/>
    <row r="276" s="173" customFormat="1" hidden="1"/>
    <row r="277" s="173" customFormat="1" hidden="1"/>
    <row r="278" s="173" customFormat="1" hidden="1"/>
    <row r="279" s="173" customFormat="1" hidden="1"/>
    <row r="280" s="173" customFormat="1" hidden="1"/>
    <row r="281" s="173" customFormat="1" hidden="1"/>
    <row r="282" s="173" customFormat="1" hidden="1"/>
    <row r="283" s="173" customFormat="1" hidden="1"/>
    <row r="284" s="173" customFormat="1" hidden="1"/>
    <row r="285" s="173" customFormat="1" hidden="1"/>
    <row r="286" s="173" customFormat="1" hidden="1"/>
    <row r="287" s="173" customFormat="1" hidden="1"/>
    <row r="288" s="173" customFormat="1" hidden="1"/>
    <row r="289" s="173" customFormat="1" hidden="1"/>
    <row r="290" s="173" customFormat="1" hidden="1"/>
    <row r="291" s="173" customFormat="1" hidden="1"/>
    <row r="292" s="173" customFormat="1" hidden="1"/>
    <row r="293" s="173" customFormat="1" hidden="1"/>
    <row r="294" s="173" customFormat="1" hidden="1"/>
    <row r="295" s="173" customFormat="1" hidden="1"/>
    <row r="296" s="173" customFormat="1" hidden="1"/>
    <row r="297" s="173" customFormat="1" hidden="1"/>
    <row r="298" s="173" customFormat="1" hidden="1"/>
    <row r="299" s="173" customFormat="1" hidden="1"/>
    <row r="300" s="173" customFormat="1" hidden="1"/>
    <row r="301" s="173" customFormat="1" hidden="1"/>
    <row r="302" s="173" customFormat="1" hidden="1"/>
    <row r="303" s="173" customFormat="1" hidden="1"/>
    <row r="304" s="173" customFormat="1" hidden="1"/>
    <row r="305" s="173" customFormat="1" hidden="1"/>
    <row r="306" s="173" customFormat="1" hidden="1"/>
    <row r="307" s="173" customFormat="1" hidden="1"/>
    <row r="308" s="173" customFormat="1" hidden="1"/>
    <row r="309" s="173" customFormat="1" hidden="1"/>
    <row r="310" s="173" customFormat="1" hidden="1"/>
    <row r="311" s="173" customFormat="1" hidden="1"/>
    <row r="312" s="173" customFormat="1" hidden="1"/>
    <row r="313" s="173" customFormat="1" hidden="1"/>
    <row r="314" s="173" customFormat="1" hidden="1"/>
    <row r="315" s="173" customFormat="1" hidden="1"/>
    <row r="316" s="173" customFormat="1" hidden="1"/>
    <row r="317" s="173" customFormat="1" hidden="1"/>
    <row r="318" s="173" customFormat="1" hidden="1"/>
    <row r="319" s="173" customFormat="1" hidden="1"/>
    <row r="320" s="173" customFormat="1" hidden="1"/>
    <row r="321" s="173" customFormat="1" hidden="1"/>
    <row r="322" s="173" customFormat="1" hidden="1"/>
    <row r="323" s="173" customFormat="1" hidden="1"/>
    <row r="324" s="173" customFormat="1" hidden="1"/>
    <row r="325" s="173" customFormat="1" hidden="1"/>
    <row r="326" s="173" customFormat="1" hidden="1"/>
    <row r="327" s="173" customFormat="1" hidden="1"/>
    <row r="328" s="173" customFormat="1" hidden="1"/>
    <row r="329" s="173" customFormat="1" hidden="1"/>
    <row r="330" s="173" customFormat="1" hidden="1"/>
    <row r="331" s="173" customFormat="1" hidden="1"/>
    <row r="332" s="173" customFormat="1" hidden="1"/>
    <row r="333" s="173" customFormat="1" hidden="1"/>
    <row r="334" s="173" customFormat="1" hidden="1"/>
    <row r="335" s="173" customFormat="1" hidden="1"/>
    <row r="336" s="173" customFormat="1" hidden="1"/>
    <row r="337" s="173" customFormat="1" hidden="1"/>
    <row r="338" s="173" customFormat="1" hidden="1"/>
    <row r="339" s="173" customFormat="1" hidden="1"/>
    <row r="340" s="173" customFormat="1" hidden="1"/>
    <row r="341" s="173" customFormat="1" hidden="1"/>
    <row r="342" s="173" customFormat="1" hidden="1"/>
    <row r="343" s="173" customFormat="1" hidden="1"/>
    <row r="344" s="173" customFormat="1" hidden="1"/>
    <row r="345" s="173" customFormat="1" hidden="1"/>
  </sheetData>
  <mergeCells count="2">
    <mergeCell ref="B34:L34"/>
    <mergeCell ref="B44:L44"/>
  </mergeCells>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EE153"/>
  <sheetViews>
    <sheetView workbookViewId="0">
      <selection sqref="A1:A2"/>
    </sheetView>
  </sheetViews>
  <sheetFormatPr defaultColWidth="8.85546875" defaultRowHeight="15"/>
  <cols>
    <col min="1" max="1" width="47.7109375" style="125" customWidth="1"/>
    <col min="2" max="2" width="37.85546875" style="125" customWidth="1"/>
    <col min="3" max="3" width="11.28515625" style="125" customWidth="1"/>
    <col min="4" max="4" width="17.140625" style="125" customWidth="1"/>
    <col min="5" max="5" width="11.28515625" style="153" customWidth="1"/>
    <col min="6" max="6" width="19.7109375" style="125" customWidth="1"/>
    <col min="7" max="7" width="19.7109375" style="154" customWidth="1"/>
    <col min="8" max="14" width="19.7109375" style="125" customWidth="1"/>
    <col min="15" max="15" width="26.5703125" style="115" customWidth="1"/>
    <col min="16" max="16384" width="8.85546875" style="125"/>
  </cols>
  <sheetData>
    <row r="1" spans="1:15" ht="24">
      <c r="A1" s="254" t="s">
        <v>112</v>
      </c>
      <c r="B1" s="254" t="s">
        <v>113</v>
      </c>
      <c r="C1" s="255" t="s">
        <v>114</v>
      </c>
      <c r="D1" s="256"/>
      <c r="E1" s="259" t="s">
        <v>115</v>
      </c>
      <c r="F1" s="252" t="s">
        <v>116</v>
      </c>
      <c r="G1" s="120" t="s">
        <v>117</v>
      </c>
      <c r="H1" s="121" t="s">
        <v>118</v>
      </c>
      <c r="I1" s="122" t="s">
        <v>119</v>
      </c>
      <c r="J1" s="122" t="s">
        <v>120</v>
      </c>
      <c r="K1" s="122" t="s">
        <v>121</v>
      </c>
      <c r="L1" s="122" t="s">
        <v>121</v>
      </c>
      <c r="M1" s="123"/>
      <c r="N1" s="124"/>
      <c r="O1" s="252" t="s">
        <v>122</v>
      </c>
    </row>
    <row r="2" spans="1:15">
      <c r="A2" s="254"/>
      <c r="B2" s="254"/>
      <c r="C2" s="257"/>
      <c r="D2" s="258"/>
      <c r="E2" s="259"/>
      <c r="F2" s="253"/>
      <c r="G2" s="126" t="s">
        <v>123</v>
      </c>
      <c r="H2" s="126" t="s">
        <v>123</v>
      </c>
      <c r="I2" s="126" t="s">
        <v>123</v>
      </c>
      <c r="J2" s="126" t="s">
        <v>123</v>
      </c>
      <c r="K2" s="127" t="s">
        <v>124</v>
      </c>
      <c r="L2" s="127" t="s">
        <v>125</v>
      </c>
      <c r="M2" s="127" t="s">
        <v>126</v>
      </c>
      <c r="N2" s="127" t="s">
        <v>127</v>
      </c>
      <c r="O2" s="253"/>
    </row>
    <row r="3" spans="1:15">
      <c r="A3" s="128" t="s">
        <v>128</v>
      </c>
      <c r="B3" s="128" t="s">
        <v>129</v>
      </c>
      <c r="C3" s="128" t="s">
        <v>88</v>
      </c>
      <c r="D3" s="128" t="s">
        <v>130</v>
      </c>
      <c r="E3" s="129" t="s">
        <v>131</v>
      </c>
      <c r="F3" s="130" t="s">
        <v>132</v>
      </c>
      <c r="G3" s="131">
        <v>163</v>
      </c>
      <c r="H3" s="132">
        <v>428.43</v>
      </c>
      <c r="I3" s="133">
        <v>428.43</v>
      </c>
      <c r="J3" s="133">
        <v>428.72246328038557</v>
      </c>
      <c r="K3" s="133">
        <v>443.87051200434843</v>
      </c>
      <c r="L3" s="131">
        <v>455.38676016059338</v>
      </c>
      <c r="M3" s="131">
        <v>466.32135013961368</v>
      </c>
      <c r="N3" s="131">
        <v>482.67141605393874</v>
      </c>
      <c r="O3" s="134" t="s">
        <v>133</v>
      </c>
    </row>
    <row r="4" spans="1:15">
      <c r="A4" s="128" t="s">
        <v>128</v>
      </c>
      <c r="B4" s="128" t="s">
        <v>129</v>
      </c>
      <c r="C4" s="128" t="s">
        <v>88</v>
      </c>
      <c r="D4" s="128" t="s">
        <v>134</v>
      </c>
      <c r="E4" s="129" t="s">
        <v>131</v>
      </c>
      <c r="F4" s="130" t="s">
        <v>132</v>
      </c>
      <c r="G4" s="131">
        <v>244.99999999999997</v>
      </c>
      <c r="H4" s="132">
        <v>571.24</v>
      </c>
      <c r="I4" s="133">
        <v>571.24</v>
      </c>
      <c r="J4" s="133">
        <v>571.62995104051424</v>
      </c>
      <c r="K4" s="133">
        <v>591.82734933913139</v>
      </c>
      <c r="L4" s="131">
        <v>607.18234688079121</v>
      </c>
      <c r="M4" s="131">
        <v>621.7618001861515</v>
      </c>
      <c r="N4" s="131">
        <v>643.56188807191825</v>
      </c>
      <c r="O4" s="134" t="s">
        <v>133</v>
      </c>
    </row>
    <row r="5" spans="1:15">
      <c r="A5" s="128" t="s">
        <v>128</v>
      </c>
      <c r="B5" s="128" t="s">
        <v>129</v>
      </c>
      <c r="C5" s="128" t="s">
        <v>88</v>
      </c>
      <c r="D5" s="128" t="s">
        <v>135</v>
      </c>
      <c r="E5" s="129" t="s">
        <v>131</v>
      </c>
      <c r="F5" s="130" t="s">
        <v>132</v>
      </c>
      <c r="G5" s="131">
        <v>407.90909090909088</v>
      </c>
      <c r="H5" s="132">
        <v>999.67</v>
      </c>
      <c r="I5" s="133">
        <v>999.67</v>
      </c>
      <c r="J5" s="133">
        <v>1000.3524143208997</v>
      </c>
      <c r="K5" s="133">
        <v>1035.6978613434796</v>
      </c>
      <c r="L5" s="131">
        <v>1062.5691070413845</v>
      </c>
      <c r="M5" s="131">
        <v>1088.083150325765</v>
      </c>
      <c r="N5" s="131">
        <v>1126.2333041258569</v>
      </c>
      <c r="O5" s="134" t="s">
        <v>133</v>
      </c>
    </row>
    <row r="6" spans="1:15">
      <c r="A6" s="128" t="s">
        <v>128</v>
      </c>
      <c r="B6" s="128" t="s">
        <v>129</v>
      </c>
      <c r="C6" s="128" t="s">
        <v>88</v>
      </c>
      <c r="D6" s="128" t="s">
        <v>136</v>
      </c>
      <c r="E6" s="129" t="s">
        <v>131</v>
      </c>
      <c r="F6" s="130" t="s">
        <v>132</v>
      </c>
      <c r="G6" s="131">
        <v>489.90909090909082</v>
      </c>
      <c r="H6" s="132">
        <v>1285.29</v>
      </c>
      <c r="I6" s="133">
        <v>1285.29</v>
      </c>
      <c r="J6" s="133">
        <v>1286.1673898411568</v>
      </c>
      <c r="K6" s="133">
        <v>1331.6115360130455</v>
      </c>
      <c r="L6" s="131">
        <v>1366.1602804817801</v>
      </c>
      <c r="M6" s="131">
        <v>1398.9640504188408</v>
      </c>
      <c r="N6" s="131">
        <v>1448.0142481618161</v>
      </c>
      <c r="O6" s="134" t="s">
        <v>133</v>
      </c>
    </row>
    <row r="7" spans="1:15">
      <c r="A7" s="128" t="s">
        <v>128</v>
      </c>
      <c r="B7" s="128" t="s">
        <v>129</v>
      </c>
      <c r="C7" s="128" t="s">
        <v>89</v>
      </c>
      <c r="D7" s="128"/>
      <c r="E7" s="129" t="s">
        <v>131</v>
      </c>
      <c r="F7" s="130" t="s">
        <v>137</v>
      </c>
      <c r="G7" s="131">
        <v>82</v>
      </c>
      <c r="H7" s="132">
        <v>142.81</v>
      </c>
      <c r="I7" s="133">
        <v>142.81</v>
      </c>
      <c r="J7" s="133">
        <v>142.90748776012856</v>
      </c>
      <c r="K7" s="133">
        <v>147.95683733478285</v>
      </c>
      <c r="L7" s="131">
        <v>151.7955867201978</v>
      </c>
      <c r="M7" s="131">
        <v>155.44045004653788</v>
      </c>
      <c r="N7" s="131">
        <v>160.89047201797956</v>
      </c>
      <c r="O7" s="134" t="s">
        <v>138</v>
      </c>
    </row>
    <row r="8" spans="1:15">
      <c r="A8" s="128" t="s">
        <v>128</v>
      </c>
      <c r="B8" s="128" t="s">
        <v>129</v>
      </c>
      <c r="C8" s="128" t="s">
        <v>139</v>
      </c>
      <c r="D8" s="128"/>
      <c r="E8" s="129" t="s">
        <v>131</v>
      </c>
      <c r="F8" s="130" t="s">
        <v>137</v>
      </c>
      <c r="G8" s="131">
        <v>82</v>
      </c>
      <c r="H8" s="132">
        <v>142.81</v>
      </c>
      <c r="I8" s="133">
        <v>142.81</v>
      </c>
      <c r="J8" s="133">
        <v>142.90748776012856</v>
      </c>
      <c r="K8" s="133">
        <v>147.95683733478285</v>
      </c>
      <c r="L8" s="131">
        <v>151.7955867201978</v>
      </c>
      <c r="M8" s="131">
        <v>155.44045004653788</v>
      </c>
      <c r="N8" s="131">
        <v>160.89047201797956</v>
      </c>
      <c r="O8" s="134" t="s">
        <v>138</v>
      </c>
    </row>
    <row r="9" spans="1:15">
      <c r="A9" s="128" t="s">
        <v>128</v>
      </c>
      <c r="B9" s="128" t="s">
        <v>129</v>
      </c>
      <c r="C9" s="128" t="s">
        <v>91</v>
      </c>
      <c r="D9" s="128"/>
      <c r="E9" s="129" t="s">
        <v>131</v>
      </c>
      <c r="F9" s="130" t="s">
        <v>137</v>
      </c>
      <c r="G9" s="131">
        <v>82</v>
      </c>
      <c r="H9" s="132">
        <v>142.81</v>
      </c>
      <c r="I9" s="133">
        <v>142.81</v>
      </c>
      <c r="J9" s="133">
        <v>142.90748776012856</v>
      </c>
      <c r="K9" s="133">
        <v>147.95683733478285</v>
      </c>
      <c r="L9" s="131">
        <v>151.7955867201978</v>
      </c>
      <c r="M9" s="131">
        <v>155.44045004653788</v>
      </c>
      <c r="N9" s="131">
        <v>160.89047201797956</v>
      </c>
      <c r="O9" s="134" t="s">
        <v>138</v>
      </c>
    </row>
    <row r="10" spans="1:15">
      <c r="A10" s="128" t="s">
        <v>128</v>
      </c>
      <c r="B10" s="128" t="s">
        <v>129</v>
      </c>
      <c r="C10" s="128" t="s">
        <v>92</v>
      </c>
      <c r="D10" s="128"/>
      <c r="E10" s="129" t="s">
        <v>131</v>
      </c>
      <c r="F10" s="130" t="s">
        <v>137</v>
      </c>
      <c r="G10" s="131">
        <v>82</v>
      </c>
      <c r="H10" s="132">
        <v>142.81</v>
      </c>
      <c r="I10" s="133">
        <v>142.81</v>
      </c>
      <c r="J10" s="133">
        <v>142.90748776012856</v>
      </c>
      <c r="K10" s="133">
        <v>147.95683733478285</v>
      </c>
      <c r="L10" s="131">
        <v>151.7955867201978</v>
      </c>
      <c r="M10" s="131">
        <v>155.44045004653788</v>
      </c>
      <c r="N10" s="131">
        <v>160.89047201797956</v>
      </c>
      <c r="O10" s="134" t="s">
        <v>138</v>
      </c>
    </row>
    <row r="11" spans="1:15">
      <c r="A11" s="128" t="s">
        <v>128</v>
      </c>
      <c r="B11" s="128" t="s">
        <v>129</v>
      </c>
      <c r="C11" s="128" t="s">
        <v>92</v>
      </c>
      <c r="D11" s="128"/>
      <c r="E11" s="129" t="s">
        <v>131</v>
      </c>
      <c r="F11" s="130" t="s">
        <v>137</v>
      </c>
      <c r="G11" s="131">
        <v>98.36363636363636</v>
      </c>
      <c r="H11" s="132">
        <v>166.43754737754293</v>
      </c>
      <c r="I11" s="133">
        <v>166.43754737754293</v>
      </c>
      <c r="J11" s="133">
        <v>166.5511642369724</v>
      </c>
      <c r="K11" s="133">
        <v>172.43591571836234</v>
      </c>
      <c r="L11" s="131">
        <v>176.90977632129992</v>
      </c>
      <c r="M11" s="131">
        <v>181.15767291511264</v>
      </c>
      <c r="N11" s="131">
        <v>187.50938701132773</v>
      </c>
      <c r="O11" s="134" t="s">
        <v>138</v>
      </c>
    </row>
    <row r="12" spans="1:15">
      <c r="A12" s="128" t="s">
        <v>128</v>
      </c>
      <c r="B12" s="128" t="s">
        <v>129</v>
      </c>
      <c r="C12" s="128" t="s">
        <v>92</v>
      </c>
      <c r="D12" s="128"/>
      <c r="E12" s="129" t="s">
        <v>131</v>
      </c>
      <c r="F12" s="130" t="s">
        <v>137</v>
      </c>
      <c r="G12" s="131" t="s">
        <v>140</v>
      </c>
      <c r="H12" s="132">
        <v>210.96</v>
      </c>
      <c r="I12" s="133">
        <v>210.96</v>
      </c>
      <c r="J12" s="133">
        <v>211.10400964832095</v>
      </c>
      <c r="K12" s="133">
        <v>218.56294660139895</v>
      </c>
      <c r="L12" s="131">
        <v>224.23357590149797</v>
      </c>
      <c r="M12" s="131">
        <v>229.61779526516091</v>
      </c>
      <c r="N12" s="131">
        <v>237.66860847918892</v>
      </c>
      <c r="O12" s="134" t="s">
        <v>138</v>
      </c>
    </row>
    <row r="13" spans="1:15">
      <c r="A13" s="128" t="s">
        <v>128</v>
      </c>
      <c r="B13" s="128" t="s">
        <v>129</v>
      </c>
      <c r="C13" s="128" t="s">
        <v>141</v>
      </c>
      <c r="D13" s="128"/>
      <c r="E13" s="129" t="s">
        <v>131</v>
      </c>
      <c r="F13" s="130" t="s">
        <v>132</v>
      </c>
      <c r="G13" s="131" t="s">
        <v>140</v>
      </c>
      <c r="H13" s="132">
        <v>535.54</v>
      </c>
      <c r="I13" s="133">
        <v>535.54</v>
      </c>
      <c r="J13" s="133">
        <v>535.90558080708092</v>
      </c>
      <c r="K13" s="133">
        <v>554.84073010482177</v>
      </c>
      <c r="L13" s="131">
        <v>569.23610750041826</v>
      </c>
      <c r="M13" s="131">
        <v>582.90440878035781</v>
      </c>
      <c r="N13" s="131">
        <v>603.34208658013301</v>
      </c>
      <c r="O13" s="134" t="s">
        <v>142</v>
      </c>
    </row>
    <row r="14" spans="1:15">
      <c r="A14" s="128" t="s">
        <v>128</v>
      </c>
      <c r="B14" s="128" t="s">
        <v>129</v>
      </c>
      <c r="C14" s="128" t="s">
        <v>143</v>
      </c>
      <c r="D14" s="128"/>
      <c r="E14" s="129" t="s">
        <v>131</v>
      </c>
      <c r="F14" s="130" t="s">
        <v>137</v>
      </c>
      <c r="G14" s="131" t="s">
        <v>140</v>
      </c>
      <c r="H14" s="132">
        <v>142.81</v>
      </c>
      <c r="I14" s="133">
        <v>142.81</v>
      </c>
      <c r="J14" s="133">
        <v>142.90748776012856</v>
      </c>
      <c r="K14" s="133">
        <v>147.95683733478285</v>
      </c>
      <c r="L14" s="131">
        <v>151.7955867201978</v>
      </c>
      <c r="M14" s="131">
        <v>155.44045004653788</v>
      </c>
      <c r="N14" s="131">
        <v>160.89047201797956</v>
      </c>
      <c r="O14" s="134" t="s">
        <v>138</v>
      </c>
    </row>
    <row r="15" spans="1:15">
      <c r="A15" s="135" t="s">
        <v>128</v>
      </c>
      <c r="B15" s="135" t="s">
        <v>144</v>
      </c>
      <c r="C15" s="135" t="s">
        <v>145</v>
      </c>
      <c r="D15" s="135"/>
      <c r="E15" s="136" t="s">
        <v>131</v>
      </c>
      <c r="F15" s="137" t="s">
        <v>132</v>
      </c>
      <c r="G15" s="138"/>
      <c r="H15" s="139">
        <v>1285.29</v>
      </c>
      <c r="I15" s="140">
        <v>1285.29</v>
      </c>
      <c r="J15" s="140">
        <v>1286.1673898411568</v>
      </c>
      <c r="K15" s="140">
        <v>1331.6115360130455</v>
      </c>
      <c r="L15" s="138">
        <v>1366.1602804817801</v>
      </c>
      <c r="M15" s="131">
        <v>1398.9640504188408</v>
      </c>
      <c r="N15" s="131">
        <v>1448.0142481618161</v>
      </c>
      <c r="O15" s="141" t="s">
        <v>133</v>
      </c>
    </row>
    <row r="16" spans="1:15">
      <c r="A16" s="128" t="s">
        <v>128</v>
      </c>
      <c r="B16" s="128" t="s">
        <v>144</v>
      </c>
      <c r="C16" s="128" t="s">
        <v>88</v>
      </c>
      <c r="D16" s="128" t="s">
        <v>130</v>
      </c>
      <c r="E16" s="129" t="s">
        <v>131</v>
      </c>
      <c r="F16" s="130" t="s">
        <v>132</v>
      </c>
      <c r="G16" s="131">
        <v>82</v>
      </c>
      <c r="H16" s="132">
        <v>285.62</v>
      </c>
      <c r="I16" s="133">
        <v>285.62</v>
      </c>
      <c r="J16" s="133">
        <v>285.81497552025712</v>
      </c>
      <c r="K16" s="133">
        <v>295.91367466956569</v>
      </c>
      <c r="L16" s="131">
        <v>303.59117344039561</v>
      </c>
      <c r="M16" s="131">
        <v>310.88090009307575</v>
      </c>
      <c r="N16" s="131">
        <v>321.78094403595912</v>
      </c>
      <c r="O16" s="134" t="s">
        <v>133</v>
      </c>
    </row>
    <row r="17" spans="1:15">
      <c r="A17" s="128" t="s">
        <v>128</v>
      </c>
      <c r="B17" s="128" t="s">
        <v>144</v>
      </c>
      <c r="C17" s="128" t="s">
        <v>88</v>
      </c>
      <c r="D17" s="128" t="s">
        <v>146</v>
      </c>
      <c r="E17" s="129" t="s">
        <v>131</v>
      </c>
      <c r="F17" s="130" t="s">
        <v>132</v>
      </c>
      <c r="G17" s="131">
        <v>163</v>
      </c>
      <c r="H17" s="132">
        <v>428.43</v>
      </c>
      <c r="I17" s="133">
        <v>428.43</v>
      </c>
      <c r="J17" s="133">
        <v>428.72246328038557</v>
      </c>
      <c r="K17" s="133">
        <v>443.87051200434843</v>
      </c>
      <c r="L17" s="131">
        <v>455.38676016059338</v>
      </c>
      <c r="M17" s="131">
        <v>466.32135013961368</v>
      </c>
      <c r="N17" s="131">
        <v>482.67141605393874</v>
      </c>
      <c r="O17" s="134" t="s">
        <v>133</v>
      </c>
    </row>
    <row r="18" spans="1:15">
      <c r="A18" s="128" t="s">
        <v>128</v>
      </c>
      <c r="B18" s="128" t="s">
        <v>144</v>
      </c>
      <c r="C18" s="128" t="s">
        <v>88</v>
      </c>
      <c r="D18" s="128" t="s">
        <v>135</v>
      </c>
      <c r="E18" s="129" t="s">
        <v>131</v>
      </c>
      <c r="F18" s="130" t="s">
        <v>132</v>
      </c>
      <c r="G18" s="131">
        <v>244.99999999999997</v>
      </c>
      <c r="H18" s="132">
        <v>714.05</v>
      </c>
      <c r="I18" s="133">
        <v>714.05</v>
      </c>
      <c r="J18" s="133">
        <v>714.53743880064258</v>
      </c>
      <c r="K18" s="133">
        <v>739.78418667391406</v>
      </c>
      <c r="L18" s="131">
        <v>758.97793360098888</v>
      </c>
      <c r="M18" s="131">
        <v>777.20225023268927</v>
      </c>
      <c r="N18" s="131">
        <v>804.45236008989775</v>
      </c>
      <c r="O18" s="134" t="s">
        <v>133</v>
      </c>
    </row>
    <row r="19" spans="1:15">
      <c r="A19" s="128" t="s">
        <v>128</v>
      </c>
      <c r="B19" s="128" t="s">
        <v>144</v>
      </c>
      <c r="C19" s="128" t="s">
        <v>88</v>
      </c>
      <c r="D19" s="128" t="s">
        <v>136</v>
      </c>
      <c r="E19" s="129" t="s">
        <v>131</v>
      </c>
      <c r="F19" s="130" t="s">
        <v>132</v>
      </c>
      <c r="G19" s="131">
        <v>325.90909090909088</v>
      </c>
      <c r="H19" s="132">
        <v>856.86</v>
      </c>
      <c r="I19" s="133">
        <v>856.86</v>
      </c>
      <c r="J19" s="133">
        <v>857.44492656077114</v>
      </c>
      <c r="K19" s="133">
        <v>887.74102400869685</v>
      </c>
      <c r="L19" s="131">
        <v>910.77352032118677</v>
      </c>
      <c r="M19" s="131">
        <v>932.64270027922737</v>
      </c>
      <c r="N19" s="131">
        <v>965.34283210787748</v>
      </c>
      <c r="O19" s="134" t="s">
        <v>133</v>
      </c>
    </row>
    <row r="20" spans="1:15">
      <c r="A20" s="128" t="s">
        <v>128</v>
      </c>
      <c r="B20" s="128" t="s">
        <v>144</v>
      </c>
      <c r="C20" s="128" t="s">
        <v>89</v>
      </c>
      <c r="D20" s="128" t="s">
        <v>147</v>
      </c>
      <c r="E20" s="129" t="s">
        <v>131</v>
      </c>
      <c r="F20" s="130" t="s">
        <v>132</v>
      </c>
      <c r="G20" s="131">
        <v>82</v>
      </c>
      <c r="H20" s="132">
        <v>285.62</v>
      </c>
      <c r="I20" s="133">
        <v>285.62</v>
      </c>
      <c r="J20" s="133">
        <v>285.81497552025712</v>
      </c>
      <c r="K20" s="133">
        <v>295.91367466956569</v>
      </c>
      <c r="L20" s="131">
        <v>303.59117344039561</v>
      </c>
      <c r="M20" s="131">
        <v>310.88090009307575</v>
      </c>
      <c r="N20" s="131">
        <v>321.78094403595912</v>
      </c>
      <c r="O20" s="134" t="s">
        <v>133</v>
      </c>
    </row>
    <row r="21" spans="1:15">
      <c r="A21" s="128" t="s">
        <v>128</v>
      </c>
      <c r="B21" s="128" t="s">
        <v>144</v>
      </c>
      <c r="C21" s="128" t="s">
        <v>89</v>
      </c>
      <c r="D21" s="128" t="s">
        <v>148</v>
      </c>
      <c r="E21" s="129" t="s">
        <v>131</v>
      </c>
      <c r="F21" s="130" t="s">
        <v>132</v>
      </c>
      <c r="G21" s="131">
        <v>163</v>
      </c>
      <c r="H21" s="132">
        <v>428.43</v>
      </c>
      <c r="I21" s="133">
        <v>428.43</v>
      </c>
      <c r="J21" s="133">
        <v>428.72246328038557</v>
      </c>
      <c r="K21" s="133">
        <v>443.87051200434843</v>
      </c>
      <c r="L21" s="131">
        <v>455.38676016059338</v>
      </c>
      <c r="M21" s="131">
        <v>466.32135013961368</v>
      </c>
      <c r="N21" s="131">
        <v>482.67141605393874</v>
      </c>
      <c r="O21" s="134" t="s">
        <v>133</v>
      </c>
    </row>
    <row r="22" spans="1:15">
      <c r="A22" s="128" t="s">
        <v>128</v>
      </c>
      <c r="B22" s="128" t="s">
        <v>144</v>
      </c>
      <c r="C22" s="128" t="s">
        <v>89</v>
      </c>
      <c r="D22" s="128" t="s">
        <v>149</v>
      </c>
      <c r="E22" s="129" t="s">
        <v>131</v>
      </c>
      <c r="F22" s="130" t="s">
        <v>132</v>
      </c>
      <c r="G22" s="131">
        <v>244.99999999999997</v>
      </c>
      <c r="H22" s="132">
        <v>714.05</v>
      </c>
      <c r="I22" s="133">
        <v>714.05</v>
      </c>
      <c r="J22" s="133">
        <v>714.53743880064258</v>
      </c>
      <c r="K22" s="133">
        <v>739.78418667391406</v>
      </c>
      <c r="L22" s="131">
        <v>758.97793360098888</v>
      </c>
      <c r="M22" s="131">
        <v>777.20225023268927</v>
      </c>
      <c r="N22" s="131">
        <v>804.45236008989775</v>
      </c>
      <c r="O22" s="134" t="s">
        <v>133</v>
      </c>
    </row>
    <row r="23" spans="1:15">
      <c r="A23" s="128" t="s">
        <v>128</v>
      </c>
      <c r="B23" s="128" t="s">
        <v>144</v>
      </c>
      <c r="C23" s="128" t="s">
        <v>139</v>
      </c>
      <c r="D23" s="128" t="s">
        <v>150</v>
      </c>
      <c r="E23" s="129" t="s">
        <v>131</v>
      </c>
      <c r="F23" s="130" t="s">
        <v>132</v>
      </c>
      <c r="G23" s="131">
        <v>163</v>
      </c>
      <c r="H23" s="132">
        <v>428.43</v>
      </c>
      <c r="I23" s="133">
        <v>428.43</v>
      </c>
      <c r="J23" s="133">
        <v>428.72246328038557</v>
      </c>
      <c r="K23" s="133">
        <v>443.87051200434843</v>
      </c>
      <c r="L23" s="131">
        <v>455.38676016059338</v>
      </c>
      <c r="M23" s="131">
        <v>466.32135013961368</v>
      </c>
      <c r="N23" s="131">
        <v>482.67141605393874</v>
      </c>
      <c r="O23" s="134" t="s">
        <v>133</v>
      </c>
    </row>
    <row r="24" spans="1:15">
      <c r="A24" s="128" t="s">
        <v>128</v>
      </c>
      <c r="B24" s="128" t="s">
        <v>144</v>
      </c>
      <c r="C24" s="128" t="s">
        <v>139</v>
      </c>
      <c r="D24" s="128" t="s">
        <v>151</v>
      </c>
      <c r="E24" s="129" t="s">
        <v>131</v>
      </c>
      <c r="F24" s="130" t="s">
        <v>132</v>
      </c>
      <c r="G24" s="131">
        <v>244.99999999999997</v>
      </c>
      <c r="H24" s="132">
        <v>571.24</v>
      </c>
      <c r="I24" s="133">
        <v>571.24</v>
      </c>
      <c r="J24" s="133">
        <v>571.62995104051424</v>
      </c>
      <c r="K24" s="133">
        <v>591.82734933913139</v>
      </c>
      <c r="L24" s="131">
        <v>607.18234688079121</v>
      </c>
      <c r="M24" s="131">
        <v>621.7618001861515</v>
      </c>
      <c r="N24" s="131">
        <v>643.56188807191825</v>
      </c>
      <c r="O24" s="134" t="s">
        <v>133</v>
      </c>
    </row>
    <row r="25" spans="1:15">
      <c r="A25" s="128" t="s">
        <v>128</v>
      </c>
      <c r="B25" s="128" t="s">
        <v>144</v>
      </c>
      <c r="C25" s="128" t="s">
        <v>139</v>
      </c>
      <c r="D25" s="128" t="s">
        <v>136</v>
      </c>
      <c r="E25" s="129" t="s">
        <v>131</v>
      </c>
      <c r="F25" s="130" t="s">
        <v>132</v>
      </c>
      <c r="G25" s="131">
        <v>489.99999999999994</v>
      </c>
      <c r="H25" s="132">
        <v>856.86</v>
      </c>
      <c r="I25" s="133">
        <v>856.86</v>
      </c>
      <c r="J25" s="133">
        <v>857.44492656077114</v>
      </c>
      <c r="K25" s="133">
        <v>887.74102400869685</v>
      </c>
      <c r="L25" s="131">
        <v>910.77352032118677</v>
      </c>
      <c r="M25" s="131">
        <v>932.64270027922737</v>
      </c>
      <c r="N25" s="131">
        <v>965.34283210787748</v>
      </c>
      <c r="O25" s="134" t="s">
        <v>133</v>
      </c>
    </row>
    <row r="26" spans="1:15">
      <c r="A26" s="128" t="s">
        <v>128</v>
      </c>
      <c r="B26" s="128" t="s">
        <v>144</v>
      </c>
      <c r="C26" s="128" t="s">
        <v>91</v>
      </c>
      <c r="D26" s="128"/>
      <c r="E26" s="129" t="s">
        <v>131</v>
      </c>
      <c r="F26" s="130" t="s">
        <v>137</v>
      </c>
      <c r="G26" s="131">
        <v>98.36363636363636</v>
      </c>
      <c r="H26" s="132" t="s">
        <v>280</v>
      </c>
      <c r="I26" s="133">
        <v>166.43754737754293</v>
      </c>
      <c r="J26" s="133">
        <v>166.5511642369724</v>
      </c>
      <c r="K26" s="133">
        <v>172.43591571836234</v>
      </c>
      <c r="L26" s="131">
        <v>176.90977632129992</v>
      </c>
      <c r="M26" s="131">
        <v>181.15767291511264</v>
      </c>
      <c r="N26" s="131">
        <v>187.50938701132773</v>
      </c>
      <c r="O26" s="134" t="s">
        <v>138</v>
      </c>
    </row>
    <row r="27" spans="1:15" ht="24">
      <c r="A27" s="128" t="s">
        <v>128</v>
      </c>
      <c r="B27" s="128" t="s">
        <v>144</v>
      </c>
      <c r="C27" s="128" t="s">
        <v>92</v>
      </c>
      <c r="D27" s="128"/>
      <c r="E27" s="129" t="s">
        <v>131</v>
      </c>
      <c r="F27" s="130" t="s">
        <v>137</v>
      </c>
      <c r="G27" s="131">
        <v>82</v>
      </c>
      <c r="H27" s="132" t="s">
        <v>281</v>
      </c>
      <c r="I27" s="133">
        <v>142.81</v>
      </c>
      <c r="J27" s="133">
        <v>142.90748776012856</v>
      </c>
      <c r="K27" s="133">
        <v>147.95683733478285</v>
      </c>
      <c r="L27" s="131">
        <v>151.7955867201978</v>
      </c>
      <c r="M27" s="131">
        <v>155.44045004653788</v>
      </c>
      <c r="N27" s="131">
        <v>160.89047201797956</v>
      </c>
      <c r="O27" s="134" t="s">
        <v>138</v>
      </c>
    </row>
    <row r="28" spans="1:15" ht="24">
      <c r="A28" s="128" t="s">
        <v>128</v>
      </c>
      <c r="B28" s="128" t="s">
        <v>144</v>
      </c>
      <c r="C28" s="128" t="s">
        <v>92</v>
      </c>
      <c r="D28" s="128"/>
      <c r="E28" s="129" t="s">
        <v>131</v>
      </c>
      <c r="F28" s="130" t="s">
        <v>137</v>
      </c>
      <c r="G28" s="131">
        <v>98.36363636363636</v>
      </c>
      <c r="H28" s="132" t="s">
        <v>281</v>
      </c>
      <c r="I28" s="133">
        <v>166.43754737754293</v>
      </c>
      <c r="J28" s="133">
        <v>166.5511642369724</v>
      </c>
      <c r="K28" s="133">
        <v>172.43591571836234</v>
      </c>
      <c r="L28" s="131">
        <v>176.90977632129992</v>
      </c>
      <c r="M28" s="131">
        <v>181.15767291511264</v>
      </c>
      <c r="N28" s="131">
        <v>187.50938701132773</v>
      </c>
      <c r="O28" s="134" t="s">
        <v>138</v>
      </c>
    </row>
    <row r="29" spans="1:15">
      <c r="A29" s="128" t="s">
        <v>128</v>
      </c>
      <c r="B29" s="128" t="s">
        <v>144</v>
      </c>
      <c r="C29" s="128" t="s">
        <v>152</v>
      </c>
      <c r="D29" s="128"/>
      <c r="E29" s="129" t="s">
        <v>131</v>
      </c>
      <c r="F29" s="130" t="s">
        <v>132</v>
      </c>
      <c r="G29" s="142" t="s">
        <v>140</v>
      </c>
      <c r="H29" s="132">
        <v>856.86</v>
      </c>
      <c r="I29" s="133">
        <v>856.86</v>
      </c>
      <c r="J29" s="133">
        <v>857.44492656077114</v>
      </c>
      <c r="K29" s="133">
        <v>887.74102400869685</v>
      </c>
      <c r="L29" s="131">
        <v>910.77352032118677</v>
      </c>
      <c r="M29" s="131">
        <v>932.64270027922737</v>
      </c>
      <c r="N29" s="131">
        <v>965.34283210787748</v>
      </c>
      <c r="O29" s="134" t="s">
        <v>142</v>
      </c>
    </row>
    <row r="30" spans="1:15">
      <c r="A30" s="135" t="s">
        <v>128</v>
      </c>
      <c r="B30" s="135" t="s">
        <v>144</v>
      </c>
      <c r="C30" s="135" t="s">
        <v>153</v>
      </c>
      <c r="D30" s="135"/>
      <c r="E30" s="136" t="s">
        <v>131</v>
      </c>
      <c r="F30" s="137" t="s">
        <v>137</v>
      </c>
      <c r="G30" s="143" t="s">
        <v>140</v>
      </c>
      <c r="H30" s="139">
        <v>142.81</v>
      </c>
      <c r="I30" s="140">
        <v>142.81</v>
      </c>
      <c r="J30" s="140">
        <v>142.90748776012856</v>
      </c>
      <c r="K30" s="140">
        <v>147.95683733478285</v>
      </c>
      <c r="L30" s="138">
        <v>151.7955867201978</v>
      </c>
      <c r="M30" s="131">
        <v>155.44045004653788</v>
      </c>
      <c r="N30" s="131">
        <v>160.89047201797956</v>
      </c>
      <c r="O30" s="141" t="s">
        <v>142</v>
      </c>
    </row>
    <row r="31" spans="1:15">
      <c r="A31" s="128" t="s">
        <v>128</v>
      </c>
      <c r="B31" s="128" t="s">
        <v>144</v>
      </c>
      <c r="C31" s="128" t="s">
        <v>143</v>
      </c>
      <c r="D31" s="128"/>
      <c r="E31" s="129" t="s">
        <v>131</v>
      </c>
      <c r="F31" s="130" t="s">
        <v>137</v>
      </c>
      <c r="G31" s="142" t="s">
        <v>140</v>
      </c>
      <c r="H31" s="132" t="s">
        <v>282</v>
      </c>
      <c r="I31" s="133">
        <v>142.81</v>
      </c>
      <c r="J31" s="133">
        <v>142.90748776012856</v>
      </c>
      <c r="K31" s="133">
        <v>147.95683733478285</v>
      </c>
      <c r="L31" s="131">
        <v>151.7955867201978</v>
      </c>
      <c r="M31" s="131">
        <v>155.44045004653788</v>
      </c>
      <c r="N31" s="131">
        <v>160.89047201797956</v>
      </c>
      <c r="O31" s="134" t="s">
        <v>138</v>
      </c>
    </row>
    <row r="32" spans="1:15">
      <c r="A32" s="128" t="s">
        <v>128</v>
      </c>
      <c r="B32" s="128" t="s">
        <v>154</v>
      </c>
      <c r="C32" s="128" t="s">
        <v>88</v>
      </c>
      <c r="D32" s="128"/>
      <c r="E32" s="129" t="s">
        <v>131</v>
      </c>
      <c r="F32" s="130" t="s">
        <v>137</v>
      </c>
      <c r="G32" s="131">
        <v>82</v>
      </c>
      <c r="H32" s="132" t="s">
        <v>282</v>
      </c>
      <c r="I32" s="133">
        <v>142.81</v>
      </c>
      <c r="J32" s="133">
        <v>142.90748776012856</v>
      </c>
      <c r="K32" s="133">
        <v>147.95683733478285</v>
      </c>
      <c r="L32" s="131">
        <v>151.7955867201978</v>
      </c>
      <c r="M32" s="131">
        <v>155.44045004653788</v>
      </c>
      <c r="N32" s="131">
        <v>160.89047201797956</v>
      </c>
      <c r="O32" s="134" t="s">
        <v>138</v>
      </c>
    </row>
    <row r="33" spans="1:16">
      <c r="A33" s="128" t="s">
        <v>128</v>
      </c>
      <c r="B33" s="128" t="s">
        <v>154</v>
      </c>
      <c r="C33" s="128" t="s">
        <v>89</v>
      </c>
      <c r="D33" s="128"/>
      <c r="E33" s="129" t="s">
        <v>131</v>
      </c>
      <c r="F33" s="130" t="s">
        <v>137</v>
      </c>
      <c r="G33" s="131">
        <v>82</v>
      </c>
      <c r="H33" s="132" t="s">
        <v>282</v>
      </c>
      <c r="I33" s="133">
        <v>142.81</v>
      </c>
      <c r="J33" s="133">
        <v>142.90748776012856</v>
      </c>
      <c r="K33" s="133">
        <v>147.95683733478285</v>
      </c>
      <c r="L33" s="131">
        <v>151.7955867201978</v>
      </c>
      <c r="M33" s="131">
        <v>155.44045004653788</v>
      </c>
      <c r="N33" s="131">
        <v>160.89047201797956</v>
      </c>
      <c r="O33" s="134" t="s">
        <v>138</v>
      </c>
    </row>
    <row r="34" spans="1:16">
      <c r="A34" s="128" t="s">
        <v>128</v>
      </c>
      <c r="B34" s="128" t="s">
        <v>154</v>
      </c>
      <c r="C34" s="128" t="s">
        <v>139</v>
      </c>
      <c r="D34" s="128"/>
      <c r="E34" s="129" t="s">
        <v>131</v>
      </c>
      <c r="F34" s="130" t="s">
        <v>137</v>
      </c>
      <c r="G34" s="131">
        <v>82</v>
      </c>
      <c r="H34" s="132" t="s">
        <v>282</v>
      </c>
      <c r="I34" s="133">
        <v>142.81</v>
      </c>
      <c r="J34" s="133">
        <v>142.90748776012856</v>
      </c>
      <c r="K34" s="133">
        <v>147.95683733478285</v>
      </c>
      <c r="L34" s="131">
        <v>151.7955867201978</v>
      </c>
      <c r="M34" s="131">
        <v>155.44045004653788</v>
      </c>
      <c r="N34" s="131">
        <v>160.89047201797956</v>
      </c>
      <c r="O34" s="134" t="s">
        <v>138</v>
      </c>
    </row>
    <row r="35" spans="1:16" ht="36">
      <c r="A35" s="128" t="s">
        <v>128</v>
      </c>
      <c r="B35" s="128" t="s">
        <v>154</v>
      </c>
      <c r="C35" s="128" t="s">
        <v>155</v>
      </c>
      <c r="D35" s="128"/>
      <c r="E35" s="129" t="s">
        <v>131</v>
      </c>
      <c r="F35" s="130" t="s">
        <v>137</v>
      </c>
      <c r="G35" s="131">
        <v>98.36363636363636</v>
      </c>
      <c r="H35" s="132" t="s">
        <v>283</v>
      </c>
      <c r="I35" s="133">
        <v>166.43754737754293</v>
      </c>
      <c r="J35" s="133">
        <v>166.5511642369724</v>
      </c>
      <c r="K35" s="133">
        <v>172.43591571836234</v>
      </c>
      <c r="L35" s="131">
        <v>176.90977632129992</v>
      </c>
      <c r="M35" s="131">
        <v>181.15767291511264</v>
      </c>
      <c r="N35" s="131">
        <v>187.50938701132773</v>
      </c>
      <c r="O35" s="134" t="s">
        <v>138</v>
      </c>
    </row>
    <row r="36" spans="1:16" ht="36">
      <c r="A36" s="128" t="s">
        <v>128</v>
      </c>
      <c r="B36" s="128" t="s">
        <v>154</v>
      </c>
      <c r="C36" s="128" t="s">
        <v>156</v>
      </c>
      <c r="D36" s="128"/>
      <c r="E36" s="129" t="s">
        <v>131</v>
      </c>
      <c r="F36" s="130" t="s">
        <v>137</v>
      </c>
      <c r="G36" s="131" t="s">
        <v>140</v>
      </c>
      <c r="H36" s="132" t="s">
        <v>283</v>
      </c>
      <c r="I36" s="133">
        <v>210.96</v>
      </c>
      <c r="J36" s="133">
        <v>211.10400964832095</v>
      </c>
      <c r="K36" s="133">
        <v>218.56294660139895</v>
      </c>
      <c r="L36" s="131">
        <v>224.23357590149797</v>
      </c>
      <c r="M36" s="131">
        <v>229.61779526516091</v>
      </c>
      <c r="N36" s="131">
        <v>237.66860847918892</v>
      </c>
      <c r="O36" s="134" t="s">
        <v>138</v>
      </c>
    </row>
    <row r="37" spans="1:16" ht="24">
      <c r="A37" s="128" t="s">
        <v>128</v>
      </c>
      <c r="B37" s="128" t="s">
        <v>154</v>
      </c>
      <c r="C37" s="128" t="s">
        <v>157</v>
      </c>
      <c r="D37" s="128"/>
      <c r="E37" s="129" t="s">
        <v>131</v>
      </c>
      <c r="F37" s="130" t="s">
        <v>137</v>
      </c>
      <c r="G37" s="131">
        <v>82</v>
      </c>
      <c r="H37" s="132" t="s">
        <v>284</v>
      </c>
      <c r="I37" s="133">
        <v>166.43754737754293</v>
      </c>
      <c r="J37" s="133">
        <v>166.5511642369724</v>
      </c>
      <c r="K37" s="133">
        <v>172.43591571836234</v>
      </c>
      <c r="L37" s="131">
        <v>176.90977632129992</v>
      </c>
      <c r="M37" s="131">
        <v>181.15767291511264</v>
      </c>
      <c r="N37" s="131">
        <v>187.50938701132773</v>
      </c>
      <c r="O37" s="134" t="s">
        <v>138</v>
      </c>
      <c r="P37" s="144"/>
    </row>
    <row r="38" spans="1:16" ht="24">
      <c r="A38" s="128" t="s">
        <v>128</v>
      </c>
      <c r="B38" s="128" t="s">
        <v>154</v>
      </c>
      <c r="C38" s="128" t="s">
        <v>158</v>
      </c>
      <c r="D38" s="128"/>
      <c r="E38" s="129" t="s">
        <v>131</v>
      </c>
      <c r="F38" s="130" t="s">
        <v>137</v>
      </c>
      <c r="G38" s="131">
        <v>98.36363636363636</v>
      </c>
      <c r="H38" s="132" t="s">
        <v>284</v>
      </c>
      <c r="I38" s="133">
        <v>210.96</v>
      </c>
      <c r="J38" s="133">
        <v>211.10400964832095</v>
      </c>
      <c r="K38" s="133">
        <v>218.56294660139895</v>
      </c>
      <c r="L38" s="131">
        <v>224.23357590149797</v>
      </c>
      <c r="M38" s="131">
        <v>229.61779526516091</v>
      </c>
      <c r="N38" s="131">
        <v>237.66860847918892</v>
      </c>
      <c r="O38" s="134" t="s">
        <v>138</v>
      </c>
      <c r="P38" s="144"/>
    </row>
    <row r="39" spans="1:16">
      <c r="A39" s="128" t="s">
        <v>159</v>
      </c>
      <c r="B39" s="128" t="s">
        <v>160</v>
      </c>
      <c r="C39" s="128" t="s">
        <v>88</v>
      </c>
      <c r="D39" s="128" t="s">
        <v>161</v>
      </c>
      <c r="E39" s="129" t="s">
        <v>131</v>
      </c>
      <c r="F39" s="130" t="s">
        <v>132</v>
      </c>
      <c r="G39" s="131" t="s">
        <v>162</v>
      </c>
      <c r="H39" s="132">
        <v>71.41</v>
      </c>
      <c r="I39" s="133">
        <v>71.41</v>
      </c>
      <c r="J39" s="133">
        <v>71.458747293262221</v>
      </c>
      <c r="K39" s="133">
        <v>73.983598866163717</v>
      </c>
      <c r="L39" s="131">
        <v>75.903107959451887</v>
      </c>
      <c r="M39" s="131">
        <v>77.725667234950436</v>
      </c>
      <c r="N39" s="131">
        <v>80.450869034408825</v>
      </c>
      <c r="O39" s="134" t="s">
        <v>163</v>
      </c>
      <c r="P39" s="144"/>
    </row>
    <row r="40" spans="1:16">
      <c r="A40" s="128" t="s">
        <v>159</v>
      </c>
      <c r="B40" s="128" t="s">
        <v>160</v>
      </c>
      <c r="C40" s="128" t="s">
        <v>88</v>
      </c>
      <c r="D40" s="128" t="s">
        <v>164</v>
      </c>
      <c r="E40" s="129" t="s">
        <v>131</v>
      </c>
      <c r="F40" s="130" t="s">
        <v>132</v>
      </c>
      <c r="G40" s="131" t="s">
        <v>162</v>
      </c>
      <c r="H40" s="132">
        <v>171.37</v>
      </c>
      <c r="I40" s="133">
        <v>171.37</v>
      </c>
      <c r="J40" s="133">
        <v>171.48698394687509</v>
      </c>
      <c r="K40" s="133">
        <v>177.54613272223051</v>
      </c>
      <c r="L40" s="131">
        <v>182.15257822449621</v>
      </c>
      <c r="M40" s="131">
        <v>186.52636317117293</v>
      </c>
      <c r="N40" s="131">
        <v>193.06631321140796</v>
      </c>
      <c r="O40" s="134" t="s">
        <v>163</v>
      </c>
      <c r="P40" s="144"/>
    </row>
    <row r="41" spans="1:16">
      <c r="A41" s="128" t="s">
        <v>159</v>
      </c>
      <c r="B41" s="128" t="s">
        <v>160</v>
      </c>
      <c r="C41" s="128" t="s">
        <v>88</v>
      </c>
      <c r="D41" s="128" t="s">
        <v>165</v>
      </c>
      <c r="E41" s="129" t="s">
        <v>131</v>
      </c>
      <c r="F41" s="130" t="s">
        <v>132</v>
      </c>
      <c r="G41" s="131" t="s">
        <v>162</v>
      </c>
      <c r="H41" s="132">
        <v>357.03</v>
      </c>
      <c r="I41" s="133">
        <v>357.03</v>
      </c>
      <c r="J41" s="133">
        <v>357.27372281351927</v>
      </c>
      <c r="K41" s="133">
        <v>369.89727353572937</v>
      </c>
      <c r="L41" s="131">
        <v>379.49428139984747</v>
      </c>
      <c r="M41" s="131">
        <v>388.60656732802613</v>
      </c>
      <c r="N41" s="131">
        <v>402.23181307036788</v>
      </c>
      <c r="O41" s="134" t="s">
        <v>163</v>
      </c>
      <c r="P41" s="144"/>
    </row>
    <row r="42" spans="1:16">
      <c r="A42" s="128" t="s">
        <v>159</v>
      </c>
      <c r="B42" s="128" t="s">
        <v>160</v>
      </c>
      <c r="C42" s="128" t="s">
        <v>88</v>
      </c>
      <c r="D42" s="128" t="s">
        <v>166</v>
      </c>
      <c r="E42" s="129" t="s">
        <v>131</v>
      </c>
      <c r="F42" s="130" t="s">
        <v>132</v>
      </c>
      <c r="G42" s="131" t="s">
        <v>167</v>
      </c>
      <c r="H42" s="132">
        <v>42.84</v>
      </c>
      <c r="I42" s="133">
        <v>42.84</v>
      </c>
      <c r="J42" s="133">
        <v>42.869244280119787</v>
      </c>
      <c r="K42" s="133">
        <v>44.383943081171466</v>
      </c>
      <c r="L42" s="131">
        <v>45.535487256447553</v>
      </c>
      <c r="M42" s="131">
        <v>46.628869686952484</v>
      </c>
      <c r="N42" s="131">
        <v>48.263761790142475</v>
      </c>
      <c r="O42" s="134" t="s">
        <v>163</v>
      </c>
      <c r="P42" s="144"/>
    </row>
    <row r="43" spans="1:16">
      <c r="A43" s="128" t="s">
        <v>159</v>
      </c>
      <c r="B43" s="128" t="s">
        <v>160</v>
      </c>
      <c r="C43" s="128" t="s">
        <v>88</v>
      </c>
      <c r="D43" s="128" t="s">
        <v>168</v>
      </c>
      <c r="E43" s="129" t="s">
        <v>131</v>
      </c>
      <c r="F43" s="130" t="s">
        <v>132</v>
      </c>
      <c r="G43" s="131" t="s">
        <v>167</v>
      </c>
      <c r="H43" s="132">
        <v>99.97</v>
      </c>
      <c r="I43" s="133">
        <v>99.97</v>
      </c>
      <c r="J43" s="133">
        <v>100.03824348000875</v>
      </c>
      <c r="K43" s="133">
        <v>103.57289425361135</v>
      </c>
      <c r="L43" s="131">
        <v>106.26009946375025</v>
      </c>
      <c r="M43" s="131">
        <v>108.81158035958541</v>
      </c>
      <c r="N43" s="131">
        <v>112.62671022783711</v>
      </c>
      <c r="O43" s="134" t="s">
        <v>163</v>
      </c>
      <c r="P43" s="144"/>
    </row>
    <row r="44" spans="1:16">
      <c r="A44" s="128" t="s">
        <v>159</v>
      </c>
      <c r="B44" s="128" t="s">
        <v>160</v>
      </c>
      <c r="C44" s="128" t="s">
        <v>88</v>
      </c>
      <c r="D44" s="128" t="s">
        <v>169</v>
      </c>
      <c r="E44" s="129" t="s">
        <v>131</v>
      </c>
      <c r="F44" s="130" t="s">
        <v>132</v>
      </c>
      <c r="G44" s="131" t="s">
        <v>167</v>
      </c>
      <c r="H44" s="132">
        <v>214.22</v>
      </c>
      <c r="I44" s="133">
        <v>214.22</v>
      </c>
      <c r="J44" s="133">
        <v>214.36623505339077</v>
      </c>
      <c r="K44" s="133">
        <v>221.94043620094655</v>
      </c>
      <c r="L44" s="131">
        <v>227.69869467964969</v>
      </c>
      <c r="M44" s="131">
        <v>233.16611728148834</v>
      </c>
      <c r="N44" s="131">
        <v>241.34134105238843</v>
      </c>
      <c r="O44" s="134" t="s">
        <v>163</v>
      </c>
      <c r="P44" s="144"/>
    </row>
    <row r="45" spans="1:16">
      <c r="A45" s="128" t="s">
        <v>159</v>
      </c>
      <c r="B45" s="128" t="s">
        <v>160</v>
      </c>
      <c r="C45" s="128" t="s">
        <v>88</v>
      </c>
      <c r="D45" s="128" t="s">
        <v>170</v>
      </c>
      <c r="E45" s="129" t="s">
        <v>131</v>
      </c>
      <c r="F45" s="130" t="s">
        <v>132</v>
      </c>
      <c r="G45" s="131" t="s">
        <v>171</v>
      </c>
      <c r="H45" s="132">
        <v>14.28</v>
      </c>
      <c r="I45" s="133">
        <v>14.28</v>
      </c>
      <c r="J45" s="133">
        <v>14.289748093373261</v>
      </c>
      <c r="K45" s="133">
        <v>14.794647693723819</v>
      </c>
      <c r="L45" s="131">
        <v>15.17849575214918</v>
      </c>
      <c r="M45" s="131">
        <v>15.542956562317491</v>
      </c>
      <c r="N45" s="131">
        <v>16.087920596714152</v>
      </c>
      <c r="O45" s="134" t="s">
        <v>163</v>
      </c>
      <c r="P45" s="144"/>
    </row>
    <row r="46" spans="1:16">
      <c r="A46" s="128" t="s">
        <v>159</v>
      </c>
      <c r="B46" s="128" t="s">
        <v>160</v>
      </c>
      <c r="C46" s="128" t="s">
        <v>88</v>
      </c>
      <c r="D46" s="128" t="s">
        <v>172</v>
      </c>
      <c r="E46" s="129" t="s">
        <v>131</v>
      </c>
      <c r="F46" s="130" t="s">
        <v>132</v>
      </c>
      <c r="G46" s="131" t="s">
        <v>171</v>
      </c>
      <c r="H46" s="132">
        <v>57.12</v>
      </c>
      <c r="I46" s="133">
        <v>57.12</v>
      </c>
      <c r="J46" s="133">
        <v>57.158992373493042</v>
      </c>
      <c r="K46" s="133">
        <v>59.178590774895277</v>
      </c>
      <c r="L46" s="131">
        <v>60.71398300859672</v>
      </c>
      <c r="M46" s="131">
        <v>62.171826249269962</v>
      </c>
      <c r="N46" s="131">
        <v>64.351682386856609</v>
      </c>
      <c r="O46" s="134" t="s">
        <v>163</v>
      </c>
      <c r="P46" s="144"/>
    </row>
    <row r="47" spans="1:16">
      <c r="A47" s="128" t="s">
        <v>159</v>
      </c>
      <c r="B47" s="128" t="s">
        <v>160</v>
      </c>
      <c r="C47" s="128" t="s">
        <v>88</v>
      </c>
      <c r="D47" s="128" t="s">
        <v>173</v>
      </c>
      <c r="E47" s="129" t="s">
        <v>131</v>
      </c>
      <c r="F47" s="130" t="s">
        <v>132</v>
      </c>
      <c r="G47" s="131" t="s">
        <v>171</v>
      </c>
      <c r="H47" s="132">
        <v>99.97</v>
      </c>
      <c r="I47" s="133">
        <v>99.97</v>
      </c>
      <c r="J47" s="133">
        <v>100.03824348000875</v>
      </c>
      <c r="K47" s="133">
        <v>103.57289425361135</v>
      </c>
      <c r="L47" s="131">
        <v>106.26009946375025</v>
      </c>
      <c r="M47" s="131">
        <v>108.81158035958541</v>
      </c>
      <c r="N47" s="131">
        <v>112.62671022783711</v>
      </c>
      <c r="O47" s="134" t="s">
        <v>163</v>
      </c>
      <c r="P47" s="144"/>
    </row>
    <row r="48" spans="1:16">
      <c r="A48" s="128" t="s">
        <v>159</v>
      </c>
      <c r="B48" s="128" t="s">
        <v>160</v>
      </c>
      <c r="C48" s="128" t="s">
        <v>88</v>
      </c>
      <c r="D48" s="128" t="s">
        <v>174</v>
      </c>
      <c r="E48" s="129" t="s">
        <v>131</v>
      </c>
      <c r="F48" s="130" t="s">
        <v>132</v>
      </c>
      <c r="G48" s="131">
        <v>41</v>
      </c>
      <c r="H48" s="132">
        <v>71.41</v>
      </c>
      <c r="I48" s="133">
        <v>71.41</v>
      </c>
      <c r="J48" s="133">
        <v>71.458747293262221</v>
      </c>
      <c r="K48" s="133">
        <v>73.983598866163717</v>
      </c>
      <c r="L48" s="131">
        <v>75.903107959451887</v>
      </c>
      <c r="M48" s="131">
        <v>77.725667234950436</v>
      </c>
      <c r="N48" s="131">
        <v>80.450869034408825</v>
      </c>
      <c r="O48" s="134" t="s">
        <v>133</v>
      </c>
      <c r="P48" s="144"/>
    </row>
    <row r="49" spans="1:22">
      <c r="A49" s="128" t="s">
        <v>159</v>
      </c>
      <c r="B49" s="128" t="s">
        <v>160</v>
      </c>
      <c r="C49" s="128" t="s">
        <v>89</v>
      </c>
      <c r="D49" s="128" t="s">
        <v>175</v>
      </c>
      <c r="E49" s="129" t="s">
        <v>176</v>
      </c>
      <c r="F49" s="130" t="s">
        <v>132</v>
      </c>
      <c r="G49" s="131" t="s">
        <v>177</v>
      </c>
      <c r="H49" s="132">
        <v>85.69</v>
      </c>
      <c r="I49" s="133">
        <v>85.69</v>
      </c>
      <c r="J49" s="133">
        <v>85.748495386635483</v>
      </c>
      <c r="K49" s="133">
        <v>88.778246559887549</v>
      </c>
      <c r="L49" s="131">
        <v>91.081603711601076</v>
      </c>
      <c r="M49" s="131">
        <v>93.268623797267921</v>
      </c>
      <c r="N49" s="131">
        <v>96.538789631122953</v>
      </c>
      <c r="O49" s="134" t="s">
        <v>178</v>
      </c>
      <c r="P49" s="144"/>
      <c r="Q49" s="144"/>
      <c r="R49" s="144"/>
      <c r="S49" s="144"/>
      <c r="T49" s="144"/>
      <c r="U49" s="144"/>
      <c r="V49" s="144"/>
    </row>
    <row r="50" spans="1:22">
      <c r="A50" s="128" t="s">
        <v>159</v>
      </c>
      <c r="B50" s="128" t="s">
        <v>160</v>
      </c>
      <c r="C50" s="128" t="s">
        <v>89</v>
      </c>
      <c r="D50" s="128" t="s">
        <v>179</v>
      </c>
      <c r="E50" s="129" t="s">
        <v>176</v>
      </c>
      <c r="F50" s="130" t="s">
        <v>132</v>
      </c>
      <c r="G50" s="131" t="s">
        <v>177</v>
      </c>
      <c r="H50" s="132">
        <v>171.37</v>
      </c>
      <c r="I50" s="133">
        <v>171.37</v>
      </c>
      <c r="J50" s="133">
        <v>171.48698394687509</v>
      </c>
      <c r="K50" s="133">
        <v>177.54613272223051</v>
      </c>
      <c r="L50" s="131">
        <v>182.15257822449621</v>
      </c>
      <c r="M50" s="131">
        <v>186.52636317117293</v>
      </c>
      <c r="N50" s="131">
        <v>193.06631321140796</v>
      </c>
      <c r="O50" s="134" t="s">
        <v>178</v>
      </c>
      <c r="P50" s="144"/>
      <c r="Q50" s="144"/>
      <c r="R50" s="144"/>
      <c r="S50" s="144"/>
      <c r="T50" s="144"/>
      <c r="U50" s="144"/>
      <c r="V50" s="144"/>
    </row>
    <row r="51" spans="1:22">
      <c r="A51" s="128" t="s">
        <v>159</v>
      </c>
      <c r="B51" s="128" t="s">
        <v>160</v>
      </c>
      <c r="C51" s="128" t="s">
        <v>89</v>
      </c>
      <c r="D51" s="128" t="s">
        <v>180</v>
      </c>
      <c r="E51" s="129" t="s">
        <v>176</v>
      </c>
      <c r="F51" s="130" t="s">
        <v>132</v>
      </c>
      <c r="G51" s="131" t="s">
        <v>177</v>
      </c>
      <c r="H51" s="132">
        <v>314.18</v>
      </c>
      <c r="I51" s="133">
        <v>314.18</v>
      </c>
      <c r="J51" s="133">
        <v>314.39447170700362</v>
      </c>
      <c r="K51" s="133">
        <v>325.50297005701333</v>
      </c>
      <c r="L51" s="131">
        <v>333.94816494469399</v>
      </c>
      <c r="M51" s="131">
        <v>341.96681321771081</v>
      </c>
      <c r="N51" s="131">
        <v>353.95678522938755</v>
      </c>
      <c r="O51" s="134" t="s">
        <v>178</v>
      </c>
      <c r="P51" s="144"/>
      <c r="Q51" s="144"/>
      <c r="R51" s="144"/>
      <c r="S51" s="144"/>
      <c r="T51" s="144"/>
      <c r="U51" s="144"/>
      <c r="V51" s="144"/>
    </row>
    <row r="52" spans="1:22">
      <c r="A52" s="128" t="s">
        <v>159</v>
      </c>
      <c r="B52" s="128" t="s">
        <v>160</v>
      </c>
      <c r="C52" s="128" t="s">
        <v>89</v>
      </c>
      <c r="D52" s="128" t="s">
        <v>181</v>
      </c>
      <c r="E52" s="129" t="s">
        <v>176</v>
      </c>
      <c r="F52" s="130" t="s">
        <v>132</v>
      </c>
      <c r="G52" s="131" t="s">
        <v>182</v>
      </c>
      <c r="H52" s="132">
        <v>71.41</v>
      </c>
      <c r="I52" s="133">
        <v>71.41</v>
      </c>
      <c r="J52" s="133">
        <v>71.458747293262221</v>
      </c>
      <c r="K52" s="133">
        <v>73.983598866163717</v>
      </c>
      <c r="L52" s="131">
        <v>75.903107959451887</v>
      </c>
      <c r="M52" s="131">
        <v>77.725667234950436</v>
      </c>
      <c r="N52" s="131">
        <v>80.450869034408825</v>
      </c>
      <c r="O52" s="134" t="s">
        <v>178</v>
      </c>
      <c r="P52" s="144"/>
      <c r="Q52" s="144"/>
      <c r="R52" s="144"/>
      <c r="S52" s="144"/>
      <c r="T52" s="144"/>
      <c r="U52" s="144"/>
      <c r="V52" s="144"/>
    </row>
    <row r="53" spans="1:22">
      <c r="A53" s="128" t="s">
        <v>159</v>
      </c>
      <c r="B53" s="128" t="s">
        <v>160</v>
      </c>
      <c r="C53" s="128" t="s">
        <v>89</v>
      </c>
      <c r="D53" s="128" t="s">
        <v>183</v>
      </c>
      <c r="E53" s="129" t="s">
        <v>176</v>
      </c>
      <c r="F53" s="130" t="s">
        <v>132</v>
      </c>
      <c r="G53" s="131" t="s">
        <v>182</v>
      </c>
      <c r="H53" s="132">
        <v>142.81</v>
      </c>
      <c r="I53" s="133">
        <v>142.81</v>
      </c>
      <c r="J53" s="133">
        <v>142.90748776012856</v>
      </c>
      <c r="K53" s="133">
        <v>147.95683733478285</v>
      </c>
      <c r="L53" s="131">
        <v>151.7955867201978</v>
      </c>
      <c r="M53" s="131">
        <v>155.44045004653788</v>
      </c>
      <c r="N53" s="131">
        <v>160.89047201797956</v>
      </c>
      <c r="O53" s="134" t="s">
        <v>178</v>
      </c>
      <c r="P53" s="144"/>
      <c r="Q53" s="144"/>
      <c r="R53" s="144"/>
      <c r="S53" s="144"/>
      <c r="T53" s="144"/>
      <c r="U53" s="144"/>
      <c r="V53" s="144"/>
    </row>
    <row r="54" spans="1:22">
      <c r="A54" s="128" t="s">
        <v>159</v>
      </c>
      <c r="B54" s="128" t="s">
        <v>160</v>
      </c>
      <c r="C54" s="128" t="s">
        <v>89</v>
      </c>
      <c r="D54" s="128" t="s">
        <v>184</v>
      </c>
      <c r="E54" s="129" t="s">
        <v>176</v>
      </c>
      <c r="F54" s="130" t="s">
        <v>132</v>
      </c>
      <c r="G54" s="131" t="s">
        <v>182</v>
      </c>
      <c r="H54" s="132">
        <v>285.62</v>
      </c>
      <c r="I54" s="133">
        <v>285.62</v>
      </c>
      <c r="J54" s="133">
        <v>285.81497552025712</v>
      </c>
      <c r="K54" s="133">
        <v>295.91367466956569</v>
      </c>
      <c r="L54" s="131">
        <v>303.59117344039561</v>
      </c>
      <c r="M54" s="131">
        <v>310.88090009307575</v>
      </c>
      <c r="N54" s="131">
        <v>321.78094403595912</v>
      </c>
      <c r="O54" s="134" t="s">
        <v>178</v>
      </c>
      <c r="P54" s="144"/>
      <c r="Q54" s="144"/>
      <c r="R54" s="144"/>
      <c r="S54" s="144"/>
      <c r="T54" s="144"/>
      <c r="U54" s="144"/>
      <c r="V54" s="144"/>
    </row>
    <row r="55" spans="1:22">
      <c r="A55" s="128" t="s">
        <v>159</v>
      </c>
      <c r="B55" s="128" t="s">
        <v>160</v>
      </c>
      <c r="C55" s="128" t="s">
        <v>89</v>
      </c>
      <c r="D55" s="128" t="s">
        <v>185</v>
      </c>
      <c r="E55" s="129" t="s">
        <v>176</v>
      </c>
      <c r="F55" s="130" t="s">
        <v>132</v>
      </c>
      <c r="G55" s="131" t="s">
        <v>186</v>
      </c>
      <c r="H55" s="132">
        <v>57.12</v>
      </c>
      <c r="I55" s="133">
        <v>57.12</v>
      </c>
      <c r="J55" s="133">
        <v>57.158992373493042</v>
      </c>
      <c r="K55" s="133">
        <v>59.178590774895277</v>
      </c>
      <c r="L55" s="131">
        <v>60.71398300859672</v>
      </c>
      <c r="M55" s="131">
        <v>62.171826249269962</v>
      </c>
      <c r="N55" s="131">
        <v>64.351682386856609</v>
      </c>
      <c r="O55" s="134" t="s">
        <v>178</v>
      </c>
      <c r="P55" s="144"/>
      <c r="Q55" s="144"/>
      <c r="R55" s="144"/>
      <c r="S55" s="144"/>
      <c r="T55" s="144"/>
      <c r="U55" s="144"/>
      <c r="V55" s="144"/>
    </row>
    <row r="56" spans="1:22">
      <c r="A56" s="128" t="s">
        <v>159</v>
      </c>
      <c r="B56" s="128" t="s">
        <v>160</v>
      </c>
      <c r="C56" s="128" t="s">
        <v>89</v>
      </c>
      <c r="D56" s="128" t="s">
        <v>187</v>
      </c>
      <c r="E56" s="129" t="s">
        <v>176</v>
      </c>
      <c r="F56" s="130" t="s">
        <v>132</v>
      </c>
      <c r="G56" s="131" t="s">
        <v>186</v>
      </c>
      <c r="H56" s="132">
        <v>99.97</v>
      </c>
      <c r="I56" s="133">
        <v>99.97</v>
      </c>
      <c r="J56" s="133">
        <v>100.03824348000875</v>
      </c>
      <c r="K56" s="133">
        <v>103.57289425361135</v>
      </c>
      <c r="L56" s="131">
        <v>106.26009946375025</v>
      </c>
      <c r="M56" s="131">
        <v>108.81158035958541</v>
      </c>
      <c r="N56" s="131">
        <v>112.62671022783711</v>
      </c>
      <c r="O56" s="134" t="s">
        <v>178</v>
      </c>
      <c r="P56" s="144"/>
      <c r="Q56" s="144"/>
      <c r="R56" s="144"/>
      <c r="S56" s="144"/>
      <c r="T56" s="144"/>
      <c r="U56" s="144"/>
      <c r="V56" s="144"/>
    </row>
    <row r="57" spans="1:22">
      <c r="A57" s="128" t="s">
        <v>159</v>
      </c>
      <c r="B57" s="128" t="s">
        <v>160</v>
      </c>
      <c r="C57" s="128" t="s">
        <v>89</v>
      </c>
      <c r="D57" s="128" t="s">
        <v>188</v>
      </c>
      <c r="E57" s="129" t="s">
        <v>176</v>
      </c>
      <c r="F57" s="130" t="s">
        <v>132</v>
      </c>
      <c r="G57" s="131" t="s">
        <v>186</v>
      </c>
      <c r="H57" s="132">
        <v>214.22</v>
      </c>
      <c r="I57" s="133">
        <v>214.22</v>
      </c>
      <c r="J57" s="133">
        <v>214.36623505339077</v>
      </c>
      <c r="K57" s="133">
        <v>221.94043620094655</v>
      </c>
      <c r="L57" s="131">
        <v>227.69869467964969</v>
      </c>
      <c r="M57" s="131">
        <v>233.16611728148834</v>
      </c>
      <c r="N57" s="131">
        <v>241.34134105238843</v>
      </c>
      <c r="O57" s="134" t="s">
        <v>178</v>
      </c>
      <c r="P57" s="144"/>
      <c r="Q57" s="144"/>
      <c r="R57" s="144"/>
      <c r="S57" s="144"/>
      <c r="T57" s="144"/>
      <c r="U57" s="144"/>
      <c r="V57" s="144"/>
    </row>
    <row r="58" spans="1:22">
      <c r="A58" s="128" t="s">
        <v>159</v>
      </c>
      <c r="B58" s="128" t="s">
        <v>160</v>
      </c>
      <c r="C58" s="128" t="s">
        <v>89</v>
      </c>
      <c r="D58" s="128" t="s">
        <v>174</v>
      </c>
      <c r="E58" s="129" t="s">
        <v>176</v>
      </c>
      <c r="F58" s="130" t="s">
        <v>132</v>
      </c>
      <c r="G58" s="131">
        <v>41</v>
      </c>
      <c r="H58" s="132">
        <v>71.41</v>
      </c>
      <c r="I58" s="133">
        <v>71.41</v>
      </c>
      <c r="J58" s="133">
        <v>71.458747293262221</v>
      </c>
      <c r="K58" s="133">
        <v>73.983598866163717</v>
      </c>
      <c r="L58" s="131">
        <v>75.903107959451887</v>
      </c>
      <c r="M58" s="131">
        <v>77.725667234950436</v>
      </c>
      <c r="N58" s="131">
        <v>80.450869034408825</v>
      </c>
      <c r="O58" s="134" t="s">
        <v>133</v>
      </c>
    </row>
    <row r="59" spans="1:22">
      <c r="A59" s="128" t="s">
        <v>159</v>
      </c>
      <c r="B59" s="128" t="s">
        <v>160</v>
      </c>
      <c r="C59" s="128" t="s">
        <v>139</v>
      </c>
      <c r="D59" s="128" t="s">
        <v>161</v>
      </c>
      <c r="E59" s="129" t="s">
        <v>176</v>
      </c>
      <c r="F59" s="130" t="s">
        <v>132</v>
      </c>
      <c r="G59" s="131" t="s">
        <v>162</v>
      </c>
      <c r="H59" s="132">
        <v>71.41</v>
      </c>
      <c r="I59" s="133">
        <v>71.41</v>
      </c>
      <c r="J59" s="133">
        <v>71.458747293262221</v>
      </c>
      <c r="K59" s="133">
        <v>73.983598866163717</v>
      </c>
      <c r="L59" s="131">
        <v>75.903107959451887</v>
      </c>
      <c r="M59" s="131">
        <v>77.725667234950436</v>
      </c>
      <c r="N59" s="131">
        <v>80.450869034408825</v>
      </c>
      <c r="O59" s="134" t="s">
        <v>163</v>
      </c>
    </row>
    <row r="60" spans="1:22">
      <c r="A60" s="128" t="s">
        <v>159</v>
      </c>
      <c r="B60" s="128" t="s">
        <v>160</v>
      </c>
      <c r="C60" s="128" t="s">
        <v>139</v>
      </c>
      <c r="D60" s="128" t="s">
        <v>164</v>
      </c>
      <c r="E60" s="129" t="s">
        <v>176</v>
      </c>
      <c r="F60" s="130" t="s">
        <v>132</v>
      </c>
      <c r="G60" s="131" t="s">
        <v>162</v>
      </c>
      <c r="H60" s="132">
        <v>171.37</v>
      </c>
      <c r="I60" s="133">
        <v>171.37</v>
      </c>
      <c r="J60" s="133">
        <v>171.48698394687509</v>
      </c>
      <c r="K60" s="133">
        <v>177.54613272223051</v>
      </c>
      <c r="L60" s="131">
        <v>182.15257822449621</v>
      </c>
      <c r="M60" s="131">
        <v>186.52636317117293</v>
      </c>
      <c r="N60" s="131">
        <v>193.06631321140796</v>
      </c>
      <c r="O60" s="134" t="s">
        <v>163</v>
      </c>
    </row>
    <row r="61" spans="1:22">
      <c r="A61" s="128" t="s">
        <v>159</v>
      </c>
      <c r="B61" s="128" t="s">
        <v>160</v>
      </c>
      <c r="C61" s="128" t="s">
        <v>139</v>
      </c>
      <c r="D61" s="128" t="s">
        <v>165</v>
      </c>
      <c r="E61" s="129" t="s">
        <v>176</v>
      </c>
      <c r="F61" s="130" t="s">
        <v>132</v>
      </c>
      <c r="G61" s="131" t="s">
        <v>162</v>
      </c>
      <c r="H61" s="132">
        <v>357.03</v>
      </c>
      <c r="I61" s="133">
        <v>357.03</v>
      </c>
      <c r="J61" s="133">
        <v>357.27372281351927</v>
      </c>
      <c r="K61" s="133">
        <v>369.89727353572937</v>
      </c>
      <c r="L61" s="131">
        <v>379.49428139984747</v>
      </c>
      <c r="M61" s="131">
        <v>388.60656732802613</v>
      </c>
      <c r="N61" s="131">
        <v>402.23181307036788</v>
      </c>
      <c r="O61" s="134" t="s">
        <v>163</v>
      </c>
    </row>
    <row r="62" spans="1:22">
      <c r="A62" s="128" t="s">
        <v>159</v>
      </c>
      <c r="B62" s="128" t="s">
        <v>160</v>
      </c>
      <c r="C62" s="128" t="s">
        <v>139</v>
      </c>
      <c r="D62" s="128" t="s">
        <v>166</v>
      </c>
      <c r="E62" s="129" t="s">
        <v>176</v>
      </c>
      <c r="F62" s="130" t="s">
        <v>132</v>
      </c>
      <c r="G62" s="131" t="s">
        <v>162</v>
      </c>
      <c r="H62" s="132">
        <v>71.41</v>
      </c>
      <c r="I62" s="133">
        <v>71.41</v>
      </c>
      <c r="J62" s="133">
        <v>71.458747293262221</v>
      </c>
      <c r="K62" s="133">
        <v>73.983598866163717</v>
      </c>
      <c r="L62" s="131">
        <v>75.903107959451887</v>
      </c>
      <c r="M62" s="131">
        <v>77.725667234950436</v>
      </c>
      <c r="N62" s="131">
        <v>80.450869034408825</v>
      </c>
      <c r="O62" s="134" t="s">
        <v>163</v>
      </c>
    </row>
    <row r="63" spans="1:22">
      <c r="A63" s="128" t="s">
        <v>159</v>
      </c>
      <c r="B63" s="128" t="s">
        <v>160</v>
      </c>
      <c r="C63" s="128" t="s">
        <v>139</v>
      </c>
      <c r="D63" s="128" t="s">
        <v>168</v>
      </c>
      <c r="E63" s="129" t="s">
        <v>176</v>
      </c>
      <c r="F63" s="130" t="s">
        <v>132</v>
      </c>
      <c r="G63" s="131" t="s">
        <v>162</v>
      </c>
      <c r="H63" s="132">
        <v>171.37</v>
      </c>
      <c r="I63" s="133">
        <v>171.37</v>
      </c>
      <c r="J63" s="133">
        <v>171.48698394687509</v>
      </c>
      <c r="K63" s="133">
        <v>177.54613272223051</v>
      </c>
      <c r="L63" s="131">
        <v>182.15257822449621</v>
      </c>
      <c r="M63" s="131">
        <v>186.52636317117293</v>
      </c>
      <c r="N63" s="131">
        <v>193.06631321140796</v>
      </c>
      <c r="O63" s="134" t="s">
        <v>163</v>
      </c>
    </row>
    <row r="64" spans="1:22">
      <c r="A64" s="128" t="s">
        <v>159</v>
      </c>
      <c r="B64" s="128" t="s">
        <v>160</v>
      </c>
      <c r="C64" s="128" t="s">
        <v>139</v>
      </c>
      <c r="D64" s="128" t="s">
        <v>169</v>
      </c>
      <c r="E64" s="129" t="s">
        <v>176</v>
      </c>
      <c r="F64" s="130" t="s">
        <v>132</v>
      </c>
      <c r="G64" s="131" t="s">
        <v>162</v>
      </c>
      <c r="H64" s="132">
        <v>357.03</v>
      </c>
      <c r="I64" s="133">
        <v>357.03</v>
      </c>
      <c r="J64" s="133">
        <v>357.27372281351927</v>
      </c>
      <c r="K64" s="133">
        <v>369.89727353572937</v>
      </c>
      <c r="L64" s="131">
        <v>379.49428139984747</v>
      </c>
      <c r="M64" s="131">
        <v>388.60656732802613</v>
      </c>
      <c r="N64" s="131">
        <v>402.23181307036788</v>
      </c>
      <c r="O64" s="134" t="s">
        <v>163</v>
      </c>
    </row>
    <row r="65" spans="1:16359">
      <c r="A65" s="128" t="s">
        <v>159</v>
      </c>
      <c r="B65" s="128" t="s">
        <v>160</v>
      </c>
      <c r="C65" s="128" t="s">
        <v>139</v>
      </c>
      <c r="D65" s="128" t="s">
        <v>170</v>
      </c>
      <c r="E65" s="129" t="s">
        <v>176</v>
      </c>
      <c r="F65" s="130" t="s">
        <v>132</v>
      </c>
      <c r="G65" s="131" t="s">
        <v>162</v>
      </c>
      <c r="H65" s="132">
        <v>71.41</v>
      </c>
      <c r="I65" s="133">
        <v>71.41</v>
      </c>
      <c r="J65" s="133">
        <v>71.458747293262221</v>
      </c>
      <c r="K65" s="133">
        <v>73.983598866163717</v>
      </c>
      <c r="L65" s="131">
        <v>75.903107959451887</v>
      </c>
      <c r="M65" s="131">
        <v>77.725667234950436</v>
      </c>
      <c r="N65" s="131">
        <v>80.450869034408825</v>
      </c>
      <c r="O65" s="134" t="s">
        <v>163</v>
      </c>
    </row>
    <row r="66" spans="1:16359">
      <c r="A66" s="128" t="s">
        <v>159</v>
      </c>
      <c r="B66" s="128" t="s">
        <v>160</v>
      </c>
      <c r="C66" s="128" t="s">
        <v>139</v>
      </c>
      <c r="D66" s="128" t="s">
        <v>172</v>
      </c>
      <c r="E66" s="129" t="s">
        <v>176</v>
      </c>
      <c r="F66" s="130" t="s">
        <v>132</v>
      </c>
      <c r="G66" s="131" t="s">
        <v>162</v>
      </c>
      <c r="H66" s="132">
        <v>171.37</v>
      </c>
      <c r="I66" s="133">
        <v>171.37</v>
      </c>
      <c r="J66" s="133">
        <v>171.48698394687509</v>
      </c>
      <c r="K66" s="133">
        <v>177.54613272223051</v>
      </c>
      <c r="L66" s="131">
        <v>182.15257822449621</v>
      </c>
      <c r="M66" s="131">
        <v>186.52636317117293</v>
      </c>
      <c r="N66" s="131">
        <v>193.06631321140796</v>
      </c>
      <c r="O66" s="134" t="s">
        <v>163</v>
      </c>
    </row>
    <row r="67" spans="1:16359">
      <c r="A67" s="128" t="s">
        <v>159</v>
      </c>
      <c r="B67" s="128" t="s">
        <v>160</v>
      </c>
      <c r="C67" s="128" t="s">
        <v>139</v>
      </c>
      <c r="D67" s="128" t="s">
        <v>173</v>
      </c>
      <c r="E67" s="129" t="s">
        <v>176</v>
      </c>
      <c r="F67" s="130" t="s">
        <v>132</v>
      </c>
      <c r="G67" s="131" t="s">
        <v>162</v>
      </c>
      <c r="H67" s="132">
        <v>357.03</v>
      </c>
      <c r="I67" s="133">
        <v>357.03</v>
      </c>
      <c r="J67" s="133">
        <v>357.27372281351927</v>
      </c>
      <c r="K67" s="133">
        <v>369.89727353572937</v>
      </c>
      <c r="L67" s="131">
        <v>379.49428139984747</v>
      </c>
      <c r="M67" s="131">
        <v>388.60656732802613</v>
      </c>
      <c r="N67" s="131">
        <v>402.23181307036788</v>
      </c>
      <c r="O67" s="134" t="s">
        <v>163</v>
      </c>
    </row>
    <row r="68" spans="1:16359">
      <c r="A68" s="128" t="s">
        <v>159</v>
      </c>
      <c r="B68" s="128" t="s">
        <v>160</v>
      </c>
      <c r="C68" s="128" t="s">
        <v>139</v>
      </c>
      <c r="D68" s="128" t="s">
        <v>174</v>
      </c>
      <c r="E68" s="129" t="s">
        <v>176</v>
      </c>
      <c r="F68" s="130" t="s">
        <v>132</v>
      </c>
      <c r="G68" s="131">
        <v>41</v>
      </c>
      <c r="H68" s="132">
        <v>71.41</v>
      </c>
      <c r="I68" s="133">
        <v>71.41</v>
      </c>
      <c r="J68" s="133">
        <v>71.458747293262221</v>
      </c>
      <c r="K68" s="133">
        <v>73.983598866163717</v>
      </c>
      <c r="L68" s="131">
        <v>75.903107959451887</v>
      </c>
      <c r="M68" s="131">
        <v>77.725667234950436</v>
      </c>
      <c r="N68" s="131">
        <v>80.450869034408825</v>
      </c>
      <c r="O68" s="134" t="s">
        <v>133</v>
      </c>
    </row>
    <row r="69" spans="1:16359">
      <c r="A69" s="128" t="s">
        <v>159</v>
      </c>
      <c r="B69" s="128" t="s">
        <v>160</v>
      </c>
      <c r="C69" s="128" t="s">
        <v>189</v>
      </c>
      <c r="D69" s="128"/>
      <c r="E69" s="129" t="s">
        <v>176</v>
      </c>
      <c r="F69" s="130" t="s">
        <v>132</v>
      </c>
      <c r="G69" s="131" t="s">
        <v>140</v>
      </c>
      <c r="H69" s="132">
        <v>428.43</v>
      </c>
      <c r="I69" s="133">
        <v>428.43</v>
      </c>
      <c r="J69" s="133">
        <v>428.72246328038557</v>
      </c>
      <c r="K69" s="133">
        <v>443.87051200434843</v>
      </c>
      <c r="L69" s="131">
        <v>455.38676016059338</v>
      </c>
      <c r="M69" s="131">
        <v>466.32135013961368</v>
      </c>
      <c r="N69" s="131">
        <v>482.67141605393874</v>
      </c>
      <c r="O69" s="134" t="s">
        <v>142</v>
      </c>
    </row>
    <row r="70" spans="1:16359">
      <c r="A70" s="128" t="s">
        <v>159</v>
      </c>
      <c r="B70" s="128" t="s">
        <v>160</v>
      </c>
      <c r="C70" s="128" t="s">
        <v>190</v>
      </c>
      <c r="D70" s="128"/>
      <c r="E70" s="129" t="s">
        <v>176</v>
      </c>
      <c r="F70" s="130" t="s">
        <v>132</v>
      </c>
      <c r="G70" s="131" t="s">
        <v>140</v>
      </c>
      <c r="H70" s="132">
        <v>1142.48</v>
      </c>
      <c r="I70" s="133">
        <v>1142.48</v>
      </c>
      <c r="J70" s="133">
        <v>1143.2599020810285</v>
      </c>
      <c r="K70" s="133">
        <v>1183.6546986782628</v>
      </c>
      <c r="L70" s="131">
        <v>1214.3646937615824</v>
      </c>
      <c r="M70" s="131">
        <v>1243.523600372303</v>
      </c>
      <c r="N70" s="131">
        <v>1287.1237761438365</v>
      </c>
      <c r="O70" s="134" t="s">
        <v>142</v>
      </c>
    </row>
    <row r="71" spans="1:16359">
      <c r="A71" s="128" t="s">
        <v>159</v>
      </c>
      <c r="B71" s="128" t="s">
        <v>160</v>
      </c>
      <c r="C71" s="128" t="s">
        <v>191</v>
      </c>
      <c r="D71" s="128"/>
      <c r="E71" s="129" t="s">
        <v>176</v>
      </c>
      <c r="F71" s="130" t="s">
        <v>132</v>
      </c>
      <c r="G71" s="131" t="s">
        <v>140</v>
      </c>
      <c r="H71" s="132">
        <v>999.67000000000007</v>
      </c>
      <c r="I71" s="133">
        <v>999.67000000000007</v>
      </c>
      <c r="J71" s="133">
        <v>1000.3524143208998</v>
      </c>
      <c r="K71" s="133">
        <v>1035.6978613434799</v>
      </c>
      <c r="L71" s="131">
        <v>1062.5691070413848</v>
      </c>
      <c r="M71" s="131">
        <v>1088.0831503257652</v>
      </c>
      <c r="N71" s="131">
        <v>1126.2333041258571</v>
      </c>
      <c r="O71" s="134" t="s">
        <v>142</v>
      </c>
      <c r="P71" s="114"/>
      <c r="Q71" s="114"/>
      <c r="R71" s="114"/>
      <c r="S71" s="114"/>
      <c r="T71" s="114"/>
      <c r="U71" s="114"/>
      <c r="V71" s="114"/>
      <c r="W71" s="114"/>
      <c r="X71" s="114"/>
      <c r="Y71" s="114"/>
      <c r="Z71" s="114"/>
      <c r="AA71" s="114"/>
      <c r="AB71" s="114"/>
      <c r="AC71" s="114"/>
      <c r="AD71" s="114"/>
      <c r="AE71" s="114"/>
      <c r="AF71" s="114"/>
      <c r="AG71" s="114"/>
      <c r="AH71" s="114"/>
      <c r="AI71" s="114"/>
      <c r="AJ71" s="114"/>
      <c r="AK71" s="114"/>
      <c r="AL71" s="114"/>
      <c r="AM71" s="114"/>
      <c r="AN71" s="114"/>
      <c r="AO71" s="114"/>
      <c r="AP71" s="114"/>
      <c r="AQ71" s="114"/>
      <c r="AR71" s="114"/>
      <c r="AS71" s="114"/>
      <c r="AT71" s="114"/>
      <c r="AU71" s="114"/>
      <c r="AV71" s="114"/>
      <c r="AW71" s="114"/>
      <c r="AX71" s="114"/>
      <c r="AY71" s="114"/>
      <c r="AZ71" s="114"/>
      <c r="BA71" s="114"/>
      <c r="BB71" s="114"/>
      <c r="BC71" s="114"/>
      <c r="BD71" s="114"/>
      <c r="BE71" s="114"/>
      <c r="BF71" s="114"/>
      <c r="BG71" s="114"/>
      <c r="BH71" s="114"/>
      <c r="BI71" s="114"/>
      <c r="BJ71" s="114"/>
      <c r="BK71" s="114"/>
      <c r="BL71" s="114"/>
      <c r="BM71" s="114"/>
      <c r="BN71" s="114"/>
      <c r="BO71" s="114"/>
      <c r="BP71" s="114"/>
      <c r="BQ71" s="114"/>
      <c r="BR71" s="114"/>
      <c r="BS71" s="114"/>
      <c r="BT71" s="114"/>
      <c r="BU71" s="114"/>
      <c r="BV71" s="114"/>
      <c r="BW71" s="114"/>
      <c r="BX71" s="114"/>
      <c r="BY71" s="114"/>
      <c r="BZ71" s="114"/>
      <c r="CA71" s="114"/>
      <c r="CB71" s="114"/>
      <c r="CC71" s="114"/>
      <c r="CD71" s="114"/>
      <c r="CE71" s="114"/>
      <c r="CF71" s="114"/>
      <c r="CG71" s="114"/>
      <c r="CH71" s="114"/>
      <c r="CI71" s="114"/>
      <c r="CJ71" s="114"/>
      <c r="CK71" s="114"/>
      <c r="CL71" s="114"/>
      <c r="CM71" s="114"/>
      <c r="CN71" s="114"/>
      <c r="CO71" s="114"/>
      <c r="CP71" s="114"/>
      <c r="CQ71" s="114"/>
      <c r="CR71" s="114"/>
      <c r="CS71" s="114"/>
      <c r="CT71" s="114"/>
      <c r="CU71" s="114"/>
      <c r="CV71" s="114"/>
      <c r="CW71" s="114"/>
      <c r="CX71" s="114"/>
      <c r="CY71" s="114"/>
      <c r="CZ71" s="114"/>
      <c r="DA71" s="114"/>
      <c r="DB71" s="114"/>
      <c r="DC71" s="114"/>
      <c r="DD71" s="114"/>
      <c r="DE71" s="114"/>
      <c r="DF71" s="114"/>
      <c r="DG71" s="114"/>
      <c r="DH71" s="114"/>
      <c r="DI71" s="114"/>
      <c r="DJ71" s="114"/>
      <c r="DK71" s="114"/>
      <c r="DL71" s="114"/>
      <c r="DM71" s="114"/>
      <c r="DN71" s="114"/>
      <c r="DO71" s="114"/>
      <c r="DP71" s="114"/>
      <c r="DQ71" s="114"/>
      <c r="DR71" s="114"/>
      <c r="DS71" s="114"/>
      <c r="DT71" s="114"/>
      <c r="DU71" s="114"/>
      <c r="DV71" s="114"/>
      <c r="DW71" s="114"/>
      <c r="DX71" s="114"/>
      <c r="DY71" s="114"/>
      <c r="DZ71" s="114"/>
      <c r="EA71" s="114"/>
      <c r="EB71" s="114"/>
      <c r="EC71" s="114"/>
      <c r="ED71" s="114"/>
      <c r="EE71" s="114"/>
      <c r="EF71" s="114"/>
      <c r="EG71" s="114"/>
      <c r="EH71" s="114"/>
      <c r="EI71" s="114"/>
      <c r="EJ71" s="114"/>
      <c r="EK71" s="114"/>
      <c r="EL71" s="114"/>
      <c r="EM71" s="114"/>
      <c r="EN71" s="114"/>
      <c r="EO71" s="114"/>
      <c r="EP71" s="114"/>
      <c r="EQ71" s="114"/>
      <c r="ER71" s="114"/>
      <c r="ES71" s="114"/>
      <c r="ET71" s="114"/>
      <c r="EU71" s="114"/>
      <c r="EV71" s="114"/>
      <c r="EW71" s="114"/>
      <c r="EX71" s="114"/>
      <c r="EY71" s="114"/>
      <c r="EZ71" s="114"/>
      <c r="FA71" s="114"/>
      <c r="FB71" s="114"/>
      <c r="FC71" s="114"/>
      <c r="FD71" s="114"/>
      <c r="FE71" s="114"/>
      <c r="FF71" s="114"/>
      <c r="FG71" s="114"/>
      <c r="FH71" s="114"/>
      <c r="FI71" s="114"/>
      <c r="FJ71" s="114"/>
      <c r="FK71" s="114"/>
      <c r="FL71" s="114"/>
      <c r="FM71" s="114"/>
      <c r="FN71" s="114"/>
      <c r="FO71" s="114"/>
      <c r="FP71" s="114"/>
      <c r="FQ71" s="114"/>
      <c r="FR71" s="114"/>
      <c r="FS71" s="114"/>
      <c r="FT71" s="114"/>
      <c r="FU71" s="114"/>
      <c r="FV71" s="114"/>
      <c r="FW71" s="114"/>
      <c r="FX71" s="114"/>
      <c r="FY71" s="114"/>
      <c r="FZ71" s="114"/>
      <c r="GA71" s="114"/>
      <c r="GB71" s="114"/>
      <c r="GC71" s="114"/>
      <c r="GD71" s="114"/>
      <c r="GE71" s="114"/>
      <c r="GF71" s="114"/>
      <c r="GG71" s="114"/>
      <c r="GH71" s="114"/>
      <c r="GI71" s="114"/>
      <c r="GJ71" s="114"/>
      <c r="GK71" s="114"/>
      <c r="GL71" s="114"/>
      <c r="GM71" s="114"/>
      <c r="GN71" s="114"/>
      <c r="GO71" s="114"/>
      <c r="GP71" s="114"/>
      <c r="GQ71" s="114"/>
      <c r="GR71" s="114"/>
      <c r="GS71" s="114"/>
      <c r="GT71" s="114"/>
      <c r="GU71" s="114"/>
      <c r="GV71" s="114"/>
      <c r="GW71" s="114"/>
      <c r="GX71" s="114"/>
      <c r="GY71" s="114"/>
      <c r="GZ71" s="114"/>
      <c r="HA71" s="114"/>
      <c r="HB71" s="114"/>
      <c r="HC71" s="114"/>
      <c r="HD71" s="114"/>
      <c r="HE71" s="114"/>
      <c r="HF71" s="114"/>
      <c r="HG71" s="114"/>
      <c r="HH71" s="114"/>
      <c r="HI71" s="114"/>
      <c r="HJ71" s="114"/>
      <c r="HK71" s="114"/>
      <c r="HL71" s="114"/>
      <c r="HM71" s="114"/>
      <c r="HN71" s="114"/>
      <c r="HO71" s="114"/>
      <c r="HP71" s="114"/>
      <c r="HQ71" s="114"/>
      <c r="HR71" s="114"/>
      <c r="HS71" s="114"/>
      <c r="HT71" s="114"/>
      <c r="HU71" s="114"/>
      <c r="HV71" s="114"/>
      <c r="HW71" s="114"/>
      <c r="HX71" s="114"/>
      <c r="HY71" s="114"/>
      <c r="HZ71" s="114"/>
      <c r="IA71" s="114"/>
      <c r="IB71" s="114"/>
      <c r="IC71" s="114"/>
      <c r="ID71" s="114"/>
      <c r="IE71" s="114"/>
      <c r="IF71" s="114"/>
      <c r="IG71" s="114"/>
      <c r="IH71" s="114"/>
      <c r="II71" s="114"/>
      <c r="IJ71" s="114"/>
      <c r="IK71" s="114"/>
      <c r="IL71" s="114"/>
      <c r="IM71" s="114"/>
      <c r="IN71" s="114"/>
      <c r="IO71" s="114"/>
      <c r="IP71" s="114"/>
      <c r="IQ71" s="114"/>
      <c r="IR71" s="114"/>
      <c r="IS71" s="114"/>
      <c r="IT71" s="114"/>
      <c r="IU71" s="114"/>
      <c r="IV71" s="114"/>
      <c r="IW71" s="114"/>
      <c r="IX71" s="114"/>
      <c r="IY71" s="114"/>
      <c r="IZ71" s="114"/>
      <c r="JA71" s="114"/>
      <c r="JB71" s="114"/>
      <c r="JC71" s="114"/>
      <c r="JD71" s="114"/>
      <c r="JE71" s="114"/>
      <c r="JF71" s="114"/>
      <c r="JG71" s="114"/>
      <c r="JH71" s="114"/>
      <c r="JI71" s="114"/>
      <c r="JJ71" s="114"/>
      <c r="JK71" s="114"/>
      <c r="JL71" s="114"/>
      <c r="JM71" s="114"/>
      <c r="JN71" s="114"/>
      <c r="JO71" s="114"/>
      <c r="JP71" s="114"/>
      <c r="JQ71" s="114"/>
      <c r="JR71" s="114"/>
      <c r="JS71" s="114"/>
      <c r="JT71" s="114"/>
      <c r="JU71" s="114"/>
      <c r="JV71" s="114"/>
      <c r="JW71" s="114"/>
      <c r="JX71" s="114"/>
      <c r="JY71" s="114"/>
      <c r="JZ71" s="114"/>
      <c r="KA71" s="114"/>
      <c r="KB71" s="114"/>
      <c r="KC71" s="114"/>
      <c r="KD71" s="114"/>
      <c r="KE71" s="114"/>
      <c r="KF71" s="114"/>
      <c r="KG71" s="114"/>
      <c r="KH71" s="114"/>
      <c r="KI71" s="114"/>
      <c r="KJ71" s="114"/>
      <c r="KK71" s="114"/>
      <c r="KL71" s="114"/>
      <c r="KM71" s="114"/>
      <c r="KN71" s="114"/>
      <c r="KO71" s="114"/>
      <c r="KP71" s="114"/>
      <c r="KQ71" s="114"/>
      <c r="KR71" s="114"/>
      <c r="KS71" s="114"/>
      <c r="KT71" s="114"/>
      <c r="KU71" s="114"/>
      <c r="KV71" s="114"/>
      <c r="KW71" s="114"/>
      <c r="KX71" s="114"/>
      <c r="KY71" s="114"/>
      <c r="KZ71" s="114"/>
      <c r="LA71" s="114"/>
      <c r="LB71" s="114"/>
      <c r="LC71" s="114"/>
      <c r="LD71" s="114"/>
      <c r="LE71" s="114"/>
      <c r="LF71" s="114"/>
      <c r="LG71" s="114"/>
      <c r="LH71" s="114"/>
      <c r="LI71" s="114"/>
      <c r="LJ71" s="114"/>
      <c r="LK71" s="114"/>
      <c r="LL71" s="114"/>
      <c r="LM71" s="114"/>
      <c r="LN71" s="114"/>
      <c r="LO71" s="114"/>
      <c r="LP71" s="114"/>
      <c r="LQ71" s="114"/>
      <c r="LR71" s="114"/>
      <c r="LS71" s="114"/>
      <c r="LT71" s="114"/>
      <c r="LU71" s="114"/>
      <c r="LV71" s="114"/>
      <c r="LW71" s="114"/>
      <c r="LX71" s="114"/>
      <c r="LY71" s="114"/>
      <c r="LZ71" s="114"/>
      <c r="MA71" s="114"/>
      <c r="MB71" s="114"/>
      <c r="MC71" s="114"/>
      <c r="MD71" s="114"/>
      <c r="ME71" s="114"/>
      <c r="MF71" s="114"/>
      <c r="MG71" s="114"/>
      <c r="MH71" s="114"/>
      <c r="MI71" s="114"/>
      <c r="MJ71" s="114"/>
      <c r="MK71" s="114"/>
      <c r="ML71" s="114"/>
      <c r="MM71" s="114"/>
      <c r="MN71" s="114"/>
      <c r="MO71" s="114"/>
      <c r="MP71" s="114"/>
      <c r="MQ71" s="114"/>
      <c r="MR71" s="114"/>
      <c r="MS71" s="114"/>
      <c r="MT71" s="114"/>
      <c r="MU71" s="114"/>
      <c r="MV71" s="114"/>
      <c r="MW71" s="114"/>
      <c r="MX71" s="114"/>
      <c r="MY71" s="114"/>
      <c r="MZ71" s="114"/>
      <c r="NA71" s="114"/>
      <c r="NB71" s="114"/>
      <c r="NC71" s="114"/>
      <c r="ND71" s="114"/>
      <c r="NE71" s="114"/>
      <c r="NF71" s="114"/>
      <c r="NG71" s="114"/>
      <c r="NH71" s="114"/>
      <c r="NI71" s="114"/>
      <c r="NJ71" s="114"/>
      <c r="NK71" s="114"/>
      <c r="NL71" s="114"/>
      <c r="NM71" s="114"/>
      <c r="NN71" s="114"/>
      <c r="NO71" s="114"/>
      <c r="NP71" s="114"/>
      <c r="NQ71" s="114"/>
      <c r="NR71" s="114"/>
      <c r="NS71" s="114"/>
      <c r="NT71" s="114"/>
      <c r="NU71" s="114"/>
      <c r="NV71" s="114"/>
      <c r="NW71" s="114"/>
      <c r="NX71" s="114"/>
      <c r="NY71" s="114"/>
      <c r="NZ71" s="114"/>
      <c r="OA71" s="114"/>
      <c r="OB71" s="114"/>
      <c r="OC71" s="114"/>
      <c r="OD71" s="114"/>
      <c r="OE71" s="114"/>
      <c r="OF71" s="114"/>
      <c r="OG71" s="114"/>
      <c r="OH71" s="114"/>
      <c r="OI71" s="114"/>
      <c r="OJ71" s="114"/>
      <c r="OK71" s="114"/>
      <c r="OL71" s="114"/>
      <c r="OM71" s="114"/>
      <c r="ON71" s="114"/>
      <c r="OO71" s="114"/>
      <c r="OP71" s="114"/>
      <c r="OQ71" s="114"/>
      <c r="OR71" s="114"/>
      <c r="OS71" s="114"/>
      <c r="OT71" s="114"/>
      <c r="OU71" s="114"/>
      <c r="OV71" s="114"/>
      <c r="OW71" s="114"/>
      <c r="OX71" s="114"/>
      <c r="OY71" s="114"/>
      <c r="OZ71" s="114"/>
      <c r="PA71" s="114"/>
      <c r="PB71" s="114"/>
      <c r="PC71" s="114"/>
      <c r="PD71" s="114"/>
      <c r="PE71" s="114"/>
      <c r="PF71" s="114"/>
      <c r="PG71" s="114"/>
      <c r="PH71" s="114"/>
      <c r="PI71" s="114"/>
      <c r="PJ71" s="114"/>
      <c r="PK71" s="114"/>
      <c r="PL71" s="114"/>
      <c r="PM71" s="114"/>
      <c r="PN71" s="114"/>
      <c r="PO71" s="114"/>
      <c r="PP71" s="114"/>
      <c r="PQ71" s="114"/>
      <c r="PR71" s="114"/>
      <c r="PS71" s="114"/>
      <c r="PT71" s="114"/>
      <c r="PU71" s="114"/>
      <c r="PV71" s="114"/>
      <c r="PW71" s="114"/>
      <c r="PX71" s="114"/>
      <c r="PY71" s="114"/>
      <c r="PZ71" s="114"/>
      <c r="QA71" s="114"/>
      <c r="QB71" s="114"/>
      <c r="QC71" s="114"/>
      <c r="QD71" s="114"/>
      <c r="QE71" s="114"/>
      <c r="QF71" s="114"/>
      <c r="QG71" s="114"/>
      <c r="QH71" s="114"/>
      <c r="QI71" s="114"/>
      <c r="QJ71" s="114"/>
      <c r="QK71" s="114"/>
      <c r="QL71" s="114"/>
      <c r="QM71" s="114"/>
      <c r="QN71" s="114"/>
      <c r="QO71" s="114"/>
      <c r="QP71" s="114"/>
      <c r="QQ71" s="114"/>
      <c r="QR71" s="114"/>
      <c r="QS71" s="114"/>
      <c r="QT71" s="114"/>
      <c r="QU71" s="114"/>
      <c r="QV71" s="114"/>
      <c r="QW71" s="114"/>
      <c r="QX71" s="114"/>
      <c r="QY71" s="114"/>
      <c r="QZ71" s="114"/>
      <c r="RA71" s="114"/>
      <c r="RB71" s="114"/>
      <c r="RC71" s="114"/>
      <c r="RD71" s="114"/>
      <c r="RE71" s="114"/>
      <c r="RF71" s="114"/>
      <c r="RG71" s="114"/>
      <c r="RH71" s="114"/>
      <c r="RI71" s="114"/>
      <c r="RJ71" s="114"/>
      <c r="RK71" s="114"/>
      <c r="RL71" s="114"/>
      <c r="RM71" s="114"/>
      <c r="RN71" s="114"/>
      <c r="RO71" s="114"/>
      <c r="RP71" s="114"/>
      <c r="RQ71" s="114"/>
      <c r="RR71" s="114"/>
      <c r="RS71" s="114"/>
      <c r="RT71" s="114"/>
      <c r="RU71" s="114"/>
      <c r="RV71" s="114"/>
      <c r="RW71" s="114"/>
      <c r="RX71" s="114"/>
      <c r="RY71" s="114"/>
      <c r="RZ71" s="114"/>
      <c r="SA71" s="114"/>
      <c r="SB71" s="114"/>
      <c r="SC71" s="114"/>
      <c r="SD71" s="114"/>
      <c r="SE71" s="114"/>
      <c r="SF71" s="114"/>
      <c r="SG71" s="114"/>
      <c r="SH71" s="114"/>
      <c r="SI71" s="114"/>
      <c r="SJ71" s="114"/>
      <c r="SK71" s="114"/>
      <c r="SL71" s="114"/>
      <c r="SM71" s="114"/>
      <c r="SN71" s="114"/>
      <c r="SO71" s="114"/>
      <c r="SP71" s="114"/>
      <c r="SQ71" s="114"/>
      <c r="SR71" s="114"/>
      <c r="SS71" s="114"/>
      <c r="ST71" s="114"/>
      <c r="SU71" s="114"/>
      <c r="SV71" s="114"/>
      <c r="SW71" s="114"/>
      <c r="SX71" s="114"/>
      <c r="SY71" s="114"/>
      <c r="SZ71" s="114"/>
      <c r="TA71" s="114"/>
      <c r="TB71" s="114"/>
      <c r="TC71" s="114"/>
      <c r="TD71" s="114"/>
      <c r="TE71" s="114"/>
      <c r="TF71" s="114"/>
      <c r="TG71" s="114"/>
      <c r="TH71" s="114"/>
      <c r="TI71" s="114"/>
      <c r="TJ71" s="114"/>
      <c r="TK71" s="114"/>
      <c r="TL71" s="114"/>
      <c r="TM71" s="114"/>
      <c r="TN71" s="114"/>
      <c r="TO71" s="114"/>
      <c r="TP71" s="114"/>
      <c r="TQ71" s="114"/>
      <c r="TR71" s="114"/>
      <c r="TS71" s="114"/>
      <c r="TT71" s="114"/>
      <c r="TU71" s="114"/>
      <c r="TV71" s="114"/>
      <c r="TW71" s="114"/>
      <c r="TX71" s="114"/>
      <c r="TY71" s="114"/>
      <c r="TZ71" s="114"/>
      <c r="UA71" s="114"/>
      <c r="UB71" s="114"/>
      <c r="UC71" s="114"/>
      <c r="UD71" s="114"/>
      <c r="UE71" s="114"/>
      <c r="UF71" s="114"/>
      <c r="UG71" s="114"/>
      <c r="UH71" s="114"/>
      <c r="UI71" s="114"/>
      <c r="UJ71" s="114"/>
      <c r="UK71" s="114"/>
      <c r="UL71" s="114"/>
      <c r="UM71" s="114"/>
      <c r="UN71" s="114"/>
      <c r="UO71" s="114"/>
      <c r="UP71" s="114"/>
      <c r="UQ71" s="114"/>
      <c r="UR71" s="114"/>
      <c r="US71" s="114"/>
      <c r="UT71" s="114"/>
      <c r="UU71" s="114"/>
      <c r="UV71" s="114"/>
      <c r="UW71" s="114"/>
      <c r="UX71" s="114"/>
      <c r="UY71" s="114"/>
      <c r="UZ71" s="114"/>
      <c r="VA71" s="114"/>
      <c r="VB71" s="114"/>
      <c r="VC71" s="114"/>
      <c r="VD71" s="114"/>
      <c r="VE71" s="114"/>
      <c r="VF71" s="114"/>
      <c r="VG71" s="114"/>
      <c r="VH71" s="114"/>
      <c r="VI71" s="114"/>
      <c r="VJ71" s="114"/>
      <c r="VK71" s="114"/>
      <c r="VL71" s="114"/>
      <c r="VM71" s="114"/>
      <c r="VN71" s="114"/>
      <c r="VO71" s="114"/>
      <c r="VP71" s="114"/>
      <c r="VQ71" s="114"/>
      <c r="VR71" s="114"/>
      <c r="VS71" s="114"/>
      <c r="VT71" s="114"/>
      <c r="VU71" s="114"/>
      <c r="VV71" s="114"/>
      <c r="VW71" s="114"/>
      <c r="VX71" s="114"/>
      <c r="VY71" s="114"/>
      <c r="VZ71" s="114"/>
      <c r="WA71" s="114"/>
      <c r="WB71" s="114"/>
      <c r="WC71" s="114"/>
      <c r="WD71" s="114"/>
      <c r="WE71" s="114"/>
      <c r="WF71" s="114"/>
      <c r="WG71" s="114"/>
      <c r="WH71" s="114"/>
      <c r="WI71" s="114"/>
      <c r="WJ71" s="114"/>
      <c r="WK71" s="114"/>
      <c r="WL71" s="114"/>
      <c r="WM71" s="114"/>
      <c r="WN71" s="114"/>
      <c r="WO71" s="114"/>
      <c r="WP71" s="114"/>
      <c r="WQ71" s="114"/>
      <c r="WR71" s="114"/>
      <c r="WS71" s="114"/>
      <c r="WT71" s="114"/>
      <c r="WU71" s="114"/>
      <c r="WV71" s="114"/>
      <c r="WW71" s="114"/>
      <c r="WX71" s="114"/>
      <c r="WY71" s="114"/>
      <c r="WZ71" s="114"/>
      <c r="XA71" s="114"/>
      <c r="XB71" s="114"/>
      <c r="XC71" s="114"/>
      <c r="XD71" s="114"/>
      <c r="XE71" s="114"/>
      <c r="XF71" s="114"/>
      <c r="XG71" s="114"/>
      <c r="XH71" s="114"/>
      <c r="XI71" s="114"/>
      <c r="XJ71" s="114"/>
      <c r="XK71" s="114"/>
      <c r="XL71" s="114"/>
      <c r="XM71" s="114"/>
      <c r="XN71" s="114"/>
      <c r="XO71" s="114"/>
      <c r="XP71" s="114"/>
      <c r="XQ71" s="114"/>
      <c r="XR71" s="114"/>
      <c r="XS71" s="114"/>
      <c r="XT71" s="114"/>
      <c r="XU71" s="114"/>
      <c r="XV71" s="114"/>
      <c r="XW71" s="114"/>
      <c r="XX71" s="114"/>
      <c r="XY71" s="114"/>
      <c r="XZ71" s="114"/>
      <c r="YA71" s="114"/>
      <c r="YB71" s="114"/>
      <c r="YC71" s="114"/>
      <c r="YD71" s="114"/>
      <c r="YE71" s="114"/>
      <c r="YF71" s="114"/>
      <c r="YG71" s="114"/>
      <c r="YH71" s="114"/>
      <c r="YI71" s="114"/>
      <c r="YJ71" s="114"/>
      <c r="YK71" s="114"/>
      <c r="YL71" s="114"/>
      <c r="YM71" s="114"/>
      <c r="YN71" s="114"/>
      <c r="YO71" s="114"/>
      <c r="YP71" s="114"/>
      <c r="YQ71" s="114"/>
      <c r="YR71" s="114"/>
      <c r="YS71" s="114"/>
      <c r="YT71" s="114"/>
      <c r="YU71" s="114"/>
      <c r="YV71" s="114"/>
      <c r="YW71" s="114"/>
      <c r="YX71" s="114"/>
      <c r="YY71" s="114"/>
      <c r="YZ71" s="114"/>
      <c r="ZA71" s="114"/>
      <c r="ZB71" s="114"/>
      <c r="ZC71" s="114"/>
      <c r="ZD71" s="114"/>
      <c r="ZE71" s="114"/>
      <c r="ZF71" s="114"/>
      <c r="ZG71" s="114"/>
      <c r="ZH71" s="114"/>
      <c r="ZI71" s="114"/>
      <c r="ZJ71" s="114"/>
      <c r="ZK71" s="114"/>
      <c r="ZL71" s="114"/>
      <c r="ZM71" s="114"/>
      <c r="ZN71" s="114"/>
      <c r="ZO71" s="114"/>
      <c r="ZP71" s="114"/>
      <c r="ZQ71" s="114"/>
      <c r="ZR71" s="114"/>
      <c r="ZS71" s="114"/>
      <c r="ZT71" s="114"/>
      <c r="ZU71" s="114"/>
      <c r="ZV71" s="114"/>
      <c r="ZW71" s="114"/>
      <c r="ZX71" s="114"/>
      <c r="ZY71" s="114"/>
      <c r="ZZ71" s="114"/>
      <c r="AAA71" s="114"/>
      <c r="AAB71" s="114"/>
      <c r="AAC71" s="114"/>
      <c r="AAD71" s="114"/>
      <c r="AAE71" s="114"/>
      <c r="AAF71" s="114"/>
      <c r="AAG71" s="114"/>
      <c r="AAH71" s="114"/>
      <c r="AAI71" s="114"/>
      <c r="AAJ71" s="114"/>
      <c r="AAK71" s="114"/>
      <c r="AAL71" s="114"/>
      <c r="AAM71" s="114"/>
      <c r="AAN71" s="114"/>
      <c r="AAO71" s="114"/>
      <c r="AAP71" s="114"/>
      <c r="AAQ71" s="114"/>
      <c r="AAR71" s="114"/>
      <c r="AAS71" s="114"/>
      <c r="AAT71" s="114"/>
      <c r="AAU71" s="114"/>
      <c r="AAV71" s="114"/>
      <c r="AAW71" s="114"/>
      <c r="AAX71" s="114"/>
      <c r="AAY71" s="114"/>
      <c r="AAZ71" s="114"/>
      <c r="ABA71" s="114"/>
      <c r="ABB71" s="114"/>
      <c r="ABC71" s="114"/>
      <c r="ABD71" s="114"/>
      <c r="ABE71" s="114"/>
      <c r="ABF71" s="114"/>
      <c r="ABG71" s="114"/>
      <c r="ABH71" s="114"/>
      <c r="ABI71" s="114"/>
      <c r="ABJ71" s="114"/>
      <c r="ABK71" s="114"/>
      <c r="ABL71" s="114"/>
      <c r="ABM71" s="114"/>
      <c r="ABN71" s="114"/>
      <c r="ABO71" s="114"/>
      <c r="ABP71" s="114"/>
      <c r="ABQ71" s="114"/>
      <c r="ABR71" s="114"/>
      <c r="ABS71" s="114"/>
      <c r="ABT71" s="114"/>
      <c r="ABU71" s="114"/>
      <c r="ABV71" s="114"/>
      <c r="ABW71" s="114"/>
      <c r="ABX71" s="114"/>
      <c r="ABY71" s="114"/>
      <c r="ABZ71" s="114"/>
      <c r="ACA71" s="114"/>
      <c r="ACB71" s="114"/>
      <c r="ACC71" s="114"/>
      <c r="ACD71" s="114"/>
      <c r="ACE71" s="114"/>
      <c r="ACF71" s="114"/>
      <c r="ACG71" s="114"/>
      <c r="ACH71" s="114"/>
      <c r="ACI71" s="114"/>
      <c r="ACJ71" s="114"/>
      <c r="ACK71" s="114"/>
      <c r="ACL71" s="114"/>
      <c r="ACM71" s="114"/>
      <c r="ACN71" s="114"/>
      <c r="ACO71" s="114"/>
      <c r="ACP71" s="114"/>
      <c r="ACQ71" s="114"/>
      <c r="ACR71" s="114"/>
      <c r="ACS71" s="114"/>
      <c r="ACT71" s="114"/>
      <c r="ACU71" s="114"/>
      <c r="ACV71" s="114"/>
      <c r="ACW71" s="114"/>
      <c r="ACX71" s="114"/>
      <c r="ACY71" s="114"/>
      <c r="ACZ71" s="114"/>
      <c r="ADA71" s="114"/>
      <c r="ADB71" s="114"/>
      <c r="ADC71" s="114"/>
      <c r="ADD71" s="114"/>
      <c r="ADE71" s="114"/>
      <c r="ADF71" s="114"/>
      <c r="ADG71" s="114"/>
      <c r="ADH71" s="114"/>
      <c r="ADI71" s="114"/>
      <c r="ADJ71" s="114"/>
      <c r="ADK71" s="114"/>
      <c r="ADL71" s="114"/>
      <c r="ADM71" s="114"/>
      <c r="ADN71" s="114"/>
      <c r="ADO71" s="114"/>
      <c r="ADP71" s="114"/>
      <c r="ADQ71" s="114"/>
      <c r="ADR71" s="114"/>
      <c r="ADS71" s="114"/>
      <c r="ADT71" s="114"/>
      <c r="ADU71" s="114"/>
      <c r="ADV71" s="114"/>
      <c r="ADW71" s="114"/>
      <c r="ADX71" s="114"/>
      <c r="ADY71" s="114"/>
      <c r="ADZ71" s="114"/>
      <c r="AEA71" s="114"/>
      <c r="AEB71" s="114"/>
      <c r="AEC71" s="114"/>
      <c r="AED71" s="114"/>
      <c r="AEE71" s="114"/>
      <c r="AEF71" s="114"/>
      <c r="AEG71" s="114"/>
      <c r="AEH71" s="114"/>
      <c r="AEI71" s="114"/>
      <c r="AEJ71" s="114"/>
      <c r="AEK71" s="114"/>
      <c r="AEL71" s="114"/>
      <c r="AEM71" s="114"/>
      <c r="AEN71" s="114"/>
      <c r="AEO71" s="114"/>
      <c r="AEP71" s="114"/>
      <c r="AEQ71" s="114"/>
      <c r="AER71" s="114"/>
      <c r="AES71" s="114"/>
      <c r="AET71" s="114"/>
      <c r="AEU71" s="114"/>
      <c r="AEV71" s="114"/>
      <c r="AEW71" s="114"/>
      <c r="AEX71" s="114"/>
      <c r="AEY71" s="114"/>
      <c r="AEZ71" s="114"/>
      <c r="AFA71" s="114"/>
      <c r="AFB71" s="114"/>
      <c r="AFC71" s="114"/>
      <c r="AFD71" s="114"/>
      <c r="AFE71" s="114"/>
      <c r="AFF71" s="114"/>
      <c r="AFG71" s="114"/>
      <c r="AFH71" s="114"/>
      <c r="AFI71" s="114"/>
      <c r="AFJ71" s="114"/>
      <c r="AFK71" s="114"/>
      <c r="AFL71" s="114"/>
      <c r="AFM71" s="114"/>
      <c r="AFN71" s="114"/>
      <c r="AFO71" s="114"/>
      <c r="AFP71" s="114"/>
      <c r="AFQ71" s="114"/>
      <c r="AFR71" s="114"/>
      <c r="AFS71" s="114"/>
      <c r="AFT71" s="114"/>
      <c r="AFU71" s="114"/>
      <c r="AFV71" s="114"/>
      <c r="AFW71" s="114"/>
      <c r="AFX71" s="114"/>
      <c r="AFY71" s="114"/>
      <c r="AFZ71" s="114"/>
      <c r="AGA71" s="114"/>
      <c r="AGB71" s="114"/>
      <c r="AGC71" s="114"/>
      <c r="AGD71" s="114"/>
      <c r="AGE71" s="114"/>
      <c r="AGF71" s="114"/>
      <c r="AGG71" s="114"/>
      <c r="AGH71" s="114"/>
      <c r="AGI71" s="114"/>
      <c r="AGJ71" s="114"/>
      <c r="AGK71" s="114"/>
      <c r="AGL71" s="114"/>
      <c r="AGM71" s="114"/>
      <c r="AGN71" s="114"/>
      <c r="AGO71" s="114"/>
      <c r="AGP71" s="114"/>
      <c r="AGQ71" s="114"/>
      <c r="AGR71" s="114"/>
      <c r="AGS71" s="114"/>
      <c r="AGT71" s="114"/>
      <c r="AGU71" s="114"/>
      <c r="AGV71" s="114"/>
      <c r="AGW71" s="114"/>
      <c r="AGX71" s="114"/>
      <c r="AGY71" s="114"/>
      <c r="AGZ71" s="114"/>
      <c r="AHA71" s="114"/>
      <c r="AHB71" s="114"/>
      <c r="AHC71" s="114"/>
      <c r="AHD71" s="114"/>
      <c r="AHE71" s="114"/>
      <c r="AHF71" s="114"/>
      <c r="AHG71" s="114"/>
      <c r="AHH71" s="114"/>
      <c r="AHI71" s="114"/>
      <c r="AHJ71" s="114"/>
      <c r="AHK71" s="114"/>
      <c r="AHL71" s="114"/>
      <c r="AHM71" s="114"/>
      <c r="AHN71" s="114"/>
      <c r="AHO71" s="114"/>
      <c r="AHP71" s="114"/>
      <c r="AHQ71" s="114"/>
      <c r="AHR71" s="114"/>
      <c r="AHS71" s="114"/>
      <c r="AHT71" s="114"/>
      <c r="AHU71" s="114"/>
      <c r="AHV71" s="114"/>
      <c r="AHW71" s="114"/>
      <c r="AHX71" s="114"/>
      <c r="AHY71" s="114"/>
      <c r="AHZ71" s="114"/>
      <c r="AIA71" s="114"/>
      <c r="AIB71" s="114"/>
      <c r="AIC71" s="114"/>
      <c r="AID71" s="114"/>
      <c r="AIE71" s="114"/>
      <c r="AIF71" s="114"/>
      <c r="AIG71" s="114"/>
      <c r="AIH71" s="114"/>
      <c r="AII71" s="114"/>
      <c r="AIJ71" s="114"/>
      <c r="AIK71" s="114"/>
      <c r="AIL71" s="114"/>
      <c r="AIM71" s="114"/>
      <c r="AIN71" s="114"/>
      <c r="AIO71" s="114"/>
      <c r="AIP71" s="114"/>
      <c r="AIQ71" s="114"/>
      <c r="AIR71" s="114"/>
      <c r="AIS71" s="114"/>
      <c r="AIT71" s="114"/>
      <c r="AIU71" s="114"/>
      <c r="AIV71" s="114"/>
      <c r="AIW71" s="114"/>
      <c r="AIX71" s="114"/>
      <c r="AIY71" s="114"/>
      <c r="AIZ71" s="114"/>
      <c r="AJA71" s="114"/>
      <c r="AJB71" s="114"/>
      <c r="AJC71" s="114"/>
      <c r="AJD71" s="114"/>
      <c r="AJE71" s="114"/>
      <c r="AJF71" s="114"/>
      <c r="AJG71" s="114"/>
      <c r="AJH71" s="114"/>
      <c r="AJI71" s="114"/>
      <c r="AJJ71" s="114"/>
      <c r="AJK71" s="114"/>
      <c r="AJL71" s="114"/>
      <c r="AJM71" s="114"/>
      <c r="AJN71" s="114"/>
      <c r="AJO71" s="114"/>
      <c r="AJP71" s="114"/>
      <c r="AJQ71" s="114"/>
      <c r="AJR71" s="114"/>
      <c r="AJS71" s="114"/>
      <c r="AJT71" s="114"/>
      <c r="AJU71" s="114"/>
      <c r="AJV71" s="114"/>
      <c r="AJW71" s="114"/>
      <c r="AJX71" s="114"/>
      <c r="AJY71" s="114"/>
      <c r="AJZ71" s="114"/>
      <c r="AKA71" s="114"/>
      <c r="AKB71" s="114"/>
      <c r="AKC71" s="114"/>
      <c r="AKD71" s="114"/>
      <c r="AKE71" s="114"/>
      <c r="AKF71" s="114"/>
      <c r="AKG71" s="114"/>
      <c r="AKH71" s="114"/>
      <c r="AKI71" s="114"/>
      <c r="AKJ71" s="114"/>
      <c r="AKK71" s="114"/>
      <c r="AKL71" s="114"/>
      <c r="AKM71" s="114"/>
      <c r="AKN71" s="114"/>
      <c r="AKO71" s="114"/>
      <c r="AKP71" s="114"/>
      <c r="AKQ71" s="114"/>
      <c r="AKR71" s="114"/>
      <c r="AKS71" s="114"/>
      <c r="AKT71" s="114"/>
      <c r="AKU71" s="114"/>
      <c r="AKV71" s="114"/>
      <c r="AKW71" s="114"/>
      <c r="AKX71" s="114"/>
      <c r="AKY71" s="114"/>
      <c r="AKZ71" s="114"/>
      <c r="ALA71" s="114"/>
      <c r="ALB71" s="114"/>
      <c r="ALC71" s="114"/>
      <c r="ALD71" s="114"/>
      <c r="ALE71" s="114"/>
      <c r="ALF71" s="114"/>
      <c r="ALG71" s="114"/>
      <c r="ALH71" s="114"/>
      <c r="ALI71" s="114"/>
      <c r="ALJ71" s="114"/>
      <c r="ALK71" s="114"/>
      <c r="ALL71" s="114"/>
      <c r="ALM71" s="114"/>
      <c r="ALN71" s="114"/>
      <c r="ALO71" s="114"/>
      <c r="ALP71" s="114"/>
      <c r="ALQ71" s="114"/>
      <c r="ALR71" s="114"/>
      <c r="ALS71" s="114"/>
      <c r="ALT71" s="114"/>
      <c r="ALU71" s="114"/>
      <c r="ALV71" s="114"/>
      <c r="ALW71" s="114"/>
      <c r="ALX71" s="114"/>
      <c r="ALY71" s="114"/>
      <c r="ALZ71" s="114"/>
      <c r="AMA71" s="114"/>
      <c r="AMB71" s="114"/>
      <c r="AMC71" s="114"/>
      <c r="AMD71" s="114"/>
      <c r="AME71" s="114"/>
      <c r="AMF71" s="114"/>
      <c r="AMG71" s="114"/>
      <c r="AMH71" s="114"/>
      <c r="AMI71" s="114"/>
      <c r="AMJ71" s="114"/>
      <c r="AMK71" s="114"/>
      <c r="AML71" s="114"/>
      <c r="AMM71" s="114"/>
      <c r="AMN71" s="114"/>
      <c r="AMO71" s="114"/>
      <c r="AMP71" s="114"/>
      <c r="AMQ71" s="114"/>
      <c r="AMR71" s="114"/>
      <c r="AMS71" s="114"/>
      <c r="AMT71" s="114"/>
      <c r="AMU71" s="114"/>
      <c r="AMV71" s="114"/>
      <c r="AMW71" s="114"/>
      <c r="AMX71" s="114"/>
      <c r="AMY71" s="114"/>
      <c r="AMZ71" s="114"/>
      <c r="ANA71" s="114"/>
      <c r="ANB71" s="114"/>
      <c r="ANC71" s="114"/>
      <c r="AND71" s="114"/>
      <c r="ANE71" s="114"/>
      <c r="ANF71" s="114"/>
      <c r="ANG71" s="114"/>
      <c r="ANH71" s="114"/>
      <c r="ANI71" s="114"/>
      <c r="ANJ71" s="114"/>
      <c r="ANK71" s="114"/>
      <c r="ANL71" s="114"/>
      <c r="ANM71" s="114"/>
      <c r="ANN71" s="114"/>
      <c r="ANO71" s="114"/>
      <c r="ANP71" s="114"/>
      <c r="ANQ71" s="114"/>
      <c r="ANR71" s="114"/>
      <c r="ANS71" s="114"/>
      <c r="ANT71" s="114"/>
      <c r="ANU71" s="114"/>
      <c r="ANV71" s="114"/>
      <c r="ANW71" s="114"/>
      <c r="ANX71" s="114"/>
      <c r="ANY71" s="114"/>
      <c r="ANZ71" s="114"/>
      <c r="AOA71" s="114"/>
      <c r="AOB71" s="114"/>
      <c r="AOC71" s="114"/>
      <c r="AOD71" s="114"/>
      <c r="AOE71" s="114"/>
      <c r="AOF71" s="114"/>
      <c r="AOG71" s="114"/>
      <c r="AOH71" s="114"/>
      <c r="AOI71" s="114"/>
      <c r="AOJ71" s="114"/>
      <c r="AOK71" s="114"/>
      <c r="AOL71" s="114"/>
      <c r="AOM71" s="114"/>
      <c r="AON71" s="114"/>
      <c r="AOO71" s="114"/>
      <c r="AOP71" s="114"/>
      <c r="AOQ71" s="114"/>
      <c r="AOR71" s="114"/>
      <c r="AOS71" s="114"/>
      <c r="AOT71" s="114"/>
      <c r="AOU71" s="114"/>
      <c r="AOV71" s="114"/>
      <c r="AOW71" s="114"/>
      <c r="AOX71" s="114"/>
      <c r="AOY71" s="114"/>
      <c r="AOZ71" s="114"/>
      <c r="APA71" s="114"/>
      <c r="APB71" s="114"/>
      <c r="APC71" s="114"/>
      <c r="APD71" s="114"/>
      <c r="APE71" s="114"/>
      <c r="APF71" s="114"/>
      <c r="APG71" s="114"/>
      <c r="APH71" s="114"/>
      <c r="API71" s="114"/>
      <c r="APJ71" s="114"/>
      <c r="APK71" s="114"/>
      <c r="APL71" s="114"/>
      <c r="APM71" s="114"/>
      <c r="APN71" s="114"/>
      <c r="APO71" s="114"/>
      <c r="APP71" s="114"/>
      <c r="APQ71" s="114"/>
      <c r="APR71" s="114"/>
      <c r="APS71" s="114"/>
      <c r="APT71" s="114"/>
      <c r="APU71" s="114"/>
      <c r="APV71" s="114"/>
      <c r="APW71" s="114"/>
      <c r="APX71" s="114"/>
      <c r="APY71" s="114"/>
      <c r="APZ71" s="114"/>
      <c r="AQA71" s="114"/>
      <c r="AQB71" s="114"/>
      <c r="AQC71" s="114"/>
      <c r="AQD71" s="114"/>
      <c r="AQE71" s="114"/>
      <c r="AQF71" s="114"/>
      <c r="AQG71" s="114"/>
      <c r="AQH71" s="114"/>
      <c r="AQI71" s="114"/>
      <c r="AQJ71" s="114"/>
      <c r="AQK71" s="114"/>
      <c r="AQL71" s="114"/>
      <c r="AQM71" s="114"/>
      <c r="AQN71" s="114"/>
      <c r="AQO71" s="114"/>
      <c r="AQP71" s="114"/>
      <c r="AQQ71" s="114"/>
      <c r="AQR71" s="114"/>
      <c r="AQS71" s="114"/>
      <c r="AQT71" s="114"/>
      <c r="AQU71" s="114"/>
      <c r="AQV71" s="114"/>
      <c r="AQW71" s="114"/>
      <c r="AQX71" s="114"/>
      <c r="AQY71" s="114"/>
      <c r="AQZ71" s="114"/>
      <c r="ARA71" s="114"/>
      <c r="ARB71" s="114"/>
      <c r="ARC71" s="114"/>
      <c r="ARD71" s="114"/>
      <c r="ARE71" s="114"/>
      <c r="ARF71" s="114"/>
      <c r="ARG71" s="114"/>
      <c r="ARH71" s="114"/>
      <c r="ARI71" s="114"/>
      <c r="ARJ71" s="114"/>
      <c r="ARK71" s="114"/>
      <c r="ARL71" s="114"/>
      <c r="ARM71" s="114"/>
      <c r="ARN71" s="114"/>
      <c r="ARO71" s="114"/>
      <c r="ARP71" s="114"/>
      <c r="ARQ71" s="114"/>
      <c r="ARR71" s="114"/>
      <c r="ARS71" s="114"/>
      <c r="ART71" s="114"/>
      <c r="ARU71" s="114"/>
      <c r="ARV71" s="114"/>
      <c r="ARW71" s="114"/>
      <c r="ARX71" s="114"/>
      <c r="ARY71" s="114"/>
      <c r="ARZ71" s="114"/>
      <c r="ASA71" s="114"/>
      <c r="ASB71" s="114"/>
      <c r="ASC71" s="114"/>
      <c r="ASD71" s="114"/>
      <c r="ASE71" s="114"/>
      <c r="ASF71" s="114"/>
      <c r="ASG71" s="114"/>
      <c r="ASH71" s="114"/>
      <c r="ASI71" s="114"/>
      <c r="ASJ71" s="114"/>
      <c r="ASK71" s="114"/>
      <c r="ASL71" s="114"/>
      <c r="ASM71" s="114"/>
      <c r="ASN71" s="114"/>
      <c r="ASO71" s="114"/>
      <c r="ASP71" s="114"/>
      <c r="ASQ71" s="114"/>
      <c r="ASR71" s="114"/>
      <c r="ASS71" s="114"/>
      <c r="AST71" s="114"/>
      <c r="ASU71" s="114"/>
      <c r="ASV71" s="114"/>
      <c r="ASW71" s="114"/>
      <c r="ASX71" s="114"/>
      <c r="ASY71" s="114"/>
      <c r="ASZ71" s="114"/>
      <c r="ATA71" s="114"/>
      <c r="ATB71" s="114"/>
      <c r="ATC71" s="114"/>
      <c r="ATD71" s="114"/>
      <c r="ATE71" s="114"/>
      <c r="ATF71" s="114"/>
      <c r="ATG71" s="114"/>
      <c r="ATH71" s="114"/>
      <c r="ATI71" s="114"/>
      <c r="ATJ71" s="114"/>
      <c r="ATK71" s="114"/>
      <c r="ATL71" s="114"/>
      <c r="ATM71" s="114"/>
      <c r="ATN71" s="114"/>
      <c r="ATO71" s="114"/>
      <c r="ATP71" s="114"/>
      <c r="ATQ71" s="114"/>
      <c r="ATR71" s="114"/>
      <c r="ATS71" s="114"/>
      <c r="ATT71" s="114"/>
      <c r="ATU71" s="114"/>
      <c r="ATV71" s="114"/>
      <c r="ATW71" s="114"/>
      <c r="ATX71" s="114"/>
      <c r="ATY71" s="114"/>
      <c r="ATZ71" s="114"/>
      <c r="AUA71" s="114"/>
      <c r="AUB71" s="114"/>
      <c r="AUC71" s="114"/>
      <c r="AUD71" s="114"/>
      <c r="AUE71" s="114"/>
      <c r="AUF71" s="114"/>
      <c r="AUG71" s="114"/>
      <c r="AUH71" s="114"/>
      <c r="AUI71" s="114"/>
      <c r="AUJ71" s="114"/>
      <c r="AUK71" s="114"/>
      <c r="AUL71" s="114"/>
      <c r="AUM71" s="114"/>
      <c r="AUN71" s="114"/>
      <c r="AUO71" s="114"/>
      <c r="AUP71" s="114"/>
      <c r="AUQ71" s="114"/>
      <c r="AUR71" s="114"/>
      <c r="AUS71" s="114"/>
      <c r="AUT71" s="114"/>
      <c r="AUU71" s="114"/>
      <c r="AUV71" s="114"/>
      <c r="AUW71" s="114"/>
      <c r="AUX71" s="114"/>
      <c r="AUY71" s="114"/>
      <c r="AUZ71" s="114"/>
      <c r="AVA71" s="114"/>
      <c r="AVB71" s="114"/>
      <c r="AVC71" s="114"/>
      <c r="AVD71" s="114"/>
      <c r="AVE71" s="114"/>
      <c r="AVF71" s="114"/>
      <c r="AVG71" s="114"/>
      <c r="AVH71" s="114"/>
      <c r="AVI71" s="114"/>
      <c r="AVJ71" s="114"/>
      <c r="AVK71" s="114"/>
      <c r="AVL71" s="114"/>
      <c r="AVM71" s="114"/>
      <c r="AVN71" s="114"/>
      <c r="AVO71" s="114"/>
      <c r="AVP71" s="114"/>
      <c r="AVQ71" s="114"/>
      <c r="AVR71" s="114"/>
      <c r="AVS71" s="114"/>
      <c r="AVT71" s="114"/>
      <c r="AVU71" s="114"/>
      <c r="AVV71" s="114"/>
      <c r="AVW71" s="114"/>
      <c r="AVX71" s="114"/>
      <c r="AVY71" s="114"/>
      <c r="AVZ71" s="114"/>
      <c r="AWA71" s="114"/>
      <c r="AWB71" s="114"/>
      <c r="AWC71" s="114"/>
      <c r="AWD71" s="114"/>
      <c r="AWE71" s="114"/>
      <c r="AWF71" s="114"/>
      <c r="AWG71" s="114"/>
      <c r="AWH71" s="114"/>
      <c r="AWI71" s="114"/>
      <c r="AWJ71" s="114"/>
      <c r="AWK71" s="114"/>
      <c r="AWL71" s="114"/>
      <c r="AWM71" s="114"/>
      <c r="AWN71" s="114"/>
      <c r="AWO71" s="114"/>
      <c r="AWP71" s="114"/>
      <c r="AWQ71" s="114"/>
      <c r="AWR71" s="114"/>
      <c r="AWS71" s="114"/>
      <c r="AWT71" s="114"/>
      <c r="AWU71" s="114"/>
      <c r="AWV71" s="114"/>
      <c r="AWW71" s="114"/>
      <c r="AWX71" s="114"/>
      <c r="AWY71" s="114"/>
      <c r="AWZ71" s="114"/>
      <c r="AXA71" s="114"/>
      <c r="AXB71" s="114"/>
      <c r="AXC71" s="114"/>
      <c r="AXD71" s="114"/>
      <c r="AXE71" s="114"/>
      <c r="AXF71" s="114"/>
      <c r="AXG71" s="114"/>
      <c r="AXH71" s="114"/>
      <c r="AXI71" s="114"/>
      <c r="AXJ71" s="114"/>
      <c r="AXK71" s="114"/>
      <c r="AXL71" s="114"/>
      <c r="AXM71" s="114"/>
      <c r="AXN71" s="114"/>
      <c r="AXO71" s="114"/>
      <c r="AXP71" s="114"/>
      <c r="AXQ71" s="114"/>
      <c r="AXR71" s="114"/>
      <c r="AXS71" s="114"/>
      <c r="AXT71" s="114"/>
      <c r="AXU71" s="114"/>
      <c r="AXV71" s="114"/>
      <c r="AXW71" s="114"/>
      <c r="AXX71" s="114"/>
      <c r="AXY71" s="114"/>
      <c r="AXZ71" s="114"/>
      <c r="AYA71" s="114"/>
      <c r="AYB71" s="114"/>
      <c r="AYC71" s="114"/>
      <c r="AYD71" s="114"/>
      <c r="AYE71" s="114"/>
      <c r="AYF71" s="114"/>
      <c r="AYG71" s="114"/>
      <c r="AYH71" s="114"/>
      <c r="AYI71" s="114"/>
      <c r="AYJ71" s="114"/>
      <c r="AYK71" s="114"/>
      <c r="AYL71" s="114"/>
      <c r="AYM71" s="114"/>
      <c r="AYN71" s="114"/>
      <c r="AYO71" s="114"/>
      <c r="AYP71" s="114"/>
      <c r="AYQ71" s="114"/>
      <c r="AYR71" s="114"/>
      <c r="AYS71" s="114"/>
      <c r="AYT71" s="114"/>
      <c r="AYU71" s="114"/>
      <c r="AYV71" s="114"/>
      <c r="AYW71" s="114"/>
      <c r="AYX71" s="114"/>
      <c r="AYY71" s="114"/>
      <c r="AYZ71" s="114"/>
      <c r="AZA71" s="114"/>
      <c r="AZB71" s="114"/>
      <c r="AZC71" s="114"/>
      <c r="AZD71" s="114"/>
      <c r="AZE71" s="114"/>
      <c r="AZF71" s="114"/>
      <c r="AZG71" s="114"/>
      <c r="AZH71" s="114"/>
      <c r="AZI71" s="114"/>
      <c r="AZJ71" s="114"/>
      <c r="AZK71" s="114"/>
      <c r="AZL71" s="114"/>
      <c r="AZM71" s="114"/>
      <c r="AZN71" s="114"/>
      <c r="AZO71" s="114"/>
      <c r="AZP71" s="114"/>
      <c r="AZQ71" s="114"/>
      <c r="AZR71" s="114"/>
      <c r="AZS71" s="114"/>
      <c r="AZT71" s="114"/>
      <c r="AZU71" s="114"/>
      <c r="AZV71" s="114"/>
      <c r="AZW71" s="114"/>
      <c r="AZX71" s="114"/>
      <c r="AZY71" s="114"/>
      <c r="AZZ71" s="114"/>
      <c r="BAA71" s="114"/>
      <c r="BAB71" s="114"/>
      <c r="BAC71" s="114"/>
      <c r="BAD71" s="114"/>
      <c r="BAE71" s="114"/>
      <c r="BAF71" s="114"/>
      <c r="BAG71" s="114"/>
      <c r="BAH71" s="114"/>
      <c r="BAI71" s="114"/>
      <c r="BAJ71" s="114"/>
      <c r="BAK71" s="114"/>
      <c r="BAL71" s="114"/>
      <c r="BAM71" s="114"/>
      <c r="BAN71" s="114"/>
      <c r="BAO71" s="114"/>
      <c r="BAP71" s="114"/>
      <c r="BAQ71" s="114"/>
      <c r="BAR71" s="114"/>
      <c r="BAS71" s="114"/>
      <c r="BAT71" s="114"/>
      <c r="BAU71" s="114"/>
      <c r="BAV71" s="114"/>
      <c r="BAW71" s="114"/>
      <c r="BAX71" s="114"/>
      <c r="BAY71" s="114"/>
      <c r="BAZ71" s="114"/>
      <c r="BBA71" s="114"/>
      <c r="BBB71" s="114"/>
      <c r="BBC71" s="114"/>
      <c r="BBD71" s="114"/>
      <c r="BBE71" s="114"/>
      <c r="BBF71" s="114"/>
      <c r="BBG71" s="114"/>
      <c r="BBH71" s="114"/>
      <c r="BBI71" s="114"/>
      <c r="BBJ71" s="114"/>
      <c r="BBK71" s="114"/>
      <c r="BBL71" s="114"/>
      <c r="BBM71" s="114"/>
      <c r="BBN71" s="114"/>
      <c r="BBO71" s="114"/>
      <c r="BBP71" s="114"/>
      <c r="BBQ71" s="114"/>
      <c r="BBR71" s="114"/>
      <c r="BBS71" s="114"/>
      <c r="BBT71" s="114"/>
      <c r="BBU71" s="114"/>
      <c r="BBV71" s="114"/>
      <c r="BBW71" s="114"/>
      <c r="BBX71" s="114"/>
      <c r="BBY71" s="114"/>
      <c r="BBZ71" s="114"/>
      <c r="BCA71" s="114"/>
      <c r="BCB71" s="114"/>
      <c r="BCC71" s="114"/>
      <c r="BCD71" s="114"/>
      <c r="BCE71" s="114"/>
      <c r="BCF71" s="114"/>
      <c r="BCG71" s="114"/>
      <c r="BCH71" s="114"/>
      <c r="BCI71" s="114"/>
      <c r="BCJ71" s="114"/>
      <c r="BCK71" s="114"/>
      <c r="BCL71" s="114"/>
      <c r="BCM71" s="114"/>
      <c r="BCN71" s="114"/>
      <c r="BCO71" s="114"/>
      <c r="BCP71" s="114"/>
      <c r="BCQ71" s="114"/>
      <c r="BCR71" s="114"/>
      <c r="BCS71" s="114"/>
      <c r="BCT71" s="114"/>
      <c r="BCU71" s="114"/>
      <c r="BCV71" s="114"/>
      <c r="BCW71" s="114"/>
      <c r="BCX71" s="114"/>
      <c r="BCY71" s="114"/>
      <c r="BCZ71" s="114"/>
      <c r="BDA71" s="114"/>
      <c r="BDB71" s="114"/>
      <c r="BDC71" s="114"/>
      <c r="BDD71" s="114"/>
      <c r="BDE71" s="114"/>
      <c r="BDF71" s="114"/>
      <c r="BDG71" s="114"/>
      <c r="BDH71" s="114"/>
      <c r="BDI71" s="114"/>
      <c r="BDJ71" s="114"/>
      <c r="BDK71" s="114"/>
      <c r="BDL71" s="114"/>
      <c r="BDM71" s="114"/>
      <c r="BDN71" s="114"/>
      <c r="BDO71" s="114"/>
      <c r="BDP71" s="114"/>
      <c r="BDQ71" s="114"/>
      <c r="BDR71" s="114"/>
      <c r="BDS71" s="114"/>
      <c r="BDT71" s="114"/>
      <c r="BDU71" s="114"/>
      <c r="BDV71" s="114"/>
      <c r="BDW71" s="114"/>
      <c r="BDX71" s="114"/>
      <c r="BDY71" s="114"/>
      <c r="BDZ71" s="114"/>
      <c r="BEA71" s="114"/>
      <c r="BEB71" s="114"/>
      <c r="BEC71" s="114"/>
      <c r="BED71" s="114"/>
      <c r="BEE71" s="114"/>
      <c r="BEF71" s="114"/>
      <c r="BEG71" s="114"/>
      <c r="BEH71" s="114"/>
      <c r="BEI71" s="114"/>
      <c r="BEJ71" s="114"/>
      <c r="BEK71" s="114"/>
      <c r="BEL71" s="114"/>
      <c r="BEM71" s="114"/>
      <c r="BEN71" s="114"/>
      <c r="BEO71" s="114"/>
      <c r="BEP71" s="114"/>
      <c r="BEQ71" s="114"/>
      <c r="BER71" s="114"/>
      <c r="BES71" s="114"/>
      <c r="BET71" s="114"/>
      <c r="BEU71" s="114"/>
      <c r="BEV71" s="114"/>
      <c r="BEW71" s="114"/>
      <c r="BEX71" s="114"/>
      <c r="BEY71" s="114"/>
      <c r="BEZ71" s="114"/>
      <c r="BFA71" s="114"/>
      <c r="BFB71" s="114"/>
      <c r="BFC71" s="114"/>
      <c r="BFD71" s="114"/>
      <c r="BFE71" s="114"/>
      <c r="BFF71" s="114"/>
      <c r="BFG71" s="114"/>
      <c r="BFH71" s="114"/>
      <c r="BFI71" s="114"/>
      <c r="BFJ71" s="114"/>
      <c r="BFK71" s="114"/>
      <c r="BFL71" s="114"/>
      <c r="BFM71" s="114"/>
      <c r="BFN71" s="114"/>
      <c r="BFO71" s="114"/>
      <c r="BFP71" s="114"/>
      <c r="BFQ71" s="114"/>
      <c r="BFR71" s="114"/>
      <c r="BFS71" s="114"/>
      <c r="BFT71" s="114"/>
      <c r="BFU71" s="114"/>
      <c r="BFV71" s="114"/>
      <c r="BFW71" s="114"/>
      <c r="BFX71" s="114"/>
      <c r="BFY71" s="114"/>
      <c r="BFZ71" s="114"/>
      <c r="BGA71" s="114"/>
      <c r="BGB71" s="114"/>
      <c r="BGC71" s="114"/>
      <c r="BGD71" s="114"/>
      <c r="BGE71" s="114"/>
      <c r="BGF71" s="114"/>
      <c r="BGG71" s="114"/>
      <c r="BGH71" s="114"/>
      <c r="BGI71" s="114"/>
      <c r="BGJ71" s="114"/>
      <c r="BGK71" s="114"/>
      <c r="BGL71" s="114"/>
      <c r="BGM71" s="114"/>
      <c r="BGN71" s="114"/>
      <c r="BGO71" s="114"/>
      <c r="BGP71" s="114"/>
      <c r="BGQ71" s="114"/>
      <c r="BGR71" s="114"/>
      <c r="BGS71" s="114"/>
      <c r="BGT71" s="114"/>
      <c r="BGU71" s="114"/>
      <c r="BGV71" s="114"/>
      <c r="BGW71" s="114"/>
      <c r="BGX71" s="114"/>
      <c r="BGY71" s="114"/>
      <c r="BGZ71" s="114"/>
      <c r="BHA71" s="114"/>
      <c r="BHB71" s="114"/>
      <c r="BHC71" s="114"/>
      <c r="BHD71" s="114"/>
      <c r="BHE71" s="114"/>
      <c r="BHF71" s="114"/>
      <c r="BHG71" s="114"/>
      <c r="BHH71" s="114"/>
      <c r="BHI71" s="114"/>
      <c r="BHJ71" s="114"/>
      <c r="BHK71" s="114"/>
      <c r="BHL71" s="114"/>
      <c r="BHM71" s="114"/>
      <c r="BHN71" s="114"/>
      <c r="BHO71" s="114"/>
      <c r="BHP71" s="114"/>
      <c r="BHQ71" s="114"/>
      <c r="BHR71" s="114"/>
      <c r="BHS71" s="114"/>
      <c r="BHT71" s="114"/>
      <c r="BHU71" s="114"/>
      <c r="BHV71" s="114"/>
      <c r="BHW71" s="114"/>
      <c r="BHX71" s="114"/>
      <c r="BHY71" s="114"/>
      <c r="BHZ71" s="114"/>
      <c r="BIA71" s="114"/>
      <c r="BIB71" s="114"/>
      <c r="BIC71" s="114"/>
      <c r="BID71" s="114"/>
      <c r="BIE71" s="114"/>
      <c r="BIF71" s="114"/>
      <c r="BIG71" s="114"/>
      <c r="BIH71" s="114"/>
      <c r="BII71" s="114"/>
      <c r="BIJ71" s="114"/>
      <c r="BIK71" s="114"/>
      <c r="BIL71" s="114"/>
      <c r="BIM71" s="114"/>
      <c r="BIN71" s="114"/>
      <c r="BIO71" s="114"/>
      <c r="BIP71" s="114"/>
      <c r="BIQ71" s="114"/>
      <c r="BIR71" s="114"/>
      <c r="BIS71" s="114"/>
      <c r="BIT71" s="114"/>
      <c r="BIU71" s="114"/>
      <c r="BIV71" s="114"/>
      <c r="BIW71" s="114"/>
      <c r="BIX71" s="114"/>
      <c r="BIY71" s="114"/>
      <c r="BIZ71" s="114"/>
      <c r="BJA71" s="114"/>
      <c r="BJB71" s="114"/>
      <c r="BJC71" s="114"/>
      <c r="BJD71" s="114"/>
      <c r="BJE71" s="114"/>
      <c r="BJF71" s="114"/>
      <c r="BJG71" s="114"/>
      <c r="BJH71" s="114"/>
      <c r="BJI71" s="114"/>
      <c r="BJJ71" s="114"/>
      <c r="BJK71" s="114"/>
      <c r="BJL71" s="114"/>
      <c r="BJM71" s="114"/>
      <c r="BJN71" s="114"/>
      <c r="BJO71" s="114"/>
      <c r="BJP71" s="114"/>
      <c r="BJQ71" s="114"/>
      <c r="BJR71" s="114"/>
      <c r="BJS71" s="114"/>
      <c r="BJT71" s="114"/>
      <c r="BJU71" s="114"/>
      <c r="BJV71" s="114"/>
      <c r="BJW71" s="114"/>
      <c r="BJX71" s="114"/>
      <c r="BJY71" s="114"/>
      <c r="BJZ71" s="114"/>
      <c r="BKA71" s="114"/>
      <c r="BKB71" s="114"/>
      <c r="BKC71" s="114"/>
      <c r="BKD71" s="114"/>
      <c r="BKE71" s="114"/>
      <c r="BKF71" s="114"/>
      <c r="BKG71" s="114"/>
      <c r="BKH71" s="114"/>
      <c r="BKI71" s="114"/>
      <c r="BKJ71" s="114"/>
      <c r="BKK71" s="114"/>
      <c r="BKL71" s="114"/>
      <c r="BKM71" s="114"/>
      <c r="BKN71" s="114"/>
      <c r="BKO71" s="114"/>
      <c r="BKP71" s="114"/>
      <c r="BKQ71" s="114"/>
      <c r="BKR71" s="114"/>
      <c r="BKS71" s="114"/>
      <c r="BKT71" s="114"/>
      <c r="BKU71" s="114"/>
      <c r="BKV71" s="114"/>
      <c r="BKW71" s="114"/>
      <c r="BKX71" s="114"/>
      <c r="BKY71" s="114"/>
      <c r="BKZ71" s="114"/>
      <c r="BLA71" s="114"/>
      <c r="BLB71" s="114"/>
      <c r="BLC71" s="114"/>
      <c r="BLD71" s="114"/>
      <c r="BLE71" s="114"/>
      <c r="BLF71" s="114"/>
      <c r="BLG71" s="114"/>
      <c r="BLH71" s="114"/>
      <c r="BLI71" s="114"/>
      <c r="BLJ71" s="114"/>
      <c r="BLK71" s="114"/>
      <c r="BLL71" s="114"/>
      <c r="BLM71" s="114"/>
      <c r="BLN71" s="114"/>
      <c r="BLO71" s="114"/>
      <c r="BLP71" s="114"/>
      <c r="BLQ71" s="114"/>
      <c r="BLR71" s="114"/>
      <c r="BLS71" s="114"/>
      <c r="BLT71" s="114"/>
      <c r="BLU71" s="114"/>
      <c r="BLV71" s="114"/>
      <c r="BLW71" s="114"/>
      <c r="BLX71" s="114"/>
      <c r="BLY71" s="114"/>
      <c r="BLZ71" s="114"/>
      <c r="BMA71" s="114"/>
      <c r="BMB71" s="114"/>
      <c r="BMC71" s="114"/>
      <c r="BMD71" s="114"/>
      <c r="BME71" s="114"/>
      <c r="BMF71" s="114"/>
      <c r="BMG71" s="114"/>
      <c r="BMH71" s="114"/>
      <c r="BMI71" s="114"/>
      <c r="BMJ71" s="114"/>
      <c r="BMK71" s="114"/>
      <c r="BML71" s="114"/>
      <c r="BMM71" s="114"/>
      <c r="BMN71" s="114"/>
      <c r="BMO71" s="114"/>
      <c r="BMP71" s="114"/>
      <c r="BMQ71" s="114"/>
      <c r="BMR71" s="114"/>
      <c r="BMS71" s="114"/>
      <c r="BMT71" s="114"/>
      <c r="BMU71" s="114"/>
      <c r="BMV71" s="114"/>
      <c r="BMW71" s="114"/>
      <c r="BMX71" s="114"/>
      <c r="BMY71" s="114"/>
      <c r="BMZ71" s="114"/>
      <c r="BNA71" s="114"/>
      <c r="BNB71" s="114"/>
      <c r="BNC71" s="114"/>
      <c r="BND71" s="114"/>
      <c r="BNE71" s="114"/>
      <c r="BNF71" s="114"/>
      <c r="BNG71" s="114"/>
      <c r="BNH71" s="114"/>
      <c r="BNI71" s="114"/>
      <c r="BNJ71" s="114"/>
      <c r="BNK71" s="114"/>
      <c r="BNL71" s="114"/>
      <c r="BNM71" s="114"/>
      <c r="BNN71" s="114"/>
      <c r="BNO71" s="114"/>
      <c r="BNP71" s="114"/>
      <c r="BNQ71" s="114"/>
      <c r="BNR71" s="114"/>
      <c r="BNS71" s="114"/>
      <c r="BNT71" s="114"/>
      <c r="BNU71" s="114"/>
      <c r="BNV71" s="114"/>
      <c r="BNW71" s="114"/>
      <c r="BNX71" s="114"/>
      <c r="BNY71" s="114"/>
      <c r="BNZ71" s="114"/>
      <c r="BOA71" s="114"/>
      <c r="BOB71" s="114"/>
      <c r="BOC71" s="114"/>
      <c r="BOD71" s="114"/>
      <c r="BOE71" s="114"/>
      <c r="BOF71" s="114"/>
      <c r="BOG71" s="114"/>
      <c r="BOH71" s="114"/>
      <c r="BOI71" s="114"/>
      <c r="BOJ71" s="114"/>
      <c r="BOK71" s="114"/>
      <c r="BOL71" s="114"/>
      <c r="BOM71" s="114"/>
      <c r="BON71" s="114"/>
      <c r="BOO71" s="114"/>
      <c r="BOP71" s="114"/>
      <c r="BOQ71" s="114"/>
      <c r="BOR71" s="114"/>
      <c r="BOS71" s="114"/>
      <c r="BOT71" s="114"/>
      <c r="BOU71" s="114"/>
      <c r="BOV71" s="114"/>
      <c r="BOW71" s="114"/>
      <c r="BOX71" s="114"/>
      <c r="BOY71" s="114"/>
      <c r="BOZ71" s="114"/>
      <c r="BPA71" s="114"/>
      <c r="BPB71" s="114"/>
      <c r="BPC71" s="114"/>
      <c r="BPD71" s="114"/>
      <c r="BPE71" s="114"/>
      <c r="BPF71" s="114"/>
      <c r="BPG71" s="114"/>
      <c r="BPH71" s="114"/>
      <c r="BPI71" s="114"/>
      <c r="BPJ71" s="114"/>
      <c r="BPK71" s="114"/>
      <c r="BPL71" s="114"/>
      <c r="BPM71" s="114"/>
      <c r="BPN71" s="114"/>
      <c r="BPO71" s="114"/>
      <c r="BPP71" s="114"/>
      <c r="BPQ71" s="114"/>
      <c r="BPR71" s="114"/>
      <c r="BPS71" s="114"/>
      <c r="BPT71" s="114"/>
      <c r="BPU71" s="114"/>
      <c r="BPV71" s="114"/>
      <c r="BPW71" s="114"/>
      <c r="BPX71" s="114"/>
      <c r="BPY71" s="114"/>
      <c r="BPZ71" s="114"/>
      <c r="BQA71" s="114"/>
      <c r="BQB71" s="114"/>
      <c r="BQC71" s="114"/>
      <c r="BQD71" s="114"/>
      <c r="BQE71" s="114"/>
      <c r="BQF71" s="114"/>
      <c r="BQG71" s="114"/>
      <c r="BQH71" s="114"/>
      <c r="BQI71" s="114"/>
      <c r="BQJ71" s="114"/>
      <c r="BQK71" s="114"/>
      <c r="BQL71" s="114"/>
      <c r="BQM71" s="114"/>
      <c r="BQN71" s="114"/>
      <c r="BQO71" s="114"/>
      <c r="BQP71" s="114"/>
      <c r="BQQ71" s="114"/>
      <c r="BQR71" s="114"/>
      <c r="BQS71" s="114"/>
      <c r="BQT71" s="114"/>
      <c r="BQU71" s="114"/>
      <c r="BQV71" s="114"/>
      <c r="BQW71" s="114"/>
      <c r="BQX71" s="114"/>
      <c r="BQY71" s="114"/>
      <c r="BQZ71" s="114"/>
      <c r="BRA71" s="114"/>
      <c r="BRB71" s="114"/>
      <c r="BRC71" s="114"/>
      <c r="BRD71" s="114"/>
      <c r="BRE71" s="114"/>
      <c r="BRF71" s="114"/>
      <c r="BRG71" s="114"/>
      <c r="BRH71" s="114"/>
      <c r="BRI71" s="114"/>
      <c r="BRJ71" s="114"/>
      <c r="BRK71" s="114"/>
      <c r="BRL71" s="114"/>
      <c r="BRM71" s="114"/>
      <c r="BRN71" s="114"/>
      <c r="BRO71" s="114"/>
      <c r="BRP71" s="114"/>
      <c r="BRQ71" s="114"/>
      <c r="BRR71" s="114"/>
      <c r="BRS71" s="114"/>
      <c r="BRT71" s="114"/>
      <c r="BRU71" s="114"/>
      <c r="BRV71" s="114"/>
      <c r="BRW71" s="114"/>
      <c r="BRX71" s="114"/>
      <c r="BRY71" s="114"/>
      <c r="BRZ71" s="114"/>
      <c r="BSA71" s="114"/>
      <c r="BSB71" s="114"/>
      <c r="BSC71" s="114"/>
      <c r="BSD71" s="114"/>
      <c r="BSE71" s="114"/>
      <c r="BSF71" s="114"/>
      <c r="BSG71" s="114"/>
      <c r="BSH71" s="114"/>
      <c r="BSI71" s="114"/>
      <c r="BSJ71" s="114"/>
      <c r="BSK71" s="114"/>
      <c r="BSL71" s="114"/>
      <c r="BSM71" s="114"/>
      <c r="BSN71" s="114"/>
      <c r="BSO71" s="114"/>
      <c r="BSP71" s="114"/>
      <c r="BSQ71" s="114"/>
      <c r="BSR71" s="114"/>
      <c r="BSS71" s="114"/>
      <c r="BST71" s="114"/>
      <c r="BSU71" s="114"/>
      <c r="BSV71" s="114"/>
      <c r="BSW71" s="114"/>
      <c r="BSX71" s="114"/>
      <c r="BSY71" s="114"/>
      <c r="BSZ71" s="114"/>
      <c r="BTA71" s="114"/>
      <c r="BTB71" s="114"/>
      <c r="BTC71" s="114"/>
      <c r="BTD71" s="114"/>
      <c r="BTE71" s="114"/>
      <c r="BTF71" s="114"/>
      <c r="BTG71" s="114"/>
      <c r="BTH71" s="114"/>
      <c r="BTI71" s="114"/>
      <c r="BTJ71" s="114"/>
      <c r="BTK71" s="114"/>
      <c r="BTL71" s="114"/>
      <c r="BTM71" s="114"/>
      <c r="BTN71" s="114"/>
      <c r="BTO71" s="114"/>
      <c r="BTP71" s="114"/>
      <c r="BTQ71" s="114"/>
      <c r="BTR71" s="114"/>
      <c r="BTS71" s="114"/>
      <c r="BTT71" s="114"/>
      <c r="BTU71" s="114"/>
      <c r="BTV71" s="114"/>
      <c r="BTW71" s="114"/>
      <c r="BTX71" s="114"/>
      <c r="BTY71" s="114"/>
      <c r="BTZ71" s="114"/>
      <c r="BUA71" s="114"/>
      <c r="BUB71" s="114"/>
      <c r="BUC71" s="114"/>
      <c r="BUD71" s="114"/>
      <c r="BUE71" s="114"/>
      <c r="BUF71" s="114"/>
      <c r="BUG71" s="114"/>
      <c r="BUH71" s="114"/>
      <c r="BUI71" s="114"/>
      <c r="BUJ71" s="114"/>
      <c r="BUK71" s="114"/>
      <c r="BUL71" s="114"/>
      <c r="BUM71" s="114"/>
      <c r="BUN71" s="114"/>
      <c r="BUO71" s="114"/>
      <c r="BUP71" s="114"/>
      <c r="BUQ71" s="114"/>
      <c r="BUR71" s="114"/>
      <c r="BUS71" s="114"/>
      <c r="BUT71" s="114"/>
      <c r="BUU71" s="114"/>
      <c r="BUV71" s="114"/>
      <c r="BUW71" s="114"/>
      <c r="BUX71" s="114"/>
      <c r="BUY71" s="114"/>
      <c r="BUZ71" s="114"/>
      <c r="BVA71" s="114"/>
      <c r="BVB71" s="114"/>
      <c r="BVC71" s="114"/>
      <c r="BVD71" s="114"/>
      <c r="BVE71" s="114"/>
      <c r="BVF71" s="114"/>
      <c r="BVG71" s="114"/>
      <c r="BVH71" s="114"/>
      <c r="BVI71" s="114"/>
      <c r="BVJ71" s="114"/>
      <c r="BVK71" s="114"/>
      <c r="BVL71" s="114"/>
      <c r="BVM71" s="114"/>
      <c r="BVN71" s="114"/>
      <c r="BVO71" s="114"/>
      <c r="BVP71" s="114"/>
      <c r="BVQ71" s="114"/>
      <c r="BVR71" s="114"/>
      <c r="BVS71" s="114"/>
      <c r="BVT71" s="114"/>
      <c r="BVU71" s="114"/>
      <c r="BVV71" s="114"/>
      <c r="BVW71" s="114"/>
      <c r="BVX71" s="114"/>
      <c r="BVY71" s="114"/>
      <c r="BVZ71" s="114"/>
      <c r="BWA71" s="114"/>
      <c r="BWB71" s="114"/>
      <c r="BWC71" s="114"/>
      <c r="BWD71" s="114"/>
      <c r="BWE71" s="114"/>
      <c r="BWF71" s="114"/>
      <c r="BWG71" s="114"/>
      <c r="BWH71" s="114"/>
      <c r="BWI71" s="114"/>
      <c r="BWJ71" s="114"/>
      <c r="BWK71" s="114"/>
      <c r="BWL71" s="114"/>
      <c r="BWM71" s="114"/>
      <c r="BWN71" s="114"/>
      <c r="BWO71" s="114"/>
      <c r="BWP71" s="114"/>
      <c r="BWQ71" s="114"/>
      <c r="BWR71" s="114"/>
      <c r="BWS71" s="114"/>
      <c r="BWT71" s="114"/>
      <c r="BWU71" s="114"/>
      <c r="BWV71" s="114"/>
      <c r="BWW71" s="114"/>
      <c r="BWX71" s="114"/>
      <c r="BWY71" s="114"/>
      <c r="BWZ71" s="114"/>
      <c r="BXA71" s="114"/>
      <c r="BXB71" s="114"/>
      <c r="BXC71" s="114"/>
      <c r="BXD71" s="114"/>
      <c r="BXE71" s="114"/>
      <c r="BXF71" s="114"/>
      <c r="BXG71" s="114"/>
      <c r="BXH71" s="114"/>
      <c r="BXI71" s="114"/>
      <c r="BXJ71" s="114"/>
      <c r="BXK71" s="114"/>
      <c r="BXL71" s="114"/>
      <c r="BXM71" s="114"/>
      <c r="BXN71" s="114"/>
      <c r="BXO71" s="114"/>
      <c r="BXP71" s="114"/>
      <c r="BXQ71" s="114"/>
      <c r="BXR71" s="114"/>
      <c r="BXS71" s="114"/>
      <c r="BXT71" s="114"/>
      <c r="BXU71" s="114"/>
      <c r="BXV71" s="114"/>
      <c r="BXW71" s="114"/>
      <c r="BXX71" s="114"/>
      <c r="BXY71" s="114"/>
      <c r="BXZ71" s="114"/>
      <c r="BYA71" s="114"/>
      <c r="BYB71" s="114"/>
      <c r="BYC71" s="114"/>
      <c r="BYD71" s="114"/>
      <c r="BYE71" s="114"/>
      <c r="BYF71" s="114"/>
      <c r="BYG71" s="114"/>
      <c r="BYH71" s="114"/>
      <c r="BYI71" s="114"/>
      <c r="BYJ71" s="114"/>
      <c r="BYK71" s="114"/>
      <c r="BYL71" s="114"/>
      <c r="BYM71" s="114"/>
      <c r="BYN71" s="114"/>
      <c r="BYO71" s="114"/>
      <c r="BYP71" s="114"/>
      <c r="BYQ71" s="114"/>
      <c r="BYR71" s="114"/>
      <c r="BYS71" s="114"/>
      <c r="BYT71" s="114"/>
      <c r="BYU71" s="114"/>
      <c r="BYV71" s="114"/>
      <c r="BYW71" s="114"/>
      <c r="BYX71" s="114"/>
      <c r="BYY71" s="114"/>
      <c r="BYZ71" s="114"/>
      <c r="BZA71" s="114"/>
      <c r="BZB71" s="114"/>
      <c r="BZC71" s="114"/>
      <c r="BZD71" s="114"/>
      <c r="BZE71" s="114"/>
      <c r="BZF71" s="114"/>
      <c r="BZG71" s="114"/>
      <c r="BZH71" s="114"/>
      <c r="BZI71" s="114"/>
      <c r="BZJ71" s="114"/>
      <c r="BZK71" s="114"/>
      <c r="BZL71" s="114"/>
      <c r="BZM71" s="114"/>
      <c r="BZN71" s="114"/>
      <c r="BZO71" s="114"/>
      <c r="BZP71" s="114"/>
      <c r="BZQ71" s="114"/>
      <c r="BZR71" s="114"/>
      <c r="BZS71" s="114"/>
      <c r="BZT71" s="114"/>
      <c r="BZU71" s="114"/>
      <c r="BZV71" s="114"/>
      <c r="BZW71" s="114"/>
      <c r="BZX71" s="114"/>
      <c r="BZY71" s="114"/>
      <c r="BZZ71" s="114"/>
      <c r="CAA71" s="114"/>
      <c r="CAB71" s="114"/>
      <c r="CAC71" s="114"/>
      <c r="CAD71" s="114"/>
      <c r="CAE71" s="114"/>
      <c r="CAF71" s="114"/>
      <c r="CAG71" s="114"/>
      <c r="CAH71" s="114"/>
      <c r="CAI71" s="114"/>
      <c r="CAJ71" s="114"/>
      <c r="CAK71" s="114"/>
      <c r="CAL71" s="114"/>
      <c r="CAM71" s="114"/>
      <c r="CAN71" s="114"/>
      <c r="CAO71" s="114"/>
      <c r="CAP71" s="114"/>
      <c r="CAQ71" s="114"/>
      <c r="CAR71" s="114"/>
      <c r="CAS71" s="114"/>
      <c r="CAT71" s="114"/>
      <c r="CAU71" s="114"/>
      <c r="CAV71" s="114"/>
      <c r="CAW71" s="114"/>
      <c r="CAX71" s="114"/>
      <c r="CAY71" s="114"/>
      <c r="CAZ71" s="114"/>
      <c r="CBA71" s="114"/>
      <c r="CBB71" s="114"/>
      <c r="CBC71" s="114"/>
      <c r="CBD71" s="114"/>
      <c r="CBE71" s="114"/>
      <c r="CBF71" s="114"/>
      <c r="CBG71" s="114"/>
      <c r="CBH71" s="114"/>
      <c r="CBI71" s="114"/>
      <c r="CBJ71" s="114"/>
      <c r="CBK71" s="114"/>
      <c r="CBL71" s="114"/>
      <c r="CBM71" s="114"/>
      <c r="CBN71" s="114"/>
      <c r="CBO71" s="114"/>
      <c r="CBP71" s="114"/>
      <c r="CBQ71" s="114"/>
      <c r="CBR71" s="114"/>
      <c r="CBS71" s="114"/>
      <c r="CBT71" s="114"/>
      <c r="CBU71" s="114"/>
      <c r="CBV71" s="114"/>
      <c r="CBW71" s="114"/>
      <c r="CBX71" s="114"/>
      <c r="CBY71" s="114"/>
      <c r="CBZ71" s="114"/>
      <c r="CCA71" s="114"/>
      <c r="CCB71" s="114"/>
      <c r="CCC71" s="114"/>
      <c r="CCD71" s="114"/>
      <c r="CCE71" s="114"/>
      <c r="CCF71" s="114"/>
      <c r="CCG71" s="114"/>
      <c r="CCH71" s="114"/>
      <c r="CCI71" s="114"/>
      <c r="CCJ71" s="114"/>
      <c r="CCK71" s="114"/>
      <c r="CCL71" s="114"/>
      <c r="CCM71" s="114"/>
      <c r="CCN71" s="114"/>
      <c r="CCO71" s="114"/>
      <c r="CCP71" s="114"/>
      <c r="CCQ71" s="114"/>
      <c r="CCR71" s="114"/>
      <c r="CCS71" s="114"/>
      <c r="CCT71" s="114"/>
      <c r="CCU71" s="114"/>
      <c r="CCV71" s="114"/>
      <c r="CCW71" s="114"/>
      <c r="CCX71" s="114"/>
      <c r="CCY71" s="114"/>
      <c r="CCZ71" s="114"/>
      <c r="CDA71" s="114"/>
      <c r="CDB71" s="114"/>
      <c r="CDC71" s="114"/>
      <c r="CDD71" s="114"/>
      <c r="CDE71" s="114"/>
      <c r="CDF71" s="114"/>
      <c r="CDG71" s="114"/>
      <c r="CDH71" s="114"/>
      <c r="CDI71" s="114"/>
      <c r="CDJ71" s="114"/>
      <c r="CDK71" s="114"/>
      <c r="CDL71" s="114"/>
      <c r="CDM71" s="114"/>
      <c r="CDN71" s="114"/>
      <c r="CDO71" s="114"/>
      <c r="CDP71" s="114"/>
      <c r="CDQ71" s="114"/>
      <c r="CDR71" s="114"/>
      <c r="CDS71" s="114"/>
      <c r="CDT71" s="114"/>
      <c r="CDU71" s="114"/>
      <c r="CDV71" s="114"/>
      <c r="CDW71" s="114"/>
      <c r="CDX71" s="114"/>
      <c r="CDY71" s="114"/>
      <c r="CDZ71" s="114"/>
      <c r="CEA71" s="114"/>
      <c r="CEB71" s="114"/>
      <c r="CEC71" s="114"/>
      <c r="CED71" s="114"/>
      <c r="CEE71" s="114"/>
      <c r="CEF71" s="114"/>
      <c r="CEG71" s="114"/>
      <c r="CEH71" s="114"/>
      <c r="CEI71" s="114"/>
      <c r="CEJ71" s="114"/>
      <c r="CEK71" s="114"/>
      <c r="CEL71" s="114"/>
      <c r="CEM71" s="114"/>
      <c r="CEN71" s="114"/>
      <c r="CEO71" s="114"/>
      <c r="CEP71" s="114"/>
      <c r="CEQ71" s="114"/>
      <c r="CER71" s="114"/>
      <c r="CES71" s="114"/>
      <c r="CET71" s="114"/>
      <c r="CEU71" s="114"/>
      <c r="CEV71" s="114"/>
      <c r="CEW71" s="114"/>
      <c r="CEX71" s="114"/>
      <c r="CEY71" s="114"/>
      <c r="CEZ71" s="114"/>
      <c r="CFA71" s="114"/>
      <c r="CFB71" s="114"/>
      <c r="CFC71" s="114"/>
      <c r="CFD71" s="114"/>
      <c r="CFE71" s="114"/>
      <c r="CFF71" s="114"/>
      <c r="CFG71" s="114"/>
      <c r="CFH71" s="114"/>
      <c r="CFI71" s="114"/>
      <c r="CFJ71" s="114"/>
      <c r="CFK71" s="114"/>
      <c r="CFL71" s="114"/>
      <c r="CFM71" s="114"/>
      <c r="CFN71" s="114"/>
      <c r="CFO71" s="114"/>
      <c r="CFP71" s="114"/>
      <c r="CFQ71" s="114"/>
      <c r="CFR71" s="114"/>
      <c r="CFS71" s="114"/>
      <c r="CFT71" s="114"/>
      <c r="CFU71" s="114"/>
      <c r="CFV71" s="114"/>
      <c r="CFW71" s="114"/>
      <c r="CFX71" s="114"/>
      <c r="CFY71" s="114"/>
      <c r="CFZ71" s="114"/>
      <c r="CGA71" s="114"/>
      <c r="CGB71" s="114"/>
      <c r="CGC71" s="114"/>
      <c r="CGD71" s="114"/>
      <c r="CGE71" s="114"/>
      <c r="CGF71" s="114"/>
      <c r="CGG71" s="114"/>
      <c r="CGH71" s="114"/>
      <c r="CGI71" s="114"/>
      <c r="CGJ71" s="114"/>
      <c r="CGK71" s="114"/>
      <c r="CGL71" s="114"/>
      <c r="CGM71" s="114"/>
      <c r="CGN71" s="114"/>
      <c r="CGO71" s="114"/>
      <c r="CGP71" s="114"/>
      <c r="CGQ71" s="114"/>
      <c r="CGR71" s="114"/>
      <c r="CGS71" s="114"/>
      <c r="CGT71" s="114"/>
      <c r="CGU71" s="114"/>
      <c r="CGV71" s="114"/>
      <c r="CGW71" s="114"/>
      <c r="CGX71" s="114"/>
      <c r="CGY71" s="114"/>
      <c r="CGZ71" s="114"/>
      <c r="CHA71" s="114"/>
      <c r="CHB71" s="114"/>
      <c r="CHC71" s="114"/>
      <c r="CHD71" s="114"/>
      <c r="CHE71" s="114"/>
      <c r="CHF71" s="114"/>
      <c r="CHG71" s="114"/>
      <c r="CHH71" s="114"/>
      <c r="CHI71" s="114"/>
      <c r="CHJ71" s="114"/>
      <c r="CHK71" s="114"/>
      <c r="CHL71" s="114"/>
      <c r="CHM71" s="114"/>
      <c r="CHN71" s="114"/>
      <c r="CHO71" s="114"/>
      <c r="CHP71" s="114"/>
      <c r="CHQ71" s="114"/>
      <c r="CHR71" s="114"/>
      <c r="CHS71" s="114"/>
      <c r="CHT71" s="114"/>
      <c r="CHU71" s="114"/>
      <c r="CHV71" s="114"/>
      <c r="CHW71" s="114"/>
      <c r="CHX71" s="114"/>
      <c r="CHY71" s="114"/>
      <c r="CHZ71" s="114"/>
      <c r="CIA71" s="114"/>
      <c r="CIB71" s="114"/>
      <c r="CIC71" s="114"/>
      <c r="CID71" s="114"/>
      <c r="CIE71" s="114"/>
      <c r="CIF71" s="114"/>
      <c r="CIG71" s="114"/>
      <c r="CIH71" s="114"/>
      <c r="CII71" s="114"/>
      <c r="CIJ71" s="114"/>
      <c r="CIK71" s="114"/>
      <c r="CIL71" s="114"/>
      <c r="CIM71" s="114"/>
      <c r="CIN71" s="114"/>
      <c r="CIO71" s="114"/>
      <c r="CIP71" s="114"/>
      <c r="CIQ71" s="114"/>
      <c r="CIR71" s="114"/>
      <c r="CIS71" s="114"/>
      <c r="CIT71" s="114"/>
      <c r="CIU71" s="114"/>
      <c r="CIV71" s="114"/>
      <c r="CIW71" s="114"/>
      <c r="CIX71" s="114"/>
      <c r="CIY71" s="114"/>
      <c r="CIZ71" s="114"/>
      <c r="CJA71" s="114"/>
      <c r="CJB71" s="114"/>
      <c r="CJC71" s="114"/>
      <c r="CJD71" s="114"/>
      <c r="CJE71" s="114"/>
      <c r="CJF71" s="114"/>
      <c r="CJG71" s="114"/>
      <c r="CJH71" s="114"/>
      <c r="CJI71" s="114"/>
      <c r="CJJ71" s="114"/>
      <c r="CJK71" s="114"/>
      <c r="CJL71" s="114"/>
      <c r="CJM71" s="114"/>
      <c r="CJN71" s="114"/>
      <c r="CJO71" s="114"/>
      <c r="CJP71" s="114"/>
      <c r="CJQ71" s="114"/>
      <c r="CJR71" s="114"/>
      <c r="CJS71" s="114"/>
      <c r="CJT71" s="114"/>
      <c r="CJU71" s="114"/>
      <c r="CJV71" s="114"/>
      <c r="CJW71" s="114"/>
      <c r="CJX71" s="114"/>
      <c r="CJY71" s="114"/>
      <c r="CJZ71" s="114"/>
      <c r="CKA71" s="114"/>
      <c r="CKB71" s="114"/>
      <c r="CKC71" s="114"/>
      <c r="CKD71" s="114"/>
      <c r="CKE71" s="114"/>
      <c r="CKF71" s="114"/>
      <c r="CKG71" s="114"/>
      <c r="CKH71" s="114"/>
      <c r="CKI71" s="114"/>
      <c r="CKJ71" s="114"/>
      <c r="CKK71" s="114"/>
      <c r="CKL71" s="114"/>
      <c r="CKM71" s="114"/>
      <c r="CKN71" s="114"/>
      <c r="CKO71" s="114"/>
      <c r="CKP71" s="114"/>
      <c r="CKQ71" s="114"/>
      <c r="CKR71" s="114"/>
      <c r="CKS71" s="114"/>
      <c r="CKT71" s="114"/>
      <c r="CKU71" s="114"/>
      <c r="CKV71" s="114"/>
      <c r="CKW71" s="114"/>
      <c r="CKX71" s="114"/>
      <c r="CKY71" s="114"/>
      <c r="CKZ71" s="114"/>
      <c r="CLA71" s="114"/>
      <c r="CLB71" s="114"/>
      <c r="CLC71" s="114"/>
      <c r="CLD71" s="114"/>
      <c r="CLE71" s="114"/>
      <c r="CLF71" s="114"/>
      <c r="CLG71" s="114"/>
      <c r="CLH71" s="114"/>
      <c r="CLI71" s="114"/>
      <c r="CLJ71" s="114"/>
      <c r="CLK71" s="114"/>
      <c r="CLL71" s="114"/>
      <c r="CLM71" s="114"/>
      <c r="CLN71" s="114"/>
      <c r="CLO71" s="114"/>
      <c r="CLP71" s="114"/>
      <c r="CLQ71" s="114"/>
      <c r="CLR71" s="114"/>
      <c r="CLS71" s="114"/>
      <c r="CLT71" s="114"/>
      <c r="CLU71" s="114"/>
      <c r="CLV71" s="114"/>
      <c r="CLW71" s="114"/>
      <c r="CLX71" s="114"/>
      <c r="CLY71" s="114"/>
      <c r="CLZ71" s="114"/>
      <c r="CMA71" s="114"/>
      <c r="CMB71" s="114"/>
      <c r="CMC71" s="114"/>
      <c r="CMD71" s="114"/>
      <c r="CME71" s="114"/>
      <c r="CMF71" s="114"/>
      <c r="CMG71" s="114"/>
      <c r="CMH71" s="114"/>
      <c r="CMI71" s="114"/>
      <c r="CMJ71" s="114"/>
      <c r="CMK71" s="114"/>
      <c r="CML71" s="114"/>
      <c r="CMM71" s="114"/>
      <c r="CMN71" s="114"/>
      <c r="CMO71" s="114"/>
      <c r="CMP71" s="114"/>
      <c r="CMQ71" s="114"/>
      <c r="CMR71" s="114"/>
      <c r="CMS71" s="114"/>
      <c r="CMT71" s="114"/>
      <c r="CMU71" s="114"/>
      <c r="CMV71" s="114"/>
      <c r="CMW71" s="114"/>
      <c r="CMX71" s="114"/>
      <c r="CMY71" s="114"/>
      <c r="CMZ71" s="114"/>
      <c r="CNA71" s="114"/>
      <c r="CNB71" s="114"/>
      <c r="CNC71" s="114"/>
      <c r="CND71" s="114"/>
      <c r="CNE71" s="114"/>
      <c r="CNF71" s="114"/>
      <c r="CNG71" s="114"/>
      <c r="CNH71" s="114"/>
      <c r="CNI71" s="114"/>
      <c r="CNJ71" s="114"/>
      <c r="CNK71" s="114"/>
      <c r="CNL71" s="114"/>
      <c r="CNM71" s="114"/>
      <c r="CNN71" s="114"/>
      <c r="CNO71" s="114"/>
      <c r="CNP71" s="114"/>
      <c r="CNQ71" s="114"/>
      <c r="CNR71" s="114"/>
      <c r="CNS71" s="114"/>
      <c r="CNT71" s="114"/>
      <c r="CNU71" s="114"/>
      <c r="CNV71" s="114"/>
      <c r="CNW71" s="114"/>
      <c r="CNX71" s="114"/>
      <c r="CNY71" s="114"/>
      <c r="CNZ71" s="114"/>
      <c r="COA71" s="114"/>
      <c r="COB71" s="114"/>
      <c r="COC71" s="114"/>
      <c r="COD71" s="114"/>
      <c r="COE71" s="114"/>
      <c r="COF71" s="114"/>
      <c r="COG71" s="114"/>
      <c r="COH71" s="114"/>
      <c r="COI71" s="114"/>
      <c r="COJ71" s="114"/>
      <c r="COK71" s="114"/>
      <c r="COL71" s="114"/>
      <c r="COM71" s="114"/>
      <c r="CON71" s="114"/>
      <c r="COO71" s="114"/>
      <c r="COP71" s="114"/>
      <c r="COQ71" s="114"/>
      <c r="COR71" s="114"/>
      <c r="COS71" s="114"/>
      <c r="COT71" s="114"/>
      <c r="COU71" s="114"/>
      <c r="COV71" s="114"/>
      <c r="COW71" s="114"/>
      <c r="COX71" s="114"/>
      <c r="COY71" s="114"/>
      <c r="COZ71" s="114"/>
      <c r="CPA71" s="114"/>
      <c r="CPB71" s="114"/>
      <c r="CPC71" s="114"/>
      <c r="CPD71" s="114"/>
      <c r="CPE71" s="114"/>
      <c r="CPF71" s="114"/>
      <c r="CPG71" s="114"/>
      <c r="CPH71" s="114"/>
      <c r="CPI71" s="114"/>
      <c r="CPJ71" s="114"/>
      <c r="CPK71" s="114"/>
      <c r="CPL71" s="114"/>
      <c r="CPM71" s="114"/>
      <c r="CPN71" s="114"/>
      <c r="CPO71" s="114"/>
      <c r="CPP71" s="114"/>
      <c r="CPQ71" s="114"/>
      <c r="CPR71" s="114"/>
      <c r="CPS71" s="114"/>
      <c r="CPT71" s="114"/>
      <c r="CPU71" s="114"/>
      <c r="CPV71" s="114"/>
      <c r="CPW71" s="114"/>
      <c r="CPX71" s="114"/>
      <c r="CPY71" s="114"/>
      <c r="CPZ71" s="114"/>
      <c r="CQA71" s="114"/>
      <c r="CQB71" s="114"/>
      <c r="CQC71" s="114"/>
      <c r="CQD71" s="114"/>
      <c r="CQE71" s="114"/>
      <c r="CQF71" s="114"/>
      <c r="CQG71" s="114"/>
      <c r="CQH71" s="114"/>
      <c r="CQI71" s="114"/>
      <c r="CQJ71" s="114"/>
      <c r="CQK71" s="114"/>
      <c r="CQL71" s="114"/>
      <c r="CQM71" s="114"/>
      <c r="CQN71" s="114"/>
      <c r="CQO71" s="114"/>
      <c r="CQP71" s="114"/>
      <c r="CQQ71" s="114"/>
      <c r="CQR71" s="114"/>
      <c r="CQS71" s="114"/>
      <c r="CQT71" s="114"/>
      <c r="CQU71" s="114"/>
      <c r="CQV71" s="114"/>
      <c r="CQW71" s="114"/>
      <c r="CQX71" s="114"/>
      <c r="CQY71" s="114"/>
      <c r="CQZ71" s="114"/>
      <c r="CRA71" s="114"/>
      <c r="CRB71" s="114"/>
      <c r="CRC71" s="114"/>
      <c r="CRD71" s="114"/>
      <c r="CRE71" s="114"/>
      <c r="CRF71" s="114"/>
      <c r="CRG71" s="114"/>
      <c r="CRH71" s="114"/>
      <c r="CRI71" s="114"/>
      <c r="CRJ71" s="114"/>
      <c r="CRK71" s="114"/>
      <c r="CRL71" s="114"/>
      <c r="CRM71" s="114"/>
      <c r="CRN71" s="114"/>
      <c r="CRO71" s="114"/>
      <c r="CRP71" s="114"/>
      <c r="CRQ71" s="114"/>
      <c r="CRR71" s="114"/>
      <c r="CRS71" s="114"/>
      <c r="CRT71" s="114"/>
      <c r="CRU71" s="114"/>
      <c r="CRV71" s="114"/>
      <c r="CRW71" s="114"/>
      <c r="CRX71" s="114"/>
      <c r="CRY71" s="114"/>
      <c r="CRZ71" s="114"/>
      <c r="CSA71" s="114"/>
      <c r="CSB71" s="114"/>
      <c r="CSC71" s="114"/>
      <c r="CSD71" s="114"/>
      <c r="CSE71" s="114"/>
      <c r="CSF71" s="114"/>
      <c r="CSG71" s="114"/>
      <c r="CSH71" s="114"/>
      <c r="CSI71" s="114"/>
      <c r="CSJ71" s="114"/>
      <c r="CSK71" s="114"/>
      <c r="CSL71" s="114"/>
      <c r="CSM71" s="114"/>
      <c r="CSN71" s="114"/>
      <c r="CSO71" s="114"/>
      <c r="CSP71" s="114"/>
      <c r="CSQ71" s="114"/>
      <c r="CSR71" s="114"/>
      <c r="CSS71" s="114"/>
      <c r="CST71" s="114"/>
      <c r="CSU71" s="114"/>
      <c r="CSV71" s="114"/>
      <c r="CSW71" s="114"/>
      <c r="CSX71" s="114"/>
      <c r="CSY71" s="114"/>
      <c r="CSZ71" s="114"/>
      <c r="CTA71" s="114"/>
      <c r="CTB71" s="114"/>
      <c r="CTC71" s="114"/>
      <c r="CTD71" s="114"/>
      <c r="CTE71" s="114"/>
      <c r="CTF71" s="114"/>
      <c r="CTG71" s="114"/>
      <c r="CTH71" s="114"/>
      <c r="CTI71" s="114"/>
      <c r="CTJ71" s="114"/>
      <c r="CTK71" s="114"/>
      <c r="CTL71" s="114"/>
      <c r="CTM71" s="114"/>
      <c r="CTN71" s="114"/>
      <c r="CTO71" s="114"/>
      <c r="CTP71" s="114"/>
      <c r="CTQ71" s="114"/>
      <c r="CTR71" s="114"/>
      <c r="CTS71" s="114"/>
      <c r="CTT71" s="114"/>
      <c r="CTU71" s="114"/>
      <c r="CTV71" s="114"/>
      <c r="CTW71" s="114"/>
      <c r="CTX71" s="114"/>
      <c r="CTY71" s="114"/>
      <c r="CTZ71" s="114"/>
      <c r="CUA71" s="114"/>
      <c r="CUB71" s="114"/>
      <c r="CUC71" s="114"/>
      <c r="CUD71" s="114"/>
      <c r="CUE71" s="114"/>
      <c r="CUF71" s="114"/>
      <c r="CUG71" s="114"/>
      <c r="CUH71" s="114"/>
      <c r="CUI71" s="114"/>
      <c r="CUJ71" s="114"/>
      <c r="CUK71" s="114"/>
      <c r="CUL71" s="114"/>
      <c r="CUM71" s="114"/>
      <c r="CUN71" s="114"/>
      <c r="CUO71" s="114"/>
      <c r="CUP71" s="114"/>
      <c r="CUQ71" s="114"/>
      <c r="CUR71" s="114"/>
      <c r="CUS71" s="114"/>
      <c r="CUT71" s="114"/>
      <c r="CUU71" s="114"/>
      <c r="CUV71" s="114"/>
      <c r="CUW71" s="114"/>
      <c r="CUX71" s="114"/>
      <c r="CUY71" s="114"/>
      <c r="CUZ71" s="114"/>
      <c r="CVA71" s="114"/>
      <c r="CVB71" s="114"/>
      <c r="CVC71" s="114"/>
      <c r="CVD71" s="114"/>
      <c r="CVE71" s="114"/>
      <c r="CVF71" s="114"/>
      <c r="CVG71" s="114"/>
      <c r="CVH71" s="114"/>
      <c r="CVI71" s="114"/>
      <c r="CVJ71" s="114"/>
      <c r="CVK71" s="114"/>
      <c r="CVL71" s="114"/>
      <c r="CVM71" s="114"/>
      <c r="CVN71" s="114"/>
      <c r="CVO71" s="114"/>
      <c r="CVP71" s="114"/>
      <c r="CVQ71" s="114"/>
      <c r="CVR71" s="114"/>
      <c r="CVS71" s="114"/>
      <c r="CVT71" s="114"/>
      <c r="CVU71" s="114"/>
      <c r="CVV71" s="114"/>
      <c r="CVW71" s="114"/>
      <c r="CVX71" s="114"/>
      <c r="CVY71" s="114"/>
      <c r="CVZ71" s="114"/>
      <c r="CWA71" s="114"/>
      <c r="CWB71" s="114"/>
      <c r="CWC71" s="114"/>
      <c r="CWD71" s="114"/>
      <c r="CWE71" s="114"/>
      <c r="CWF71" s="114"/>
      <c r="CWG71" s="114"/>
      <c r="CWH71" s="114"/>
      <c r="CWI71" s="114"/>
      <c r="CWJ71" s="114"/>
      <c r="CWK71" s="114"/>
      <c r="CWL71" s="114"/>
      <c r="CWM71" s="114"/>
      <c r="CWN71" s="114"/>
      <c r="CWO71" s="114"/>
      <c r="CWP71" s="114"/>
      <c r="CWQ71" s="114"/>
      <c r="CWR71" s="114"/>
      <c r="CWS71" s="114"/>
      <c r="CWT71" s="114"/>
      <c r="CWU71" s="114"/>
      <c r="CWV71" s="114"/>
      <c r="CWW71" s="114"/>
      <c r="CWX71" s="114"/>
      <c r="CWY71" s="114"/>
      <c r="CWZ71" s="114"/>
      <c r="CXA71" s="114"/>
      <c r="CXB71" s="114"/>
      <c r="CXC71" s="114"/>
      <c r="CXD71" s="114"/>
      <c r="CXE71" s="114"/>
      <c r="CXF71" s="114"/>
      <c r="CXG71" s="114"/>
      <c r="CXH71" s="114"/>
      <c r="CXI71" s="114"/>
      <c r="CXJ71" s="114"/>
      <c r="CXK71" s="114"/>
      <c r="CXL71" s="114"/>
      <c r="CXM71" s="114"/>
      <c r="CXN71" s="114"/>
      <c r="CXO71" s="114"/>
      <c r="CXP71" s="114"/>
      <c r="CXQ71" s="114"/>
      <c r="CXR71" s="114"/>
      <c r="CXS71" s="114"/>
      <c r="CXT71" s="114"/>
      <c r="CXU71" s="114"/>
      <c r="CXV71" s="114"/>
      <c r="CXW71" s="114"/>
      <c r="CXX71" s="114"/>
      <c r="CXY71" s="114"/>
      <c r="CXZ71" s="114"/>
      <c r="CYA71" s="114"/>
      <c r="CYB71" s="114"/>
      <c r="CYC71" s="114"/>
      <c r="CYD71" s="114"/>
      <c r="CYE71" s="114"/>
      <c r="CYF71" s="114"/>
      <c r="CYG71" s="114"/>
      <c r="CYH71" s="114"/>
      <c r="CYI71" s="114"/>
      <c r="CYJ71" s="114"/>
      <c r="CYK71" s="114"/>
      <c r="CYL71" s="114"/>
      <c r="CYM71" s="114"/>
      <c r="CYN71" s="114"/>
      <c r="CYO71" s="114"/>
      <c r="CYP71" s="114"/>
      <c r="CYQ71" s="114"/>
      <c r="CYR71" s="114"/>
      <c r="CYS71" s="114"/>
      <c r="CYT71" s="114"/>
      <c r="CYU71" s="114"/>
      <c r="CYV71" s="114"/>
      <c r="CYW71" s="114"/>
      <c r="CYX71" s="114"/>
      <c r="CYY71" s="114"/>
      <c r="CYZ71" s="114"/>
      <c r="CZA71" s="114"/>
      <c r="CZB71" s="114"/>
      <c r="CZC71" s="114"/>
      <c r="CZD71" s="114"/>
      <c r="CZE71" s="114"/>
      <c r="CZF71" s="114"/>
      <c r="CZG71" s="114"/>
      <c r="CZH71" s="114"/>
      <c r="CZI71" s="114"/>
      <c r="CZJ71" s="114"/>
      <c r="CZK71" s="114"/>
      <c r="CZL71" s="114"/>
      <c r="CZM71" s="114"/>
      <c r="CZN71" s="114"/>
      <c r="CZO71" s="114"/>
      <c r="CZP71" s="114"/>
      <c r="CZQ71" s="114"/>
      <c r="CZR71" s="114"/>
      <c r="CZS71" s="114"/>
      <c r="CZT71" s="114"/>
      <c r="CZU71" s="114"/>
      <c r="CZV71" s="114"/>
      <c r="CZW71" s="114"/>
      <c r="CZX71" s="114"/>
      <c r="CZY71" s="114"/>
      <c r="CZZ71" s="114"/>
      <c r="DAA71" s="114"/>
      <c r="DAB71" s="114"/>
      <c r="DAC71" s="114"/>
      <c r="DAD71" s="114"/>
      <c r="DAE71" s="114"/>
      <c r="DAF71" s="114"/>
      <c r="DAG71" s="114"/>
      <c r="DAH71" s="114"/>
      <c r="DAI71" s="114"/>
      <c r="DAJ71" s="114"/>
      <c r="DAK71" s="114"/>
      <c r="DAL71" s="114"/>
      <c r="DAM71" s="114"/>
      <c r="DAN71" s="114"/>
      <c r="DAO71" s="114"/>
      <c r="DAP71" s="114"/>
      <c r="DAQ71" s="114"/>
      <c r="DAR71" s="114"/>
      <c r="DAS71" s="114"/>
      <c r="DAT71" s="114"/>
      <c r="DAU71" s="114"/>
      <c r="DAV71" s="114"/>
      <c r="DAW71" s="114"/>
      <c r="DAX71" s="114"/>
      <c r="DAY71" s="114"/>
      <c r="DAZ71" s="114"/>
      <c r="DBA71" s="114"/>
      <c r="DBB71" s="114"/>
      <c r="DBC71" s="114"/>
      <c r="DBD71" s="114"/>
      <c r="DBE71" s="114"/>
      <c r="DBF71" s="114"/>
      <c r="DBG71" s="114"/>
      <c r="DBH71" s="114"/>
      <c r="DBI71" s="114"/>
      <c r="DBJ71" s="114"/>
      <c r="DBK71" s="114"/>
      <c r="DBL71" s="114"/>
      <c r="DBM71" s="114"/>
      <c r="DBN71" s="114"/>
      <c r="DBO71" s="114"/>
      <c r="DBP71" s="114"/>
      <c r="DBQ71" s="114"/>
      <c r="DBR71" s="114"/>
      <c r="DBS71" s="114"/>
      <c r="DBT71" s="114"/>
      <c r="DBU71" s="114"/>
      <c r="DBV71" s="114"/>
      <c r="DBW71" s="114"/>
      <c r="DBX71" s="114"/>
      <c r="DBY71" s="114"/>
      <c r="DBZ71" s="114"/>
      <c r="DCA71" s="114"/>
      <c r="DCB71" s="114"/>
      <c r="DCC71" s="114"/>
      <c r="DCD71" s="114"/>
      <c r="DCE71" s="114"/>
      <c r="DCF71" s="114"/>
      <c r="DCG71" s="114"/>
      <c r="DCH71" s="114"/>
      <c r="DCI71" s="114"/>
      <c r="DCJ71" s="114"/>
      <c r="DCK71" s="114"/>
      <c r="DCL71" s="114"/>
      <c r="DCM71" s="114"/>
      <c r="DCN71" s="114"/>
      <c r="DCO71" s="114"/>
      <c r="DCP71" s="114"/>
      <c r="DCQ71" s="114"/>
      <c r="DCR71" s="114"/>
      <c r="DCS71" s="114"/>
      <c r="DCT71" s="114"/>
      <c r="DCU71" s="114"/>
      <c r="DCV71" s="114"/>
      <c r="DCW71" s="114"/>
      <c r="DCX71" s="114"/>
      <c r="DCY71" s="114"/>
      <c r="DCZ71" s="114"/>
      <c r="DDA71" s="114"/>
      <c r="DDB71" s="114"/>
      <c r="DDC71" s="114"/>
      <c r="DDD71" s="114"/>
      <c r="DDE71" s="114"/>
      <c r="DDF71" s="114"/>
      <c r="DDG71" s="114"/>
      <c r="DDH71" s="114"/>
      <c r="DDI71" s="114"/>
      <c r="DDJ71" s="114"/>
      <c r="DDK71" s="114"/>
      <c r="DDL71" s="114"/>
      <c r="DDM71" s="114"/>
      <c r="DDN71" s="114"/>
      <c r="DDO71" s="114"/>
      <c r="DDP71" s="114"/>
      <c r="DDQ71" s="114"/>
      <c r="DDR71" s="114"/>
      <c r="DDS71" s="114"/>
      <c r="DDT71" s="114"/>
      <c r="DDU71" s="114"/>
      <c r="DDV71" s="114"/>
      <c r="DDW71" s="114"/>
      <c r="DDX71" s="114"/>
      <c r="DDY71" s="114"/>
      <c r="DDZ71" s="114"/>
      <c r="DEA71" s="114"/>
      <c r="DEB71" s="114"/>
      <c r="DEC71" s="114"/>
      <c r="DED71" s="114"/>
      <c r="DEE71" s="114"/>
      <c r="DEF71" s="114"/>
      <c r="DEG71" s="114"/>
      <c r="DEH71" s="114"/>
      <c r="DEI71" s="114"/>
      <c r="DEJ71" s="114"/>
      <c r="DEK71" s="114"/>
      <c r="DEL71" s="114"/>
      <c r="DEM71" s="114"/>
      <c r="DEN71" s="114"/>
      <c r="DEO71" s="114"/>
      <c r="DEP71" s="114"/>
      <c r="DEQ71" s="114"/>
      <c r="DER71" s="114"/>
      <c r="DES71" s="114"/>
      <c r="DET71" s="114"/>
      <c r="DEU71" s="114"/>
      <c r="DEV71" s="114"/>
      <c r="DEW71" s="114"/>
      <c r="DEX71" s="114"/>
      <c r="DEY71" s="114"/>
      <c r="DEZ71" s="114"/>
      <c r="DFA71" s="114"/>
      <c r="DFB71" s="114"/>
      <c r="DFC71" s="114"/>
      <c r="DFD71" s="114"/>
      <c r="DFE71" s="114"/>
      <c r="DFF71" s="114"/>
      <c r="DFG71" s="114"/>
      <c r="DFH71" s="114"/>
      <c r="DFI71" s="114"/>
      <c r="DFJ71" s="114"/>
      <c r="DFK71" s="114"/>
      <c r="DFL71" s="114"/>
      <c r="DFM71" s="114"/>
      <c r="DFN71" s="114"/>
      <c r="DFO71" s="114"/>
      <c r="DFP71" s="114"/>
      <c r="DFQ71" s="114"/>
      <c r="DFR71" s="114"/>
      <c r="DFS71" s="114"/>
      <c r="DFT71" s="114"/>
      <c r="DFU71" s="114"/>
      <c r="DFV71" s="114"/>
      <c r="DFW71" s="114"/>
      <c r="DFX71" s="114"/>
      <c r="DFY71" s="114"/>
      <c r="DFZ71" s="114"/>
      <c r="DGA71" s="114"/>
      <c r="DGB71" s="114"/>
      <c r="DGC71" s="114"/>
      <c r="DGD71" s="114"/>
      <c r="DGE71" s="114"/>
      <c r="DGF71" s="114"/>
      <c r="DGG71" s="114"/>
      <c r="DGH71" s="114"/>
      <c r="DGI71" s="114"/>
      <c r="DGJ71" s="114"/>
      <c r="DGK71" s="114"/>
      <c r="DGL71" s="114"/>
      <c r="DGM71" s="114"/>
      <c r="DGN71" s="114"/>
      <c r="DGO71" s="114"/>
      <c r="DGP71" s="114"/>
      <c r="DGQ71" s="114"/>
      <c r="DGR71" s="114"/>
      <c r="DGS71" s="114"/>
      <c r="DGT71" s="114"/>
      <c r="DGU71" s="114"/>
      <c r="DGV71" s="114"/>
      <c r="DGW71" s="114"/>
      <c r="DGX71" s="114"/>
      <c r="DGY71" s="114"/>
      <c r="DGZ71" s="114"/>
      <c r="DHA71" s="114"/>
      <c r="DHB71" s="114"/>
      <c r="DHC71" s="114"/>
      <c r="DHD71" s="114"/>
      <c r="DHE71" s="114"/>
      <c r="DHF71" s="114"/>
      <c r="DHG71" s="114"/>
      <c r="DHH71" s="114"/>
      <c r="DHI71" s="114"/>
      <c r="DHJ71" s="114"/>
      <c r="DHK71" s="114"/>
      <c r="DHL71" s="114"/>
      <c r="DHM71" s="114"/>
      <c r="DHN71" s="114"/>
      <c r="DHO71" s="114"/>
      <c r="DHP71" s="114"/>
      <c r="DHQ71" s="114"/>
      <c r="DHR71" s="114"/>
      <c r="DHS71" s="114"/>
      <c r="DHT71" s="114"/>
      <c r="DHU71" s="114"/>
      <c r="DHV71" s="114"/>
      <c r="DHW71" s="114"/>
      <c r="DHX71" s="114"/>
      <c r="DHY71" s="114"/>
      <c r="DHZ71" s="114"/>
      <c r="DIA71" s="114"/>
      <c r="DIB71" s="114"/>
      <c r="DIC71" s="114"/>
      <c r="DID71" s="114"/>
      <c r="DIE71" s="114"/>
      <c r="DIF71" s="114"/>
      <c r="DIG71" s="114"/>
      <c r="DIH71" s="114"/>
      <c r="DII71" s="114"/>
      <c r="DIJ71" s="114"/>
      <c r="DIK71" s="114"/>
      <c r="DIL71" s="114"/>
      <c r="DIM71" s="114"/>
      <c r="DIN71" s="114"/>
      <c r="DIO71" s="114"/>
      <c r="DIP71" s="114"/>
      <c r="DIQ71" s="114"/>
      <c r="DIR71" s="114"/>
      <c r="DIS71" s="114"/>
      <c r="DIT71" s="114"/>
      <c r="DIU71" s="114"/>
      <c r="DIV71" s="114"/>
      <c r="DIW71" s="114"/>
      <c r="DIX71" s="114"/>
      <c r="DIY71" s="114"/>
      <c r="DIZ71" s="114"/>
      <c r="DJA71" s="114"/>
      <c r="DJB71" s="114"/>
      <c r="DJC71" s="114"/>
      <c r="DJD71" s="114"/>
      <c r="DJE71" s="114"/>
      <c r="DJF71" s="114"/>
      <c r="DJG71" s="114"/>
      <c r="DJH71" s="114"/>
      <c r="DJI71" s="114"/>
      <c r="DJJ71" s="114"/>
      <c r="DJK71" s="114"/>
      <c r="DJL71" s="114"/>
      <c r="DJM71" s="114"/>
      <c r="DJN71" s="114"/>
      <c r="DJO71" s="114"/>
      <c r="DJP71" s="114"/>
      <c r="DJQ71" s="114"/>
      <c r="DJR71" s="114"/>
      <c r="DJS71" s="114"/>
      <c r="DJT71" s="114"/>
      <c r="DJU71" s="114"/>
      <c r="DJV71" s="114"/>
      <c r="DJW71" s="114"/>
      <c r="DJX71" s="114"/>
      <c r="DJY71" s="114"/>
      <c r="DJZ71" s="114"/>
      <c r="DKA71" s="114"/>
      <c r="DKB71" s="114"/>
      <c r="DKC71" s="114"/>
      <c r="DKD71" s="114"/>
      <c r="DKE71" s="114"/>
      <c r="DKF71" s="114"/>
      <c r="DKG71" s="114"/>
      <c r="DKH71" s="114"/>
      <c r="DKI71" s="114"/>
      <c r="DKJ71" s="114"/>
      <c r="DKK71" s="114"/>
      <c r="DKL71" s="114"/>
      <c r="DKM71" s="114"/>
      <c r="DKN71" s="114"/>
      <c r="DKO71" s="114"/>
      <c r="DKP71" s="114"/>
      <c r="DKQ71" s="114"/>
      <c r="DKR71" s="114"/>
      <c r="DKS71" s="114"/>
      <c r="DKT71" s="114"/>
      <c r="DKU71" s="114"/>
      <c r="DKV71" s="114"/>
      <c r="DKW71" s="114"/>
      <c r="DKX71" s="114"/>
      <c r="DKY71" s="114"/>
      <c r="DKZ71" s="114"/>
      <c r="DLA71" s="114"/>
      <c r="DLB71" s="114"/>
      <c r="DLC71" s="114"/>
      <c r="DLD71" s="114"/>
      <c r="DLE71" s="114"/>
      <c r="DLF71" s="114"/>
      <c r="DLG71" s="114"/>
      <c r="DLH71" s="114"/>
      <c r="DLI71" s="114"/>
      <c r="DLJ71" s="114"/>
      <c r="DLK71" s="114"/>
      <c r="DLL71" s="114"/>
      <c r="DLM71" s="114"/>
      <c r="DLN71" s="114"/>
      <c r="DLO71" s="114"/>
      <c r="DLP71" s="114"/>
      <c r="DLQ71" s="114"/>
      <c r="DLR71" s="114"/>
      <c r="DLS71" s="114"/>
      <c r="DLT71" s="114"/>
      <c r="DLU71" s="114"/>
      <c r="DLV71" s="114"/>
      <c r="DLW71" s="114"/>
      <c r="DLX71" s="114"/>
      <c r="DLY71" s="114"/>
      <c r="DLZ71" s="114"/>
      <c r="DMA71" s="114"/>
      <c r="DMB71" s="114"/>
      <c r="DMC71" s="114"/>
      <c r="DMD71" s="114"/>
      <c r="DME71" s="114"/>
      <c r="DMF71" s="114"/>
      <c r="DMG71" s="114"/>
      <c r="DMH71" s="114"/>
      <c r="DMI71" s="114"/>
      <c r="DMJ71" s="114"/>
      <c r="DMK71" s="114"/>
      <c r="DML71" s="114"/>
      <c r="DMM71" s="114"/>
      <c r="DMN71" s="114"/>
      <c r="DMO71" s="114"/>
      <c r="DMP71" s="114"/>
      <c r="DMQ71" s="114"/>
      <c r="DMR71" s="114"/>
      <c r="DMS71" s="114"/>
      <c r="DMT71" s="114"/>
      <c r="DMU71" s="114"/>
      <c r="DMV71" s="114"/>
      <c r="DMW71" s="114"/>
      <c r="DMX71" s="114"/>
      <c r="DMY71" s="114"/>
      <c r="DMZ71" s="114"/>
      <c r="DNA71" s="114"/>
      <c r="DNB71" s="114"/>
      <c r="DNC71" s="114"/>
      <c r="DND71" s="114"/>
      <c r="DNE71" s="114"/>
      <c r="DNF71" s="114"/>
      <c r="DNG71" s="114"/>
      <c r="DNH71" s="114"/>
      <c r="DNI71" s="114"/>
      <c r="DNJ71" s="114"/>
      <c r="DNK71" s="114"/>
      <c r="DNL71" s="114"/>
      <c r="DNM71" s="114"/>
      <c r="DNN71" s="114"/>
      <c r="DNO71" s="114"/>
      <c r="DNP71" s="114"/>
      <c r="DNQ71" s="114"/>
      <c r="DNR71" s="114"/>
      <c r="DNS71" s="114"/>
      <c r="DNT71" s="114"/>
      <c r="DNU71" s="114"/>
      <c r="DNV71" s="114"/>
      <c r="DNW71" s="114"/>
      <c r="DNX71" s="114"/>
      <c r="DNY71" s="114"/>
      <c r="DNZ71" s="114"/>
      <c r="DOA71" s="114"/>
      <c r="DOB71" s="114"/>
      <c r="DOC71" s="114"/>
      <c r="DOD71" s="114"/>
      <c r="DOE71" s="114"/>
      <c r="DOF71" s="114"/>
      <c r="DOG71" s="114"/>
      <c r="DOH71" s="114"/>
      <c r="DOI71" s="114"/>
      <c r="DOJ71" s="114"/>
      <c r="DOK71" s="114"/>
      <c r="DOL71" s="114"/>
      <c r="DOM71" s="114"/>
      <c r="DON71" s="114"/>
      <c r="DOO71" s="114"/>
      <c r="DOP71" s="114"/>
      <c r="DOQ71" s="114"/>
      <c r="DOR71" s="114"/>
      <c r="DOS71" s="114"/>
      <c r="DOT71" s="114"/>
      <c r="DOU71" s="114"/>
      <c r="DOV71" s="114"/>
      <c r="DOW71" s="114"/>
      <c r="DOX71" s="114"/>
      <c r="DOY71" s="114"/>
      <c r="DOZ71" s="114"/>
      <c r="DPA71" s="114"/>
      <c r="DPB71" s="114"/>
      <c r="DPC71" s="114"/>
      <c r="DPD71" s="114"/>
      <c r="DPE71" s="114"/>
      <c r="DPF71" s="114"/>
      <c r="DPG71" s="114"/>
      <c r="DPH71" s="114"/>
      <c r="DPI71" s="114"/>
      <c r="DPJ71" s="114"/>
      <c r="DPK71" s="114"/>
      <c r="DPL71" s="114"/>
      <c r="DPM71" s="114"/>
      <c r="DPN71" s="114"/>
      <c r="DPO71" s="114"/>
      <c r="DPP71" s="114"/>
      <c r="DPQ71" s="114"/>
      <c r="DPR71" s="114"/>
      <c r="DPS71" s="114"/>
      <c r="DPT71" s="114"/>
      <c r="DPU71" s="114"/>
      <c r="DPV71" s="114"/>
      <c r="DPW71" s="114"/>
      <c r="DPX71" s="114"/>
      <c r="DPY71" s="114"/>
      <c r="DPZ71" s="114"/>
      <c r="DQA71" s="114"/>
      <c r="DQB71" s="114"/>
      <c r="DQC71" s="114"/>
      <c r="DQD71" s="114"/>
      <c r="DQE71" s="114"/>
      <c r="DQF71" s="114"/>
      <c r="DQG71" s="114"/>
      <c r="DQH71" s="114"/>
      <c r="DQI71" s="114"/>
      <c r="DQJ71" s="114"/>
      <c r="DQK71" s="114"/>
      <c r="DQL71" s="114"/>
      <c r="DQM71" s="114"/>
      <c r="DQN71" s="114"/>
      <c r="DQO71" s="114"/>
      <c r="DQP71" s="114"/>
      <c r="DQQ71" s="114"/>
      <c r="DQR71" s="114"/>
      <c r="DQS71" s="114"/>
      <c r="DQT71" s="114"/>
      <c r="DQU71" s="114"/>
      <c r="DQV71" s="114"/>
      <c r="DQW71" s="114"/>
      <c r="DQX71" s="114"/>
      <c r="DQY71" s="114"/>
      <c r="DQZ71" s="114"/>
      <c r="DRA71" s="114"/>
      <c r="DRB71" s="114"/>
      <c r="DRC71" s="114"/>
      <c r="DRD71" s="114"/>
      <c r="DRE71" s="114"/>
      <c r="DRF71" s="114"/>
      <c r="DRG71" s="114"/>
      <c r="DRH71" s="114"/>
      <c r="DRI71" s="114"/>
      <c r="DRJ71" s="114"/>
      <c r="DRK71" s="114"/>
      <c r="DRL71" s="114"/>
      <c r="DRM71" s="114"/>
      <c r="DRN71" s="114"/>
      <c r="DRO71" s="114"/>
      <c r="DRP71" s="114"/>
      <c r="DRQ71" s="114"/>
      <c r="DRR71" s="114"/>
      <c r="DRS71" s="114"/>
      <c r="DRT71" s="114"/>
      <c r="DRU71" s="114"/>
      <c r="DRV71" s="114"/>
      <c r="DRW71" s="114"/>
      <c r="DRX71" s="114"/>
      <c r="DRY71" s="114"/>
      <c r="DRZ71" s="114"/>
      <c r="DSA71" s="114"/>
      <c r="DSB71" s="114"/>
      <c r="DSC71" s="114"/>
      <c r="DSD71" s="114"/>
      <c r="DSE71" s="114"/>
      <c r="DSF71" s="114"/>
      <c r="DSG71" s="114"/>
      <c r="DSH71" s="114"/>
      <c r="DSI71" s="114"/>
      <c r="DSJ71" s="114"/>
      <c r="DSK71" s="114"/>
      <c r="DSL71" s="114"/>
      <c r="DSM71" s="114"/>
      <c r="DSN71" s="114"/>
      <c r="DSO71" s="114"/>
      <c r="DSP71" s="114"/>
      <c r="DSQ71" s="114"/>
      <c r="DSR71" s="114"/>
      <c r="DSS71" s="114"/>
      <c r="DST71" s="114"/>
      <c r="DSU71" s="114"/>
      <c r="DSV71" s="114"/>
      <c r="DSW71" s="114"/>
      <c r="DSX71" s="114"/>
      <c r="DSY71" s="114"/>
      <c r="DSZ71" s="114"/>
      <c r="DTA71" s="114"/>
      <c r="DTB71" s="114"/>
      <c r="DTC71" s="114"/>
      <c r="DTD71" s="114"/>
      <c r="DTE71" s="114"/>
      <c r="DTF71" s="114"/>
      <c r="DTG71" s="114"/>
      <c r="DTH71" s="114"/>
      <c r="DTI71" s="114"/>
      <c r="DTJ71" s="114"/>
      <c r="DTK71" s="114"/>
      <c r="DTL71" s="114"/>
      <c r="DTM71" s="114"/>
      <c r="DTN71" s="114"/>
      <c r="DTO71" s="114"/>
      <c r="DTP71" s="114"/>
      <c r="DTQ71" s="114"/>
      <c r="DTR71" s="114"/>
      <c r="DTS71" s="114"/>
      <c r="DTT71" s="114"/>
      <c r="DTU71" s="114"/>
      <c r="DTV71" s="114"/>
      <c r="DTW71" s="114"/>
      <c r="DTX71" s="114"/>
      <c r="DTY71" s="114"/>
      <c r="DTZ71" s="114"/>
      <c r="DUA71" s="114"/>
      <c r="DUB71" s="114"/>
      <c r="DUC71" s="114"/>
      <c r="DUD71" s="114"/>
      <c r="DUE71" s="114"/>
      <c r="DUF71" s="114"/>
      <c r="DUG71" s="114"/>
      <c r="DUH71" s="114"/>
      <c r="DUI71" s="114"/>
      <c r="DUJ71" s="114"/>
      <c r="DUK71" s="114"/>
      <c r="DUL71" s="114"/>
      <c r="DUM71" s="114"/>
      <c r="DUN71" s="114"/>
      <c r="DUO71" s="114"/>
      <c r="DUP71" s="114"/>
      <c r="DUQ71" s="114"/>
      <c r="DUR71" s="114"/>
      <c r="DUS71" s="114"/>
      <c r="DUT71" s="114"/>
      <c r="DUU71" s="114"/>
      <c r="DUV71" s="114"/>
      <c r="DUW71" s="114"/>
      <c r="DUX71" s="114"/>
      <c r="DUY71" s="114"/>
      <c r="DUZ71" s="114"/>
      <c r="DVA71" s="114"/>
      <c r="DVB71" s="114"/>
      <c r="DVC71" s="114"/>
      <c r="DVD71" s="114"/>
      <c r="DVE71" s="114"/>
      <c r="DVF71" s="114"/>
      <c r="DVG71" s="114"/>
      <c r="DVH71" s="114"/>
      <c r="DVI71" s="114"/>
      <c r="DVJ71" s="114"/>
      <c r="DVK71" s="114"/>
      <c r="DVL71" s="114"/>
      <c r="DVM71" s="114"/>
      <c r="DVN71" s="114"/>
      <c r="DVO71" s="114"/>
      <c r="DVP71" s="114"/>
      <c r="DVQ71" s="114"/>
      <c r="DVR71" s="114"/>
      <c r="DVS71" s="114"/>
      <c r="DVT71" s="114"/>
      <c r="DVU71" s="114"/>
      <c r="DVV71" s="114"/>
      <c r="DVW71" s="114"/>
      <c r="DVX71" s="114"/>
      <c r="DVY71" s="114"/>
      <c r="DVZ71" s="114"/>
      <c r="DWA71" s="114"/>
      <c r="DWB71" s="114"/>
      <c r="DWC71" s="114"/>
      <c r="DWD71" s="114"/>
      <c r="DWE71" s="114"/>
      <c r="DWF71" s="114"/>
      <c r="DWG71" s="114"/>
      <c r="DWH71" s="114"/>
      <c r="DWI71" s="114"/>
      <c r="DWJ71" s="114"/>
      <c r="DWK71" s="114"/>
      <c r="DWL71" s="114"/>
      <c r="DWM71" s="114"/>
      <c r="DWN71" s="114"/>
      <c r="DWO71" s="114"/>
      <c r="DWP71" s="114"/>
      <c r="DWQ71" s="114"/>
      <c r="DWR71" s="114"/>
      <c r="DWS71" s="114"/>
      <c r="DWT71" s="114"/>
      <c r="DWU71" s="114"/>
      <c r="DWV71" s="114"/>
      <c r="DWW71" s="114"/>
      <c r="DWX71" s="114"/>
      <c r="DWY71" s="114"/>
      <c r="DWZ71" s="114"/>
      <c r="DXA71" s="114"/>
      <c r="DXB71" s="114"/>
      <c r="DXC71" s="114"/>
      <c r="DXD71" s="114"/>
      <c r="DXE71" s="114"/>
      <c r="DXF71" s="114"/>
      <c r="DXG71" s="114"/>
      <c r="DXH71" s="114"/>
      <c r="DXI71" s="114"/>
      <c r="DXJ71" s="114"/>
      <c r="DXK71" s="114"/>
      <c r="DXL71" s="114"/>
      <c r="DXM71" s="114"/>
      <c r="DXN71" s="114"/>
      <c r="DXO71" s="114"/>
      <c r="DXP71" s="114"/>
      <c r="DXQ71" s="114"/>
      <c r="DXR71" s="114"/>
      <c r="DXS71" s="114"/>
      <c r="DXT71" s="114"/>
      <c r="DXU71" s="114"/>
      <c r="DXV71" s="114"/>
      <c r="DXW71" s="114"/>
      <c r="DXX71" s="114"/>
      <c r="DXY71" s="114"/>
      <c r="DXZ71" s="114"/>
      <c r="DYA71" s="114"/>
      <c r="DYB71" s="114"/>
      <c r="DYC71" s="114"/>
      <c r="DYD71" s="114"/>
      <c r="DYE71" s="114"/>
      <c r="DYF71" s="114"/>
      <c r="DYG71" s="114"/>
      <c r="DYH71" s="114"/>
      <c r="DYI71" s="114"/>
      <c r="DYJ71" s="114"/>
      <c r="DYK71" s="114"/>
      <c r="DYL71" s="114"/>
      <c r="DYM71" s="114"/>
      <c r="DYN71" s="114"/>
      <c r="DYO71" s="114"/>
      <c r="DYP71" s="114"/>
      <c r="DYQ71" s="114"/>
      <c r="DYR71" s="114"/>
      <c r="DYS71" s="114"/>
      <c r="DYT71" s="114"/>
      <c r="DYU71" s="114"/>
      <c r="DYV71" s="114"/>
      <c r="DYW71" s="114"/>
      <c r="DYX71" s="114"/>
      <c r="DYY71" s="114"/>
      <c r="DYZ71" s="114"/>
      <c r="DZA71" s="114"/>
      <c r="DZB71" s="114"/>
      <c r="DZC71" s="114"/>
      <c r="DZD71" s="114"/>
      <c r="DZE71" s="114"/>
      <c r="DZF71" s="114"/>
      <c r="DZG71" s="114"/>
      <c r="DZH71" s="114"/>
      <c r="DZI71" s="114"/>
      <c r="DZJ71" s="114"/>
      <c r="DZK71" s="114"/>
      <c r="DZL71" s="114"/>
      <c r="DZM71" s="114"/>
      <c r="DZN71" s="114"/>
      <c r="DZO71" s="114"/>
      <c r="DZP71" s="114"/>
      <c r="DZQ71" s="114"/>
      <c r="DZR71" s="114"/>
      <c r="DZS71" s="114"/>
      <c r="DZT71" s="114"/>
      <c r="DZU71" s="114"/>
      <c r="DZV71" s="114"/>
      <c r="DZW71" s="114"/>
      <c r="DZX71" s="114"/>
      <c r="DZY71" s="114"/>
      <c r="DZZ71" s="114"/>
      <c r="EAA71" s="114"/>
      <c r="EAB71" s="114"/>
      <c r="EAC71" s="114"/>
      <c r="EAD71" s="114"/>
      <c r="EAE71" s="114"/>
      <c r="EAF71" s="114"/>
      <c r="EAG71" s="114"/>
      <c r="EAH71" s="114"/>
      <c r="EAI71" s="114"/>
      <c r="EAJ71" s="114"/>
      <c r="EAK71" s="114"/>
      <c r="EAL71" s="114"/>
      <c r="EAM71" s="114"/>
      <c r="EAN71" s="114"/>
      <c r="EAO71" s="114"/>
      <c r="EAP71" s="114"/>
      <c r="EAQ71" s="114"/>
      <c r="EAR71" s="114"/>
      <c r="EAS71" s="114"/>
      <c r="EAT71" s="114"/>
      <c r="EAU71" s="114"/>
      <c r="EAV71" s="114"/>
      <c r="EAW71" s="114"/>
      <c r="EAX71" s="114"/>
      <c r="EAY71" s="114"/>
      <c r="EAZ71" s="114"/>
      <c r="EBA71" s="114"/>
      <c r="EBB71" s="114"/>
      <c r="EBC71" s="114"/>
      <c r="EBD71" s="114"/>
      <c r="EBE71" s="114"/>
      <c r="EBF71" s="114"/>
      <c r="EBG71" s="114"/>
      <c r="EBH71" s="114"/>
      <c r="EBI71" s="114"/>
      <c r="EBJ71" s="114"/>
      <c r="EBK71" s="114"/>
      <c r="EBL71" s="114"/>
      <c r="EBM71" s="114"/>
      <c r="EBN71" s="114"/>
      <c r="EBO71" s="114"/>
      <c r="EBP71" s="114"/>
      <c r="EBQ71" s="114"/>
      <c r="EBR71" s="114"/>
      <c r="EBS71" s="114"/>
      <c r="EBT71" s="114"/>
      <c r="EBU71" s="114"/>
      <c r="EBV71" s="114"/>
      <c r="EBW71" s="114"/>
      <c r="EBX71" s="114"/>
      <c r="EBY71" s="114"/>
      <c r="EBZ71" s="114"/>
      <c r="ECA71" s="114"/>
      <c r="ECB71" s="114"/>
      <c r="ECC71" s="114"/>
      <c r="ECD71" s="114"/>
      <c r="ECE71" s="114"/>
      <c r="ECF71" s="114"/>
      <c r="ECG71" s="114"/>
      <c r="ECH71" s="114"/>
      <c r="ECI71" s="114"/>
      <c r="ECJ71" s="114"/>
      <c r="ECK71" s="114"/>
      <c r="ECL71" s="114"/>
      <c r="ECM71" s="114"/>
      <c r="ECN71" s="114"/>
      <c r="ECO71" s="114"/>
      <c r="ECP71" s="114"/>
      <c r="ECQ71" s="114"/>
      <c r="ECR71" s="114"/>
      <c r="ECS71" s="114"/>
      <c r="ECT71" s="114"/>
      <c r="ECU71" s="114"/>
      <c r="ECV71" s="114"/>
      <c r="ECW71" s="114"/>
      <c r="ECX71" s="114"/>
      <c r="ECY71" s="114"/>
      <c r="ECZ71" s="114"/>
      <c r="EDA71" s="114"/>
      <c r="EDB71" s="114"/>
      <c r="EDC71" s="114"/>
      <c r="EDD71" s="114"/>
      <c r="EDE71" s="114"/>
      <c r="EDF71" s="114"/>
      <c r="EDG71" s="114"/>
      <c r="EDH71" s="114"/>
      <c r="EDI71" s="114"/>
      <c r="EDJ71" s="114"/>
      <c r="EDK71" s="114"/>
      <c r="EDL71" s="114"/>
      <c r="EDM71" s="114"/>
      <c r="EDN71" s="114"/>
      <c r="EDO71" s="114"/>
      <c r="EDP71" s="114"/>
      <c r="EDQ71" s="114"/>
      <c r="EDR71" s="114"/>
      <c r="EDS71" s="114"/>
      <c r="EDT71" s="114"/>
      <c r="EDU71" s="114"/>
      <c r="EDV71" s="114"/>
      <c r="EDW71" s="114"/>
      <c r="EDX71" s="114"/>
      <c r="EDY71" s="114"/>
      <c r="EDZ71" s="114"/>
      <c r="EEA71" s="114"/>
      <c r="EEB71" s="114"/>
      <c r="EEC71" s="114"/>
      <c r="EED71" s="114"/>
      <c r="EEE71" s="114"/>
      <c r="EEF71" s="114"/>
      <c r="EEG71" s="114"/>
      <c r="EEH71" s="114"/>
      <c r="EEI71" s="114"/>
      <c r="EEJ71" s="114"/>
      <c r="EEK71" s="114"/>
      <c r="EEL71" s="114"/>
      <c r="EEM71" s="114"/>
      <c r="EEN71" s="114"/>
      <c r="EEO71" s="114"/>
      <c r="EEP71" s="114"/>
      <c r="EEQ71" s="114"/>
      <c r="EER71" s="114"/>
      <c r="EES71" s="114"/>
      <c r="EET71" s="114"/>
      <c r="EEU71" s="114"/>
      <c r="EEV71" s="114"/>
      <c r="EEW71" s="114"/>
      <c r="EEX71" s="114"/>
      <c r="EEY71" s="114"/>
      <c r="EEZ71" s="114"/>
      <c r="EFA71" s="114"/>
      <c r="EFB71" s="114"/>
      <c r="EFC71" s="114"/>
      <c r="EFD71" s="114"/>
      <c r="EFE71" s="114"/>
      <c r="EFF71" s="114"/>
      <c r="EFG71" s="114"/>
      <c r="EFH71" s="114"/>
      <c r="EFI71" s="114"/>
      <c r="EFJ71" s="114"/>
      <c r="EFK71" s="114"/>
      <c r="EFL71" s="114"/>
      <c r="EFM71" s="114"/>
      <c r="EFN71" s="114"/>
      <c r="EFO71" s="114"/>
      <c r="EFP71" s="114"/>
      <c r="EFQ71" s="114"/>
      <c r="EFR71" s="114"/>
      <c r="EFS71" s="114"/>
      <c r="EFT71" s="114"/>
      <c r="EFU71" s="114"/>
      <c r="EFV71" s="114"/>
      <c r="EFW71" s="114"/>
      <c r="EFX71" s="114"/>
      <c r="EFY71" s="114"/>
      <c r="EFZ71" s="114"/>
      <c r="EGA71" s="114"/>
      <c r="EGB71" s="114"/>
      <c r="EGC71" s="114"/>
      <c r="EGD71" s="114"/>
      <c r="EGE71" s="114"/>
      <c r="EGF71" s="114"/>
      <c r="EGG71" s="114"/>
      <c r="EGH71" s="114"/>
      <c r="EGI71" s="114"/>
      <c r="EGJ71" s="114"/>
      <c r="EGK71" s="114"/>
      <c r="EGL71" s="114"/>
      <c r="EGM71" s="114"/>
      <c r="EGN71" s="114"/>
      <c r="EGO71" s="114"/>
      <c r="EGP71" s="114"/>
      <c r="EGQ71" s="114"/>
      <c r="EGR71" s="114"/>
      <c r="EGS71" s="114"/>
      <c r="EGT71" s="114"/>
      <c r="EGU71" s="114"/>
      <c r="EGV71" s="114"/>
      <c r="EGW71" s="114"/>
      <c r="EGX71" s="114"/>
      <c r="EGY71" s="114"/>
      <c r="EGZ71" s="114"/>
      <c r="EHA71" s="114"/>
      <c r="EHB71" s="114"/>
      <c r="EHC71" s="114"/>
      <c r="EHD71" s="114"/>
      <c r="EHE71" s="114"/>
      <c r="EHF71" s="114"/>
      <c r="EHG71" s="114"/>
      <c r="EHH71" s="114"/>
      <c r="EHI71" s="114"/>
      <c r="EHJ71" s="114"/>
      <c r="EHK71" s="114"/>
      <c r="EHL71" s="114"/>
      <c r="EHM71" s="114"/>
      <c r="EHN71" s="114"/>
      <c r="EHO71" s="114"/>
      <c r="EHP71" s="114"/>
      <c r="EHQ71" s="114"/>
      <c r="EHR71" s="114"/>
      <c r="EHS71" s="114"/>
      <c r="EHT71" s="114"/>
      <c r="EHU71" s="114"/>
      <c r="EHV71" s="114"/>
      <c r="EHW71" s="114"/>
      <c r="EHX71" s="114"/>
      <c r="EHY71" s="114"/>
      <c r="EHZ71" s="114"/>
      <c r="EIA71" s="114"/>
      <c r="EIB71" s="114"/>
      <c r="EIC71" s="114"/>
      <c r="EID71" s="114"/>
      <c r="EIE71" s="114"/>
      <c r="EIF71" s="114"/>
      <c r="EIG71" s="114"/>
      <c r="EIH71" s="114"/>
      <c r="EII71" s="114"/>
      <c r="EIJ71" s="114"/>
      <c r="EIK71" s="114"/>
      <c r="EIL71" s="114"/>
      <c r="EIM71" s="114"/>
      <c r="EIN71" s="114"/>
      <c r="EIO71" s="114"/>
      <c r="EIP71" s="114"/>
      <c r="EIQ71" s="114"/>
      <c r="EIR71" s="114"/>
      <c r="EIS71" s="114"/>
      <c r="EIT71" s="114"/>
      <c r="EIU71" s="114"/>
      <c r="EIV71" s="114"/>
      <c r="EIW71" s="114"/>
      <c r="EIX71" s="114"/>
      <c r="EIY71" s="114"/>
      <c r="EIZ71" s="114"/>
      <c r="EJA71" s="114"/>
      <c r="EJB71" s="114"/>
      <c r="EJC71" s="114"/>
      <c r="EJD71" s="114"/>
      <c r="EJE71" s="114"/>
      <c r="EJF71" s="114"/>
      <c r="EJG71" s="114"/>
      <c r="EJH71" s="114"/>
      <c r="EJI71" s="114"/>
      <c r="EJJ71" s="114"/>
      <c r="EJK71" s="114"/>
      <c r="EJL71" s="114"/>
      <c r="EJM71" s="114"/>
      <c r="EJN71" s="114"/>
      <c r="EJO71" s="114"/>
      <c r="EJP71" s="114"/>
      <c r="EJQ71" s="114"/>
      <c r="EJR71" s="114"/>
      <c r="EJS71" s="114"/>
      <c r="EJT71" s="114"/>
      <c r="EJU71" s="114"/>
      <c r="EJV71" s="114"/>
      <c r="EJW71" s="114"/>
      <c r="EJX71" s="114"/>
      <c r="EJY71" s="114"/>
      <c r="EJZ71" s="114"/>
      <c r="EKA71" s="114"/>
      <c r="EKB71" s="114"/>
      <c r="EKC71" s="114"/>
      <c r="EKD71" s="114"/>
      <c r="EKE71" s="114"/>
      <c r="EKF71" s="114"/>
      <c r="EKG71" s="114"/>
      <c r="EKH71" s="114"/>
      <c r="EKI71" s="114"/>
      <c r="EKJ71" s="114"/>
      <c r="EKK71" s="114"/>
      <c r="EKL71" s="114"/>
      <c r="EKM71" s="114"/>
      <c r="EKN71" s="114"/>
      <c r="EKO71" s="114"/>
      <c r="EKP71" s="114"/>
      <c r="EKQ71" s="114"/>
      <c r="EKR71" s="114"/>
      <c r="EKS71" s="114"/>
      <c r="EKT71" s="114"/>
      <c r="EKU71" s="114"/>
      <c r="EKV71" s="114"/>
      <c r="EKW71" s="114"/>
      <c r="EKX71" s="114"/>
      <c r="EKY71" s="114"/>
      <c r="EKZ71" s="114"/>
      <c r="ELA71" s="114"/>
      <c r="ELB71" s="114"/>
      <c r="ELC71" s="114"/>
      <c r="ELD71" s="114"/>
      <c r="ELE71" s="114"/>
      <c r="ELF71" s="114"/>
      <c r="ELG71" s="114"/>
      <c r="ELH71" s="114"/>
      <c r="ELI71" s="114"/>
      <c r="ELJ71" s="114"/>
      <c r="ELK71" s="114"/>
      <c r="ELL71" s="114"/>
      <c r="ELM71" s="114"/>
      <c r="ELN71" s="114"/>
      <c r="ELO71" s="114"/>
      <c r="ELP71" s="114"/>
      <c r="ELQ71" s="114"/>
      <c r="ELR71" s="114"/>
      <c r="ELS71" s="114"/>
      <c r="ELT71" s="114"/>
      <c r="ELU71" s="114"/>
      <c r="ELV71" s="114"/>
      <c r="ELW71" s="114"/>
      <c r="ELX71" s="114"/>
      <c r="ELY71" s="114"/>
      <c r="ELZ71" s="114"/>
      <c r="EMA71" s="114"/>
      <c r="EMB71" s="114"/>
      <c r="EMC71" s="114"/>
      <c r="EMD71" s="114"/>
      <c r="EME71" s="114"/>
      <c r="EMF71" s="114"/>
      <c r="EMG71" s="114"/>
      <c r="EMH71" s="114"/>
      <c r="EMI71" s="114"/>
      <c r="EMJ71" s="114"/>
      <c r="EMK71" s="114"/>
      <c r="EML71" s="114"/>
      <c r="EMM71" s="114"/>
      <c r="EMN71" s="114"/>
      <c r="EMO71" s="114"/>
      <c r="EMP71" s="114"/>
      <c r="EMQ71" s="114"/>
      <c r="EMR71" s="114"/>
      <c r="EMS71" s="114"/>
      <c r="EMT71" s="114"/>
      <c r="EMU71" s="114"/>
      <c r="EMV71" s="114"/>
      <c r="EMW71" s="114"/>
      <c r="EMX71" s="114"/>
      <c r="EMY71" s="114"/>
      <c r="EMZ71" s="114"/>
      <c r="ENA71" s="114"/>
      <c r="ENB71" s="114"/>
      <c r="ENC71" s="114"/>
      <c r="END71" s="114"/>
      <c r="ENE71" s="114"/>
      <c r="ENF71" s="114"/>
      <c r="ENG71" s="114"/>
      <c r="ENH71" s="114"/>
      <c r="ENI71" s="114"/>
      <c r="ENJ71" s="114"/>
      <c r="ENK71" s="114"/>
      <c r="ENL71" s="114"/>
      <c r="ENM71" s="114"/>
      <c r="ENN71" s="114"/>
      <c r="ENO71" s="114"/>
      <c r="ENP71" s="114"/>
      <c r="ENQ71" s="114"/>
      <c r="ENR71" s="114"/>
      <c r="ENS71" s="114"/>
      <c r="ENT71" s="114"/>
      <c r="ENU71" s="114"/>
      <c r="ENV71" s="114"/>
      <c r="ENW71" s="114"/>
      <c r="ENX71" s="114"/>
      <c r="ENY71" s="114"/>
      <c r="ENZ71" s="114"/>
      <c r="EOA71" s="114"/>
      <c r="EOB71" s="114"/>
      <c r="EOC71" s="114"/>
      <c r="EOD71" s="114"/>
      <c r="EOE71" s="114"/>
      <c r="EOF71" s="114"/>
      <c r="EOG71" s="114"/>
      <c r="EOH71" s="114"/>
      <c r="EOI71" s="114"/>
      <c r="EOJ71" s="114"/>
      <c r="EOK71" s="114"/>
      <c r="EOL71" s="114"/>
      <c r="EOM71" s="114"/>
      <c r="EON71" s="114"/>
      <c r="EOO71" s="114"/>
      <c r="EOP71" s="114"/>
      <c r="EOQ71" s="114"/>
      <c r="EOR71" s="114"/>
      <c r="EOS71" s="114"/>
      <c r="EOT71" s="114"/>
      <c r="EOU71" s="114"/>
      <c r="EOV71" s="114"/>
      <c r="EOW71" s="114"/>
      <c r="EOX71" s="114"/>
      <c r="EOY71" s="114"/>
      <c r="EOZ71" s="114"/>
      <c r="EPA71" s="114"/>
      <c r="EPB71" s="114"/>
      <c r="EPC71" s="114"/>
      <c r="EPD71" s="114"/>
      <c r="EPE71" s="114"/>
      <c r="EPF71" s="114"/>
      <c r="EPG71" s="114"/>
      <c r="EPH71" s="114"/>
      <c r="EPI71" s="114"/>
      <c r="EPJ71" s="114"/>
      <c r="EPK71" s="114"/>
      <c r="EPL71" s="114"/>
      <c r="EPM71" s="114"/>
      <c r="EPN71" s="114"/>
      <c r="EPO71" s="114"/>
      <c r="EPP71" s="114"/>
      <c r="EPQ71" s="114"/>
      <c r="EPR71" s="114"/>
      <c r="EPS71" s="114"/>
      <c r="EPT71" s="114"/>
      <c r="EPU71" s="114"/>
      <c r="EPV71" s="114"/>
      <c r="EPW71" s="114"/>
      <c r="EPX71" s="114"/>
      <c r="EPY71" s="114"/>
      <c r="EPZ71" s="114"/>
      <c r="EQA71" s="114"/>
      <c r="EQB71" s="114"/>
      <c r="EQC71" s="114"/>
      <c r="EQD71" s="114"/>
      <c r="EQE71" s="114"/>
      <c r="EQF71" s="114"/>
      <c r="EQG71" s="114"/>
      <c r="EQH71" s="114"/>
      <c r="EQI71" s="114"/>
      <c r="EQJ71" s="114"/>
      <c r="EQK71" s="114"/>
      <c r="EQL71" s="114"/>
      <c r="EQM71" s="114"/>
      <c r="EQN71" s="114"/>
      <c r="EQO71" s="114"/>
      <c r="EQP71" s="114"/>
      <c r="EQQ71" s="114"/>
      <c r="EQR71" s="114"/>
      <c r="EQS71" s="114"/>
      <c r="EQT71" s="114"/>
      <c r="EQU71" s="114"/>
      <c r="EQV71" s="114"/>
      <c r="EQW71" s="114"/>
      <c r="EQX71" s="114"/>
      <c r="EQY71" s="114"/>
      <c r="EQZ71" s="114"/>
      <c r="ERA71" s="114"/>
      <c r="ERB71" s="114"/>
      <c r="ERC71" s="114"/>
      <c r="ERD71" s="114"/>
      <c r="ERE71" s="114"/>
      <c r="ERF71" s="114"/>
      <c r="ERG71" s="114"/>
      <c r="ERH71" s="114"/>
      <c r="ERI71" s="114"/>
      <c r="ERJ71" s="114"/>
      <c r="ERK71" s="114"/>
      <c r="ERL71" s="114"/>
      <c r="ERM71" s="114"/>
      <c r="ERN71" s="114"/>
      <c r="ERO71" s="114"/>
      <c r="ERP71" s="114"/>
      <c r="ERQ71" s="114"/>
      <c r="ERR71" s="114"/>
      <c r="ERS71" s="114"/>
      <c r="ERT71" s="114"/>
      <c r="ERU71" s="114"/>
      <c r="ERV71" s="114"/>
      <c r="ERW71" s="114"/>
      <c r="ERX71" s="114"/>
      <c r="ERY71" s="114"/>
      <c r="ERZ71" s="114"/>
      <c r="ESA71" s="114"/>
      <c r="ESB71" s="114"/>
      <c r="ESC71" s="114"/>
      <c r="ESD71" s="114"/>
      <c r="ESE71" s="114"/>
      <c r="ESF71" s="114"/>
      <c r="ESG71" s="114"/>
      <c r="ESH71" s="114"/>
      <c r="ESI71" s="114"/>
      <c r="ESJ71" s="114"/>
      <c r="ESK71" s="114"/>
      <c r="ESL71" s="114"/>
      <c r="ESM71" s="114"/>
      <c r="ESN71" s="114"/>
      <c r="ESO71" s="114"/>
      <c r="ESP71" s="114"/>
      <c r="ESQ71" s="114"/>
      <c r="ESR71" s="114"/>
      <c r="ESS71" s="114"/>
      <c r="EST71" s="114"/>
      <c r="ESU71" s="114"/>
      <c r="ESV71" s="114"/>
      <c r="ESW71" s="114"/>
      <c r="ESX71" s="114"/>
      <c r="ESY71" s="114"/>
      <c r="ESZ71" s="114"/>
      <c r="ETA71" s="114"/>
      <c r="ETB71" s="114"/>
      <c r="ETC71" s="114"/>
      <c r="ETD71" s="114"/>
      <c r="ETE71" s="114"/>
      <c r="ETF71" s="114"/>
      <c r="ETG71" s="114"/>
      <c r="ETH71" s="114"/>
      <c r="ETI71" s="114"/>
      <c r="ETJ71" s="114"/>
      <c r="ETK71" s="114"/>
      <c r="ETL71" s="114"/>
      <c r="ETM71" s="114"/>
      <c r="ETN71" s="114"/>
      <c r="ETO71" s="114"/>
      <c r="ETP71" s="114"/>
      <c r="ETQ71" s="114"/>
      <c r="ETR71" s="114"/>
      <c r="ETS71" s="114"/>
      <c r="ETT71" s="114"/>
      <c r="ETU71" s="114"/>
      <c r="ETV71" s="114"/>
      <c r="ETW71" s="114"/>
      <c r="ETX71" s="114"/>
      <c r="ETY71" s="114"/>
      <c r="ETZ71" s="114"/>
      <c r="EUA71" s="114"/>
      <c r="EUB71" s="114"/>
      <c r="EUC71" s="114"/>
      <c r="EUD71" s="114"/>
      <c r="EUE71" s="114"/>
      <c r="EUF71" s="114"/>
      <c r="EUG71" s="114"/>
      <c r="EUH71" s="114"/>
      <c r="EUI71" s="114"/>
      <c r="EUJ71" s="114"/>
      <c r="EUK71" s="114"/>
      <c r="EUL71" s="114"/>
      <c r="EUM71" s="114"/>
      <c r="EUN71" s="114"/>
      <c r="EUO71" s="114"/>
      <c r="EUP71" s="114"/>
      <c r="EUQ71" s="114"/>
      <c r="EUR71" s="114"/>
      <c r="EUS71" s="114"/>
      <c r="EUT71" s="114"/>
      <c r="EUU71" s="114"/>
      <c r="EUV71" s="114"/>
      <c r="EUW71" s="114"/>
      <c r="EUX71" s="114"/>
      <c r="EUY71" s="114"/>
      <c r="EUZ71" s="114"/>
      <c r="EVA71" s="114"/>
      <c r="EVB71" s="114"/>
      <c r="EVC71" s="114"/>
      <c r="EVD71" s="114"/>
      <c r="EVE71" s="114"/>
      <c r="EVF71" s="114"/>
      <c r="EVG71" s="114"/>
      <c r="EVH71" s="114"/>
      <c r="EVI71" s="114"/>
      <c r="EVJ71" s="114"/>
      <c r="EVK71" s="114"/>
      <c r="EVL71" s="114"/>
      <c r="EVM71" s="114"/>
      <c r="EVN71" s="114"/>
      <c r="EVO71" s="114"/>
      <c r="EVP71" s="114"/>
      <c r="EVQ71" s="114"/>
      <c r="EVR71" s="114"/>
      <c r="EVS71" s="114"/>
      <c r="EVT71" s="114"/>
      <c r="EVU71" s="114"/>
      <c r="EVV71" s="114"/>
      <c r="EVW71" s="114"/>
      <c r="EVX71" s="114"/>
      <c r="EVY71" s="114"/>
      <c r="EVZ71" s="114"/>
      <c r="EWA71" s="114"/>
      <c r="EWB71" s="114"/>
      <c r="EWC71" s="114"/>
      <c r="EWD71" s="114"/>
      <c r="EWE71" s="114"/>
      <c r="EWF71" s="114"/>
      <c r="EWG71" s="114"/>
      <c r="EWH71" s="114"/>
      <c r="EWI71" s="114"/>
      <c r="EWJ71" s="114"/>
      <c r="EWK71" s="114"/>
      <c r="EWL71" s="114"/>
      <c r="EWM71" s="114"/>
      <c r="EWN71" s="114"/>
      <c r="EWO71" s="114"/>
      <c r="EWP71" s="114"/>
      <c r="EWQ71" s="114"/>
      <c r="EWR71" s="114"/>
      <c r="EWS71" s="114"/>
      <c r="EWT71" s="114"/>
      <c r="EWU71" s="114"/>
      <c r="EWV71" s="114"/>
      <c r="EWW71" s="114"/>
      <c r="EWX71" s="114"/>
      <c r="EWY71" s="114"/>
      <c r="EWZ71" s="114"/>
      <c r="EXA71" s="114"/>
      <c r="EXB71" s="114"/>
      <c r="EXC71" s="114"/>
      <c r="EXD71" s="114"/>
      <c r="EXE71" s="114"/>
      <c r="EXF71" s="114"/>
      <c r="EXG71" s="114"/>
      <c r="EXH71" s="114"/>
      <c r="EXI71" s="114"/>
      <c r="EXJ71" s="114"/>
      <c r="EXK71" s="114"/>
      <c r="EXL71" s="114"/>
      <c r="EXM71" s="114"/>
      <c r="EXN71" s="114"/>
      <c r="EXO71" s="114"/>
      <c r="EXP71" s="114"/>
      <c r="EXQ71" s="114"/>
      <c r="EXR71" s="114"/>
      <c r="EXS71" s="114"/>
      <c r="EXT71" s="114"/>
      <c r="EXU71" s="114"/>
      <c r="EXV71" s="114"/>
      <c r="EXW71" s="114"/>
      <c r="EXX71" s="114"/>
      <c r="EXY71" s="114"/>
      <c r="EXZ71" s="114"/>
      <c r="EYA71" s="114"/>
      <c r="EYB71" s="114"/>
      <c r="EYC71" s="114"/>
      <c r="EYD71" s="114"/>
      <c r="EYE71" s="114"/>
      <c r="EYF71" s="114"/>
      <c r="EYG71" s="114"/>
      <c r="EYH71" s="114"/>
      <c r="EYI71" s="114"/>
      <c r="EYJ71" s="114"/>
      <c r="EYK71" s="114"/>
      <c r="EYL71" s="114"/>
      <c r="EYM71" s="114"/>
      <c r="EYN71" s="114"/>
      <c r="EYO71" s="114"/>
      <c r="EYP71" s="114"/>
      <c r="EYQ71" s="114"/>
      <c r="EYR71" s="114"/>
      <c r="EYS71" s="114"/>
      <c r="EYT71" s="114"/>
      <c r="EYU71" s="114"/>
      <c r="EYV71" s="114"/>
      <c r="EYW71" s="114"/>
      <c r="EYX71" s="114"/>
      <c r="EYY71" s="114"/>
      <c r="EYZ71" s="114"/>
      <c r="EZA71" s="114"/>
      <c r="EZB71" s="114"/>
      <c r="EZC71" s="114"/>
      <c r="EZD71" s="114"/>
      <c r="EZE71" s="114"/>
      <c r="EZF71" s="114"/>
      <c r="EZG71" s="114"/>
      <c r="EZH71" s="114"/>
      <c r="EZI71" s="114"/>
      <c r="EZJ71" s="114"/>
      <c r="EZK71" s="114"/>
      <c r="EZL71" s="114"/>
      <c r="EZM71" s="114"/>
      <c r="EZN71" s="114"/>
      <c r="EZO71" s="114"/>
      <c r="EZP71" s="114"/>
      <c r="EZQ71" s="114"/>
      <c r="EZR71" s="114"/>
      <c r="EZS71" s="114"/>
      <c r="EZT71" s="114"/>
      <c r="EZU71" s="114"/>
      <c r="EZV71" s="114"/>
      <c r="EZW71" s="114"/>
      <c r="EZX71" s="114"/>
      <c r="EZY71" s="114"/>
      <c r="EZZ71" s="114"/>
      <c r="FAA71" s="114"/>
      <c r="FAB71" s="114"/>
      <c r="FAC71" s="114"/>
      <c r="FAD71" s="114"/>
      <c r="FAE71" s="114"/>
      <c r="FAF71" s="114"/>
      <c r="FAG71" s="114"/>
      <c r="FAH71" s="114"/>
      <c r="FAI71" s="114"/>
      <c r="FAJ71" s="114"/>
      <c r="FAK71" s="114"/>
      <c r="FAL71" s="114"/>
      <c r="FAM71" s="114"/>
      <c r="FAN71" s="114"/>
      <c r="FAO71" s="114"/>
      <c r="FAP71" s="114"/>
      <c r="FAQ71" s="114"/>
      <c r="FAR71" s="114"/>
      <c r="FAS71" s="114"/>
      <c r="FAT71" s="114"/>
      <c r="FAU71" s="114"/>
      <c r="FAV71" s="114"/>
      <c r="FAW71" s="114"/>
      <c r="FAX71" s="114"/>
      <c r="FAY71" s="114"/>
      <c r="FAZ71" s="114"/>
      <c r="FBA71" s="114"/>
      <c r="FBB71" s="114"/>
      <c r="FBC71" s="114"/>
      <c r="FBD71" s="114"/>
      <c r="FBE71" s="114"/>
      <c r="FBF71" s="114"/>
      <c r="FBG71" s="114"/>
      <c r="FBH71" s="114"/>
      <c r="FBI71" s="114"/>
      <c r="FBJ71" s="114"/>
      <c r="FBK71" s="114"/>
      <c r="FBL71" s="114"/>
      <c r="FBM71" s="114"/>
      <c r="FBN71" s="114"/>
      <c r="FBO71" s="114"/>
      <c r="FBP71" s="114"/>
      <c r="FBQ71" s="114"/>
      <c r="FBR71" s="114"/>
      <c r="FBS71" s="114"/>
      <c r="FBT71" s="114"/>
      <c r="FBU71" s="114"/>
      <c r="FBV71" s="114"/>
      <c r="FBW71" s="114"/>
      <c r="FBX71" s="114"/>
      <c r="FBY71" s="114"/>
      <c r="FBZ71" s="114"/>
      <c r="FCA71" s="114"/>
      <c r="FCB71" s="114"/>
      <c r="FCC71" s="114"/>
      <c r="FCD71" s="114"/>
      <c r="FCE71" s="114"/>
      <c r="FCF71" s="114"/>
      <c r="FCG71" s="114"/>
      <c r="FCH71" s="114"/>
      <c r="FCI71" s="114"/>
      <c r="FCJ71" s="114"/>
      <c r="FCK71" s="114"/>
      <c r="FCL71" s="114"/>
      <c r="FCM71" s="114"/>
      <c r="FCN71" s="114"/>
      <c r="FCO71" s="114"/>
      <c r="FCP71" s="114"/>
      <c r="FCQ71" s="114"/>
      <c r="FCR71" s="114"/>
      <c r="FCS71" s="114"/>
      <c r="FCT71" s="114"/>
      <c r="FCU71" s="114"/>
      <c r="FCV71" s="114"/>
      <c r="FCW71" s="114"/>
      <c r="FCX71" s="114"/>
      <c r="FCY71" s="114"/>
      <c r="FCZ71" s="114"/>
      <c r="FDA71" s="114"/>
      <c r="FDB71" s="114"/>
      <c r="FDC71" s="114"/>
      <c r="FDD71" s="114"/>
      <c r="FDE71" s="114"/>
      <c r="FDF71" s="114"/>
      <c r="FDG71" s="114"/>
      <c r="FDH71" s="114"/>
      <c r="FDI71" s="114"/>
      <c r="FDJ71" s="114"/>
      <c r="FDK71" s="114"/>
      <c r="FDL71" s="114"/>
      <c r="FDM71" s="114"/>
      <c r="FDN71" s="114"/>
      <c r="FDO71" s="114"/>
      <c r="FDP71" s="114"/>
      <c r="FDQ71" s="114"/>
      <c r="FDR71" s="114"/>
      <c r="FDS71" s="114"/>
      <c r="FDT71" s="114"/>
      <c r="FDU71" s="114"/>
      <c r="FDV71" s="114"/>
      <c r="FDW71" s="114"/>
      <c r="FDX71" s="114"/>
      <c r="FDY71" s="114"/>
      <c r="FDZ71" s="114"/>
      <c r="FEA71" s="114"/>
      <c r="FEB71" s="114"/>
      <c r="FEC71" s="114"/>
      <c r="FED71" s="114"/>
      <c r="FEE71" s="114"/>
      <c r="FEF71" s="114"/>
      <c r="FEG71" s="114"/>
      <c r="FEH71" s="114"/>
      <c r="FEI71" s="114"/>
      <c r="FEJ71" s="114"/>
      <c r="FEK71" s="114"/>
      <c r="FEL71" s="114"/>
      <c r="FEM71" s="114"/>
      <c r="FEN71" s="114"/>
      <c r="FEO71" s="114"/>
      <c r="FEP71" s="114"/>
      <c r="FEQ71" s="114"/>
      <c r="FER71" s="114"/>
      <c r="FES71" s="114"/>
      <c r="FET71" s="114"/>
      <c r="FEU71" s="114"/>
      <c r="FEV71" s="114"/>
      <c r="FEW71" s="114"/>
      <c r="FEX71" s="114"/>
      <c r="FEY71" s="114"/>
      <c r="FEZ71" s="114"/>
      <c r="FFA71" s="114"/>
      <c r="FFB71" s="114"/>
      <c r="FFC71" s="114"/>
      <c r="FFD71" s="114"/>
      <c r="FFE71" s="114"/>
      <c r="FFF71" s="114"/>
      <c r="FFG71" s="114"/>
      <c r="FFH71" s="114"/>
      <c r="FFI71" s="114"/>
      <c r="FFJ71" s="114"/>
      <c r="FFK71" s="114"/>
      <c r="FFL71" s="114"/>
      <c r="FFM71" s="114"/>
      <c r="FFN71" s="114"/>
      <c r="FFO71" s="114"/>
      <c r="FFP71" s="114"/>
      <c r="FFQ71" s="114"/>
      <c r="FFR71" s="114"/>
      <c r="FFS71" s="114"/>
      <c r="FFT71" s="114"/>
      <c r="FFU71" s="114"/>
      <c r="FFV71" s="114"/>
      <c r="FFW71" s="114"/>
      <c r="FFX71" s="114"/>
      <c r="FFY71" s="114"/>
      <c r="FFZ71" s="114"/>
      <c r="FGA71" s="114"/>
      <c r="FGB71" s="114"/>
      <c r="FGC71" s="114"/>
      <c r="FGD71" s="114"/>
      <c r="FGE71" s="114"/>
      <c r="FGF71" s="114"/>
      <c r="FGG71" s="114"/>
      <c r="FGH71" s="114"/>
      <c r="FGI71" s="114"/>
      <c r="FGJ71" s="114"/>
      <c r="FGK71" s="114"/>
      <c r="FGL71" s="114"/>
      <c r="FGM71" s="114"/>
      <c r="FGN71" s="114"/>
      <c r="FGO71" s="114"/>
      <c r="FGP71" s="114"/>
      <c r="FGQ71" s="114"/>
      <c r="FGR71" s="114"/>
      <c r="FGS71" s="114"/>
      <c r="FGT71" s="114"/>
      <c r="FGU71" s="114"/>
      <c r="FGV71" s="114"/>
      <c r="FGW71" s="114"/>
      <c r="FGX71" s="114"/>
      <c r="FGY71" s="114"/>
      <c r="FGZ71" s="114"/>
      <c r="FHA71" s="114"/>
      <c r="FHB71" s="114"/>
      <c r="FHC71" s="114"/>
      <c r="FHD71" s="114"/>
      <c r="FHE71" s="114"/>
      <c r="FHF71" s="114"/>
      <c r="FHG71" s="114"/>
      <c r="FHH71" s="114"/>
      <c r="FHI71" s="114"/>
      <c r="FHJ71" s="114"/>
      <c r="FHK71" s="114"/>
      <c r="FHL71" s="114"/>
      <c r="FHM71" s="114"/>
      <c r="FHN71" s="114"/>
      <c r="FHO71" s="114"/>
      <c r="FHP71" s="114"/>
      <c r="FHQ71" s="114"/>
      <c r="FHR71" s="114"/>
      <c r="FHS71" s="114"/>
      <c r="FHT71" s="114"/>
      <c r="FHU71" s="114"/>
      <c r="FHV71" s="114"/>
      <c r="FHW71" s="114"/>
      <c r="FHX71" s="114"/>
      <c r="FHY71" s="114"/>
      <c r="FHZ71" s="114"/>
      <c r="FIA71" s="114"/>
      <c r="FIB71" s="114"/>
      <c r="FIC71" s="114"/>
      <c r="FID71" s="114"/>
      <c r="FIE71" s="114"/>
      <c r="FIF71" s="114"/>
      <c r="FIG71" s="114"/>
      <c r="FIH71" s="114"/>
      <c r="FII71" s="114"/>
      <c r="FIJ71" s="114"/>
      <c r="FIK71" s="114"/>
      <c r="FIL71" s="114"/>
      <c r="FIM71" s="114"/>
      <c r="FIN71" s="114"/>
      <c r="FIO71" s="114"/>
      <c r="FIP71" s="114"/>
      <c r="FIQ71" s="114"/>
      <c r="FIR71" s="114"/>
      <c r="FIS71" s="114"/>
      <c r="FIT71" s="114"/>
      <c r="FIU71" s="114"/>
      <c r="FIV71" s="114"/>
      <c r="FIW71" s="114"/>
      <c r="FIX71" s="114"/>
      <c r="FIY71" s="114"/>
      <c r="FIZ71" s="114"/>
      <c r="FJA71" s="114"/>
      <c r="FJB71" s="114"/>
      <c r="FJC71" s="114"/>
      <c r="FJD71" s="114"/>
      <c r="FJE71" s="114"/>
      <c r="FJF71" s="114"/>
      <c r="FJG71" s="114"/>
      <c r="FJH71" s="114"/>
      <c r="FJI71" s="114"/>
      <c r="FJJ71" s="114"/>
      <c r="FJK71" s="114"/>
      <c r="FJL71" s="114"/>
      <c r="FJM71" s="114"/>
      <c r="FJN71" s="114"/>
      <c r="FJO71" s="114"/>
      <c r="FJP71" s="114"/>
      <c r="FJQ71" s="114"/>
      <c r="FJR71" s="114"/>
      <c r="FJS71" s="114"/>
      <c r="FJT71" s="114"/>
      <c r="FJU71" s="114"/>
      <c r="FJV71" s="114"/>
      <c r="FJW71" s="114"/>
      <c r="FJX71" s="114"/>
      <c r="FJY71" s="114"/>
      <c r="FJZ71" s="114"/>
      <c r="FKA71" s="114"/>
      <c r="FKB71" s="114"/>
      <c r="FKC71" s="114"/>
      <c r="FKD71" s="114"/>
      <c r="FKE71" s="114"/>
      <c r="FKF71" s="114"/>
      <c r="FKG71" s="114"/>
      <c r="FKH71" s="114"/>
      <c r="FKI71" s="114"/>
      <c r="FKJ71" s="114"/>
      <c r="FKK71" s="114"/>
      <c r="FKL71" s="114"/>
      <c r="FKM71" s="114"/>
      <c r="FKN71" s="114"/>
      <c r="FKO71" s="114"/>
      <c r="FKP71" s="114"/>
      <c r="FKQ71" s="114"/>
      <c r="FKR71" s="114"/>
      <c r="FKS71" s="114"/>
      <c r="FKT71" s="114"/>
      <c r="FKU71" s="114"/>
      <c r="FKV71" s="114"/>
      <c r="FKW71" s="114"/>
      <c r="FKX71" s="114"/>
      <c r="FKY71" s="114"/>
      <c r="FKZ71" s="114"/>
      <c r="FLA71" s="114"/>
      <c r="FLB71" s="114"/>
      <c r="FLC71" s="114"/>
      <c r="FLD71" s="114"/>
      <c r="FLE71" s="114"/>
      <c r="FLF71" s="114"/>
      <c r="FLG71" s="114"/>
      <c r="FLH71" s="114"/>
      <c r="FLI71" s="114"/>
      <c r="FLJ71" s="114"/>
      <c r="FLK71" s="114"/>
      <c r="FLL71" s="114"/>
      <c r="FLM71" s="114"/>
      <c r="FLN71" s="114"/>
      <c r="FLO71" s="114"/>
      <c r="FLP71" s="114"/>
      <c r="FLQ71" s="114"/>
      <c r="FLR71" s="114"/>
      <c r="FLS71" s="114"/>
      <c r="FLT71" s="114"/>
      <c r="FLU71" s="114"/>
      <c r="FLV71" s="114"/>
      <c r="FLW71" s="114"/>
      <c r="FLX71" s="114"/>
      <c r="FLY71" s="114"/>
      <c r="FLZ71" s="114"/>
      <c r="FMA71" s="114"/>
      <c r="FMB71" s="114"/>
      <c r="FMC71" s="114"/>
      <c r="FMD71" s="114"/>
      <c r="FME71" s="114"/>
      <c r="FMF71" s="114"/>
      <c r="FMG71" s="114"/>
      <c r="FMH71" s="114"/>
      <c r="FMI71" s="114"/>
      <c r="FMJ71" s="114"/>
      <c r="FMK71" s="114"/>
      <c r="FML71" s="114"/>
      <c r="FMM71" s="114"/>
      <c r="FMN71" s="114"/>
      <c r="FMO71" s="114"/>
      <c r="FMP71" s="114"/>
      <c r="FMQ71" s="114"/>
      <c r="FMR71" s="114"/>
      <c r="FMS71" s="114"/>
      <c r="FMT71" s="114"/>
      <c r="FMU71" s="114"/>
      <c r="FMV71" s="114"/>
      <c r="FMW71" s="114"/>
      <c r="FMX71" s="114"/>
      <c r="FMY71" s="114"/>
      <c r="FMZ71" s="114"/>
      <c r="FNA71" s="114"/>
      <c r="FNB71" s="114"/>
      <c r="FNC71" s="114"/>
      <c r="FND71" s="114"/>
      <c r="FNE71" s="114"/>
      <c r="FNF71" s="114"/>
      <c r="FNG71" s="114"/>
      <c r="FNH71" s="114"/>
      <c r="FNI71" s="114"/>
      <c r="FNJ71" s="114"/>
      <c r="FNK71" s="114"/>
      <c r="FNL71" s="114"/>
      <c r="FNM71" s="114"/>
      <c r="FNN71" s="114"/>
      <c r="FNO71" s="114"/>
      <c r="FNP71" s="114"/>
      <c r="FNQ71" s="114"/>
      <c r="FNR71" s="114"/>
      <c r="FNS71" s="114"/>
      <c r="FNT71" s="114"/>
      <c r="FNU71" s="114"/>
      <c r="FNV71" s="114"/>
      <c r="FNW71" s="114"/>
      <c r="FNX71" s="114"/>
      <c r="FNY71" s="114"/>
      <c r="FNZ71" s="114"/>
      <c r="FOA71" s="114"/>
      <c r="FOB71" s="114"/>
      <c r="FOC71" s="114"/>
      <c r="FOD71" s="114"/>
      <c r="FOE71" s="114"/>
      <c r="FOF71" s="114"/>
      <c r="FOG71" s="114"/>
      <c r="FOH71" s="114"/>
      <c r="FOI71" s="114"/>
      <c r="FOJ71" s="114"/>
      <c r="FOK71" s="114"/>
      <c r="FOL71" s="114"/>
      <c r="FOM71" s="114"/>
      <c r="FON71" s="114"/>
      <c r="FOO71" s="114"/>
      <c r="FOP71" s="114"/>
      <c r="FOQ71" s="114"/>
      <c r="FOR71" s="114"/>
      <c r="FOS71" s="114"/>
      <c r="FOT71" s="114"/>
      <c r="FOU71" s="114"/>
      <c r="FOV71" s="114"/>
      <c r="FOW71" s="114"/>
      <c r="FOX71" s="114"/>
      <c r="FOY71" s="114"/>
      <c r="FOZ71" s="114"/>
      <c r="FPA71" s="114"/>
      <c r="FPB71" s="114"/>
      <c r="FPC71" s="114"/>
      <c r="FPD71" s="114"/>
      <c r="FPE71" s="114"/>
      <c r="FPF71" s="114"/>
      <c r="FPG71" s="114"/>
      <c r="FPH71" s="114"/>
      <c r="FPI71" s="114"/>
      <c r="FPJ71" s="114"/>
      <c r="FPK71" s="114"/>
      <c r="FPL71" s="114"/>
      <c r="FPM71" s="114"/>
      <c r="FPN71" s="114"/>
      <c r="FPO71" s="114"/>
      <c r="FPP71" s="114"/>
      <c r="FPQ71" s="114"/>
      <c r="FPR71" s="114"/>
      <c r="FPS71" s="114"/>
      <c r="FPT71" s="114"/>
      <c r="FPU71" s="114"/>
      <c r="FPV71" s="114"/>
      <c r="FPW71" s="114"/>
      <c r="FPX71" s="114"/>
      <c r="FPY71" s="114"/>
      <c r="FPZ71" s="114"/>
      <c r="FQA71" s="114"/>
      <c r="FQB71" s="114"/>
      <c r="FQC71" s="114"/>
      <c r="FQD71" s="114"/>
      <c r="FQE71" s="114"/>
      <c r="FQF71" s="114"/>
      <c r="FQG71" s="114"/>
      <c r="FQH71" s="114"/>
      <c r="FQI71" s="114"/>
      <c r="FQJ71" s="114"/>
      <c r="FQK71" s="114"/>
      <c r="FQL71" s="114"/>
      <c r="FQM71" s="114"/>
      <c r="FQN71" s="114"/>
      <c r="FQO71" s="114"/>
      <c r="FQP71" s="114"/>
      <c r="FQQ71" s="114"/>
      <c r="FQR71" s="114"/>
      <c r="FQS71" s="114"/>
      <c r="FQT71" s="114"/>
      <c r="FQU71" s="114"/>
      <c r="FQV71" s="114"/>
      <c r="FQW71" s="114"/>
      <c r="FQX71" s="114"/>
      <c r="FQY71" s="114"/>
      <c r="FQZ71" s="114"/>
      <c r="FRA71" s="114"/>
      <c r="FRB71" s="114"/>
      <c r="FRC71" s="114"/>
      <c r="FRD71" s="114"/>
      <c r="FRE71" s="114"/>
      <c r="FRF71" s="114"/>
      <c r="FRG71" s="114"/>
      <c r="FRH71" s="114"/>
      <c r="FRI71" s="114"/>
      <c r="FRJ71" s="114"/>
      <c r="FRK71" s="114"/>
      <c r="FRL71" s="114"/>
      <c r="FRM71" s="114"/>
      <c r="FRN71" s="114"/>
      <c r="FRO71" s="114"/>
      <c r="FRP71" s="114"/>
      <c r="FRQ71" s="114"/>
      <c r="FRR71" s="114"/>
      <c r="FRS71" s="114"/>
      <c r="FRT71" s="114"/>
      <c r="FRU71" s="114"/>
      <c r="FRV71" s="114"/>
      <c r="FRW71" s="114"/>
      <c r="FRX71" s="114"/>
      <c r="FRY71" s="114"/>
      <c r="FRZ71" s="114"/>
      <c r="FSA71" s="114"/>
      <c r="FSB71" s="114"/>
      <c r="FSC71" s="114"/>
      <c r="FSD71" s="114"/>
      <c r="FSE71" s="114"/>
      <c r="FSF71" s="114"/>
      <c r="FSG71" s="114"/>
      <c r="FSH71" s="114"/>
      <c r="FSI71" s="114"/>
      <c r="FSJ71" s="114"/>
      <c r="FSK71" s="114"/>
      <c r="FSL71" s="114"/>
      <c r="FSM71" s="114"/>
      <c r="FSN71" s="114"/>
      <c r="FSO71" s="114"/>
      <c r="FSP71" s="114"/>
      <c r="FSQ71" s="114"/>
      <c r="FSR71" s="114"/>
      <c r="FSS71" s="114"/>
      <c r="FST71" s="114"/>
      <c r="FSU71" s="114"/>
      <c r="FSV71" s="114"/>
      <c r="FSW71" s="114"/>
      <c r="FSX71" s="114"/>
      <c r="FSY71" s="114"/>
      <c r="FSZ71" s="114"/>
      <c r="FTA71" s="114"/>
      <c r="FTB71" s="114"/>
      <c r="FTC71" s="114"/>
      <c r="FTD71" s="114"/>
      <c r="FTE71" s="114"/>
      <c r="FTF71" s="114"/>
      <c r="FTG71" s="114"/>
      <c r="FTH71" s="114"/>
      <c r="FTI71" s="114"/>
      <c r="FTJ71" s="114"/>
      <c r="FTK71" s="114"/>
      <c r="FTL71" s="114"/>
      <c r="FTM71" s="114"/>
      <c r="FTN71" s="114"/>
      <c r="FTO71" s="114"/>
      <c r="FTP71" s="114"/>
      <c r="FTQ71" s="114"/>
      <c r="FTR71" s="114"/>
      <c r="FTS71" s="114"/>
      <c r="FTT71" s="114"/>
      <c r="FTU71" s="114"/>
      <c r="FTV71" s="114"/>
      <c r="FTW71" s="114"/>
      <c r="FTX71" s="114"/>
      <c r="FTY71" s="114"/>
      <c r="FTZ71" s="114"/>
      <c r="FUA71" s="114"/>
      <c r="FUB71" s="114"/>
      <c r="FUC71" s="114"/>
      <c r="FUD71" s="114"/>
      <c r="FUE71" s="114"/>
      <c r="FUF71" s="114"/>
      <c r="FUG71" s="114"/>
      <c r="FUH71" s="114"/>
      <c r="FUI71" s="114"/>
      <c r="FUJ71" s="114"/>
      <c r="FUK71" s="114"/>
      <c r="FUL71" s="114"/>
      <c r="FUM71" s="114"/>
      <c r="FUN71" s="114"/>
      <c r="FUO71" s="114"/>
      <c r="FUP71" s="114"/>
      <c r="FUQ71" s="114"/>
      <c r="FUR71" s="114"/>
      <c r="FUS71" s="114"/>
      <c r="FUT71" s="114"/>
      <c r="FUU71" s="114"/>
      <c r="FUV71" s="114"/>
      <c r="FUW71" s="114"/>
      <c r="FUX71" s="114"/>
      <c r="FUY71" s="114"/>
      <c r="FUZ71" s="114"/>
      <c r="FVA71" s="114"/>
      <c r="FVB71" s="114"/>
      <c r="FVC71" s="114"/>
      <c r="FVD71" s="114"/>
      <c r="FVE71" s="114"/>
      <c r="FVF71" s="114"/>
      <c r="FVG71" s="114"/>
      <c r="FVH71" s="114"/>
      <c r="FVI71" s="114"/>
      <c r="FVJ71" s="114"/>
      <c r="FVK71" s="114"/>
      <c r="FVL71" s="114"/>
      <c r="FVM71" s="114"/>
      <c r="FVN71" s="114"/>
      <c r="FVO71" s="114"/>
      <c r="FVP71" s="114"/>
      <c r="FVQ71" s="114"/>
      <c r="FVR71" s="114"/>
      <c r="FVS71" s="114"/>
      <c r="FVT71" s="114"/>
      <c r="FVU71" s="114"/>
      <c r="FVV71" s="114"/>
      <c r="FVW71" s="114"/>
      <c r="FVX71" s="114"/>
      <c r="FVY71" s="114"/>
      <c r="FVZ71" s="114"/>
      <c r="FWA71" s="114"/>
      <c r="FWB71" s="114"/>
      <c r="FWC71" s="114"/>
      <c r="FWD71" s="114"/>
      <c r="FWE71" s="114"/>
      <c r="FWF71" s="114"/>
      <c r="FWG71" s="114"/>
      <c r="FWH71" s="114"/>
      <c r="FWI71" s="114"/>
      <c r="FWJ71" s="114"/>
      <c r="FWK71" s="114"/>
      <c r="FWL71" s="114"/>
      <c r="FWM71" s="114"/>
      <c r="FWN71" s="114"/>
      <c r="FWO71" s="114"/>
      <c r="FWP71" s="114"/>
      <c r="FWQ71" s="114"/>
      <c r="FWR71" s="114"/>
      <c r="FWS71" s="114"/>
      <c r="FWT71" s="114"/>
      <c r="FWU71" s="114"/>
      <c r="FWV71" s="114"/>
      <c r="FWW71" s="114"/>
      <c r="FWX71" s="114"/>
      <c r="FWY71" s="114"/>
      <c r="FWZ71" s="114"/>
      <c r="FXA71" s="114"/>
      <c r="FXB71" s="114"/>
      <c r="FXC71" s="114"/>
      <c r="FXD71" s="114"/>
      <c r="FXE71" s="114"/>
      <c r="FXF71" s="114"/>
      <c r="FXG71" s="114"/>
      <c r="FXH71" s="114"/>
      <c r="FXI71" s="114"/>
      <c r="FXJ71" s="114"/>
      <c r="FXK71" s="114"/>
      <c r="FXL71" s="114"/>
      <c r="FXM71" s="114"/>
      <c r="FXN71" s="114"/>
      <c r="FXO71" s="114"/>
      <c r="FXP71" s="114"/>
      <c r="FXQ71" s="114"/>
      <c r="FXR71" s="114"/>
      <c r="FXS71" s="114"/>
      <c r="FXT71" s="114"/>
      <c r="FXU71" s="114"/>
      <c r="FXV71" s="114"/>
      <c r="FXW71" s="114"/>
      <c r="FXX71" s="114"/>
      <c r="FXY71" s="114"/>
      <c r="FXZ71" s="114"/>
      <c r="FYA71" s="114"/>
      <c r="FYB71" s="114"/>
      <c r="FYC71" s="114"/>
      <c r="FYD71" s="114"/>
      <c r="FYE71" s="114"/>
      <c r="FYF71" s="114"/>
      <c r="FYG71" s="114"/>
      <c r="FYH71" s="114"/>
      <c r="FYI71" s="114"/>
      <c r="FYJ71" s="114"/>
      <c r="FYK71" s="114"/>
      <c r="FYL71" s="114"/>
      <c r="FYM71" s="114"/>
      <c r="FYN71" s="114"/>
      <c r="FYO71" s="114"/>
      <c r="FYP71" s="114"/>
      <c r="FYQ71" s="114"/>
      <c r="FYR71" s="114"/>
      <c r="FYS71" s="114"/>
      <c r="FYT71" s="114"/>
      <c r="FYU71" s="114"/>
      <c r="FYV71" s="114"/>
      <c r="FYW71" s="114"/>
      <c r="FYX71" s="114"/>
      <c r="FYY71" s="114"/>
      <c r="FYZ71" s="114"/>
      <c r="FZA71" s="114"/>
      <c r="FZB71" s="114"/>
      <c r="FZC71" s="114"/>
      <c r="FZD71" s="114"/>
      <c r="FZE71" s="114"/>
      <c r="FZF71" s="114"/>
      <c r="FZG71" s="114"/>
      <c r="FZH71" s="114"/>
      <c r="FZI71" s="114"/>
      <c r="FZJ71" s="114"/>
      <c r="FZK71" s="114"/>
      <c r="FZL71" s="114"/>
      <c r="FZM71" s="114"/>
      <c r="FZN71" s="114"/>
      <c r="FZO71" s="114"/>
      <c r="FZP71" s="114"/>
      <c r="FZQ71" s="114"/>
      <c r="FZR71" s="114"/>
      <c r="FZS71" s="114"/>
      <c r="FZT71" s="114"/>
      <c r="FZU71" s="114"/>
      <c r="FZV71" s="114"/>
      <c r="FZW71" s="114"/>
      <c r="FZX71" s="114"/>
      <c r="FZY71" s="114"/>
      <c r="FZZ71" s="114"/>
      <c r="GAA71" s="114"/>
      <c r="GAB71" s="114"/>
      <c r="GAC71" s="114"/>
      <c r="GAD71" s="114"/>
      <c r="GAE71" s="114"/>
      <c r="GAF71" s="114"/>
      <c r="GAG71" s="114"/>
      <c r="GAH71" s="114"/>
      <c r="GAI71" s="114"/>
      <c r="GAJ71" s="114"/>
      <c r="GAK71" s="114"/>
      <c r="GAL71" s="114"/>
      <c r="GAM71" s="114"/>
      <c r="GAN71" s="114"/>
      <c r="GAO71" s="114"/>
      <c r="GAP71" s="114"/>
      <c r="GAQ71" s="114"/>
      <c r="GAR71" s="114"/>
      <c r="GAS71" s="114"/>
      <c r="GAT71" s="114"/>
      <c r="GAU71" s="114"/>
      <c r="GAV71" s="114"/>
      <c r="GAW71" s="114"/>
      <c r="GAX71" s="114"/>
      <c r="GAY71" s="114"/>
      <c r="GAZ71" s="114"/>
      <c r="GBA71" s="114"/>
      <c r="GBB71" s="114"/>
      <c r="GBC71" s="114"/>
      <c r="GBD71" s="114"/>
      <c r="GBE71" s="114"/>
      <c r="GBF71" s="114"/>
      <c r="GBG71" s="114"/>
      <c r="GBH71" s="114"/>
      <c r="GBI71" s="114"/>
      <c r="GBJ71" s="114"/>
      <c r="GBK71" s="114"/>
      <c r="GBL71" s="114"/>
      <c r="GBM71" s="114"/>
      <c r="GBN71" s="114"/>
      <c r="GBO71" s="114"/>
      <c r="GBP71" s="114"/>
      <c r="GBQ71" s="114"/>
      <c r="GBR71" s="114"/>
      <c r="GBS71" s="114"/>
      <c r="GBT71" s="114"/>
      <c r="GBU71" s="114"/>
      <c r="GBV71" s="114"/>
      <c r="GBW71" s="114"/>
      <c r="GBX71" s="114"/>
      <c r="GBY71" s="114"/>
      <c r="GBZ71" s="114"/>
      <c r="GCA71" s="114"/>
      <c r="GCB71" s="114"/>
      <c r="GCC71" s="114"/>
      <c r="GCD71" s="114"/>
      <c r="GCE71" s="114"/>
      <c r="GCF71" s="114"/>
      <c r="GCG71" s="114"/>
      <c r="GCH71" s="114"/>
      <c r="GCI71" s="114"/>
      <c r="GCJ71" s="114"/>
      <c r="GCK71" s="114"/>
      <c r="GCL71" s="114"/>
      <c r="GCM71" s="114"/>
      <c r="GCN71" s="114"/>
      <c r="GCO71" s="114"/>
      <c r="GCP71" s="114"/>
      <c r="GCQ71" s="114"/>
      <c r="GCR71" s="114"/>
      <c r="GCS71" s="114"/>
      <c r="GCT71" s="114"/>
      <c r="GCU71" s="114"/>
      <c r="GCV71" s="114"/>
      <c r="GCW71" s="114"/>
      <c r="GCX71" s="114"/>
      <c r="GCY71" s="114"/>
      <c r="GCZ71" s="114"/>
      <c r="GDA71" s="114"/>
      <c r="GDB71" s="114"/>
      <c r="GDC71" s="114"/>
      <c r="GDD71" s="114"/>
      <c r="GDE71" s="114"/>
      <c r="GDF71" s="114"/>
      <c r="GDG71" s="114"/>
      <c r="GDH71" s="114"/>
      <c r="GDI71" s="114"/>
      <c r="GDJ71" s="114"/>
      <c r="GDK71" s="114"/>
      <c r="GDL71" s="114"/>
      <c r="GDM71" s="114"/>
      <c r="GDN71" s="114"/>
      <c r="GDO71" s="114"/>
      <c r="GDP71" s="114"/>
      <c r="GDQ71" s="114"/>
      <c r="GDR71" s="114"/>
      <c r="GDS71" s="114"/>
      <c r="GDT71" s="114"/>
      <c r="GDU71" s="114"/>
      <c r="GDV71" s="114"/>
      <c r="GDW71" s="114"/>
      <c r="GDX71" s="114"/>
      <c r="GDY71" s="114"/>
      <c r="GDZ71" s="114"/>
      <c r="GEA71" s="114"/>
      <c r="GEB71" s="114"/>
      <c r="GEC71" s="114"/>
      <c r="GED71" s="114"/>
      <c r="GEE71" s="114"/>
      <c r="GEF71" s="114"/>
      <c r="GEG71" s="114"/>
      <c r="GEH71" s="114"/>
      <c r="GEI71" s="114"/>
      <c r="GEJ71" s="114"/>
      <c r="GEK71" s="114"/>
      <c r="GEL71" s="114"/>
      <c r="GEM71" s="114"/>
      <c r="GEN71" s="114"/>
      <c r="GEO71" s="114"/>
      <c r="GEP71" s="114"/>
      <c r="GEQ71" s="114"/>
      <c r="GER71" s="114"/>
      <c r="GES71" s="114"/>
      <c r="GET71" s="114"/>
      <c r="GEU71" s="114"/>
      <c r="GEV71" s="114"/>
      <c r="GEW71" s="114"/>
      <c r="GEX71" s="114"/>
      <c r="GEY71" s="114"/>
      <c r="GEZ71" s="114"/>
      <c r="GFA71" s="114"/>
      <c r="GFB71" s="114"/>
      <c r="GFC71" s="114"/>
      <c r="GFD71" s="114"/>
      <c r="GFE71" s="114"/>
      <c r="GFF71" s="114"/>
      <c r="GFG71" s="114"/>
      <c r="GFH71" s="114"/>
      <c r="GFI71" s="114"/>
      <c r="GFJ71" s="114"/>
      <c r="GFK71" s="114"/>
      <c r="GFL71" s="114"/>
      <c r="GFM71" s="114"/>
      <c r="GFN71" s="114"/>
      <c r="GFO71" s="114"/>
      <c r="GFP71" s="114"/>
      <c r="GFQ71" s="114"/>
      <c r="GFR71" s="114"/>
      <c r="GFS71" s="114"/>
      <c r="GFT71" s="114"/>
      <c r="GFU71" s="114"/>
      <c r="GFV71" s="114"/>
      <c r="GFW71" s="114"/>
      <c r="GFX71" s="114"/>
      <c r="GFY71" s="114"/>
      <c r="GFZ71" s="114"/>
      <c r="GGA71" s="114"/>
      <c r="GGB71" s="114"/>
      <c r="GGC71" s="114"/>
      <c r="GGD71" s="114"/>
      <c r="GGE71" s="114"/>
      <c r="GGF71" s="114"/>
      <c r="GGG71" s="114"/>
      <c r="GGH71" s="114"/>
      <c r="GGI71" s="114"/>
      <c r="GGJ71" s="114"/>
      <c r="GGK71" s="114"/>
      <c r="GGL71" s="114"/>
      <c r="GGM71" s="114"/>
      <c r="GGN71" s="114"/>
      <c r="GGO71" s="114"/>
      <c r="GGP71" s="114"/>
      <c r="GGQ71" s="114"/>
      <c r="GGR71" s="114"/>
      <c r="GGS71" s="114"/>
      <c r="GGT71" s="114"/>
      <c r="GGU71" s="114"/>
      <c r="GGV71" s="114"/>
      <c r="GGW71" s="114"/>
      <c r="GGX71" s="114"/>
      <c r="GGY71" s="114"/>
      <c r="GGZ71" s="114"/>
      <c r="GHA71" s="114"/>
      <c r="GHB71" s="114"/>
      <c r="GHC71" s="114"/>
      <c r="GHD71" s="114"/>
      <c r="GHE71" s="114"/>
      <c r="GHF71" s="114"/>
      <c r="GHG71" s="114"/>
      <c r="GHH71" s="114"/>
      <c r="GHI71" s="114"/>
      <c r="GHJ71" s="114"/>
      <c r="GHK71" s="114"/>
      <c r="GHL71" s="114"/>
      <c r="GHM71" s="114"/>
      <c r="GHN71" s="114"/>
      <c r="GHO71" s="114"/>
      <c r="GHP71" s="114"/>
      <c r="GHQ71" s="114"/>
      <c r="GHR71" s="114"/>
      <c r="GHS71" s="114"/>
      <c r="GHT71" s="114"/>
      <c r="GHU71" s="114"/>
      <c r="GHV71" s="114"/>
      <c r="GHW71" s="114"/>
      <c r="GHX71" s="114"/>
      <c r="GHY71" s="114"/>
      <c r="GHZ71" s="114"/>
      <c r="GIA71" s="114"/>
      <c r="GIB71" s="114"/>
      <c r="GIC71" s="114"/>
      <c r="GID71" s="114"/>
      <c r="GIE71" s="114"/>
      <c r="GIF71" s="114"/>
      <c r="GIG71" s="114"/>
      <c r="GIH71" s="114"/>
      <c r="GII71" s="114"/>
      <c r="GIJ71" s="114"/>
      <c r="GIK71" s="114"/>
      <c r="GIL71" s="114"/>
      <c r="GIM71" s="114"/>
      <c r="GIN71" s="114"/>
      <c r="GIO71" s="114"/>
      <c r="GIP71" s="114"/>
      <c r="GIQ71" s="114"/>
      <c r="GIR71" s="114"/>
      <c r="GIS71" s="114"/>
      <c r="GIT71" s="114"/>
      <c r="GIU71" s="114"/>
      <c r="GIV71" s="114"/>
      <c r="GIW71" s="114"/>
      <c r="GIX71" s="114"/>
      <c r="GIY71" s="114"/>
      <c r="GIZ71" s="114"/>
      <c r="GJA71" s="114"/>
      <c r="GJB71" s="114"/>
      <c r="GJC71" s="114"/>
      <c r="GJD71" s="114"/>
      <c r="GJE71" s="114"/>
      <c r="GJF71" s="114"/>
      <c r="GJG71" s="114"/>
      <c r="GJH71" s="114"/>
      <c r="GJI71" s="114"/>
      <c r="GJJ71" s="114"/>
      <c r="GJK71" s="114"/>
      <c r="GJL71" s="114"/>
      <c r="GJM71" s="114"/>
      <c r="GJN71" s="114"/>
      <c r="GJO71" s="114"/>
      <c r="GJP71" s="114"/>
      <c r="GJQ71" s="114"/>
      <c r="GJR71" s="114"/>
      <c r="GJS71" s="114"/>
      <c r="GJT71" s="114"/>
      <c r="GJU71" s="114"/>
      <c r="GJV71" s="114"/>
      <c r="GJW71" s="114"/>
      <c r="GJX71" s="114"/>
      <c r="GJY71" s="114"/>
      <c r="GJZ71" s="114"/>
      <c r="GKA71" s="114"/>
      <c r="GKB71" s="114"/>
      <c r="GKC71" s="114"/>
      <c r="GKD71" s="114"/>
      <c r="GKE71" s="114"/>
      <c r="GKF71" s="114"/>
      <c r="GKG71" s="114"/>
      <c r="GKH71" s="114"/>
      <c r="GKI71" s="114"/>
      <c r="GKJ71" s="114"/>
      <c r="GKK71" s="114"/>
      <c r="GKL71" s="114"/>
      <c r="GKM71" s="114"/>
      <c r="GKN71" s="114"/>
      <c r="GKO71" s="114"/>
      <c r="GKP71" s="114"/>
      <c r="GKQ71" s="114"/>
      <c r="GKR71" s="114"/>
      <c r="GKS71" s="114"/>
      <c r="GKT71" s="114"/>
      <c r="GKU71" s="114"/>
      <c r="GKV71" s="114"/>
      <c r="GKW71" s="114"/>
      <c r="GKX71" s="114"/>
      <c r="GKY71" s="114"/>
      <c r="GKZ71" s="114"/>
      <c r="GLA71" s="114"/>
      <c r="GLB71" s="114"/>
      <c r="GLC71" s="114"/>
      <c r="GLD71" s="114"/>
      <c r="GLE71" s="114"/>
      <c r="GLF71" s="114"/>
      <c r="GLG71" s="114"/>
      <c r="GLH71" s="114"/>
      <c r="GLI71" s="114"/>
      <c r="GLJ71" s="114"/>
      <c r="GLK71" s="114"/>
      <c r="GLL71" s="114"/>
      <c r="GLM71" s="114"/>
      <c r="GLN71" s="114"/>
      <c r="GLO71" s="114"/>
      <c r="GLP71" s="114"/>
      <c r="GLQ71" s="114"/>
      <c r="GLR71" s="114"/>
      <c r="GLS71" s="114"/>
      <c r="GLT71" s="114"/>
      <c r="GLU71" s="114"/>
      <c r="GLV71" s="114"/>
      <c r="GLW71" s="114"/>
      <c r="GLX71" s="114"/>
      <c r="GLY71" s="114"/>
      <c r="GLZ71" s="114"/>
      <c r="GMA71" s="114"/>
      <c r="GMB71" s="114"/>
      <c r="GMC71" s="114"/>
      <c r="GMD71" s="114"/>
      <c r="GME71" s="114"/>
      <c r="GMF71" s="114"/>
      <c r="GMG71" s="114"/>
      <c r="GMH71" s="114"/>
      <c r="GMI71" s="114"/>
      <c r="GMJ71" s="114"/>
      <c r="GMK71" s="114"/>
      <c r="GML71" s="114"/>
      <c r="GMM71" s="114"/>
      <c r="GMN71" s="114"/>
      <c r="GMO71" s="114"/>
      <c r="GMP71" s="114"/>
      <c r="GMQ71" s="114"/>
      <c r="GMR71" s="114"/>
      <c r="GMS71" s="114"/>
      <c r="GMT71" s="114"/>
      <c r="GMU71" s="114"/>
      <c r="GMV71" s="114"/>
      <c r="GMW71" s="114"/>
      <c r="GMX71" s="114"/>
      <c r="GMY71" s="114"/>
      <c r="GMZ71" s="114"/>
      <c r="GNA71" s="114"/>
      <c r="GNB71" s="114"/>
      <c r="GNC71" s="114"/>
      <c r="GND71" s="114"/>
      <c r="GNE71" s="114"/>
      <c r="GNF71" s="114"/>
      <c r="GNG71" s="114"/>
      <c r="GNH71" s="114"/>
      <c r="GNI71" s="114"/>
      <c r="GNJ71" s="114"/>
      <c r="GNK71" s="114"/>
      <c r="GNL71" s="114"/>
      <c r="GNM71" s="114"/>
      <c r="GNN71" s="114"/>
      <c r="GNO71" s="114"/>
      <c r="GNP71" s="114"/>
      <c r="GNQ71" s="114"/>
      <c r="GNR71" s="114"/>
      <c r="GNS71" s="114"/>
      <c r="GNT71" s="114"/>
      <c r="GNU71" s="114"/>
      <c r="GNV71" s="114"/>
      <c r="GNW71" s="114"/>
      <c r="GNX71" s="114"/>
      <c r="GNY71" s="114"/>
      <c r="GNZ71" s="114"/>
      <c r="GOA71" s="114"/>
      <c r="GOB71" s="114"/>
      <c r="GOC71" s="114"/>
      <c r="GOD71" s="114"/>
      <c r="GOE71" s="114"/>
      <c r="GOF71" s="114"/>
      <c r="GOG71" s="114"/>
      <c r="GOH71" s="114"/>
      <c r="GOI71" s="114"/>
      <c r="GOJ71" s="114"/>
      <c r="GOK71" s="114"/>
      <c r="GOL71" s="114"/>
      <c r="GOM71" s="114"/>
      <c r="GON71" s="114"/>
      <c r="GOO71" s="114"/>
      <c r="GOP71" s="114"/>
      <c r="GOQ71" s="114"/>
      <c r="GOR71" s="114"/>
      <c r="GOS71" s="114"/>
      <c r="GOT71" s="114"/>
      <c r="GOU71" s="114"/>
      <c r="GOV71" s="114"/>
      <c r="GOW71" s="114"/>
      <c r="GOX71" s="114"/>
      <c r="GOY71" s="114"/>
      <c r="GOZ71" s="114"/>
      <c r="GPA71" s="114"/>
      <c r="GPB71" s="114"/>
      <c r="GPC71" s="114"/>
      <c r="GPD71" s="114"/>
      <c r="GPE71" s="114"/>
      <c r="GPF71" s="114"/>
      <c r="GPG71" s="114"/>
      <c r="GPH71" s="114"/>
      <c r="GPI71" s="114"/>
      <c r="GPJ71" s="114"/>
      <c r="GPK71" s="114"/>
      <c r="GPL71" s="114"/>
      <c r="GPM71" s="114"/>
      <c r="GPN71" s="114"/>
      <c r="GPO71" s="114"/>
      <c r="GPP71" s="114"/>
      <c r="GPQ71" s="114"/>
      <c r="GPR71" s="114"/>
      <c r="GPS71" s="114"/>
      <c r="GPT71" s="114"/>
      <c r="GPU71" s="114"/>
      <c r="GPV71" s="114"/>
      <c r="GPW71" s="114"/>
      <c r="GPX71" s="114"/>
      <c r="GPY71" s="114"/>
      <c r="GPZ71" s="114"/>
      <c r="GQA71" s="114"/>
      <c r="GQB71" s="114"/>
      <c r="GQC71" s="114"/>
      <c r="GQD71" s="114"/>
      <c r="GQE71" s="114"/>
      <c r="GQF71" s="114"/>
      <c r="GQG71" s="114"/>
      <c r="GQH71" s="114"/>
      <c r="GQI71" s="114"/>
      <c r="GQJ71" s="114"/>
      <c r="GQK71" s="114"/>
      <c r="GQL71" s="114"/>
      <c r="GQM71" s="114"/>
      <c r="GQN71" s="114"/>
      <c r="GQO71" s="114"/>
      <c r="GQP71" s="114"/>
      <c r="GQQ71" s="114"/>
      <c r="GQR71" s="114"/>
      <c r="GQS71" s="114"/>
      <c r="GQT71" s="114"/>
      <c r="GQU71" s="114"/>
      <c r="GQV71" s="114"/>
      <c r="GQW71" s="114"/>
      <c r="GQX71" s="114"/>
      <c r="GQY71" s="114"/>
      <c r="GQZ71" s="114"/>
      <c r="GRA71" s="114"/>
      <c r="GRB71" s="114"/>
      <c r="GRC71" s="114"/>
      <c r="GRD71" s="114"/>
      <c r="GRE71" s="114"/>
      <c r="GRF71" s="114"/>
      <c r="GRG71" s="114"/>
      <c r="GRH71" s="114"/>
      <c r="GRI71" s="114"/>
      <c r="GRJ71" s="114"/>
      <c r="GRK71" s="114"/>
      <c r="GRL71" s="114"/>
      <c r="GRM71" s="114"/>
      <c r="GRN71" s="114"/>
      <c r="GRO71" s="114"/>
      <c r="GRP71" s="114"/>
      <c r="GRQ71" s="114"/>
      <c r="GRR71" s="114"/>
      <c r="GRS71" s="114"/>
      <c r="GRT71" s="114"/>
      <c r="GRU71" s="114"/>
      <c r="GRV71" s="114"/>
      <c r="GRW71" s="114"/>
      <c r="GRX71" s="114"/>
      <c r="GRY71" s="114"/>
      <c r="GRZ71" s="114"/>
      <c r="GSA71" s="114"/>
      <c r="GSB71" s="114"/>
      <c r="GSC71" s="114"/>
      <c r="GSD71" s="114"/>
      <c r="GSE71" s="114"/>
      <c r="GSF71" s="114"/>
      <c r="GSG71" s="114"/>
      <c r="GSH71" s="114"/>
      <c r="GSI71" s="114"/>
      <c r="GSJ71" s="114"/>
      <c r="GSK71" s="114"/>
      <c r="GSL71" s="114"/>
      <c r="GSM71" s="114"/>
      <c r="GSN71" s="114"/>
      <c r="GSO71" s="114"/>
      <c r="GSP71" s="114"/>
      <c r="GSQ71" s="114"/>
      <c r="GSR71" s="114"/>
      <c r="GSS71" s="114"/>
      <c r="GST71" s="114"/>
      <c r="GSU71" s="114"/>
      <c r="GSV71" s="114"/>
      <c r="GSW71" s="114"/>
      <c r="GSX71" s="114"/>
      <c r="GSY71" s="114"/>
      <c r="GSZ71" s="114"/>
      <c r="GTA71" s="114"/>
      <c r="GTB71" s="114"/>
      <c r="GTC71" s="114"/>
      <c r="GTD71" s="114"/>
      <c r="GTE71" s="114"/>
      <c r="GTF71" s="114"/>
      <c r="GTG71" s="114"/>
      <c r="GTH71" s="114"/>
      <c r="GTI71" s="114"/>
      <c r="GTJ71" s="114"/>
      <c r="GTK71" s="114"/>
      <c r="GTL71" s="114"/>
      <c r="GTM71" s="114"/>
      <c r="GTN71" s="114"/>
      <c r="GTO71" s="114"/>
      <c r="GTP71" s="114"/>
      <c r="GTQ71" s="114"/>
      <c r="GTR71" s="114"/>
      <c r="GTS71" s="114"/>
      <c r="GTT71" s="114"/>
      <c r="GTU71" s="114"/>
      <c r="GTV71" s="114"/>
      <c r="GTW71" s="114"/>
      <c r="GTX71" s="114"/>
      <c r="GTY71" s="114"/>
      <c r="GTZ71" s="114"/>
      <c r="GUA71" s="114"/>
      <c r="GUB71" s="114"/>
      <c r="GUC71" s="114"/>
      <c r="GUD71" s="114"/>
      <c r="GUE71" s="114"/>
      <c r="GUF71" s="114"/>
      <c r="GUG71" s="114"/>
      <c r="GUH71" s="114"/>
      <c r="GUI71" s="114"/>
      <c r="GUJ71" s="114"/>
      <c r="GUK71" s="114"/>
      <c r="GUL71" s="114"/>
      <c r="GUM71" s="114"/>
      <c r="GUN71" s="114"/>
      <c r="GUO71" s="114"/>
      <c r="GUP71" s="114"/>
      <c r="GUQ71" s="114"/>
      <c r="GUR71" s="114"/>
      <c r="GUS71" s="114"/>
      <c r="GUT71" s="114"/>
      <c r="GUU71" s="114"/>
      <c r="GUV71" s="114"/>
      <c r="GUW71" s="114"/>
      <c r="GUX71" s="114"/>
      <c r="GUY71" s="114"/>
      <c r="GUZ71" s="114"/>
      <c r="GVA71" s="114"/>
      <c r="GVB71" s="114"/>
      <c r="GVC71" s="114"/>
      <c r="GVD71" s="114"/>
      <c r="GVE71" s="114"/>
      <c r="GVF71" s="114"/>
      <c r="GVG71" s="114"/>
      <c r="GVH71" s="114"/>
      <c r="GVI71" s="114"/>
      <c r="GVJ71" s="114"/>
      <c r="GVK71" s="114"/>
      <c r="GVL71" s="114"/>
      <c r="GVM71" s="114"/>
      <c r="GVN71" s="114"/>
      <c r="GVO71" s="114"/>
      <c r="GVP71" s="114"/>
      <c r="GVQ71" s="114"/>
      <c r="GVR71" s="114"/>
      <c r="GVS71" s="114"/>
      <c r="GVT71" s="114"/>
      <c r="GVU71" s="114"/>
      <c r="GVV71" s="114"/>
      <c r="GVW71" s="114"/>
      <c r="GVX71" s="114"/>
      <c r="GVY71" s="114"/>
      <c r="GVZ71" s="114"/>
      <c r="GWA71" s="114"/>
      <c r="GWB71" s="114"/>
      <c r="GWC71" s="114"/>
      <c r="GWD71" s="114"/>
      <c r="GWE71" s="114"/>
      <c r="GWF71" s="114"/>
      <c r="GWG71" s="114"/>
      <c r="GWH71" s="114"/>
      <c r="GWI71" s="114"/>
      <c r="GWJ71" s="114"/>
      <c r="GWK71" s="114"/>
      <c r="GWL71" s="114"/>
      <c r="GWM71" s="114"/>
      <c r="GWN71" s="114"/>
      <c r="GWO71" s="114"/>
      <c r="GWP71" s="114"/>
      <c r="GWQ71" s="114"/>
      <c r="GWR71" s="114"/>
      <c r="GWS71" s="114"/>
      <c r="GWT71" s="114"/>
      <c r="GWU71" s="114"/>
      <c r="GWV71" s="114"/>
      <c r="GWW71" s="114"/>
      <c r="GWX71" s="114"/>
      <c r="GWY71" s="114"/>
      <c r="GWZ71" s="114"/>
      <c r="GXA71" s="114"/>
      <c r="GXB71" s="114"/>
      <c r="GXC71" s="114"/>
      <c r="GXD71" s="114"/>
      <c r="GXE71" s="114"/>
      <c r="GXF71" s="114"/>
      <c r="GXG71" s="114"/>
      <c r="GXH71" s="114"/>
      <c r="GXI71" s="114"/>
      <c r="GXJ71" s="114"/>
      <c r="GXK71" s="114"/>
      <c r="GXL71" s="114"/>
      <c r="GXM71" s="114"/>
      <c r="GXN71" s="114"/>
      <c r="GXO71" s="114"/>
      <c r="GXP71" s="114"/>
      <c r="GXQ71" s="114"/>
      <c r="GXR71" s="114"/>
      <c r="GXS71" s="114"/>
      <c r="GXT71" s="114"/>
      <c r="GXU71" s="114"/>
      <c r="GXV71" s="114"/>
      <c r="GXW71" s="114"/>
      <c r="GXX71" s="114"/>
      <c r="GXY71" s="114"/>
      <c r="GXZ71" s="114"/>
      <c r="GYA71" s="114"/>
      <c r="GYB71" s="114"/>
      <c r="GYC71" s="114"/>
      <c r="GYD71" s="114"/>
      <c r="GYE71" s="114"/>
      <c r="GYF71" s="114"/>
      <c r="GYG71" s="114"/>
      <c r="GYH71" s="114"/>
      <c r="GYI71" s="114"/>
      <c r="GYJ71" s="114"/>
      <c r="GYK71" s="114"/>
      <c r="GYL71" s="114"/>
      <c r="GYM71" s="114"/>
      <c r="GYN71" s="114"/>
      <c r="GYO71" s="114"/>
      <c r="GYP71" s="114"/>
      <c r="GYQ71" s="114"/>
      <c r="GYR71" s="114"/>
      <c r="GYS71" s="114"/>
      <c r="GYT71" s="114"/>
      <c r="GYU71" s="114"/>
      <c r="GYV71" s="114"/>
      <c r="GYW71" s="114"/>
      <c r="GYX71" s="114"/>
      <c r="GYY71" s="114"/>
      <c r="GYZ71" s="114"/>
      <c r="GZA71" s="114"/>
      <c r="GZB71" s="114"/>
      <c r="GZC71" s="114"/>
      <c r="GZD71" s="114"/>
      <c r="GZE71" s="114"/>
      <c r="GZF71" s="114"/>
      <c r="GZG71" s="114"/>
      <c r="GZH71" s="114"/>
      <c r="GZI71" s="114"/>
      <c r="GZJ71" s="114"/>
      <c r="GZK71" s="114"/>
      <c r="GZL71" s="114"/>
      <c r="GZM71" s="114"/>
      <c r="GZN71" s="114"/>
      <c r="GZO71" s="114"/>
      <c r="GZP71" s="114"/>
      <c r="GZQ71" s="114"/>
      <c r="GZR71" s="114"/>
      <c r="GZS71" s="114"/>
      <c r="GZT71" s="114"/>
      <c r="GZU71" s="114"/>
      <c r="GZV71" s="114"/>
      <c r="GZW71" s="114"/>
      <c r="GZX71" s="114"/>
      <c r="GZY71" s="114"/>
      <c r="GZZ71" s="114"/>
      <c r="HAA71" s="114"/>
      <c r="HAB71" s="114"/>
      <c r="HAC71" s="114"/>
      <c r="HAD71" s="114"/>
      <c r="HAE71" s="114"/>
      <c r="HAF71" s="114"/>
      <c r="HAG71" s="114"/>
      <c r="HAH71" s="114"/>
      <c r="HAI71" s="114"/>
      <c r="HAJ71" s="114"/>
      <c r="HAK71" s="114"/>
      <c r="HAL71" s="114"/>
      <c r="HAM71" s="114"/>
      <c r="HAN71" s="114"/>
      <c r="HAO71" s="114"/>
      <c r="HAP71" s="114"/>
      <c r="HAQ71" s="114"/>
      <c r="HAR71" s="114"/>
      <c r="HAS71" s="114"/>
      <c r="HAT71" s="114"/>
      <c r="HAU71" s="114"/>
      <c r="HAV71" s="114"/>
      <c r="HAW71" s="114"/>
      <c r="HAX71" s="114"/>
      <c r="HAY71" s="114"/>
      <c r="HAZ71" s="114"/>
      <c r="HBA71" s="114"/>
      <c r="HBB71" s="114"/>
      <c r="HBC71" s="114"/>
      <c r="HBD71" s="114"/>
      <c r="HBE71" s="114"/>
      <c r="HBF71" s="114"/>
      <c r="HBG71" s="114"/>
      <c r="HBH71" s="114"/>
      <c r="HBI71" s="114"/>
      <c r="HBJ71" s="114"/>
      <c r="HBK71" s="114"/>
      <c r="HBL71" s="114"/>
      <c r="HBM71" s="114"/>
      <c r="HBN71" s="114"/>
      <c r="HBO71" s="114"/>
      <c r="HBP71" s="114"/>
      <c r="HBQ71" s="114"/>
      <c r="HBR71" s="114"/>
      <c r="HBS71" s="114"/>
      <c r="HBT71" s="114"/>
      <c r="HBU71" s="114"/>
      <c r="HBV71" s="114"/>
      <c r="HBW71" s="114"/>
      <c r="HBX71" s="114"/>
      <c r="HBY71" s="114"/>
      <c r="HBZ71" s="114"/>
      <c r="HCA71" s="114"/>
      <c r="HCB71" s="114"/>
      <c r="HCC71" s="114"/>
      <c r="HCD71" s="114"/>
      <c r="HCE71" s="114"/>
      <c r="HCF71" s="114"/>
      <c r="HCG71" s="114"/>
      <c r="HCH71" s="114"/>
      <c r="HCI71" s="114"/>
      <c r="HCJ71" s="114"/>
      <c r="HCK71" s="114"/>
      <c r="HCL71" s="114"/>
      <c r="HCM71" s="114"/>
      <c r="HCN71" s="114"/>
      <c r="HCO71" s="114"/>
      <c r="HCP71" s="114"/>
      <c r="HCQ71" s="114"/>
      <c r="HCR71" s="114"/>
      <c r="HCS71" s="114"/>
      <c r="HCT71" s="114"/>
      <c r="HCU71" s="114"/>
      <c r="HCV71" s="114"/>
      <c r="HCW71" s="114"/>
      <c r="HCX71" s="114"/>
      <c r="HCY71" s="114"/>
      <c r="HCZ71" s="114"/>
      <c r="HDA71" s="114"/>
      <c r="HDB71" s="114"/>
      <c r="HDC71" s="114"/>
      <c r="HDD71" s="114"/>
      <c r="HDE71" s="114"/>
      <c r="HDF71" s="114"/>
      <c r="HDG71" s="114"/>
      <c r="HDH71" s="114"/>
      <c r="HDI71" s="114"/>
      <c r="HDJ71" s="114"/>
      <c r="HDK71" s="114"/>
      <c r="HDL71" s="114"/>
      <c r="HDM71" s="114"/>
      <c r="HDN71" s="114"/>
      <c r="HDO71" s="114"/>
      <c r="HDP71" s="114"/>
      <c r="HDQ71" s="114"/>
      <c r="HDR71" s="114"/>
      <c r="HDS71" s="114"/>
      <c r="HDT71" s="114"/>
      <c r="HDU71" s="114"/>
      <c r="HDV71" s="114"/>
      <c r="HDW71" s="114"/>
      <c r="HDX71" s="114"/>
      <c r="HDY71" s="114"/>
      <c r="HDZ71" s="114"/>
      <c r="HEA71" s="114"/>
      <c r="HEB71" s="114"/>
      <c r="HEC71" s="114"/>
      <c r="HED71" s="114"/>
      <c r="HEE71" s="114"/>
      <c r="HEF71" s="114"/>
      <c r="HEG71" s="114"/>
      <c r="HEH71" s="114"/>
      <c r="HEI71" s="114"/>
      <c r="HEJ71" s="114"/>
      <c r="HEK71" s="114"/>
      <c r="HEL71" s="114"/>
      <c r="HEM71" s="114"/>
      <c r="HEN71" s="114"/>
      <c r="HEO71" s="114"/>
      <c r="HEP71" s="114"/>
      <c r="HEQ71" s="114"/>
      <c r="HER71" s="114"/>
      <c r="HES71" s="114"/>
      <c r="HET71" s="114"/>
      <c r="HEU71" s="114"/>
      <c r="HEV71" s="114"/>
      <c r="HEW71" s="114"/>
      <c r="HEX71" s="114"/>
      <c r="HEY71" s="114"/>
      <c r="HEZ71" s="114"/>
      <c r="HFA71" s="114"/>
      <c r="HFB71" s="114"/>
      <c r="HFC71" s="114"/>
      <c r="HFD71" s="114"/>
      <c r="HFE71" s="114"/>
      <c r="HFF71" s="114"/>
      <c r="HFG71" s="114"/>
      <c r="HFH71" s="114"/>
      <c r="HFI71" s="114"/>
      <c r="HFJ71" s="114"/>
      <c r="HFK71" s="114"/>
      <c r="HFL71" s="114"/>
      <c r="HFM71" s="114"/>
      <c r="HFN71" s="114"/>
      <c r="HFO71" s="114"/>
      <c r="HFP71" s="114"/>
      <c r="HFQ71" s="114"/>
      <c r="HFR71" s="114"/>
      <c r="HFS71" s="114"/>
      <c r="HFT71" s="114"/>
      <c r="HFU71" s="114"/>
      <c r="HFV71" s="114"/>
      <c r="HFW71" s="114"/>
      <c r="HFX71" s="114"/>
      <c r="HFY71" s="114"/>
      <c r="HFZ71" s="114"/>
      <c r="HGA71" s="114"/>
      <c r="HGB71" s="114"/>
      <c r="HGC71" s="114"/>
      <c r="HGD71" s="114"/>
      <c r="HGE71" s="114"/>
      <c r="HGF71" s="114"/>
      <c r="HGG71" s="114"/>
      <c r="HGH71" s="114"/>
      <c r="HGI71" s="114"/>
      <c r="HGJ71" s="114"/>
      <c r="HGK71" s="114"/>
      <c r="HGL71" s="114"/>
      <c r="HGM71" s="114"/>
      <c r="HGN71" s="114"/>
      <c r="HGO71" s="114"/>
      <c r="HGP71" s="114"/>
      <c r="HGQ71" s="114"/>
      <c r="HGR71" s="114"/>
      <c r="HGS71" s="114"/>
      <c r="HGT71" s="114"/>
      <c r="HGU71" s="114"/>
      <c r="HGV71" s="114"/>
      <c r="HGW71" s="114"/>
      <c r="HGX71" s="114"/>
      <c r="HGY71" s="114"/>
      <c r="HGZ71" s="114"/>
      <c r="HHA71" s="114"/>
      <c r="HHB71" s="114"/>
      <c r="HHC71" s="114"/>
      <c r="HHD71" s="114"/>
      <c r="HHE71" s="114"/>
      <c r="HHF71" s="114"/>
      <c r="HHG71" s="114"/>
      <c r="HHH71" s="114"/>
      <c r="HHI71" s="114"/>
      <c r="HHJ71" s="114"/>
      <c r="HHK71" s="114"/>
      <c r="HHL71" s="114"/>
      <c r="HHM71" s="114"/>
      <c r="HHN71" s="114"/>
      <c r="HHO71" s="114"/>
      <c r="HHP71" s="114"/>
      <c r="HHQ71" s="114"/>
      <c r="HHR71" s="114"/>
      <c r="HHS71" s="114"/>
      <c r="HHT71" s="114"/>
      <c r="HHU71" s="114"/>
      <c r="HHV71" s="114"/>
      <c r="HHW71" s="114"/>
      <c r="HHX71" s="114"/>
      <c r="HHY71" s="114"/>
      <c r="HHZ71" s="114"/>
      <c r="HIA71" s="114"/>
      <c r="HIB71" s="114"/>
      <c r="HIC71" s="114"/>
      <c r="HID71" s="114"/>
      <c r="HIE71" s="114"/>
      <c r="HIF71" s="114"/>
      <c r="HIG71" s="114"/>
      <c r="HIH71" s="114"/>
      <c r="HII71" s="114"/>
      <c r="HIJ71" s="114"/>
      <c r="HIK71" s="114"/>
      <c r="HIL71" s="114"/>
      <c r="HIM71" s="114"/>
      <c r="HIN71" s="114"/>
      <c r="HIO71" s="114"/>
      <c r="HIP71" s="114"/>
      <c r="HIQ71" s="114"/>
      <c r="HIR71" s="114"/>
      <c r="HIS71" s="114"/>
      <c r="HIT71" s="114"/>
      <c r="HIU71" s="114"/>
      <c r="HIV71" s="114"/>
      <c r="HIW71" s="114"/>
      <c r="HIX71" s="114"/>
      <c r="HIY71" s="114"/>
      <c r="HIZ71" s="114"/>
      <c r="HJA71" s="114"/>
      <c r="HJB71" s="114"/>
      <c r="HJC71" s="114"/>
      <c r="HJD71" s="114"/>
      <c r="HJE71" s="114"/>
      <c r="HJF71" s="114"/>
      <c r="HJG71" s="114"/>
      <c r="HJH71" s="114"/>
      <c r="HJI71" s="114"/>
      <c r="HJJ71" s="114"/>
      <c r="HJK71" s="114"/>
      <c r="HJL71" s="114"/>
      <c r="HJM71" s="114"/>
      <c r="HJN71" s="114"/>
      <c r="HJO71" s="114"/>
      <c r="HJP71" s="114"/>
      <c r="HJQ71" s="114"/>
      <c r="HJR71" s="114"/>
      <c r="HJS71" s="114"/>
      <c r="HJT71" s="114"/>
      <c r="HJU71" s="114"/>
      <c r="HJV71" s="114"/>
      <c r="HJW71" s="114"/>
      <c r="HJX71" s="114"/>
      <c r="HJY71" s="114"/>
      <c r="HJZ71" s="114"/>
      <c r="HKA71" s="114"/>
      <c r="HKB71" s="114"/>
      <c r="HKC71" s="114"/>
      <c r="HKD71" s="114"/>
      <c r="HKE71" s="114"/>
      <c r="HKF71" s="114"/>
      <c r="HKG71" s="114"/>
      <c r="HKH71" s="114"/>
      <c r="HKI71" s="114"/>
      <c r="HKJ71" s="114"/>
      <c r="HKK71" s="114"/>
      <c r="HKL71" s="114"/>
      <c r="HKM71" s="114"/>
      <c r="HKN71" s="114"/>
      <c r="HKO71" s="114"/>
      <c r="HKP71" s="114"/>
      <c r="HKQ71" s="114"/>
      <c r="HKR71" s="114"/>
      <c r="HKS71" s="114"/>
      <c r="HKT71" s="114"/>
      <c r="HKU71" s="114"/>
      <c r="HKV71" s="114"/>
      <c r="HKW71" s="114"/>
      <c r="HKX71" s="114"/>
      <c r="HKY71" s="114"/>
      <c r="HKZ71" s="114"/>
      <c r="HLA71" s="114"/>
      <c r="HLB71" s="114"/>
      <c r="HLC71" s="114"/>
      <c r="HLD71" s="114"/>
      <c r="HLE71" s="114"/>
      <c r="HLF71" s="114"/>
      <c r="HLG71" s="114"/>
      <c r="HLH71" s="114"/>
      <c r="HLI71" s="114"/>
      <c r="HLJ71" s="114"/>
      <c r="HLK71" s="114"/>
      <c r="HLL71" s="114"/>
      <c r="HLM71" s="114"/>
      <c r="HLN71" s="114"/>
      <c r="HLO71" s="114"/>
      <c r="HLP71" s="114"/>
      <c r="HLQ71" s="114"/>
      <c r="HLR71" s="114"/>
      <c r="HLS71" s="114"/>
      <c r="HLT71" s="114"/>
      <c r="HLU71" s="114"/>
      <c r="HLV71" s="114"/>
      <c r="HLW71" s="114"/>
      <c r="HLX71" s="114"/>
      <c r="HLY71" s="114"/>
      <c r="HLZ71" s="114"/>
      <c r="HMA71" s="114"/>
      <c r="HMB71" s="114"/>
      <c r="HMC71" s="114"/>
      <c r="HMD71" s="114"/>
      <c r="HME71" s="114"/>
      <c r="HMF71" s="114"/>
      <c r="HMG71" s="114"/>
      <c r="HMH71" s="114"/>
      <c r="HMI71" s="114"/>
      <c r="HMJ71" s="114"/>
      <c r="HMK71" s="114"/>
      <c r="HML71" s="114"/>
      <c r="HMM71" s="114"/>
      <c r="HMN71" s="114"/>
      <c r="HMO71" s="114"/>
      <c r="HMP71" s="114"/>
      <c r="HMQ71" s="114"/>
      <c r="HMR71" s="114"/>
      <c r="HMS71" s="114"/>
      <c r="HMT71" s="114"/>
      <c r="HMU71" s="114"/>
      <c r="HMV71" s="114"/>
      <c r="HMW71" s="114"/>
      <c r="HMX71" s="114"/>
      <c r="HMY71" s="114"/>
      <c r="HMZ71" s="114"/>
      <c r="HNA71" s="114"/>
      <c r="HNB71" s="114"/>
      <c r="HNC71" s="114"/>
      <c r="HND71" s="114"/>
      <c r="HNE71" s="114"/>
      <c r="HNF71" s="114"/>
      <c r="HNG71" s="114"/>
      <c r="HNH71" s="114"/>
      <c r="HNI71" s="114"/>
      <c r="HNJ71" s="114"/>
      <c r="HNK71" s="114"/>
      <c r="HNL71" s="114"/>
      <c r="HNM71" s="114"/>
      <c r="HNN71" s="114"/>
      <c r="HNO71" s="114"/>
      <c r="HNP71" s="114"/>
      <c r="HNQ71" s="114"/>
      <c r="HNR71" s="114"/>
      <c r="HNS71" s="114"/>
      <c r="HNT71" s="114"/>
      <c r="HNU71" s="114"/>
      <c r="HNV71" s="114"/>
      <c r="HNW71" s="114"/>
      <c r="HNX71" s="114"/>
      <c r="HNY71" s="114"/>
      <c r="HNZ71" s="114"/>
      <c r="HOA71" s="114"/>
      <c r="HOB71" s="114"/>
      <c r="HOC71" s="114"/>
      <c r="HOD71" s="114"/>
      <c r="HOE71" s="114"/>
      <c r="HOF71" s="114"/>
      <c r="HOG71" s="114"/>
      <c r="HOH71" s="114"/>
      <c r="HOI71" s="114"/>
      <c r="HOJ71" s="114"/>
      <c r="HOK71" s="114"/>
      <c r="HOL71" s="114"/>
      <c r="HOM71" s="114"/>
      <c r="HON71" s="114"/>
      <c r="HOO71" s="114"/>
      <c r="HOP71" s="114"/>
      <c r="HOQ71" s="114"/>
      <c r="HOR71" s="114"/>
      <c r="HOS71" s="114"/>
      <c r="HOT71" s="114"/>
      <c r="HOU71" s="114"/>
      <c r="HOV71" s="114"/>
      <c r="HOW71" s="114"/>
      <c r="HOX71" s="114"/>
      <c r="HOY71" s="114"/>
      <c r="HOZ71" s="114"/>
      <c r="HPA71" s="114"/>
      <c r="HPB71" s="114"/>
      <c r="HPC71" s="114"/>
      <c r="HPD71" s="114"/>
      <c r="HPE71" s="114"/>
      <c r="HPF71" s="114"/>
      <c r="HPG71" s="114"/>
      <c r="HPH71" s="114"/>
      <c r="HPI71" s="114"/>
      <c r="HPJ71" s="114"/>
      <c r="HPK71" s="114"/>
      <c r="HPL71" s="114"/>
      <c r="HPM71" s="114"/>
      <c r="HPN71" s="114"/>
      <c r="HPO71" s="114"/>
      <c r="HPP71" s="114"/>
      <c r="HPQ71" s="114"/>
      <c r="HPR71" s="114"/>
      <c r="HPS71" s="114"/>
      <c r="HPT71" s="114"/>
      <c r="HPU71" s="114"/>
      <c r="HPV71" s="114"/>
      <c r="HPW71" s="114"/>
      <c r="HPX71" s="114"/>
      <c r="HPY71" s="114"/>
      <c r="HPZ71" s="114"/>
      <c r="HQA71" s="114"/>
      <c r="HQB71" s="114"/>
      <c r="HQC71" s="114"/>
      <c r="HQD71" s="114"/>
      <c r="HQE71" s="114"/>
      <c r="HQF71" s="114"/>
      <c r="HQG71" s="114"/>
      <c r="HQH71" s="114"/>
      <c r="HQI71" s="114"/>
      <c r="HQJ71" s="114"/>
      <c r="HQK71" s="114"/>
      <c r="HQL71" s="114"/>
      <c r="HQM71" s="114"/>
      <c r="HQN71" s="114"/>
      <c r="HQO71" s="114"/>
      <c r="HQP71" s="114"/>
      <c r="HQQ71" s="114"/>
      <c r="HQR71" s="114"/>
      <c r="HQS71" s="114"/>
      <c r="HQT71" s="114"/>
      <c r="HQU71" s="114"/>
      <c r="HQV71" s="114"/>
      <c r="HQW71" s="114"/>
      <c r="HQX71" s="114"/>
      <c r="HQY71" s="114"/>
      <c r="HQZ71" s="114"/>
      <c r="HRA71" s="114"/>
      <c r="HRB71" s="114"/>
      <c r="HRC71" s="114"/>
      <c r="HRD71" s="114"/>
      <c r="HRE71" s="114"/>
      <c r="HRF71" s="114"/>
      <c r="HRG71" s="114"/>
      <c r="HRH71" s="114"/>
      <c r="HRI71" s="114"/>
      <c r="HRJ71" s="114"/>
      <c r="HRK71" s="114"/>
      <c r="HRL71" s="114"/>
      <c r="HRM71" s="114"/>
      <c r="HRN71" s="114"/>
      <c r="HRO71" s="114"/>
      <c r="HRP71" s="114"/>
      <c r="HRQ71" s="114"/>
      <c r="HRR71" s="114"/>
      <c r="HRS71" s="114"/>
      <c r="HRT71" s="114"/>
      <c r="HRU71" s="114"/>
      <c r="HRV71" s="114"/>
      <c r="HRW71" s="114"/>
      <c r="HRX71" s="114"/>
      <c r="HRY71" s="114"/>
      <c r="HRZ71" s="114"/>
      <c r="HSA71" s="114"/>
      <c r="HSB71" s="114"/>
      <c r="HSC71" s="114"/>
      <c r="HSD71" s="114"/>
      <c r="HSE71" s="114"/>
      <c r="HSF71" s="114"/>
      <c r="HSG71" s="114"/>
      <c r="HSH71" s="114"/>
      <c r="HSI71" s="114"/>
      <c r="HSJ71" s="114"/>
      <c r="HSK71" s="114"/>
      <c r="HSL71" s="114"/>
      <c r="HSM71" s="114"/>
      <c r="HSN71" s="114"/>
      <c r="HSO71" s="114"/>
      <c r="HSP71" s="114"/>
      <c r="HSQ71" s="114"/>
      <c r="HSR71" s="114"/>
      <c r="HSS71" s="114"/>
      <c r="HST71" s="114"/>
      <c r="HSU71" s="114"/>
      <c r="HSV71" s="114"/>
      <c r="HSW71" s="114"/>
      <c r="HSX71" s="114"/>
      <c r="HSY71" s="114"/>
      <c r="HSZ71" s="114"/>
      <c r="HTA71" s="114"/>
      <c r="HTB71" s="114"/>
      <c r="HTC71" s="114"/>
      <c r="HTD71" s="114"/>
      <c r="HTE71" s="114"/>
      <c r="HTF71" s="114"/>
      <c r="HTG71" s="114"/>
      <c r="HTH71" s="114"/>
      <c r="HTI71" s="114"/>
      <c r="HTJ71" s="114"/>
      <c r="HTK71" s="114"/>
      <c r="HTL71" s="114"/>
      <c r="HTM71" s="114"/>
      <c r="HTN71" s="114"/>
      <c r="HTO71" s="114"/>
      <c r="HTP71" s="114"/>
      <c r="HTQ71" s="114"/>
      <c r="HTR71" s="114"/>
      <c r="HTS71" s="114"/>
      <c r="HTT71" s="114"/>
      <c r="HTU71" s="114"/>
      <c r="HTV71" s="114"/>
      <c r="HTW71" s="114"/>
      <c r="HTX71" s="114"/>
      <c r="HTY71" s="114"/>
      <c r="HTZ71" s="114"/>
      <c r="HUA71" s="114"/>
      <c r="HUB71" s="114"/>
      <c r="HUC71" s="114"/>
      <c r="HUD71" s="114"/>
      <c r="HUE71" s="114"/>
      <c r="HUF71" s="114"/>
      <c r="HUG71" s="114"/>
      <c r="HUH71" s="114"/>
      <c r="HUI71" s="114"/>
      <c r="HUJ71" s="114"/>
      <c r="HUK71" s="114"/>
      <c r="HUL71" s="114"/>
      <c r="HUM71" s="114"/>
      <c r="HUN71" s="114"/>
      <c r="HUO71" s="114"/>
      <c r="HUP71" s="114"/>
      <c r="HUQ71" s="114"/>
      <c r="HUR71" s="114"/>
      <c r="HUS71" s="114"/>
      <c r="HUT71" s="114"/>
      <c r="HUU71" s="114"/>
      <c r="HUV71" s="114"/>
      <c r="HUW71" s="114"/>
      <c r="HUX71" s="114"/>
      <c r="HUY71" s="114"/>
      <c r="HUZ71" s="114"/>
      <c r="HVA71" s="114"/>
      <c r="HVB71" s="114"/>
      <c r="HVC71" s="114"/>
      <c r="HVD71" s="114"/>
      <c r="HVE71" s="114"/>
      <c r="HVF71" s="114"/>
      <c r="HVG71" s="114"/>
      <c r="HVH71" s="114"/>
      <c r="HVI71" s="114"/>
      <c r="HVJ71" s="114"/>
      <c r="HVK71" s="114"/>
      <c r="HVL71" s="114"/>
      <c r="HVM71" s="114"/>
      <c r="HVN71" s="114"/>
      <c r="HVO71" s="114"/>
      <c r="HVP71" s="114"/>
      <c r="HVQ71" s="114"/>
      <c r="HVR71" s="114"/>
      <c r="HVS71" s="114"/>
      <c r="HVT71" s="114"/>
      <c r="HVU71" s="114"/>
      <c r="HVV71" s="114"/>
      <c r="HVW71" s="114"/>
      <c r="HVX71" s="114"/>
      <c r="HVY71" s="114"/>
      <c r="HVZ71" s="114"/>
      <c r="HWA71" s="114"/>
      <c r="HWB71" s="114"/>
      <c r="HWC71" s="114"/>
      <c r="HWD71" s="114"/>
      <c r="HWE71" s="114"/>
      <c r="HWF71" s="114"/>
      <c r="HWG71" s="114"/>
      <c r="HWH71" s="114"/>
      <c r="HWI71" s="114"/>
      <c r="HWJ71" s="114"/>
      <c r="HWK71" s="114"/>
      <c r="HWL71" s="114"/>
      <c r="HWM71" s="114"/>
      <c r="HWN71" s="114"/>
      <c r="HWO71" s="114"/>
      <c r="HWP71" s="114"/>
      <c r="HWQ71" s="114"/>
      <c r="HWR71" s="114"/>
      <c r="HWS71" s="114"/>
      <c r="HWT71" s="114"/>
      <c r="HWU71" s="114"/>
      <c r="HWV71" s="114"/>
      <c r="HWW71" s="114"/>
      <c r="HWX71" s="114"/>
      <c r="HWY71" s="114"/>
      <c r="HWZ71" s="114"/>
      <c r="HXA71" s="114"/>
      <c r="HXB71" s="114"/>
      <c r="HXC71" s="114"/>
      <c r="HXD71" s="114"/>
      <c r="HXE71" s="114"/>
      <c r="HXF71" s="114"/>
      <c r="HXG71" s="114"/>
      <c r="HXH71" s="114"/>
      <c r="HXI71" s="114"/>
      <c r="HXJ71" s="114"/>
      <c r="HXK71" s="114"/>
      <c r="HXL71" s="114"/>
      <c r="HXM71" s="114"/>
      <c r="HXN71" s="114"/>
      <c r="HXO71" s="114"/>
      <c r="HXP71" s="114"/>
      <c r="HXQ71" s="114"/>
      <c r="HXR71" s="114"/>
      <c r="HXS71" s="114"/>
      <c r="HXT71" s="114"/>
      <c r="HXU71" s="114"/>
      <c r="HXV71" s="114"/>
      <c r="HXW71" s="114"/>
      <c r="HXX71" s="114"/>
      <c r="HXY71" s="114"/>
      <c r="HXZ71" s="114"/>
      <c r="HYA71" s="114"/>
      <c r="HYB71" s="114"/>
      <c r="HYC71" s="114"/>
      <c r="HYD71" s="114"/>
      <c r="HYE71" s="114"/>
      <c r="HYF71" s="114"/>
      <c r="HYG71" s="114"/>
      <c r="HYH71" s="114"/>
      <c r="HYI71" s="114"/>
      <c r="HYJ71" s="114"/>
      <c r="HYK71" s="114"/>
      <c r="HYL71" s="114"/>
      <c r="HYM71" s="114"/>
      <c r="HYN71" s="114"/>
      <c r="HYO71" s="114"/>
      <c r="HYP71" s="114"/>
      <c r="HYQ71" s="114"/>
      <c r="HYR71" s="114"/>
      <c r="HYS71" s="114"/>
      <c r="HYT71" s="114"/>
      <c r="HYU71" s="114"/>
      <c r="HYV71" s="114"/>
      <c r="HYW71" s="114"/>
      <c r="HYX71" s="114"/>
      <c r="HYY71" s="114"/>
      <c r="HYZ71" s="114"/>
      <c r="HZA71" s="114"/>
      <c r="HZB71" s="114"/>
      <c r="HZC71" s="114"/>
      <c r="HZD71" s="114"/>
      <c r="HZE71" s="114"/>
      <c r="HZF71" s="114"/>
      <c r="HZG71" s="114"/>
      <c r="HZH71" s="114"/>
      <c r="HZI71" s="114"/>
      <c r="HZJ71" s="114"/>
      <c r="HZK71" s="114"/>
      <c r="HZL71" s="114"/>
      <c r="HZM71" s="114"/>
      <c r="HZN71" s="114"/>
      <c r="HZO71" s="114"/>
      <c r="HZP71" s="114"/>
      <c r="HZQ71" s="114"/>
      <c r="HZR71" s="114"/>
      <c r="HZS71" s="114"/>
      <c r="HZT71" s="114"/>
      <c r="HZU71" s="114"/>
      <c r="HZV71" s="114"/>
      <c r="HZW71" s="114"/>
      <c r="HZX71" s="114"/>
      <c r="HZY71" s="114"/>
      <c r="HZZ71" s="114"/>
      <c r="IAA71" s="114"/>
      <c r="IAB71" s="114"/>
      <c r="IAC71" s="114"/>
      <c r="IAD71" s="114"/>
      <c r="IAE71" s="114"/>
      <c r="IAF71" s="114"/>
      <c r="IAG71" s="114"/>
      <c r="IAH71" s="114"/>
      <c r="IAI71" s="114"/>
      <c r="IAJ71" s="114"/>
      <c r="IAK71" s="114"/>
      <c r="IAL71" s="114"/>
      <c r="IAM71" s="114"/>
      <c r="IAN71" s="114"/>
      <c r="IAO71" s="114"/>
      <c r="IAP71" s="114"/>
      <c r="IAQ71" s="114"/>
      <c r="IAR71" s="114"/>
      <c r="IAS71" s="114"/>
      <c r="IAT71" s="114"/>
      <c r="IAU71" s="114"/>
      <c r="IAV71" s="114"/>
      <c r="IAW71" s="114"/>
      <c r="IAX71" s="114"/>
      <c r="IAY71" s="114"/>
      <c r="IAZ71" s="114"/>
      <c r="IBA71" s="114"/>
      <c r="IBB71" s="114"/>
      <c r="IBC71" s="114"/>
      <c r="IBD71" s="114"/>
      <c r="IBE71" s="114"/>
      <c r="IBF71" s="114"/>
      <c r="IBG71" s="114"/>
      <c r="IBH71" s="114"/>
      <c r="IBI71" s="114"/>
      <c r="IBJ71" s="114"/>
      <c r="IBK71" s="114"/>
      <c r="IBL71" s="114"/>
      <c r="IBM71" s="114"/>
      <c r="IBN71" s="114"/>
      <c r="IBO71" s="114"/>
      <c r="IBP71" s="114"/>
      <c r="IBQ71" s="114"/>
      <c r="IBR71" s="114"/>
      <c r="IBS71" s="114"/>
      <c r="IBT71" s="114"/>
      <c r="IBU71" s="114"/>
      <c r="IBV71" s="114"/>
      <c r="IBW71" s="114"/>
      <c r="IBX71" s="114"/>
      <c r="IBY71" s="114"/>
      <c r="IBZ71" s="114"/>
      <c r="ICA71" s="114"/>
      <c r="ICB71" s="114"/>
      <c r="ICC71" s="114"/>
      <c r="ICD71" s="114"/>
      <c r="ICE71" s="114"/>
      <c r="ICF71" s="114"/>
      <c r="ICG71" s="114"/>
      <c r="ICH71" s="114"/>
      <c r="ICI71" s="114"/>
      <c r="ICJ71" s="114"/>
      <c r="ICK71" s="114"/>
      <c r="ICL71" s="114"/>
      <c r="ICM71" s="114"/>
      <c r="ICN71" s="114"/>
      <c r="ICO71" s="114"/>
      <c r="ICP71" s="114"/>
      <c r="ICQ71" s="114"/>
      <c r="ICR71" s="114"/>
      <c r="ICS71" s="114"/>
      <c r="ICT71" s="114"/>
      <c r="ICU71" s="114"/>
      <c r="ICV71" s="114"/>
      <c r="ICW71" s="114"/>
      <c r="ICX71" s="114"/>
      <c r="ICY71" s="114"/>
      <c r="ICZ71" s="114"/>
      <c r="IDA71" s="114"/>
      <c r="IDB71" s="114"/>
      <c r="IDC71" s="114"/>
      <c r="IDD71" s="114"/>
      <c r="IDE71" s="114"/>
      <c r="IDF71" s="114"/>
      <c r="IDG71" s="114"/>
      <c r="IDH71" s="114"/>
      <c r="IDI71" s="114"/>
      <c r="IDJ71" s="114"/>
      <c r="IDK71" s="114"/>
      <c r="IDL71" s="114"/>
      <c r="IDM71" s="114"/>
      <c r="IDN71" s="114"/>
      <c r="IDO71" s="114"/>
      <c r="IDP71" s="114"/>
      <c r="IDQ71" s="114"/>
      <c r="IDR71" s="114"/>
      <c r="IDS71" s="114"/>
      <c r="IDT71" s="114"/>
      <c r="IDU71" s="114"/>
      <c r="IDV71" s="114"/>
      <c r="IDW71" s="114"/>
      <c r="IDX71" s="114"/>
      <c r="IDY71" s="114"/>
      <c r="IDZ71" s="114"/>
      <c r="IEA71" s="114"/>
      <c r="IEB71" s="114"/>
      <c r="IEC71" s="114"/>
      <c r="IED71" s="114"/>
      <c r="IEE71" s="114"/>
      <c r="IEF71" s="114"/>
      <c r="IEG71" s="114"/>
      <c r="IEH71" s="114"/>
      <c r="IEI71" s="114"/>
      <c r="IEJ71" s="114"/>
      <c r="IEK71" s="114"/>
      <c r="IEL71" s="114"/>
      <c r="IEM71" s="114"/>
      <c r="IEN71" s="114"/>
      <c r="IEO71" s="114"/>
      <c r="IEP71" s="114"/>
      <c r="IEQ71" s="114"/>
      <c r="IER71" s="114"/>
      <c r="IES71" s="114"/>
      <c r="IET71" s="114"/>
      <c r="IEU71" s="114"/>
      <c r="IEV71" s="114"/>
      <c r="IEW71" s="114"/>
      <c r="IEX71" s="114"/>
      <c r="IEY71" s="114"/>
      <c r="IEZ71" s="114"/>
      <c r="IFA71" s="114"/>
      <c r="IFB71" s="114"/>
      <c r="IFC71" s="114"/>
      <c r="IFD71" s="114"/>
      <c r="IFE71" s="114"/>
      <c r="IFF71" s="114"/>
      <c r="IFG71" s="114"/>
      <c r="IFH71" s="114"/>
      <c r="IFI71" s="114"/>
      <c r="IFJ71" s="114"/>
      <c r="IFK71" s="114"/>
      <c r="IFL71" s="114"/>
      <c r="IFM71" s="114"/>
      <c r="IFN71" s="114"/>
      <c r="IFO71" s="114"/>
      <c r="IFP71" s="114"/>
      <c r="IFQ71" s="114"/>
      <c r="IFR71" s="114"/>
      <c r="IFS71" s="114"/>
      <c r="IFT71" s="114"/>
      <c r="IFU71" s="114"/>
      <c r="IFV71" s="114"/>
      <c r="IFW71" s="114"/>
      <c r="IFX71" s="114"/>
      <c r="IFY71" s="114"/>
      <c r="IFZ71" s="114"/>
      <c r="IGA71" s="114"/>
      <c r="IGB71" s="114"/>
      <c r="IGC71" s="114"/>
      <c r="IGD71" s="114"/>
      <c r="IGE71" s="114"/>
      <c r="IGF71" s="114"/>
      <c r="IGG71" s="114"/>
      <c r="IGH71" s="114"/>
      <c r="IGI71" s="114"/>
      <c r="IGJ71" s="114"/>
      <c r="IGK71" s="114"/>
      <c r="IGL71" s="114"/>
      <c r="IGM71" s="114"/>
      <c r="IGN71" s="114"/>
      <c r="IGO71" s="114"/>
      <c r="IGP71" s="114"/>
      <c r="IGQ71" s="114"/>
      <c r="IGR71" s="114"/>
      <c r="IGS71" s="114"/>
      <c r="IGT71" s="114"/>
      <c r="IGU71" s="114"/>
      <c r="IGV71" s="114"/>
      <c r="IGW71" s="114"/>
      <c r="IGX71" s="114"/>
      <c r="IGY71" s="114"/>
      <c r="IGZ71" s="114"/>
      <c r="IHA71" s="114"/>
      <c r="IHB71" s="114"/>
      <c r="IHC71" s="114"/>
      <c r="IHD71" s="114"/>
      <c r="IHE71" s="114"/>
      <c r="IHF71" s="114"/>
      <c r="IHG71" s="114"/>
      <c r="IHH71" s="114"/>
      <c r="IHI71" s="114"/>
      <c r="IHJ71" s="114"/>
      <c r="IHK71" s="114"/>
      <c r="IHL71" s="114"/>
      <c r="IHM71" s="114"/>
      <c r="IHN71" s="114"/>
      <c r="IHO71" s="114"/>
      <c r="IHP71" s="114"/>
      <c r="IHQ71" s="114"/>
      <c r="IHR71" s="114"/>
      <c r="IHS71" s="114"/>
      <c r="IHT71" s="114"/>
      <c r="IHU71" s="114"/>
      <c r="IHV71" s="114"/>
      <c r="IHW71" s="114"/>
      <c r="IHX71" s="114"/>
      <c r="IHY71" s="114"/>
      <c r="IHZ71" s="114"/>
      <c r="IIA71" s="114"/>
      <c r="IIB71" s="114"/>
      <c r="IIC71" s="114"/>
      <c r="IID71" s="114"/>
      <c r="IIE71" s="114"/>
      <c r="IIF71" s="114"/>
      <c r="IIG71" s="114"/>
      <c r="IIH71" s="114"/>
      <c r="III71" s="114"/>
      <c r="IIJ71" s="114"/>
      <c r="IIK71" s="114"/>
      <c r="IIL71" s="114"/>
      <c r="IIM71" s="114"/>
      <c r="IIN71" s="114"/>
      <c r="IIO71" s="114"/>
      <c r="IIP71" s="114"/>
      <c r="IIQ71" s="114"/>
      <c r="IIR71" s="114"/>
      <c r="IIS71" s="114"/>
      <c r="IIT71" s="114"/>
      <c r="IIU71" s="114"/>
      <c r="IIV71" s="114"/>
      <c r="IIW71" s="114"/>
      <c r="IIX71" s="114"/>
      <c r="IIY71" s="114"/>
      <c r="IIZ71" s="114"/>
      <c r="IJA71" s="114"/>
      <c r="IJB71" s="114"/>
      <c r="IJC71" s="114"/>
      <c r="IJD71" s="114"/>
      <c r="IJE71" s="114"/>
      <c r="IJF71" s="114"/>
      <c r="IJG71" s="114"/>
      <c r="IJH71" s="114"/>
      <c r="IJI71" s="114"/>
      <c r="IJJ71" s="114"/>
      <c r="IJK71" s="114"/>
      <c r="IJL71" s="114"/>
      <c r="IJM71" s="114"/>
      <c r="IJN71" s="114"/>
      <c r="IJO71" s="114"/>
      <c r="IJP71" s="114"/>
      <c r="IJQ71" s="114"/>
      <c r="IJR71" s="114"/>
      <c r="IJS71" s="114"/>
      <c r="IJT71" s="114"/>
      <c r="IJU71" s="114"/>
      <c r="IJV71" s="114"/>
      <c r="IJW71" s="114"/>
      <c r="IJX71" s="114"/>
      <c r="IJY71" s="114"/>
      <c r="IJZ71" s="114"/>
      <c r="IKA71" s="114"/>
      <c r="IKB71" s="114"/>
      <c r="IKC71" s="114"/>
      <c r="IKD71" s="114"/>
      <c r="IKE71" s="114"/>
      <c r="IKF71" s="114"/>
      <c r="IKG71" s="114"/>
      <c r="IKH71" s="114"/>
      <c r="IKI71" s="114"/>
      <c r="IKJ71" s="114"/>
      <c r="IKK71" s="114"/>
      <c r="IKL71" s="114"/>
      <c r="IKM71" s="114"/>
      <c r="IKN71" s="114"/>
      <c r="IKO71" s="114"/>
      <c r="IKP71" s="114"/>
      <c r="IKQ71" s="114"/>
      <c r="IKR71" s="114"/>
      <c r="IKS71" s="114"/>
      <c r="IKT71" s="114"/>
      <c r="IKU71" s="114"/>
      <c r="IKV71" s="114"/>
      <c r="IKW71" s="114"/>
      <c r="IKX71" s="114"/>
      <c r="IKY71" s="114"/>
      <c r="IKZ71" s="114"/>
      <c r="ILA71" s="114"/>
      <c r="ILB71" s="114"/>
      <c r="ILC71" s="114"/>
      <c r="ILD71" s="114"/>
      <c r="ILE71" s="114"/>
      <c r="ILF71" s="114"/>
      <c r="ILG71" s="114"/>
      <c r="ILH71" s="114"/>
      <c r="ILI71" s="114"/>
      <c r="ILJ71" s="114"/>
      <c r="ILK71" s="114"/>
      <c r="ILL71" s="114"/>
      <c r="ILM71" s="114"/>
      <c r="ILN71" s="114"/>
      <c r="ILO71" s="114"/>
      <c r="ILP71" s="114"/>
      <c r="ILQ71" s="114"/>
      <c r="ILR71" s="114"/>
      <c r="ILS71" s="114"/>
      <c r="ILT71" s="114"/>
      <c r="ILU71" s="114"/>
      <c r="ILV71" s="114"/>
      <c r="ILW71" s="114"/>
      <c r="ILX71" s="114"/>
      <c r="ILY71" s="114"/>
      <c r="ILZ71" s="114"/>
      <c r="IMA71" s="114"/>
      <c r="IMB71" s="114"/>
      <c r="IMC71" s="114"/>
      <c r="IMD71" s="114"/>
      <c r="IME71" s="114"/>
      <c r="IMF71" s="114"/>
      <c r="IMG71" s="114"/>
      <c r="IMH71" s="114"/>
      <c r="IMI71" s="114"/>
      <c r="IMJ71" s="114"/>
      <c r="IMK71" s="114"/>
      <c r="IML71" s="114"/>
      <c r="IMM71" s="114"/>
      <c r="IMN71" s="114"/>
      <c r="IMO71" s="114"/>
      <c r="IMP71" s="114"/>
      <c r="IMQ71" s="114"/>
      <c r="IMR71" s="114"/>
      <c r="IMS71" s="114"/>
      <c r="IMT71" s="114"/>
      <c r="IMU71" s="114"/>
      <c r="IMV71" s="114"/>
      <c r="IMW71" s="114"/>
      <c r="IMX71" s="114"/>
      <c r="IMY71" s="114"/>
      <c r="IMZ71" s="114"/>
      <c r="INA71" s="114"/>
      <c r="INB71" s="114"/>
      <c r="INC71" s="114"/>
      <c r="IND71" s="114"/>
      <c r="INE71" s="114"/>
      <c r="INF71" s="114"/>
      <c r="ING71" s="114"/>
      <c r="INH71" s="114"/>
      <c r="INI71" s="114"/>
      <c r="INJ71" s="114"/>
      <c r="INK71" s="114"/>
      <c r="INL71" s="114"/>
      <c r="INM71" s="114"/>
      <c r="INN71" s="114"/>
      <c r="INO71" s="114"/>
      <c r="INP71" s="114"/>
      <c r="INQ71" s="114"/>
      <c r="INR71" s="114"/>
      <c r="INS71" s="114"/>
      <c r="INT71" s="114"/>
      <c r="INU71" s="114"/>
      <c r="INV71" s="114"/>
      <c r="INW71" s="114"/>
      <c r="INX71" s="114"/>
      <c r="INY71" s="114"/>
      <c r="INZ71" s="114"/>
      <c r="IOA71" s="114"/>
      <c r="IOB71" s="114"/>
      <c r="IOC71" s="114"/>
      <c r="IOD71" s="114"/>
      <c r="IOE71" s="114"/>
      <c r="IOF71" s="114"/>
      <c r="IOG71" s="114"/>
      <c r="IOH71" s="114"/>
      <c r="IOI71" s="114"/>
      <c r="IOJ71" s="114"/>
      <c r="IOK71" s="114"/>
      <c r="IOL71" s="114"/>
      <c r="IOM71" s="114"/>
      <c r="ION71" s="114"/>
      <c r="IOO71" s="114"/>
      <c r="IOP71" s="114"/>
      <c r="IOQ71" s="114"/>
      <c r="IOR71" s="114"/>
      <c r="IOS71" s="114"/>
      <c r="IOT71" s="114"/>
      <c r="IOU71" s="114"/>
      <c r="IOV71" s="114"/>
      <c r="IOW71" s="114"/>
      <c r="IOX71" s="114"/>
      <c r="IOY71" s="114"/>
      <c r="IOZ71" s="114"/>
      <c r="IPA71" s="114"/>
      <c r="IPB71" s="114"/>
      <c r="IPC71" s="114"/>
      <c r="IPD71" s="114"/>
      <c r="IPE71" s="114"/>
      <c r="IPF71" s="114"/>
      <c r="IPG71" s="114"/>
      <c r="IPH71" s="114"/>
      <c r="IPI71" s="114"/>
      <c r="IPJ71" s="114"/>
      <c r="IPK71" s="114"/>
      <c r="IPL71" s="114"/>
      <c r="IPM71" s="114"/>
      <c r="IPN71" s="114"/>
      <c r="IPO71" s="114"/>
      <c r="IPP71" s="114"/>
      <c r="IPQ71" s="114"/>
      <c r="IPR71" s="114"/>
      <c r="IPS71" s="114"/>
      <c r="IPT71" s="114"/>
      <c r="IPU71" s="114"/>
      <c r="IPV71" s="114"/>
      <c r="IPW71" s="114"/>
      <c r="IPX71" s="114"/>
      <c r="IPY71" s="114"/>
      <c r="IPZ71" s="114"/>
      <c r="IQA71" s="114"/>
      <c r="IQB71" s="114"/>
      <c r="IQC71" s="114"/>
      <c r="IQD71" s="114"/>
      <c r="IQE71" s="114"/>
      <c r="IQF71" s="114"/>
      <c r="IQG71" s="114"/>
      <c r="IQH71" s="114"/>
      <c r="IQI71" s="114"/>
      <c r="IQJ71" s="114"/>
      <c r="IQK71" s="114"/>
      <c r="IQL71" s="114"/>
      <c r="IQM71" s="114"/>
      <c r="IQN71" s="114"/>
      <c r="IQO71" s="114"/>
      <c r="IQP71" s="114"/>
      <c r="IQQ71" s="114"/>
      <c r="IQR71" s="114"/>
      <c r="IQS71" s="114"/>
      <c r="IQT71" s="114"/>
      <c r="IQU71" s="114"/>
      <c r="IQV71" s="114"/>
      <c r="IQW71" s="114"/>
      <c r="IQX71" s="114"/>
      <c r="IQY71" s="114"/>
      <c r="IQZ71" s="114"/>
      <c r="IRA71" s="114"/>
      <c r="IRB71" s="114"/>
      <c r="IRC71" s="114"/>
      <c r="IRD71" s="114"/>
      <c r="IRE71" s="114"/>
      <c r="IRF71" s="114"/>
      <c r="IRG71" s="114"/>
      <c r="IRH71" s="114"/>
      <c r="IRI71" s="114"/>
      <c r="IRJ71" s="114"/>
      <c r="IRK71" s="114"/>
      <c r="IRL71" s="114"/>
      <c r="IRM71" s="114"/>
      <c r="IRN71" s="114"/>
      <c r="IRO71" s="114"/>
      <c r="IRP71" s="114"/>
      <c r="IRQ71" s="114"/>
      <c r="IRR71" s="114"/>
      <c r="IRS71" s="114"/>
      <c r="IRT71" s="114"/>
      <c r="IRU71" s="114"/>
      <c r="IRV71" s="114"/>
      <c r="IRW71" s="114"/>
      <c r="IRX71" s="114"/>
      <c r="IRY71" s="114"/>
      <c r="IRZ71" s="114"/>
      <c r="ISA71" s="114"/>
      <c r="ISB71" s="114"/>
      <c r="ISC71" s="114"/>
      <c r="ISD71" s="114"/>
      <c r="ISE71" s="114"/>
      <c r="ISF71" s="114"/>
      <c r="ISG71" s="114"/>
      <c r="ISH71" s="114"/>
      <c r="ISI71" s="114"/>
      <c r="ISJ71" s="114"/>
      <c r="ISK71" s="114"/>
      <c r="ISL71" s="114"/>
      <c r="ISM71" s="114"/>
      <c r="ISN71" s="114"/>
      <c r="ISO71" s="114"/>
      <c r="ISP71" s="114"/>
      <c r="ISQ71" s="114"/>
      <c r="ISR71" s="114"/>
      <c r="ISS71" s="114"/>
      <c r="IST71" s="114"/>
      <c r="ISU71" s="114"/>
      <c r="ISV71" s="114"/>
      <c r="ISW71" s="114"/>
      <c r="ISX71" s="114"/>
      <c r="ISY71" s="114"/>
      <c r="ISZ71" s="114"/>
      <c r="ITA71" s="114"/>
      <c r="ITB71" s="114"/>
      <c r="ITC71" s="114"/>
      <c r="ITD71" s="114"/>
      <c r="ITE71" s="114"/>
      <c r="ITF71" s="114"/>
      <c r="ITG71" s="114"/>
      <c r="ITH71" s="114"/>
      <c r="ITI71" s="114"/>
      <c r="ITJ71" s="114"/>
      <c r="ITK71" s="114"/>
      <c r="ITL71" s="114"/>
      <c r="ITM71" s="114"/>
      <c r="ITN71" s="114"/>
      <c r="ITO71" s="114"/>
      <c r="ITP71" s="114"/>
      <c r="ITQ71" s="114"/>
      <c r="ITR71" s="114"/>
      <c r="ITS71" s="114"/>
      <c r="ITT71" s="114"/>
      <c r="ITU71" s="114"/>
      <c r="ITV71" s="114"/>
      <c r="ITW71" s="114"/>
      <c r="ITX71" s="114"/>
      <c r="ITY71" s="114"/>
      <c r="ITZ71" s="114"/>
      <c r="IUA71" s="114"/>
      <c r="IUB71" s="114"/>
      <c r="IUC71" s="114"/>
      <c r="IUD71" s="114"/>
      <c r="IUE71" s="114"/>
      <c r="IUF71" s="114"/>
      <c r="IUG71" s="114"/>
      <c r="IUH71" s="114"/>
      <c r="IUI71" s="114"/>
      <c r="IUJ71" s="114"/>
      <c r="IUK71" s="114"/>
      <c r="IUL71" s="114"/>
      <c r="IUM71" s="114"/>
      <c r="IUN71" s="114"/>
      <c r="IUO71" s="114"/>
      <c r="IUP71" s="114"/>
      <c r="IUQ71" s="114"/>
      <c r="IUR71" s="114"/>
      <c r="IUS71" s="114"/>
      <c r="IUT71" s="114"/>
      <c r="IUU71" s="114"/>
      <c r="IUV71" s="114"/>
      <c r="IUW71" s="114"/>
      <c r="IUX71" s="114"/>
      <c r="IUY71" s="114"/>
      <c r="IUZ71" s="114"/>
      <c r="IVA71" s="114"/>
      <c r="IVB71" s="114"/>
      <c r="IVC71" s="114"/>
      <c r="IVD71" s="114"/>
      <c r="IVE71" s="114"/>
      <c r="IVF71" s="114"/>
      <c r="IVG71" s="114"/>
      <c r="IVH71" s="114"/>
      <c r="IVI71" s="114"/>
      <c r="IVJ71" s="114"/>
      <c r="IVK71" s="114"/>
      <c r="IVL71" s="114"/>
      <c r="IVM71" s="114"/>
      <c r="IVN71" s="114"/>
      <c r="IVO71" s="114"/>
      <c r="IVP71" s="114"/>
      <c r="IVQ71" s="114"/>
      <c r="IVR71" s="114"/>
      <c r="IVS71" s="114"/>
      <c r="IVT71" s="114"/>
      <c r="IVU71" s="114"/>
      <c r="IVV71" s="114"/>
      <c r="IVW71" s="114"/>
      <c r="IVX71" s="114"/>
      <c r="IVY71" s="114"/>
      <c r="IVZ71" s="114"/>
      <c r="IWA71" s="114"/>
      <c r="IWB71" s="114"/>
      <c r="IWC71" s="114"/>
      <c r="IWD71" s="114"/>
      <c r="IWE71" s="114"/>
      <c r="IWF71" s="114"/>
      <c r="IWG71" s="114"/>
      <c r="IWH71" s="114"/>
      <c r="IWI71" s="114"/>
      <c r="IWJ71" s="114"/>
      <c r="IWK71" s="114"/>
      <c r="IWL71" s="114"/>
      <c r="IWM71" s="114"/>
      <c r="IWN71" s="114"/>
      <c r="IWO71" s="114"/>
      <c r="IWP71" s="114"/>
      <c r="IWQ71" s="114"/>
      <c r="IWR71" s="114"/>
      <c r="IWS71" s="114"/>
      <c r="IWT71" s="114"/>
      <c r="IWU71" s="114"/>
      <c r="IWV71" s="114"/>
      <c r="IWW71" s="114"/>
      <c r="IWX71" s="114"/>
      <c r="IWY71" s="114"/>
      <c r="IWZ71" s="114"/>
      <c r="IXA71" s="114"/>
      <c r="IXB71" s="114"/>
      <c r="IXC71" s="114"/>
      <c r="IXD71" s="114"/>
      <c r="IXE71" s="114"/>
      <c r="IXF71" s="114"/>
      <c r="IXG71" s="114"/>
      <c r="IXH71" s="114"/>
      <c r="IXI71" s="114"/>
      <c r="IXJ71" s="114"/>
      <c r="IXK71" s="114"/>
      <c r="IXL71" s="114"/>
      <c r="IXM71" s="114"/>
      <c r="IXN71" s="114"/>
      <c r="IXO71" s="114"/>
      <c r="IXP71" s="114"/>
      <c r="IXQ71" s="114"/>
      <c r="IXR71" s="114"/>
      <c r="IXS71" s="114"/>
      <c r="IXT71" s="114"/>
      <c r="IXU71" s="114"/>
      <c r="IXV71" s="114"/>
      <c r="IXW71" s="114"/>
      <c r="IXX71" s="114"/>
      <c r="IXY71" s="114"/>
      <c r="IXZ71" s="114"/>
      <c r="IYA71" s="114"/>
      <c r="IYB71" s="114"/>
      <c r="IYC71" s="114"/>
      <c r="IYD71" s="114"/>
      <c r="IYE71" s="114"/>
      <c r="IYF71" s="114"/>
      <c r="IYG71" s="114"/>
      <c r="IYH71" s="114"/>
      <c r="IYI71" s="114"/>
      <c r="IYJ71" s="114"/>
      <c r="IYK71" s="114"/>
      <c r="IYL71" s="114"/>
      <c r="IYM71" s="114"/>
      <c r="IYN71" s="114"/>
      <c r="IYO71" s="114"/>
      <c r="IYP71" s="114"/>
      <c r="IYQ71" s="114"/>
      <c r="IYR71" s="114"/>
      <c r="IYS71" s="114"/>
      <c r="IYT71" s="114"/>
      <c r="IYU71" s="114"/>
      <c r="IYV71" s="114"/>
      <c r="IYW71" s="114"/>
      <c r="IYX71" s="114"/>
      <c r="IYY71" s="114"/>
      <c r="IYZ71" s="114"/>
      <c r="IZA71" s="114"/>
      <c r="IZB71" s="114"/>
      <c r="IZC71" s="114"/>
      <c r="IZD71" s="114"/>
      <c r="IZE71" s="114"/>
      <c r="IZF71" s="114"/>
      <c r="IZG71" s="114"/>
      <c r="IZH71" s="114"/>
      <c r="IZI71" s="114"/>
      <c r="IZJ71" s="114"/>
      <c r="IZK71" s="114"/>
      <c r="IZL71" s="114"/>
      <c r="IZM71" s="114"/>
      <c r="IZN71" s="114"/>
      <c r="IZO71" s="114"/>
      <c r="IZP71" s="114"/>
      <c r="IZQ71" s="114"/>
      <c r="IZR71" s="114"/>
      <c r="IZS71" s="114"/>
      <c r="IZT71" s="114"/>
      <c r="IZU71" s="114"/>
      <c r="IZV71" s="114"/>
      <c r="IZW71" s="114"/>
      <c r="IZX71" s="114"/>
      <c r="IZY71" s="114"/>
      <c r="IZZ71" s="114"/>
      <c r="JAA71" s="114"/>
      <c r="JAB71" s="114"/>
      <c r="JAC71" s="114"/>
      <c r="JAD71" s="114"/>
      <c r="JAE71" s="114"/>
      <c r="JAF71" s="114"/>
      <c r="JAG71" s="114"/>
      <c r="JAH71" s="114"/>
      <c r="JAI71" s="114"/>
      <c r="JAJ71" s="114"/>
      <c r="JAK71" s="114"/>
      <c r="JAL71" s="114"/>
      <c r="JAM71" s="114"/>
      <c r="JAN71" s="114"/>
      <c r="JAO71" s="114"/>
      <c r="JAP71" s="114"/>
      <c r="JAQ71" s="114"/>
      <c r="JAR71" s="114"/>
      <c r="JAS71" s="114"/>
      <c r="JAT71" s="114"/>
      <c r="JAU71" s="114"/>
      <c r="JAV71" s="114"/>
      <c r="JAW71" s="114"/>
      <c r="JAX71" s="114"/>
      <c r="JAY71" s="114"/>
      <c r="JAZ71" s="114"/>
      <c r="JBA71" s="114"/>
      <c r="JBB71" s="114"/>
      <c r="JBC71" s="114"/>
      <c r="JBD71" s="114"/>
      <c r="JBE71" s="114"/>
      <c r="JBF71" s="114"/>
      <c r="JBG71" s="114"/>
      <c r="JBH71" s="114"/>
      <c r="JBI71" s="114"/>
      <c r="JBJ71" s="114"/>
      <c r="JBK71" s="114"/>
      <c r="JBL71" s="114"/>
      <c r="JBM71" s="114"/>
      <c r="JBN71" s="114"/>
      <c r="JBO71" s="114"/>
      <c r="JBP71" s="114"/>
      <c r="JBQ71" s="114"/>
      <c r="JBR71" s="114"/>
      <c r="JBS71" s="114"/>
      <c r="JBT71" s="114"/>
      <c r="JBU71" s="114"/>
      <c r="JBV71" s="114"/>
      <c r="JBW71" s="114"/>
      <c r="JBX71" s="114"/>
      <c r="JBY71" s="114"/>
      <c r="JBZ71" s="114"/>
      <c r="JCA71" s="114"/>
      <c r="JCB71" s="114"/>
      <c r="JCC71" s="114"/>
      <c r="JCD71" s="114"/>
      <c r="JCE71" s="114"/>
      <c r="JCF71" s="114"/>
      <c r="JCG71" s="114"/>
      <c r="JCH71" s="114"/>
      <c r="JCI71" s="114"/>
      <c r="JCJ71" s="114"/>
      <c r="JCK71" s="114"/>
      <c r="JCL71" s="114"/>
      <c r="JCM71" s="114"/>
      <c r="JCN71" s="114"/>
      <c r="JCO71" s="114"/>
      <c r="JCP71" s="114"/>
      <c r="JCQ71" s="114"/>
      <c r="JCR71" s="114"/>
      <c r="JCS71" s="114"/>
      <c r="JCT71" s="114"/>
      <c r="JCU71" s="114"/>
      <c r="JCV71" s="114"/>
      <c r="JCW71" s="114"/>
      <c r="JCX71" s="114"/>
      <c r="JCY71" s="114"/>
      <c r="JCZ71" s="114"/>
      <c r="JDA71" s="114"/>
      <c r="JDB71" s="114"/>
      <c r="JDC71" s="114"/>
      <c r="JDD71" s="114"/>
      <c r="JDE71" s="114"/>
      <c r="JDF71" s="114"/>
      <c r="JDG71" s="114"/>
      <c r="JDH71" s="114"/>
      <c r="JDI71" s="114"/>
      <c r="JDJ71" s="114"/>
      <c r="JDK71" s="114"/>
      <c r="JDL71" s="114"/>
      <c r="JDM71" s="114"/>
      <c r="JDN71" s="114"/>
      <c r="JDO71" s="114"/>
      <c r="JDP71" s="114"/>
      <c r="JDQ71" s="114"/>
      <c r="JDR71" s="114"/>
      <c r="JDS71" s="114"/>
      <c r="JDT71" s="114"/>
      <c r="JDU71" s="114"/>
      <c r="JDV71" s="114"/>
      <c r="JDW71" s="114"/>
      <c r="JDX71" s="114"/>
      <c r="JDY71" s="114"/>
      <c r="JDZ71" s="114"/>
      <c r="JEA71" s="114"/>
      <c r="JEB71" s="114"/>
      <c r="JEC71" s="114"/>
      <c r="JED71" s="114"/>
      <c r="JEE71" s="114"/>
      <c r="JEF71" s="114"/>
      <c r="JEG71" s="114"/>
      <c r="JEH71" s="114"/>
      <c r="JEI71" s="114"/>
      <c r="JEJ71" s="114"/>
      <c r="JEK71" s="114"/>
      <c r="JEL71" s="114"/>
      <c r="JEM71" s="114"/>
      <c r="JEN71" s="114"/>
      <c r="JEO71" s="114"/>
      <c r="JEP71" s="114"/>
      <c r="JEQ71" s="114"/>
      <c r="JER71" s="114"/>
      <c r="JES71" s="114"/>
      <c r="JET71" s="114"/>
      <c r="JEU71" s="114"/>
      <c r="JEV71" s="114"/>
      <c r="JEW71" s="114"/>
      <c r="JEX71" s="114"/>
      <c r="JEY71" s="114"/>
      <c r="JEZ71" s="114"/>
      <c r="JFA71" s="114"/>
      <c r="JFB71" s="114"/>
      <c r="JFC71" s="114"/>
      <c r="JFD71" s="114"/>
      <c r="JFE71" s="114"/>
      <c r="JFF71" s="114"/>
      <c r="JFG71" s="114"/>
      <c r="JFH71" s="114"/>
      <c r="JFI71" s="114"/>
      <c r="JFJ71" s="114"/>
      <c r="JFK71" s="114"/>
      <c r="JFL71" s="114"/>
      <c r="JFM71" s="114"/>
      <c r="JFN71" s="114"/>
      <c r="JFO71" s="114"/>
      <c r="JFP71" s="114"/>
      <c r="JFQ71" s="114"/>
      <c r="JFR71" s="114"/>
      <c r="JFS71" s="114"/>
      <c r="JFT71" s="114"/>
      <c r="JFU71" s="114"/>
      <c r="JFV71" s="114"/>
      <c r="JFW71" s="114"/>
      <c r="JFX71" s="114"/>
      <c r="JFY71" s="114"/>
      <c r="JFZ71" s="114"/>
      <c r="JGA71" s="114"/>
      <c r="JGB71" s="114"/>
      <c r="JGC71" s="114"/>
      <c r="JGD71" s="114"/>
      <c r="JGE71" s="114"/>
      <c r="JGF71" s="114"/>
      <c r="JGG71" s="114"/>
      <c r="JGH71" s="114"/>
      <c r="JGI71" s="114"/>
      <c r="JGJ71" s="114"/>
      <c r="JGK71" s="114"/>
      <c r="JGL71" s="114"/>
      <c r="JGM71" s="114"/>
      <c r="JGN71" s="114"/>
      <c r="JGO71" s="114"/>
      <c r="JGP71" s="114"/>
      <c r="JGQ71" s="114"/>
      <c r="JGR71" s="114"/>
      <c r="JGS71" s="114"/>
      <c r="JGT71" s="114"/>
      <c r="JGU71" s="114"/>
      <c r="JGV71" s="114"/>
      <c r="JGW71" s="114"/>
      <c r="JGX71" s="114"/>
      <c r="JGY71" s="114"/>
      <c r="JGZ71" s="114"/>
      <c r="JHA71" s="114"/>
      <c r="JHB71" s="114"/>
      <c r="JHC71" s="114"/>
      <c r="JHD71" s="114"/>
      <c r="JHE71" s="114"/>
      <c r="JHF71" s="114"/>
      <c r="JHG71" s="114"/>
      <c r="JHH71" s="114"/>
      <c r="JHI71" s="114"/>
      <c r="JHJ71" s="114"/>
      <c r="JHK71" s="114"/>
      <c r="JHL71" s="114"/>
      <c r="JHM71" s="114"/>
      <c r="JHN71" s="114"/>
      <c r="JHO71" s="114"/>
      <c r="JHP71" s="114"/>
      <c r="JHQ71" s="114"/>
      <c r="JHR71" s="114"/>
      <c r="JHS71" s="114"/>
      <c r="JHT71" s="114"/>
      <c r="JHU71" s="114"/>
      <c r="JHV71" s="114"/>
      <c r="JHW71" s="114"/>
      <c r="JHX71" s="114"/>
      <c r="JHY71" s="114"/>
      <c r="JHZ71" s="114"/>
      <c r="JIA71" s="114"/>
      <c r="JIB71" s="114"/>
      <c r="JIC71" s="114"/>
      <c r="JID71" s="114"/>
      <c r="JIE71" s="114"/>
      <c r="JIF71" s="114"/>
      <c r="JIG71" s="114"/>
      <c r="JIH71" s="114"/>
      <c r="JII71" s="114"/>
      <c r="JIJ71" s="114"/>
      <c r="JIK71" s="114"/>
      <c r="JIL71" s="114"/>
      <c r="JIM71" s="114"/>
      <c r="JIN71" s="114"/>
      <c r="JIO71" s="114"/>
      <c r="JIP71" s="114"/>
      <c r="JIQ71" s="114"/>
      <c r="JIR71" s="114"/>
      <c r="JIS71" s="114"/>
      <c r="JIT71" s="114"/>
      <c r="JIU71" s="114"/>
      <c r="JIV71" s="114"/>
      <c r="JIW71" s="114"/>
      <c r="JIX71" s="114"/>
      <c r="JIY71" s="114"/>
      <c r="JIZ71" s="114"/>
      <c r="JJA71" s="114"/>
      <c r="JJB71" s="114"/>
      <c r="JJC71" s="114"/>
      <c r="JJD71" s="114"/>
      <c r="JJE71" s="114"/>
      <c r="JJF71" s="114"/>
      <c r="JJG71" s="114"/>
      <c r="JJH71" s="114"/>
      <c r="JJI71" s="114"/>
      <c r="JJJ71" s="114"/>
      <c r="JJK71" s="114"/>
      <c r="JJL71" s="114"/>
      <c r="JJM71" s="114"/>
      <c r="JJN71" s="114"/>
      <c r="JJO71" s="114"/>
      <c r="JJP71" s="114"/>
      <c r="JJQ71" s="114"/>
      <c r="JJR71" s="114"/>
      <c r="JJS71" s="114"/>
      <c r="JJT71" s="114"/>
      <c r="JJU71" s="114"/>
      <c r="JJV71" s="114"/>
      <c r="JJW71" s="114"/>
      <c r="JJX71" s="114"/>
      <c r="JJY71" s="114"/>
      <c r="JJZ71" s="114"/>
      <c r="JKA71" s="114"/>
      <c r="JKB71" s="114"/>
      <c r="JKC71" s="114"/>
      <c r="JKD71" s="114"/>
      <c r="JKE71" s="114"/>
      <c r="JKF71" s="114"/>
      <c r="JKG71" s="114"/>
      <c r="JKH71" s="114"/>
      <c r="JKI71" s="114"/>
      <c r="JKJ71" s="114"/>
      <c r="JKK71" s="114"/>
      <c r="JKL71" s="114"/>
      <c r="JKM71" s="114"/>
      <c r="JKN71" s="114"/>
      <c r="JKO71" s="114"/>
      <c r="JKP71" s="114"/>
      <c r="JKQ71" s="114"/>
      <c r="JKR71" s="114"/>
      <c r="JKS71" s="114"/>
      <c r="JKT71" s="114"/>
      <c r="JKU71" s="114"/>
      <c r="JKV71" s="114"/>
      <c r="JKW71" s="114"/>
      <c r="JKX71" s="114"/>
      <c r="JKY71" s="114"/>
      <c r="JKZ71" s="114"/>
      <c r="JLA71" s="114"/>
      <c r="JLB71" s="114"/>
      <c r="JLC71" s="114"/>
      <c r="JLD71" s="114"/>
      <c r="JLE71" s="114"/>
      <c r="JLF71" s="114"/>
      <c r="JLG71" s="114"/>
      <c r="JLH71" s="114"/>
      <c r="JLI71" s="114"/>
      <c r="JLJ71" s="114"/>
      <c r="JLK71" s="114"/>
      <c r="JLL71" s="114"/>
      <c r="JLM71" s="114"/>
      <c r="JLN71" s="114"/>
      <c r="JLO71" s="114"/>
      <c r="JLP71" s="114"/>
      <c r="JLQ71" s="114"/>
      <c r="JLR71" s="114"/>
      <c r="JLS71" s="114"/>
      <c r="JLT71" s="114"/>
      <c r="JLU71" s="114"/>
      <c r="JLV71" s="114"/>
      <c r="JLW71" s="114"/>
      <c r="JLX71" s="114"/>
      <c r="JLY71" s="114"/>
      <c r="JLZ71" s="114"/>
      <c r="JMA71" s="114"/>
      <c r="JMB71" s="114"/>
      <c r="JMC71" s="114"/>
      <c r="JMD71" s="114"/>
      <c r="JME71" s="114"/>
      <c r="JMF71" s="114"/>
      <c r="JMG71" s="114"/>
      <c r="JMH71" s="114"/>
      <c r="JMI71" s="114"/>
      <c r="JMJ71" s="114"/>
      <c r="JMK71" s="114"/>
      <c r="JML71" s="114"/>
      <c r="JMM71" s="114"/>
      <c r="JMN71" s="114"/>
      <c r="JMO71" s="114"/>
      <c r="JMP71" s="114"/>
      <c r="JMQ71" s="114"/>
      <c r="JMR71" s="114"/>
      <c r="JMS71" s="114"/>
      <c r="JMT71" s="114"/>
      <c r="JMU71" s="114"/>
      <c r="JMV71" s="114"/>
      <c r="JMW71" s="114"/>
      <c r="JMX71" s="114"/>
      <c r="JMY71" s="114"/>
      <c r="JMZ71" s="114"/>
      <c r="JNA71" s="114"/>
      <c r="JNB71" s="114"/>
      <c r="JNC71" s="114"/>
      <c r="JND71" s="114"/>
      <c r="JNE71" s="114"/>
      <c r="JNF71" s="114"/>
      <c r="JNG71" s="114"/>
      <c r="JNH71" s="114"/>
      <c r="JNI71" s="114"/>
      <c r="JNJ71" s="114"/>
      <c r="JNK71" s="114"/>
      <c r="JNL71" s="114"/>
      <c r="JNM71" s="114"/>
      <c r="JNN71" s="114"/>
      <c r="JNO71" s="114"/>
      <c r="JNP71" s="114"/>
      <c r="JNQ71" s="114"/>
      <c r="JNR71" s="114"/>
      <c r="JNS71" s="114"/>
      <c r="JNT71" s="114"/>
      <c r="JNU71" s="114"/>
      <c r="JNV71" s="114"/>
      <c r="JNW71" s="114"/>
      <c r="JNX71" s="114"/>
      <c r="JNY71" s="114"/>
      <c r="JNZ71" s="114"/>
      <c r="JOA71" s="114"/>
      <c r="JOB71" s="114"/>
      <c r="JOC71" s="114"/>
      <c r="JOD71" s="114"/>
      <c r="JOE71" s="114"/>
      <c r="JOF71" s="114"/>
      <c r="JOG71" s="114"/>
      <c r="JOH71" s="114"/>
      <c r="JOI71" s="114"/>
      <c r="JOJ71" s="114"/>
      <c r="JOK71" s="114"/>
      <c r="JOL71" s="114"/>
      <c r="JOM71" s="114"/>
      <c r="JON71" s="114"/>
      <c r="JOO71" s="114"/>
      <c r="JOP71" s="114"/>
      <c r="JOQ71" s="114"/>
      <c r="JOR71" s="114"/>
      <c r="JOS71" s="114"/>
      <c r="JOT71" s="114"/>
      <c r="JOU71" s="114"/>
      <c r="JOV71" s="114"/>
      <c r="JOW71" s="114"/>
      <c r="JOX71" s="114"/>
      <c r="JOY71" s="114"/>
      <c r="JOZ71" s="114"/>
      <c r="JPA71" s="114"/>
      <c r="JPB71" s="114"/>
      <c r="JPC71" s="114"/>
      <c r="JPD71" s="114"/>
      <c r="JPE71" s="114"/>
      <c r="JPF71" s="114"/>
      <c r="JPG71" s="114"/>
      <c r="JPH71" s="114"/>
      <c r="JPI71" s="114"/>
      <c r="JPJ71" s="114"/>
      <c r="JPK71" s="114"/>
      <c r="JPL71" s="114"/>
      <c r="JPM71" s="114"/>
      <c r="JPN71" s="114"/>
      <c r="JPO71" s="114"/>
      <c r="JPP71" s="114"/>
      <c r="JPQ71" s="114"/>
      <c r="JPR71" s="114"/>
      <c r="JPS71" s="114"/>
      <c r="JPT71" s="114"/>
      <c r="JPU71" s="114"/>
      <c r="JPV71" s="114"/>
      <c r="JPW71" s="114"/>
      <c r="JPX71" s="114"/>
      <c r="JPY71" s="114"/>
      <c r="JPZ71" s="114"/>
      <c r="JQA71" s="114"/>
      <c r="JQB71" s="114"/>
      <c r="JQC71" s="114"/>
      <c r="JQD71" s="114"/>
      <c r="JQE71" s="114"/>
      <c r="JQF71" s="114"/>
      <c r="JQG71" s="114"/>
      <c r="JQH71" s="114"/>
      <c r="JQI71" s="114"/>
      <c r="JQJ71" s="114"/>
      <c r="JQK71" s="114"/>
      <c r="JQL71" s="114"/>
      <c r="JQM71" s="114"/>
      <c r="JQN71" s="114"/>
      <c r="JQO71" s="114"/>
      <c r="JQP71" s="114"/>
      <c r="JQQ71" s="114"/>
      <c r="JQR71" s="114"/>
      <c r="JQS71" s="114"/>
      <c r="JQT71" s="114"/>
      <c r="JQU71" s="114"/>
      <c r="JQV71" s="114"/>
      <c r="JQW71" s="114"/>
      <c r="JQX71" s="114"/>
      <c r="JQY71" s="114"/>
      <c r="JQZ71" s="114"/>
      <c r="JRA71" s="114"/>
      <c r="JRB71" s="114"/>
      <c r="JRC71" s="114"/>
      <c r="JRD71" s="114"/>
      <c r="JRE71" s="114"/>
      <c r="JRF71" s="114"/>
      <c r="JRG71" s="114"/>
      <c r="JRH71" s="114"/>
      <c r="JRI71" s="114"/>
      <c r="JRJ71" s="114"/>
      <c r="JRK71" s="114"/>
      <c r="JRL71" s="114"/>
      <c r="JRM71" s="114"/>
      <c r="JRN71" s="114"/>
      <c r="JRO71" s="114"/>
      <c r="JRP71" s="114"/>
      <c r="JRQ71" s="114"/>
      <c r="JRR71" s="114"/>
      <c r="JRS71" s="114"/>
      <c r="JRT71" s="114"/>
      <c r="JRU71" s="114"/>
      <c r="JRV71" s="114"/>
      <c r="JRW71" s="114"/>
      <c r="JRX71" s="114"/>
      <c r="JRY71" s="114"/>
      <c r="JRZ71" s="114"/>
      <c r="JSA71" s="114"/>
      <c r="JSB71" s="114"/>
      <c r="JSC71" s="114"/>
      <c r="JSD71" s="114"/>
      <c r="JSE71" s="114"/>
      <c r="JSF71" s="114"/>
      <c r="JSG71" s="114"/>
      <c r="JSH71" s="114"/>
      <c r="JSI71" s="114"/>
      <c r="JSJ71" s="114"/>
      <c r="JSK71" s="114"/>
      <c r="JSL71" s="114"/>
      <c r="JSM71" s="114"/>
      <c r="JSN71" s="114"/>
      <c r="JSO71" s="114"/>
      <c r="JSP71" s="114"/>
      <c r="JSQ71" s="114"/>
      <c r="JSR71" s="114"/>
      <c r="JSS71" s="114"/>
      <c r="JST71" s="114"/>
      <c r="JSU71" s="114"/>
      <c r="JSV71" s="114"/>
      <c r="JSW71" s="114"/>
      <c r="JSX71" s="114"/>
      <c r="JSY71" s="114"/>
      <c r="JSZ71" s="114"/>
      <c r="JTA71" s="114"/>
      <c r="JTB71" s="114"/>
      <c r="JTC71" s="114"/>
      <c r="JTD71" s="114"/>
      <c r="JTE71" s="114"/>
      <c r="JTF71" s="114"/>
      <c r="JTG71" s="114"/>
      <c r="JTH71" s="114"/>
      <c r="JTI71" s="114"/>
      <c r="JTJ71" s="114"/>
      <c r="JTK71" s="114"/>
      <c r="JTL71" s="114"/>
      <c r="JTM71" s="114"/>
      <c r="JTN71" s="114"/>
      <c r="JTO71" s="114"/>
      <c r="JTP71" s="114"/>
      <c r="JTQ71" s="114"/>
      <c r="JTR71" s="114"/>
      <c r="JTS71" s="114"/>
      <c r="JTT71" s="114"/>
      <c r="JTU71" s="114"/>
      <c r="JTV71" s="114"/>
      <c r="JTW71" s="114"/>
      <c r="JTX71" s="114"/>
      <c r="JTY71" s="114"/>
      <c r="JTZ71" s="114"/>
      <c r="JUA71" s="114"/>
      <c r="JUB71" s="114"/>
      <c r="JUC71" s="114"/>
      <c r="JUD71" s="114"/>
      <c r="JUE71" s="114"/>
      <c r="JUF71" s="114"/>
      <c r="JUG71" s="114"/>
      <c r="JUH71" s="114"/>
      <c r="JUI71" s="114"/>
      <c r="JUJ71" s="114"/>
      <c r="JUK71" s="114"/>
      <c r="JUL71" s="114"/>
      <c r="JUM71" s="114"/>
      <c r="JUN71" s="114"/>
      <c r="JUO71" s="114"/>
      <c r="JUP71" s="114"/>
      <c r="JUQ71" s="114"/>
      <c r="JUR71" s="114"/>
      <c r="JUS71" s="114"/>
      <c r="JUT71" s="114"/>
      <c r="JUU71" s="114"/>
      <c r="JUV71" s="114"/>
      <c r="JUW71" s="114"/>
      <c r="JUX71" s="114"/>
      <c r="JUY71" s="114"/>
      <c r="JUZ71" s="114"/>
      <c r="JVA71" s="114"/>
      <c r="JVB71" s="114"/>
      <c r="JVC71" s="114"/>
      <c r="JVD71" s="114"/>
      <c r="JVE71" s="114"/>
      <c r="JVF71" s="114"/>
      <c r="JVG71" s="114"/>
      <c r="JVH71" s="114"/>
      <c r="JVI71" s="114"/>
      <c r="JVJ71" s="114"/>
      <c r="JVK71" s="114"/>
      <c r="JVL71" s="114"/>
      <c r="JVM71" s="114"/>
      <c r="JVN71" s="114"/>
      <c r="JVO71" s="114"/>
      <c r="JVP71" s="114"/>
      <c r="JVQ71" s="114"/>
      <c r="JVR71" s="114"/>
      <c r="JVS71" s="114"/>
      <c r="JVT71" s="114"/>
      <c r="JVU71" s="114"/>
      <c r="JVV71" s="114"/>
      <c r="JVW71" s="114"/>
      <c r="JVX71" s="114"/>
      <c r="JVY71" s="114"/>
      <c r="JVZ71" s="114"/>
      <c r="JWA71" s="114"/>
      <c r="JWB71" s="114"/>
      <c r="JWC71" s="114"/>
      <c r="JWD71" s="114"/>
      <c r="JWE71" s="114"/>
      <c r="JWF71" s="114"/>
      <c r="JWG71" s="114"/>
      <c r="JWH71" s="114"/>
      <c r="JWI71" s="114"/>
      <c r="JWJ71" s="114"/>
      <c r="JWK71" s="114"/>
      <c r="JWL71" s="114"/>
      <c r="JWM71" s="114"/>
      <c r="JWN71" s="114"/>
      <c r="JWO71" s="114"/>
      <c r="JWP71" s="114"/>
      <c r="JWQ71" s="114"/>
      <c r="JWR71" s="114"/>
      <c r="JWS71" s="114"/>
      <c r="JWT71" s="114"/>
      <c r="JWU71" s="114"/>
      <c r="JWV71" s="114"/>
      <c r="JWW71" s="114"/>
      <c r="JWX71" s="114"/>
      <c r="JWY71" s="114"/>
      <c r="JWZ71" s="114"/>
      <c r="JXA71" s="114"/>
      <c r="JXB71" s="114"/>
      <c r="JXC71" s="114"/>
      <c r="JXD71" s="114"/>
      <c r="JXE71" s="114"/>
      <c r="JXF71" s="114"/>
      <c r="JXG71" s="114"/>
      <c r="JXH71" s="114"/>
      <c r="JXI71" s="114"/>
      <c r="JXJ71" s="114"/>
      <c r="JXK71" s="114"/>
      <c r="JXL71" s="114"/>
      <c r="JXM71" s="114"/>
      <c r="JXN71" s="114"/>
      <c r="JXO71" s="114"/>
      <c r="JXP71" s="114"/>
      <c r="JXQ71" s="114"/>
      <c r="JXR71" s="114"/>
      <c r="JXS71" s="114"/>
      <c r="JXT71" s="114"/>
      <c r="JXU71" s="114"/>
      <c r="JXV71" s="114"/>
      <c r="JXW71" s="114"/>
      <c r="JXX71" s="114"/>
      <c r="JXY71" s="114"/>
      <c r="JXZ71" s="114"/>
      <c r="JYA71" s="114"/>
      <c r="JYB71" s="114"/>
      <c r="JYC71" s="114"/>
      <c r="JYD71" s="114"/>
      <c r="JYE71" s="114"/>
      <c r="JYF71" s="114"/>
      <c r="JYG71" s="114"/>
      <c r="JYH71" s="114"/>
      <c r="JYI71" s="114"/>
      <c r="JYJ71" s="114"/>
      <c r="JYK71" s="114"/>
      <c r="JYL71" s="114"/>
      <c r="JYM71" s="114"/>
      <c r="JYN71" s="114"/>
      <c r="JYO71" s="114"/>
      <c r="JYP71" s="114"/>
      <c r="JYQ71" s="114"/>
      <c r="JYR71" s="114"/>
      <c r="JYS71" s="114"/>
      <c r="JYT71" s="114"/>
      <c r="JYU71" s="114"/>
      <c r="JYV71" s="114"/>
      <c r="JYW71" s="114"/>
      <c r="JYX71" s="114"/>
      <c r="JYY71" s="114"/>
      <c r="JYZ71" s="114"/>
      <c r="JZA71" s="114"/>
      <c r="JZB71" s="114"/>
      <c r="JZC71" s="114"/>
      <c r="JZD71" s="114"/>
      <c r="JZE71" s="114"/>
      <c r="JZF71" s="114"/>
      <c r="JZG71" s="114"/>
      <c r="JZH71" s="114"/>
      <c r="JZI71" s="114"/>
      <c r="JZJ71" s="114"/>
      <c r="JZK71" s="114"/>
      <c r="JZL71" s="114"/>
      <c r="JZM71" s="114"/>
      <c r="JZN71" s="114"/>
      <c r="JZO71" s="114"/>
      <c r="JZP71" s="114"/>
      <c r="JZQ71" s="114"/>
      <c r="JZR71" s="114"/>
      <c r="JZS71" s="114"/>
      <c r="JZT71" s="114"/>
      <c r="JZU71" s="114"/>
      <c r="JZV71" s="114"/>
      <c r="JZW71" s="114"/>
      <c r="JZX71" s="114"/>
      <c r="JZY71" s="114"/>
      <c r="JZZ71" s="114"/>
      <c r="KAA71" s="114"/>
      <c r="KAB71" s="114"/>
      <c r="KAC71" s="114"/>
      <c r="KAD71" s="114"/>
      <c r="KAE71" s="114"/>
      <c r="KAF71" s="114"/>
      <c r="KAG71" s="114"/>
      <c r="KAH71" s="114"/>
      <c r="KAI71" s="114"/>
      <c r="KAJ71" s="114"/>
      <c r="KAK71" s="114"/>
      <c r="KAL71" s="114"/>
      <c r="KAM71" s="114"/>
      <c r="KAN71" s="114"/>
      <c r="KAO71" s="114"/>
      <c r="KAP71" s="114"/>
      <c r="KAQ71" s="114"/>
      <c r="KAR71" s="114"/>
      <c r="KAS71" s="114"/>
      <c r="KAT71" s="114"/>
      <c r="KAU71" s="114"/>
      <c r="KAV71" s="114"/>
      <c r="KAW71" s="114"/>
      <c r="KAX71" s="114"/>
      <c r="KAY71" s="114"/>
      <c r="KAZ71" s="114"/>
      <c r="KBA71" s="114"/>
      <c r="KBB71" s="114"/>
      <c r="KBC71" s="114"/>
      <c r="KBD71" s="114"/>
      <c r="KBE71" s="114"/>
      <c r="KBF71" s="114"/>
      <c r="KBG71" s="114"/>
      <c r="KBH71" s="114"/>
      <c r="KBI71" s="114"/>
      <c r="KBJ71" s="114"/>
      <c r="KBK71" s="114"/>
      <c r="KBL71" s="114"/>
      <c r="KBM71" s="114"/>
      <c r="KBN71" s="114"/>
      <c r="KBO71" s="114"/>
      <c r="KBP71" s="114"/>
      <c r="KBQ71" s="114"/>
      <c r="KBR71" s="114"/>
      <c r="KBS71" s="114"/>
      <c r="KBT71" s="114"/>
      <c r="KBU71" s="114"/>
      <c r="KBV71" s="114"/>
      <c r="KBW71" s="114"/>
      <c r="KBX71" s="114"/>
      <c r="KBY71" s="114"/>
      <c r="KBZ71" s="114"/>
      <c r="KCA71" s="114"/>
      <c r="KCB71" s="114"/>
      <c r="KCC71" s="114"/>
      <c r="KCD71" s="114"/>
      <c r="KCE71" s="114"/>
      <c r="KCF71" s="114"/>
      <c r="KCG71" s="114"/>
      <c r="KCH71" s="114"/>
      <c r="KCI71" s="114"/>
      <c r="KCJ71" s="114"/>
      <c r="KCK71" s="114"/>
      <c r="KCL71" s="114"/>
      <c r="KCM71" s="114"/>
      <c r="KCN71" s="114"/>
      <c r="KCO71" s="114"/>
      <c r="KCP71" s="114"/>
      <c r="KCQ71" s="114"/>
      <c r="KCR71" s="114"/>
      <c r="KCS71" s="114"/>
      <c r="KCT71" s="114"/>
      <c r="KCU71" s="114"/>
      <c r="KCV71" s="114"/>
      <c r="KCW71" s="114"/>
      <c r="KCX71" s="114"/>
      <c r="KCY71" s="114"/>
      <c r="KCZ71" s="114"/>
      <c r="KDA71" s="114"/>
      <c r="KDB71" s="114"/>
      <c r="KDC71" s="114"/>
      <c r="KDD71" s="114"/>
      <c r="KDE71" s="114"/>
      <c r="KDF71" s="114"/>
      <c r="KDG71" s="114"/>
      <c r="KDH71" s="114"/>
      <c r="KDI71" s="114"/>
      <c r="KDJ71" s="114"/>
      <c r="KDK71" s="114"/>
      <c r="KDL71" s="114"/>
      <c r="KDM71" s="114"/>
      <c r="KDN71" s="114"/>
      <c r="KDO71" s="114"/>
      <c r="KDP71" s="114"/>
      <c r="KDQ71" s="114"/>
      <c r="KDR71" s="114"/>
      <c r="KDS71" s="114"/>
      <c r="KDT71" s="114"/>
      <c r="KDU71" s="114"/>
      <c r="KDV71" s="114"/>
      <c r="KDW71" s="114"/>
      <c r="KDX71" s="114"/>
      <c r="KDY71" s="114"/>
      <c r="KDZ71" s="114"/>
      <c r="KEA71" s="114"/>
      <c r="KEB71" s="114"/>
      <c r="KEC71" s="114"/>
      <c r="KED71" s="114"/>
      <c r="KEE71" s="114"/>
      <c r="KEF71" s="114"/>
      <c r="KEG71" s="114"/>
      <c r="KEH71" s="114"/>
      <c r="KEI71" s="114"/>
      <c r="KEJ71" s="114"/>
      <c r="KEK71" s="114"/>
      <c r="KEL71" s="114"/>
      <c r="KEM71" s="114"/>
      <c r="KEN71" s="114"/>
      <c r="KEO71" s="114"/>
      <c r="KEP71" s="114"/>
      <c r="KEQ71" s="114"/>
      <c r="KER71" s="114"/>
      <c r="KES71" s="114"/>
      <c r="KET71" s="114"/>
      <c r="KEU71" s="114"/>
      <c r="KEV71" s="114"/>
      <c r="KEW71" s="114"/>
      <c r="KEX71" s="114"/>
      <c r="KEY71" s="114"/>
      <c r="KEZ71" s="114"/>
      <c r="KFA71" s="114"/>
      <c r="KFB71" s="114"/>
      <c r="KFC71" s="114"/>
      <c r="KFD71" s="114"/>
      <c r="KFE71" s="114"/>
      <c r="KFF71" s="114"/>
      <c r="KFG71" s="114"/>
      <c r="KFH71" s="114"/>
      <c r="KFI71" s="114"/>
      <c r="KFJ71" s="114"/>
      <c r="KFK71" s="114"/>
      <c r="KFL71" s="114"/>
      <c r="KFM71" s="114"/>
      <c r="KFN71" s="114"/>
      <c r="KFO71" s="114"/>
      <c r="KFP71" s="114"/>
      <c r="KFQ71" s="114"/>
      <c r="KFR71" s="114"/>
      <c r="KFS71" s="114"/>
      <c r="KFT71" s="114"/>
      <c r="KFU71" s="114"/>
      <c r="KFV71" s="114"/>
      <c r="KFW71" s="114"/>
      <c r="KFX71" s="114"/>
      <c r="KFY71" s="114"/>
      <c r="KFZ71" s="114"/>
      <c r="KGA71" s="114"/>
      <c r="KGB71" s="114"/>
      <c r="KGC71" s="114"/>
      <c r="KGD71" s="114"/>
      <c r="KGE71" s="114"/>
      <c r="KGF71" s="114"/>
      <c r="KGG71" s="114"/>
      <c r="KGH71" s="114"/>
      <c r="KGI71" s="114"/>
      <c r="KGJ71" s="114"/>
      <c r="KGK71" s="114"/>
      <c r="KGL71" s="114"/>
      <c r="KGM71" s="114"/>
      <c r="KGN71" s="114"/>
      <c r="KGO71" s="114"/>
      <c r="KGP71" s="114"/>
      <c r="KGQ71" s="114"/>
      <c r="KGR71" s="114"/>
      <c r="KGS71" s="114"/>
      <c r="KGT71" s="114"/>
      <c r="KGU71" s="114"/>
      <c r="KGV71" s="114"/>
      <c r="KGW71" s="114"/>
      <c r="KGX71" s="114"/>
      <c r="KGY71" s="114"/>
      <c r="KGZ71" s="114"/>
      <c r="KHA71" s="114"/>
      <c r="KHB71" s="114"/>
      <c r="KHC71" s="114"/>
      <c r="KHD71" s="114"/>
      <c r="KHE71" s="114"/>
      <c r="KHF71" s="114"/>
      <c r="KHG71" s="114"/>
      <c r="KHH71" s="114"/>
      <c r="KHI71" s="114"/>
      <c r="KHJ71" s="114"/>
      <c r="KHK71" s="114"/>
      <c r="KHL71" s="114"/>
      <c r="KHM71" s="114"/>
      <c r="KHN71" s="114"/>
      <c r="KHO71" s="114"/>
      <c r="KHP71" s="114"/>
      <c r="KHQ71" s="114"/>
      <c r="KHR71" s="114"/>
      <c r="KHS71" s="114"/>
      <c r="KHT71" s="114"/>
      <c r="KHU71" s="114"/>
      <c r="KHV71" s="114"/>
      <c r="KHW71" s="114"/>
      <c r="KHX71" s="114"/>
      <c r="KHY71" s="114"/>
      <c r="KHZ71" s="114"/>
      <c r="KIA71" s="114"/>
      <c r="KIB71" s="114"/>
      <c r="KIC71" s="114"/>
      <c r="KID71" s="114"/>
      <c r="KIE71" s="114"/>
      <c r="KIF71" s="114"/>
      <c r="KIG71" s="114"/>
      <c r="KIH71" s="114"/>
      <c r="KII71" s="114"/>
      <c r="KIJ71" s="114"/>
      <c r="KIK71" s="114"/>
      <c r="KIL71" s="114"/>
      <c r="KIM71" s="114"/>
      <c r="KIN71" s="114"/>
      <c r="KIO71" s="114"/>
      <c r="KIP71" s="114"/>
      <c r="KIQ71" s="114"/>
      <c r="KIR71" s="114"/>
      <c r="KIS71" s="114"/>
      <c r="KIT71" s="114"/>
      <c r="KIU71" s="114"/>
      <c r="KIV71" s="114"/>
      <c r="KIW71" s="114"/>
      <c r="KIX71" s="114"/>
      <c r="KIY71" s="114"/>
      <c r="KIZ71" s="114"/>
      <c r="KJA71" s="114"/>
      <c r="KJB71" s="114"/>
      <c r="KJC71" s="114"/>
      <c r="KJD71" s="114"/>
      <c r="KJE71" s="114"/>
      <c r="KJF71" s="114"/>
      <c r="KJG71" s="114"/>
      <c r="KJH71" s="114"/>
      <c r="KJI71" s="114"/>
      <c r="KJJ71" s="114"/>
      <c r="KJK71" s="114"/>
      <c r="KJL71" s="114"/>
      <c r="KJM71" s="114"/>
      <c r="KJN71" s="114"/>
      <c r="KJO71" s="114"/>
      <c r="KJP71" s="114"/>
      <c r="KJQ71" s="114"/>
      <c r="KJR71" s="114"/>
      <c r="KJS71" s="114"/>
      <c r="KJT71" s="114"/>
      <c r="KJU71" s="114"/>
      <c r="KJV71" s="114"/>
      <c r="KJW71" s="114"/>
      <c r="KJX71" s="114"/>
      <c r="KJY71" s="114"/>
      <c r="KJZ71" s="114"/>
      <c r="KKA71" s="114"/>
      <c r="KKB71" s="114"/>
      <c r="KKC71" s="114"/>
      <c r="KKD71" s="114"/>
      <c r="KKE71" s="114"/>
      <c r="KKF71" s="114"/>
      <c r="KKG71" s="114"/>
      <c r="KKH71" s="114"/>
      <c r="KKI71" s="114"/>
      <c r="KKJ71" s="114"/>
      <c r="KKK71" s="114"/>
      <c r="KKL71" s="114"/>
      <c r="KKM71" s="114"/>
      <c r="KKN71" s="114"/>
      <c r="KKO71" s="114"/>
      <c r="KKP71" s="114"/>
      <c r="KKQ71" s="114"/>
      <c r="KKR71" s="114"/>
      <c r="KKS71" s="114"/>
      <c r="KKT71" s="114"/>
      <c r="KKU71" s="114"/>
      <c r="KKV71" s="114"/>
      <c r="KKW71" s="114"/>
      <c r="KKX71" s="114"/>
      <c r="KKY71" s="114"/>
      <c r="KKZ71" s="114"/>
      <c r="KLA71" s="114"/>
      <c r="KLB71" s="114"/>
      <c r="KLC71" s="114"/>
      <c r="KLD71" s="114"/>
      <c r="KLE71" s="114"/>
      <c r="KLF71" s="114"/>
      <c r="KLG71" s="114"/>
      <c r="KLH71" s="114"/>
      <c r="KLI71" s="114"/>
      <c r="KLJ71" s="114"/>
      <c r="KLK71" s="114"/>
      <c r="KLL71" s="114"/>
      <c r="KLM71" s="114"/>
      <c r="KLN71" s="114"/>
      <c r="KLO71" s="114"/>
      <c r="KLP71" s="114"/>
      <c r="KLQ71" s="114"/>
      <c r="KLR71" s="114"/>
      <c r="KLS71" s="114"/>
      <c r="KLT71" s="114"/>
      <c r="KLU71" s="114"/>
      <c r="KLV71" s="114"/>
      <c r="KLW71" s="114"/>
      <c r="KLX71" s="114"/>
      <c r="KLY71" s="114"/>
      <c r="KLZ71" s="114"/>
      <c r="KMA71" s="114"/>
      <c r="KMB71" s="114"/>
      <c r="KMC71" s="114"/>
      <c r="KMD71" s="114"/>
      <c r="KME71" s="114"/>
      <c r="KMF71" s="114"/>
      <c r="KMG71" s="114"/>
      <c r="KMH71" s="114"/>
      <c r="KMI71" s="114"/>
      <c r="KMJ71" s="114"/>
      <c r="KMK71" s="114"/>
      <c r="KML71" s="114"/>
      <c r="KMM71" s="114"/>
      <c r="KMN71" s="114"/>
      <c r="KMO71" s="114"/>
      <c r="KMP71" s="114"/>
      <c r="KMQ71" s="114"/>
      <c r="KMR71" s="114"/>
      <c r="KMS71" s="114"/>
      <c r="KMT71" s="114"/>
      <c r="KMU71" s="114"/>
      <c r="KMV71" s="114"/>
      <c r="KMW71" s="114"/>
      <c r="KMX71" s="114"/>
      <c r="KMY71" s="114"/>
      <c r="KMZ71" s="114"/>
      <c r="KNA71" s="114"/>
      <c r="KNB71" s="114"/>
      <c r="KNC71" s="114"/>
      <c r="KND71" s="114"/>
      <c r="KNE71" s="114"/>
      <c r="KNF71" s="114"/>
      <c r="KNG71" s="114"/>
      <c r="KNH71" s="114"/>
      <c r="KNI71" s="114"/>
      <c r="KNJ71" s="114"/>
      <c r="KNK71" s="114"/>
      <c r="KNL71" s="114"/>
      <c r="KNM71" s="114"/>
      <c r="KNN71" s="114"/>
      <c r="KNO71" s="114"/>
      <c r="KNP71" s="114"/>
      <c r="KNQ71" s="114"/>
      <c r="KNR71" s="114"/>
      <c r="KNS71" s="114"/>
      <c r="KNT71" s="114"/>
      <c r="KNU71" s="114"/>
      <c r="KNV71" s="114"/>
      <c r="KNW71" s="114"/>
      <c r="KNX71" s="114"/>
      <c r="KNY71" s="114"/>
      <c r="KNZ71" s="114"/>
      <c r="KOA71" s="114"/>
      <c r="KOB71" s="114"/>
      <c r="KOC71" s="114"/>
      <c r="KOD71" s="114"/>
      <c r="KOE71" s="114"/>
      <c r="KOF71" s="114"/>
      <c r="KOG71" s="114"/>
      <c r="KOH71" s="114"/>
      <c r="KOI71" s="114"/>
      <c r="KOJ71" s="114"/>
      <c r="KOK71" s="114"/>
      <c r="KOL71" s="114"/>
      <c r="KOM71" s="114"/>
      <c r="KON71" s="114"/>
      <c r="KOO71" s="114"/>
      <c r="KOP71" s="114"/>
      <c r="KOQ71" s="114"/>
      <c r="KOR71" s="114"/>
      <c r="KOS71" s="114"/>
      <c r="KOT71" s="114"/>
      <c r="KOU71" s="114"/>
      <c r="KOV71" s="114"/>
      <c r="KOW71" s="114"/>
      <c r="KOX71" s="114"/>
      <c r="KOY71" s="114"/>
      <c r="KOZ71" s="114"/>
      <c r="KPA71" s="114"/>
      <c r="KPB71" s="114"/>
      <c r="KPC71" s="114"/>
      <c r="KPD71" s="114"/>
      <c r="KPE71" s="114"/>
      <c r="KPF71" s="114"/>
      <c r="KPG71" s="114"/>
      <c r="KPH71" s="114"/>
      <c r="KPI71" s="114"/>
      <c r="KPJ71" s="114"/>
      <c r="KPK71" s="114"/>
      <c r="KPL71" s="114"/>
      <c r="KPM71" s="114"/>
      <c r="KPN71" s="114"/>
      <c r="KPO71" s="114"/>
      <c r="KPP71" s="114"/>
      <c r="KPQ71" s="114"/>
      <c r="KPR71" s="114"/>
      <c r="KPS71" s="114"/>
      <c r="KPT71" s="114"/>
      <c r="KPU71" s="114"/>
      <c r="KPV71" s="114"/>
      <c r="KPW71" s="114"/>
      <c r="KPX71" s="114"/>
      <c r="KPY71" s="114"/>
      <c r="KPZ71" s="114"/>
      <c r="KQA71" s="114"/>
      <c r="KQB71" s="114"/>
      <c r="KQC71" s="114"/>
      <c r="KQD71" s="114"/>
      <c r="KQE71" s="114"/>
      <c r="KQF71" s="114"/>
      <c r="KQG71" s="114"/>
      <c r="KQH71" s="114"/>
      <c r="KQI71" s="114"/>
      <c r="KQJ71" s="114"/>
      <c r="KQK71" s="114"/>
      <c r="KQL71" s="114"/>
      <c r="KQM71" s="114"/>
      <c r="KQN71" s="114"/>
      <c r="KQO71" s="114"/>
      <c r="KQP71" s="114"/>
      <c r="KQQ71" s="114"/>
      <c r="KQR71" s="114"/>
      <c r="KQS71" s="114"/>
      <c r="KQT71" s="114"/>
      <c r="KQU71" s="114"/>
      <c r="KQV71" s="114"/>
      <c r="KQW71" s="114"/>
      <c r="KQX71" s="114"/>
      <c r="KQY71" s="114"/>
      <c r="KQZ71" s="114"/>
      <c r="KRA71" s="114"/>
      <c r="KRB71" s="114"/>
      <c r="KRC71" s="114"/>
      <c r="KRD71" s="114"/>
      <c r="KRE71" s="114"/>
      <c r="KRF71" s="114"/>
      <c r="KRG71" s="114"/>
      <c r="KRH71" s="114"/>
      <c r="KRI71" s="114"/>
      <c r="KRJ71" s="114"/>
      <c r="KRK71" s="114"/>
      <c r="KRL71" s="114"/>
      <c r="KRM71" s="114"/>
      <c r="KRN71" s="114"/>
      <c r="KRO71" s="114"/>
      <c r="KRP71" s="114"/>
      <c r="KRQ71" s="114"/>
      <c r="KRR71" s="114"/>
      <c r="KRS71" s="114"/>
      <c r="KRT71" s="114"/>
      <c r="KRU71" s="114"/>
      <c r="KRV71" s="114"/>
      <c r="KRW71" s="114"/>
      <c r="KRX71" s="114"/>
      <c r="KRY71" s="114"/>
      <c r="KRZ71" s="114"/>
      <c r="KSA71" s="114"/>
      <c r="KSB71" s="114"/>
      <c r="KSC71" s="114"/>
      <c r="KSD71" s="114"/>
      <c r="KSE71" s="114"/>
      <c r="KSF71" s="114"/>
      <c r="KSG71" s="114"/>
      <c r="KSH71" s="114"/>
      <c r="KSI71" s="114"/>
      <c r="KSJ71" s="114"/>
      <c r="KSK71" s="114"/>
      <c r="KSL71" s="114"/>
      <c r="KSM71" s="114"/>
      <c r="KSN71" s="114"/>
      <c r="KSO71" s="114"/>
      <c r="KSP71" s="114"/>
      <c r="KSQ71" s="114"/>
      <c r="KSR71" s="114"/>
      <c r="KSS71" s="114"/>
      <c r="KST71" s="114"/>
      <c r="KSU71" s="114"/>
      <c r="KSV71" s="114"/>
      <c r="KSW71" s="114"/>
      <c r="KSX71" s="114"/>
      <c r="KSY71" s="114"/>
      <c r="KSZ71" s="114"/>
      <c r="KTA71" s="114"/>
      <c r="KTB71" s="114"/>
      <c r="KTC71" s="114"/>
      <c r="KTD71" s="114"/>
      <c r="KTE71" s="114"/>
      <c r="KTF71" s="114"/>
      <c r="KTG71" s="114"/>
      <c r="KTH71" s="114"/>
      <c r="KTI71" s="114"/>
      <c r="KTJ71" s="114"/>
      <c r="KTK71" s="114"/>
      <c r="KTL71" s="114"/>
      <c r="KTM71" s="114"/>
      <c r="KTN71" s="114"/>
      <c r="KTO71" s="114"/>
      <c r="KTP71" s="114"/>
      <c r="KTQ71" s="114"/>
      <c r="KTR71" s="114"/>
      <c r="KTS71" s="114"/>
      <c r="KTT71" s="114"/>
      <c r="KTU71" s="114"/>
      <c r="KTV71" s="114"/>
      <c r="KTW71" s="114"/>
      <c r="KTX71" s="114"/>
      <c r="KTY71" s="114"/>
      <c r="KTZ71" s="114"/>
      <c r="KUA71" s="114"/>
      <c r="KUB71" s="114"/>
      <c r="KUC71" s="114"/>
      <c r="KUD71" s="114"/>
      <c r="KUE71" s="114"/>
      <c r="KUF71" s="114"/>
      <c r="KUG71" s="114"/>
      <c r="KUH71" s="114"/>
      <c r="KUI71" s="114"/>
      <c r="KUJ71" s="114"/>
      <c r="KUK71" s="114"/>
      <c r="KUL71" s="114"/>
      <c r="KUM71" s="114"/>
      <c r="KUN71" s="114"/>
      <c r="KUO71" s="114"/>
      <c r="KUP71" s="114"/>
      <c r="KUQ71" s="114"/>
      <c r="KUR71" s="114"/>
      <c r="KUS71" s="114"/>
      <c r="KUT71" s="114"/>
      <c r="KUU71" s="114"/>
      <c r="KUV71" s="114"/>
      <c r="KUW71" s="114"/>
      <c r="KUX71" s="114"/>
      <c r="KUY71" s="114"/>
      <c r="KUZ71" s="114"/>
      <c r="KVA71" s="114"/>
      <c r="KVB71" s="114"/>
      <c r="KVC71" s="114"/>
      <c r="KVD71" s="114"/>
      <c r="KVE71" s="114"/>
      <c r="KVF71" s="114"/>
      <c r="KVG71" s="114"/>
      <c r="KVH71" s="114"/>
      <c r="KVI71" s="114"/>
      <c r="KVJ71" s="114"/>
      <c r="KVK71" s="114"/>
      <c r="KVL71" s="114"/>
      <c r="KVM71" s="114"/>
      <c r="KVN71" s="114"/>
      <c r="KVO71" s="114"/>
      <c r="KVP71" s="114"/>
      <c r="KVQ71" s="114"/>
      <c r="KVR71" s="114"/>
      <c r="KVS71" s="114"/>
      <c r="KVT71" s="114"/>
      <c r="KVU71" s="114"/>
      <c r="KVV71" s="114"/>
      <c r="KVW71" s="114"/>
      <c r="KVX71" s="114"/>
      <c r="KVY71" s="114"/>
      <c r="KVZ71" s="114"/>
      <c r="KWA71" s="114"/>
      <c r="KWB71" s="114"/>
      <c r="KWC71" s="114"/>
      <c r="KWD71" s="114"/>
      <c r="KWE71" s="114"/>
      <c r="KWF71" s="114"/>
      <c r="KWG71" s="114"/>
      <c r="KWH71" s="114"/>
      <c r="KWI71" s="114"/>
      <c r="KWJ71" s="114"/>
      <c r="KWK71" s="114"/>
      <c r="KWL71" s="114"/>
      <c r="KWM71" s="114"/>
      <c r="KWN71" s="114"/>
      <c r="KWO71" s="114"/>
      <c r="KWP71" s="114"/>
      <c r="KWQ71" s="114"/>
      <c r="KWR71" s="114"/>
      <c r="KWS71" s="114"/>
      <c r="KWT71" s="114"/>
      <c r="KWU71" s="114"/>
      <c r="KWV71" s="114"/>
      <c r="KWW71" s="114"/>
      <c r="KWX71" s="114"/>
      <c r="KWY71" s="114"/>
      <c r="KWZ71" s="114"/>
      <c r="KXA71" s="114"/>
      <c r="KXB71" s="114"/>
      <c r="KXC71" s="114"/>
      <c r="KXD71" s="114"/>
      <c r="KXE71" s="114"/>
      <c r="KXF71" s="114"/>
      <c r="KXG71" s="114"/>
      <c r="KXH71" s="114"/>
      <c r="KXI71" s="114"/>
      <c r="KXJ71" s="114"/>
      <c r="KXK71" s="114"/>
      <c r="KXL71" s="114"/>
      <c r="KXM71" s="114"/>
      <c r="KXN71" s="114"/>
      <c r="KXO71" s="114"/>
      <c r="KXP71" s="114"/>
      <c r="KXQ71" s="114"/>
      <c r="KXR71" s="114"/>
      <c r="KXS71" s="114"/>
      <c r="KXT71" s="114"/>
      <c r="KXU71" s="114"/>
      <c r="KXV71" s="114"/>
      <c r="KXW71" s="114"/>
      <c r="KXX71" s="114"/>
      <c r="KXY71" s="114"/>
      <c r="KXZ71" s="114"/>
      <c r="KYA71" s="114"/>
      <c r="KYB71" s="114"/>
      <c r="KYC71" s="114"/>
      <c r="KYD71" s="114"/>
      <c r="KYE71" s="114"/>
      <c r="KYF71" s="114"/>
      <c r="KYG71" s="114"/>
      <c r="KYH71" s="114"/>
      <c r="KYI71" s="114"/>
      <c r="KYJ71" s="114"/>
      <c r="KYK71" s="114"/>
      <c r="KYL71" s="114"/>
      <c r="KYM71" s="114"/>
      <c r="KYN71" s="114"/>
      <c r="KYO71" s="114"/>
      <c r="KYP71" s="114"/>
      <c r="KYQ71" s="114"/>
      <c r="KYR71" s="114"/>
      <c r="KYS71" s="114"/>
      <c r="KYT71" s="114"/>
      <c r="KYU71" s="114"/>
      <c r="KYV71" s="114"/>
      <c r="KYW71" s="114"/>
      <c r="KYX71" s="114"/>
      <c r="KYY71" s="114"/>
      <c r="KYZ71" s="114"/>
      <c r="KZA71" s="114"/>
      <c r="KZB71" s="114"/>
      <c r="KZC71" s="114"/>
      <c r="KZD71" s="114"/>
      <c r="KZE71" s="114"/>
      <c r="KZF71" s="114"/>
      <c r="KZG71" s="114"/>
      <c r="KZH71" s="114"/>
      <c r="KZI71" s="114"/>
      <c r="KZJ71" s="114"/>
      <c r="KZK71" s="114"/>
      <c r="KZL71" s="114"/>
      <c r="KZM71" s="114"/>
      <c r="KZN71" s="114"/>
      <c r="KZO71" s="114"/>
      <c r="KZP71" s="114"/>
      <c r="KZQ71" s="114"/>
      <c r="KZR71" s="114"/>
      <c r="KZS71" s="114"/>
      <c r="KZT71" s="114"/>
      <c r="KZU71" s="114"/>
      <c r="KZV71" s="114"/>
      <c r="KZW71" s="114"/>
      <c r="KZX71" s="114"/>
      <c r="KZY71" s="114"/>
      <c r="KZZ71" s="114"/>
      <c r="LAA71" s="114"/>
      <c r="LAB71" s="114"/>
      <c r="LAC71" s="114"/>
      <c r="LAD71" s="114"/>
      <c r="LAE71" s="114"/>
      <c r="LAF71" s="114"/>
      <c r="LAG71" s="114"/>
      <c r="LAH71" s="114"/>
      <c r="LAI71" s="114"/>
      <c r="LAJ71" s="114"/>
      <c r="LAK71" s="114"/>
      <c r="LAL71" s="114"/>
      <c r="LAM71" s="114"/>
      <c r="LAN71" s="114"/>
      <c r="LAO71" s="114"/>
      <c r="LAP71" s="114"/>
      <c r="LAQ71" s="114"/>
      <c r="LAR71" s="114"/>
      <c r="LAS71" s="114"/>
      <c r="LAT71" s="114"/>
      <c r="LAU71" s="114"/>
      <c r="LAV71" s="114"/>
      <c r="LAW71" s="114"/>
      <c r="LAX71" s="114"/>
      <c r="LAY71" s="114"/>
      <c r="LAZ71" s="114"/>
      <c r="LBA71" s="114"/>
      <c r="LBB71" s="114"/>
      <c r="LBC71" s="114"/>
      <c r="LBD71" s="114"/>
      <c r="LBE71" s="114"/>
      <c r="LBF71" s="114"/>
      <c r="LBG71" s="114"/>
      <c r="LBH71" s="114"/>
      <c r="LBI71" s="114"/>
      <c r="LBJ71" s="114"/>
      <c r="LBK71" s="114"/>
      <c r="LBL71" s="114"/>
      <c r="LBM71" s="114"/>
      <c r="LBN71" s="114"/>
      <c r="LBO71" s="114"/>
      <c r="LBP71" s="114"/>
      <c r="LBQ71" s="114"/>
      <c r="LBR71" s="114"/>
      <c r="LBS71" s="114"/>
      <c r="LBT71" s="114"/>
      <c r="LBU71" s="114"/>
      <c r="LBV71" s="114"/>
      <c r="LBW71" s="114"/>
      <c r="LBX71" s="114"/>
      <c r="LBY71" s="114"/>
      <c r="LBZ71" s="114"/>
      <c r="LCA71" s="114"/>
      <c r="LCB71" s="114"/>
      <c r="LCC71" s="114"/>
      <c r="LCD71" s="114"/>
      <c r="LCE71" s="114"/>
      <c r="LCF71" s="114"/>
      <c r="LCG71" s="114"/>
      <c r="LCH71" s="114"/>
      <c r="LCI71" s="114"/>
      <c r="LCJ71" s="114"/>
      <c r="LCK71" s="114"/>
      <c r="LCL71" s="114"/>
      <c r="LCM71" s="114"/>
      <c r="LCN71" s="114"/>
      <c r="LCO71" s="114"/>
      <c r="LCP71" s="114"/>
      <c r="LCQ71" s="114"/>
      <c r="LCR71" s="114"/>
      <c r="LCS71" s="114"/>
      <c r="LCT71" s="114"/>
      <c r="LCU71" s="114"/>
      <c r="LCV71" s="114"/>
      <c r="LCW71" s="114"/>
      <c r="LCX71" s="114"/>
      <c r="LCY71" s="114"/>
      <c r="LCZ71" s="114"/>
      <c r="LDA71" s="114"/>
      <c r="LDB71" s="114"/>
      <c r="LDC71" s="114"/>
      <c r="LDD71" s="114"/>
      <c r="LDE71" s="114"/>
      <c r="LDF71" s="114"/>
      <c r="LDG71" s="114"/>
      <c r="LDH71" s="114"/>
      <c r="LDI71" s="114"/>
      <c r="LDJ71" s="114"/>
      <c r="LDK71" s="114"/>
      <c r="LDL71" s="114"/>
      <c r="LDM71" s="114"/>
      <c r="LDN71" s="114"/>
      <c r="LDO71" s="114"/>
      <c r="LDP71" s="114"/>
      <c r="LDQ71" s="114"/>
      <c r="LDR71" s="114"/>
      <c r="LDS71" s="114"/>
      <c r="LDT71" s="114"/>
      <c r="LDU71" s="114"/>
      <c r="LDV71" s="114"/>
      <c r="LDW71" s="114"/>
      <c r="LDX71" s="114"/>
      <c r="LDY71" s="114"/>
      <c r="LDZ71" s="114"/>
      <c r="LEA71" s="114"/>
      <c r="LEB71" s="114"/>
      <c r="LEC71" s="114"/>
      <c r="LED71" s="114"/>
      <c r="LEE71" s="114"/>
      <c r="LEF71" s="114"/>
      <c r="LEG71" s="114"/>
      <c r="LEH71" s="114"/>
      <c r="LEI71" s="114"/>
      <c r="LEJ71" s="114"/>
      <c r="LEK71" s="114"/>
      <c r="LEL71" s="114"/>
      <c r="LEM71" s="114"/>
      <c r="LEN71" s="114"/>
      <c r="LEO71" s="114"/>
      <c r="LEP71" s="114"/>
      <c r="LEQ71" s="114"/>
      <c r="LER71" s="114"/>
      <c r="LES71" s="114"/>
      <c r="LET71" s="114"/>
      <c r="LEU71" s="114"/>
      <c r="LEV71" s="114"/>
      <c r="LEW71" s="114"/>
      <c r="LEX71" s="114"/>
      <c r="LEY71" s="114"/>
      <c r="LEZ71" s="114"/>
      <c r="LFA71" s="114"/>
      <c r="LFB71" s="114"/>
      <c r="LFC71" s="114"/>
      <c r="LFD71" s="114"/>
      <c r="LFE71" s="114"/>
      <c r="LFF71" s="114"/>
      <c r="LFG71" s="114"/>
      <c r="LFH71" s="114"/>
      <c r="LFI71" s="114"/>
      <c r="LFJ71" s="114"/>
      <c r="LFK71" s="114"/>
      <c r="LFL71" s="114"/>
      <c r="LFM71" s="114"/>
      <c r="LFN71" s="114"/>
      <c r="LFO71" s="114"/>
      <c r="LFP71" s="114"/>
      <c r="LFQ71" s="114"/>
      <c r="LFR71" s="114"/>
      <c r="LFS71" s="114"/>
      <c r="LFT71" s="114"/>
      <c r="LFU71" s="114"/>
      <c r="LFV71" s="114"/>
      <c r="LFW71" s="114"/>
      <c r="LFX71" s="114"/>
      <c r="LFY71" s="114"/>
      <c r="LFZ71" s="114"/>
      <c r="LGA71" s="114"/>
      <c r="LGB71" s="114"/>
      <c r="LGC71" s="114"/>
      <c r="LGD71" s="114"/>
      <c r="LGE71" s="114"/>
      <c r="LGF71" s="114"/>
      <c r="LGG71" s="114"/>
      <c r="LGH71" s="114"/>
      <c r="LGI71" s="114"/>
      <c r="LGJ71" s="114"/>
      <c r="LGK71" s="114"/>
      <c r="LGL71" s="114"/>
      <c r="LGM71" s="114"/>
      <c r="LGN71" s="114"/>
      <c r="LGO71" s="114"/>
      <c r="LGP71" s="114"/>
      <c r="LGQ71" s="114"/>
      <c r="LGR71" s="114"/>
      <c r="LGS71" s="114"/>
      <c r="LGT71" s="114"/>
      <c r="LGU71" s="114"/>
      <c r="LGV71" s="114"/>
      <c r="LGW71" s="114"/>
      <c r="LGX71" s="114"/>
      <c r="LGY71" s="114"/>
      <c r="LGZ71" s="114"/>
      <c r="LHA71" s="114"/>
      <c r="LHB71" s="114"/>
      <c r="LHC71" s="114"/>
      <c r="LHD71" s="114"/>
      <c r="LHE71" s="114"/>
      <c r="LHF71" s="114"/>
      <c r="LHG71" s="114"/>
      <c r="LHH71" s="114"/>
      <c r="LHI71" s="114"/>
      <c r="LHJ71" s="114"/>
      <c r="LHK71" s="114"/>
      <c r="LHL71" s="114"/>
      <c r="LHM71" s="114"/>
      <c r="LHN71" s="114"/>
      <c r="LHO71" s="114"/>
      <c r="LHP71" s="114"/>
      <c r="LHQ71" s="114"/>
      <c r="LHR71" s="114"/>
      <c r="LHS71" s="114"/>
      <c r="LHT71" s="114"/>
      <c r="LHU71" s="114"/>
      <c r="LHV71" s="114"/>
      <c r="LHW71" s="114"/>
      <c r="LHX71" s="114"/>
      <c r="LHY71" s="114"/>
      <c r="LHZ71" s="114"/>
      <c r="LIA71" s="114"/>
      <c r="LIB71" s="114"/>
      <c r="LIC71" s="114"/>
      <c r="LID71" s="114"/>
      <c r="LIE71" s="114"/>
      <c r="LIF71" s="114"/>
      <c r="LIG71" s="114"/>
      <c r="LIH71" s="114"/>
      <c r="LII71" s="114"/>
      <c r="LIJ71" s="114"/>
      <c r="LIK71" s="114"/>
      <c r="LIL71" s="114"/>
      <c r="LIM71" s="114"/>
      <c r="LIN71" s="114"/>
      <c r="LIO71" s="114"/>
      <c r="LIP71" s="114"/>
      <c r="LIQ71" s="114"/>
      <c r="LIR71" s="114"/>
      <c r="LIS71" s="114"/>
      <c r="LIT71" s="114"/>
      <c r="LIU71" s="114"/>
      <c r="LIV71" s="114"/>
      <c r="LIW71" s="114"/>
      <c r="LIX71" s="114"/>
      <c r="LIY71" s="114"/>
      <c r="LIZ71" s="114"/>
      <c r="LJA71" s="114"/>
      <c r="LJB71" s="114"/>
      <c r="LJC71" s="114"/>
      <c r="LJD71" s="114"/>
      <c r="LJE71" s="114"/>
      <c r="LJF71" s="114"/>
      <c r="LJG71" s="114"/>
      <c r="LJH71" s="114"/>
      <c r="LJI71" s="114"/>
      <c r="LJJ71" s="114"/>
      <c r="LJK71" s="114"/>
      <c r="LJL71" s="114"/>
      <c r="LJM71" s="114"/>
      <c r="LJN71" s="114"/>
      <c r="LJO71" s="114"/>
      <c r="LJP71" s="114"/>
      <c r="LJQ71" s="114"/>
      <c r="LJR71" s="114"/>
      <c r="LJS71" s="114"/>
      <c r="LJT71" s="114"/>
      <c r="LJU71" s="114"/>
      <c r="LJV71" s="114"/>
      <c r="LJW71" s="114"/>
      <c r="LJX71" s="114"/>
      <c r="LJY71" s="114"/>
      <c r="LJZ71" s="114"/>
      <c r="LKA71" s="114"/>
      <c r="LKB71" s="114"/>
      <c r="LKC71" s="114"/>
      <c r="LKD71" s="114"/>
      <c r="LKE71" s="114"/>
      <c r="LKF71" s="114"/>
      <c r="LKG71" s="114"/>
      <c r="LKH71" s="114"/>
      <c r="LKI71" s="114"/>
      <c r="LKJ71" s="114"/>
      <c r="LKK71" s="114"/>
      <c r="LKL71" s="114"/>
      <c r="LKM71" s="114"/>
      <c r="LKN71" s="114"/>
      <c r="LKO71" s="114"/>
      <c r="LKP71" s="114"/>
      <c r="LKQ71" s="114"/>
      <c r="LKR71" s="114"/>
      <c r="LKS71" s="114"/>
      <c r="LKT71" s="114"/>
      <c r="LKU71" s="114"/>
      <c r="LKV71" s="114"/>
      <c r="LKW71" s="114"/>
      <c r="LKX71" s="114"/>
      <c r="LKY71" s="114"/>
      <c r="LKZ71" s="114"/>
      <c r="LLA71" s="114"/>
      <c r="LLB71" s="114"/>
      <c r="LLC71" s="114"/>
      <c r="LLD71" s="114"/>
      <c r="LLE71" s="114"/>
      <c r="LLF71" s="114"/>
      <c r="LLG71" s="114"/>
      <c r="LLH71" s="114"/>
      <c r="LLI71" s="114"/>
      <c r="LLJ71" s="114"/>
      <c r="LLK71" s="114"/>
      <c r="LLL71" s="114"/>
      <c r="LLM71" s="114"/>
      <c r="LLN71" s="114"/>
      <c r="LLO71" s="114"/>
      <c r="LLP71" s="114"/>
      <c r="LLQ71" s="114"/>
      <c r="LLR71" s="114"/>
      <c r="LLS71" s="114"/>
      <c r="LLT71" s="114"/>
      <c r="LLU71" s="114"/>
      <c r="LLV71" s="114"/>
      <c r="LLW71" s="114"/>
      <c r="LLX71" s="114"/>
      <c r="LLY71" s="114"/>
      <c r="LLZ71" s="114"/>
      <c r="LMA71" s="114"/>
      <c r="LMB71" s="114"/>
      <c r="LMC71" s="114"/>
      <c r="LMD71" s="114"/>
      <c r="LME71" s="114"/>
      <c r="LMF71" s="114"/>
      <c r="LMG71" s="114"/>
      <c r="LMH71" s="114"/>
      <c r="LMI71" s="114"/>
      <c r="LMJ71" s="114"/>
      <c r="LMK71" s="114"/>
      <c r="LML71" s="114"/>
      <c r="LMM71" s="114"/>
      <c r="LMN71" s="114"/>
      <c r="LMO71" s="114"/>
      <c r="LMP71" s="114"/>
      <c r="LMQ71" s="114"/>
      <c r="LMR71" s="114"/>
      <c r="LMS71" s="114"/>
      <c r="LMT71" s="114"/>
      <c r="LMU71" s="114"/>
      <c r="LMV71" s="114"/>
      <c r="LMW71" s="114"/>
      <c r="LMX71" s="114"/>
      <c r="LMY71" s="114"/>
      <c r="LMZ71" s="114"/>
      <c r="LNA71" s="114"/>
      <c r="LNB71" s="114"/>
      <c r="LNC71" s="114"/>
      <c r="LND71" s="114"/>
      <c r="LNE71" s="114"/>
      <c r="LNF71" s="114"/>
      <c r="LNG71" s="114"/>
      <c r="LNH71" s="114"/>
      <c r="LNI71" s="114"/>
      <c r="LNJ71" s="114"/>
      <c r="LNK71" s="114"/>
      <c r="LNL71" s="114"/>
      <c r="LNM71" s="114"/>
      <c r="LNN71" s="114"/>
      <c r="LNO71" s="114"/>
      <c r="LNP71" s="114"/>
      <c r="LNQ71" s="114"/>
      <c r="LNR71" s="114"/>
      <c r="LNS71" s="114"/>
      <c r="LNT71" s="114"/>
      <c r="LNU71" s="114"/>
      <c r="LNV71" s="114"/>
      <c r="LNW71" s="114"/>
      <c r="LNX71" s="114"/>
      <c r="LNY71" s="114"/>
      <c r="LNZ71" s="114"/>
      <c r="LOA71" s="114"/>
      <c r="LOB71" s="114"/>
      <c r="LOC71" s="114"/>
      <c r="LOD71" s="114"/>
      <c r="LOE71" s="114"/>
      <c r="LOF71" s="114"/>
      <c r="LOG71" s="114"/>
      <c r="LOH71" s="114"/>
      <c r="LOI71" s="114"/>
      <c r="LOJ71" s="114"/>
      <c r="LOK71" s="114"/>
      <c r="LOL71" s="114"/>
      <c r="LOM71" s="114"/>
      <c r="LON71" s="114"/>
      <c r="LOO71" s="114"/>
      <c r="LOP71" s="114"/>
      <c r="LOQ71" s="114"/>
      <c r="LOR71" s="114"/>
      <c r="LOS71" s="114"/>
      <c r="LOT71" s="114"/>
      <c r="LOU71" s="114"/>
      <c r="LOV71" s="114"/>
      <c r="LOW71" s="114"/>
      <c r="LOX71" s="114"/>
      <c r="LOY71" s="114"/>
      <c r="LOZ71" s="114"/>
      <c r="LPA71" s="114"/>
      <c r="LPB71" s="114"/>
      <c r="LPC71" s="114"/>
      <c r="LPD71" s="114"/>
      <c r="LPE71" s="114"/>
      <c r="LPF71" s="114"/>
      <c r="LPG71" s="114"/>
      <c r="LPH71" s="114"/>
      <c r="LPI71" s="114"/>
      <c r="LPJ71" s="114"/>
      <c r="LPK71" s="114"/>
      <c r="LPL71" s="114"/>
      <c r="LPM71" s="114"/>
      <c r="LPN71" s="114"/>
      <c r="LPO71" s="114"/>
      <c r="LPP71" s="114"/>
      <c r="LPQ71" s="114"/>
      <c r="LPR71" s="114"/>
      <c r="LPS71" s="114"/>
      <c r="LPT71" s="114"/>
      <c r="LPU71" s="114"/>
      <c r="LPV71" s="114"/>
      <c r="LPW71" s="114"/>
      <c r="LPX71" s="114"/>
      <c r="LPY71" s="114"/>
      <c r="LPZ71" s="114"/>
      <c r="LQA71" s="114"/>
      <c r="LQB71" s="114"/>
      <c r="LQC71" s="114"/>
      <c r="LQD71" s="114"/>
      <c r="LQE71" s="114"/>
      <c r="LQF71" s="114"/>
      <c r="LQG71" s="114"/>
      <c r="LQH71" s="114"/>
      <c r="LQI71" s="114"/>
      <c r="LQJ71" s="114"/>
      <c r="LQK71" s="114"/>
      <c r="LQL71" s="114"/>
      <c r="LQM71" s="114"/>
      <c r="LQN71" s="114"/>
      <c r="LQO71" s="114"/>
      <c r="LQP71" s="114"/>
      <c r="LQQ71" s="114"/>
      <c r="LQR71" s="114"/>
      <c r="LQS71" s="114"/>
      <c r="LQT71" s="114"/>
      <c r="LQU71" s="114"/>
      <c r="LQV71" s="114"/>
      <c r="LQW71" s="114"/>
      <c r="LQX71" s="114"/>
      <c r="LQY71" s="114"/>
      <c r="LQZ71" s="114"/>
      <c r="LRA71" s="114"/>
      <c r="LRB71" s="114"/>
      <c r="LRC71" s="114"/>
      <c r="LRD71" s="114"/>
      <c r="LRE71" s="114"/>
      <c r="LRF71" s="114"/>
      <c r="LRG71" s="114"/>
      <c r="LRH71" s="114"/>
      <c r="LRI71" s="114"/>
      <c r="LRJ71" s="114"/>
      <c r="LRK71" s="114"/>
      <c r="LRL71" s="114"/>
      <c r="LRM71" s="114"/>
      <c r="LRN71" s="114"/>
      <c r="LRO71" s="114"/>
      <c r="LRP71" s="114"/>
      <c r="LRQ71" s="114"/>
      <c r="LRR71" s="114"/>
      <c r="LRS71" s="114"/>
      <c r="LRT71" s="114"/>
      <c r="LRU71" s="114"/>
      <c r="LRV71" s="114"/>
      <c r="LRW71" s="114"/>
      <c r="LRX71" s="114"/>
      <c r="LRY71" s="114"/>
      <c r="LRZ71" s="114"/>
      <c r="LSA71" s="114"/>
      <c r="LSB71" s="114"/>
      <c r="LSC71" s="114"/>
      <c r="LSD71" s="114"/>
      <c r="LSE71" s="114"/>
      <c r="LSF71" s="114"/>
      <c r="LSG71" s="114"/>
      <c r="LSH71" s="114"/>
      <c r="LSI71" s="114"/>
      <c r="LSJ71" s="114"/>
      <c r="LSK71" s="114"/>
      <c r="LSL71" s="114"/>
      <c r="LSM71" s="114"/>
      <c r="LSN71" s="114"/>
      <c r="LSO71" s="114"/>
      <c r="LSP71" s="114"/>
      <c r="LSQ71" s="114"/>
      <c r="LSR71" s="114"/>
      <c r="LSS71" s="114"/>
      <c r="LST71" s="114"/>
      <c r="LSU71" s="114"/>
      <c r="LSV71" s="114"/>
      <c r="LSW71" s="114"/>
      <c r="LSX71" s="114"/>
      <c r="LSY71" s="114"/>
      <c r="LSZ71" s="114"/>
      <c r="LTA71" s="114"/>
      <c r="LTB71" s="114"/>
      <c r="LTC71" s="114"/>
      <c r="LTD71" s="114"/>
      <c r="LTE71" s="114"/>
      <c r="LTF71" s="114"/>
      <c r="LTG71" s="114"/>
      <c r="LTH71" s="114"/>
      <c r="LTI71" s="114"/>
      <c r="LTJ71" s="114"/>
      <c r="LTK71" s="114"/>
      <c r="LTL71" s="114"/>
      <c r="LTM71" s="114"/>
      <c r="LTN71" s="114"/>
      <c r="LTO71" s="114"/>
      <c r="LTP71" s="114"/>
      <c r="LTQ71" s="114"/>
      <c r="LTR71" s="114"/>
      <c r="LTS71" s="114"/>
      <c r="LTT71" s="114"/>
      <c r="LTU71" s="114"/>
      <c r="LTV71" s="114"/>
      <c r="LTW71" s="114"/>
      <c r="LTX71" s="114"/>
      <c r="LTY71" s="114"/>
      <c r="LTZ71" s="114"/>
      <c r="LUA71" s="114"/>
      <c r="LUB71" s="114"/>
      <c r="LUC71" s="114"/>
      <c r="LUD71" s="114"/>
      <c r="LUE71" s="114"/>
      <c r="LUF71" s="114"/>
      <c r="LUG71" s="114"/>
      <c r="LUH71" s="114"/>
      <c r="LUI71" s="114"/>
      <c r="LUJ71" s="114"/>
      <c r="LUK71" s="114"/>
      <c r="LUL71" s="114"/>
      <c r="LUM71" s="114"/>
      <c r="LUN71" s="114"/>
      <c r="LUO71" s="114"/>
      <c r="LUP71" s="114"/>
      <c r="LUQ71" s="114"/>
      <c r="LUR71" s="114"/>
      <c r="LUS71" s="114"/>
      <c r="LUT71" s="114"/>
      <c r="LUU71" s="114"/>
      <c r="LUV71" s="114"/>
      <c r="LUW71" s="114"/>
      <c r="LUX71" s="114"/>
      <c r="LUY71" s="114"/>
      <c r="LUZ71" s="114"/>
      <c r="LVA71" s="114"/>
      <c r="LVB71" s="114"/>
      <c r="LVC71" s="114"/>
      <c r="LVD71" s="114"/>
      <c r="LVE71" s="114"/>
      <c r="LVF71" s="114"/>
      <c r="LVG71" s="114"/>
      <c r="LVH71" s="114"/>
      <c r="LVI71" s="114"/>
      <c r="LVJ71" s="114"/>
      <c r="LVK71" s="114"/>
      <c r="LVL71" s="114"/>
      <c r="LVM71" s="114"/>
      <c r="LVN71" s="114"/>
      <c r="LVO71" s="114"/>
      <c r="LVP71" s="114"/>
      <c r="LVQ71" s="114"/>
      <c r="LVR71" s="114"/>
      <c r="LVS71" s="114"/>
      <c r="LVT71" s="114"/>
      <c r="LVU71" s="114"/>
      <c r="LVV71" s="114"/>
      <c r="LVW71" s="114"/>
      <c r="LVX71" s="114"/>
      <c r="LVY71" s="114"/>
      <c r="LVZ71" s="114"/>
      <c r="LWA71" s="114"/>
      <c r="LWB71" s="114"/>
      <c r="LWC71" s="114"/>
      <c r="LWD71" s="114"/>
      <c r="LWE71" s="114"/>
      <c r="LWF71" s="114"/>
      <c r="LWG71" s="114"/>
      <c r="LWH71" s="114"/>
      <c r="LWI71" s="114"/>
      <c r="LWJ71" s="114"/>
      <c r="LWK71" s="114"/>
      <c r="LWL71" s="114"/>
      <c r="LWM71" s="114"/>
      <c r="LWN71" s="114"/>
      <c r="LWO71" s="114"/>
      <c r="LWP71" s="114"/>
      <c r="LWQ71" s="114"/>
      <c r="LWR71" s="114"/>
      <c r="LWS71" s="114"/>
      <c r="LWT71" s="114"/>
      <c r="LWU71" s="114"/>
      <c r="LWV71" s="114"/>
      <c r="LWW71" s="114"/>
      <c r="LWX71" s="114"/>
      <c r="LWY71" s="114"/>
      <c r="LWZ71" s="114"/>
      <c r="LXA71" s="114"/>
      <c r="LXB71" s="114"/>
      <c r="LXC71" s="114"/>
      <c r="LXD71" s="114"/>
      <c r="LXE71" s="114"/>
      <c r="LXF71" s="114"/>
      <c r="LXG71" s="114"/>
      <c r="LXH71" s="114"/>
      <c r="LXI71" s="114"/>
      <c r="LXJ71" s="114"/>
      <c r="LXK71" s="114"/>
      <c r="LXL71" s="114"/>
      <c r="LXM71" s="114"/>
      <c r="LXN71" s="114"/>
      <c r="LXO71" s="114"/>
      <c r="LXP71" s="114"/>
      <c r="LXQ71" s="114"/>
      <c r="LXR71" s="114"/>
      <c r="LXS71" s="114"/>
      <c r="LXT71" s="114"/>
      <c r="LXU71" s="114"/>
      <c r="LXV71" s="114"/>
      <c r="LXW71" s="114"/>
      <c r="LXX71" s="114"/>
      <c r="LXY71" s="114"/>
      <c r="LXZ71" s="114"/>
      <c r="LYA71" s="114"/>
      <c r="LYB71" s="114"/>
      <c r="LYC71" s="114"/>
      <c r="LYD71" s="114"/>
      <c r="LYE71" s="114"/>
      <c r="LYF71" s="114"/>
      <c r="LYG71" s="114"/>
      <c r="LYH71" s="114"/>
      <c r="LYI71" s="114"/>
      <c r="LYJ71" s="114"/>
      <c r="LYK71" s="114"/>
      <c r="LYL71" s="114"/>
      <c r="LYM71" s="114"/>
      <c r="LYN71" s="114"/>
      <c r="LYO71" s="114"/>
      <c r="LYP71" s="114"/>
      <c r="LYQ71" s="114"/>
      <c r="LYR71" s="114"/>
      <c r="LYS71" s="114"/>
      <c r="LYT71" s="114"/>
      <c r="LYU71" s="114"/>
      <c r="LYV71" s="114"/>
      <c r="LYW71" s="114"/>
      <c r="LYX71" s="114"/>
      <c r="LYY71" s="114"/>
      <c r="LYZ71" s="114"/>
      <c r="LZA71" s="114"/>
      <c r="LZB71" s="114"/>
      <c r="LZC71" s="114"/>
      <c r="LZD71" s="114"/>
      <c r="LZE71" s="114"/>
      <c r="LZF71" s="114"/>
      <c r="LZG71" s="114"/>
      <c r="LZH71" s="114"/>
      <c r="LZI71" s="114"/>
      <c r="LZJ71" s="114"/>
      <c r="LZK71" s="114"/>
      <c r="LZL71" s="114"/>
      <c r="LZM71" s="114"/>
      <c r="LZN71" s="114"/>
      <c r="LZO71" s="114"/>
      <c r="LZP71" s="114"/>
      <c r="LZQ71" s="114"/>
      <c r="LZR71" s="114"/>
      <c r="LZS71" s="114"/>
      <c r="LZT71" s="114"/>
      <c r="LZU71" s="114"/>
      <c r="LZV71" s="114"/>
      <c r="LZW71" s="114"/>
      <c r="LZX71" s="114"/>
      <c r="LZY71" s="114"/>
      <c r="LZZ71" s="114"/>
      <c r="MAA71" s="114"/>
      <c r="MAB71" s="114"/>
      <c r="MAC71" s="114"/>
      <c r="MAD71" s="114"/>
      <c r="MAE71" s="114"/>
      <c r="MAF71" s="114"/>
      <c r="MAG71" s="114"/>
      <c r="MAH71" s="114"/>
      <c r="MAI71" s="114"/>
      <c r="MAJ71" s="114"/>
      <c r="MAK71" s="114"/>
      <c r="MAL71" s="114"/>
      <c r="MAM71" s="114"/>
      <c r="MAN71" s="114"/>
      <c r="MAO71" s="114"/>
      <c r="MAP71" s="114"/>
      <c r="MAQ71" s="114"/>
      <c r="MAR71" s="114"/>
      <c r="MAS71" s="114"/>
      <c r="MAT71" s="114"/>
      <c r="MAU71" s="114"/>
      <c r="MAV71" s="114"/>
      <c r="MAW71" s="114"/>
      <c r="MAX71" s="114"/>
      <c r="MAY71" s="114"/>
      <c r="MAZ71" s="114"/>
      <c r="MBA71" s="114"/>
      <c r="MBB71" s="114"/>
      <c r="MBC71" s="114"/>
      <c r="MBD71" s="114"/>
      <c r="MBE71" s="114"/>
      <c r="MBF71" s="114"/>
      <c r="MBG71" s="114"/>
      <c r="MBH71" s="114"/>
      <c r="MBI71" s="114"/>
      <c r="MBJ71" s="114"/>
      <c r="MBK71" s="114"/>
      <c r="MBL71" s="114"/>
      <c r="MBM71" s="114"/>
      <c r="MBN71" s="114"/>
      <c r="MBO71" s="114"/>
      <c r="MBP71" s="114"/>
      <c r="MBQ71" s="114"/>
      <c r="MBR71" s="114"/>
      <c r="MBS71" s="114"/>
      <c r="MBT71" s="114"/>
      <c r="MBU71" s="114"/>
      <c r="MBV71" s="114"/>
      <c r="MBW71" s="114"/>
      <c r="MBX71" s="114"/>
      <c r="MBY71" s="114"/>
      <c r="MBZ71" s="114"/>
      <c r="MCA71" s="114"/>
      <c r="MCB71" s="114"/>
      <c r="MCC71" s="114"/>
      <c r="MCD71" s="114"/>
      <c r="MCE71" s="114"/>
      <c r="MCF71" s="114"/>
      <c r="MCG71" s="114"/>
      <c r="MCH71" s="114"/>
      <c r="MCI71" s="114"/>
      <c r="MCJ71" s="114"/>
      <c r="MCK71" s="114"/>
      <c r="MCL71" s="114"/>
      <c r="MCM71" s="114"/>
      <c r="MCN71" s="114"/>
      <c r="MCO71" s="114"/>
      <c r="MCP71" s="114"/>
      <c r="MCQ71" s="114"/>
      <c r="MCR71" s="114"/>
      <c r="MCS71" s="114"/>
      <c r="MCT71" s="114"/>
      <c r="MCU71" s="114"/>
      <c r="MCV71" s="114"/>
      <c r="MCW71" s="114"/>
      <c r="MCX71" s="114"/>
      <c r="MCY71" s="114"/>
      <c r="MCZ71" s="114"/>
      <c r="MDA71" s="114"/>
      <c r="MDB71" s="114"/>
      <c r="MDC71" s="114"/>
      <c r="MDD71" s="114"/>
      <c r="MDE71" s="114"/>
      <c r="MDF71" s="114"/>
      <c r="MDG71" s="114"/>
      <c r="MDH71" s="114"/>
      <c r="MDI71" s="114"/>
      <c r="MDJ71" s="114"/>
      <c r="MDK71" s="114"/>
      <c r="MDL71" s="114"/>
      <c r="MDM71" s="114"/>
      <c r="MDN71" s="114"/>
      <c r="MDO71" s="114"/>
      <c r="MDP71" s="114"/>
      <c r="MDQ71" s="114"/>
      <c r="MDR71" s="114"/>
      <c r="MDS71" s="114"/>
      <c r="MDT71" s="114"/>
      <c r="MDU71" s="114"/>
      <c r="MDV71" s="114"/>
      <c r="MDW71" s="114"/>
      <c r="MDX71" s="114"/>
      <c r="MDY71" s="114"/>
      <c r="MDZ71" s="114"/>
      <c r="MEA71" s="114"/>
      <c r="MEB71" s="114"/>
      <c r="MEC71" s="114"/>
      <c r="MED71" s="114"/>
      <c r="MEE71" s="114"/>
      <c r="MEF71" s="114"/>
      <c r="MEG71" s="114"/>
      <c r="MEH71" s="114"/>
      <c r="MEI71" s="114"/>
      <c r="MEJ71" s="114"/>
      <c r="MEK71" s="114"/>
      <c r="MEL71" s="114"/>
      <c r="MEM71" s="114"/>
      <c r="MEN71" s="114"/>
      <c r="MEO71" s="114"/>
      <c r="MEP71" s="114"/>
      <c r="MEQ71" s="114"/>
      <c r="MER71" s="114"/>
      <c r="MES71" s="114"/>
      <c r="MET71" s="114"/>
      <c r="MEU71" s="114"/>
      <c r="MEV71" s="114"/>
      <c r="MEW71" s="114"/>
      <c r="MEX71" s="114"/>
      <c r="MEY71" s="114"/>
      <c r="MEZ71" s="114"/>
      <c r="MFA71" s="114"/>
      <c r="MFB71" s="114"/>
      <c r="MFC71" s="114"/>
      <c r="MFD71" s="114"/>
      <c r="MFE71" s="114"/>
      <c r="MFF71" s="114"/>
      <c r="MFG71" s="114"/>
      <c r="MFH71" s="114"/>
      <c r="MFI71" s="114"/>
      <c r="MFJ71" s="114"/>
      <c r="MFK71" s="114"/>
      <c r="MFL71" s="114"/>
      <c r="MFM71" s="114"/>
      <c r="MFN71" s="114"/>
      <c r="MFO71" s="114"/>
      <c r="MFP71" s="114"/>
      <c r="MFQ71" s="114"/>
      <c r="MFR71" s="114"/>
      <c r="MFS71" s="114"/>
      <c r="MFT71" s="114"/>
      <c r="MFU71" s="114"/>
      <c r="MFV71" s="114"/>
      <c r="MFW71" s="114"/>
      <c r="MFX71" s="114"/>
      <c r="MFY71" s="114"/>
      <c r="MFZ71" s="114"/>
      <c r="MGA71" s="114"/>
      <c r="MGB71" s="114"/>
      <c r="MGC71" s="114"/>
      <c r="MGD71" s="114"/>
      <c r="MGE71" s="114"/>
      <c r="MGF71" s="114"/>
      <c r="MGG71" s="114"/>
      <c r="MGH71" s="114"/>
      <c r="MGI71" s="114"/>
      <c r="MGJ71" s="114"/>
      <c r="MGK71" s="114"/>
      <c r="MGL71" s="114"/>
      <c r="MGM71" s="114"/>
      <c r="MGN71" s="114"/>
      <c r="MGO71" s="114"/>
      <c r="MGP71" s="114"/>
      <c r="MGQ71" s="114"/>
      <c r="MGR71" s="114"/>
      <c r="MGS71" s="114"/>
      <c r="MGT71" s="114"/>
      <c r="MGU71" s="114"/>
      <c r="MGV71" s="114"/>
      <c r="MGW71" s="114"/>
      <c r="MGX71" s="114"/>
      <c r="MGY71" s="114"/>
      <c r="MGZ71" s="114"/>
      <c r="MHA71" s="114"/>
      <c r="MHB71" s="114"/>
      <c r="MHC71" s="114"/>
      <c r="MHD71" s="114"/>
      <c r="MHE71" s="114"/>
      <c r="MHF71" s="114"/>
      <c r="MHG71" s="114"/>
      <c r="MHH71" s="114"/>
      <c r="MHI71" s="114"/>
      <c r="MHJ71" s="114"/>
      <c r="MHK71" s="114"/>
      <c r="MHL71" s="114"/>
      <c r="MHM71" s="114"/>
      <c r="MHN71" s="114"/>
      <c r="MHO71" s="114"/>
      <c r="MHP71" s="114"/>
      <c r="MHQ71" s="114"/>
      <c r="MHR71" s="114"/>
      <c r="MHS71" s="114"/>
      <c r="MHT71" s="114"/>
      <c r="MHU71" s="114"/>
      <c r="MHV71" s="114"/>
      <c r="MHW71" s="114"/>
      <c r="MHX71" s="114"/>
      <c r="MHY71" s="114"/>
      <c r="MHZ71" s="114"/>
      <c r="MIA71" s="114"/>
      <c r="MIB71" s="114"/>
      <c r="MIC71" s="114"/>
      <c r="MID71" s="114"/>
      <c r="MIE71" s="114"/>
      <c r="MIF71" s="114"/>
      <c r="MIG71" s="114"/>
      <c r="MIH71" s="114"/>
      <c r="MII71" s="114"/>
      <c r="MIJ71" s="114"/>
      <c r="MIK71" s="114"/>
      <c r="MIL71" s="114"/>
      <c r="MIM71" s="114"/>
      <c r="MIN71" s="114"/>
      <c r="MIO71" s="114"/>
      <c r="MIP71" s="114"/>
      <c r="MIQ71" s="114"/>
      <c r="MIR71" s="114"/>
      <c r="MIS71" s="114"/>
      <c r="MIT71" s="114"/>
      <c r="MIU71" s="114"/>
      <c r="MIV71" s="114"/>
      <c r="MIW71" s="114"/>
      <c r="MIX71" s="114"/>
      <c r="MIY71" s="114"/>
      <c r="MIZ71" s="114"/>
      <c r="MJA71" s="114"/>
      <c r="MJB71" s="114"/>
      <c r="MJC71" s="114"/>
      <c r="MJD71" s="114"/>
      <c r="MJE71" s="114"/>
      <c r="MJF71" s="114"/>
      <c r="MJG71" s="114"/>
      <c r="MJH71" s="114"/>
      <c r="MJI71" s="114"/>
      <c r="MJJ71" s="114"/>
      <c r="MJK71" s="114"/>
      <c r="MJL71" s="114"/>
      <c r="MJM71" s="114"/>
      <c r="MJN71" s="114"/>
      <c r="MJO71" s="114"/>
      <c r="MJP71" s="114"/>
      <c r="MJQ71" s="114"/>
      <c r="MJR71" s="114"/>
      <c r="MJS71" s="114"/>
      <c r="MJT71" s="114"/>
      <c r="MJU71" s="114"/>
      <c r="MJV71" s="114"/>
      <c r="MJW71" s="114"/>
      <c r="MJX71" s="114"/>
      <c r="MJY71" s="114"/>
      <c r="MJZ71" s="114"/>
      <c r="MKA71" s="114"/>
      <c r="MKB71" s="114"/>
      <c r="MKC71" s="114"/>
      <c r="MKD71" s="114"/>
      <c r="MKE71" s="114"/>
      <c r="MKF71" s="114"/>
      <c r="MKG71" s="114"/>
      <c r="MKH71" s="114"/>
      <c r="MKI71" s="114"/>
      <c r="MKJ71" s="114"/>
      <c r="MKK71" s="114"/>
      <c r="MKL71" s="114"/>
      <c r="MKM71" s="114"/>
      <c r="MKN71" s="114"/>
      <c r="MKO71" s="114"/>
      <c r="MKP71" s="114"/>
      <c r="MKQ71" s="114"/>
      <c r="MKR71" s="114"/>
      <c r="MKS71" s="114"/>
      <c r="MKT71" s="114"/>
      <c r="MKU71" s="114"/>
      <c r="MKV71" s="114"/>
      <c r="MKW71" s="114"/>
      <c r="MKX71" s="114"/>
      <c r="MKY71" s="114"/>
      <c r="MKZ71" s="114"/>
      <c r="MLA71" s="114"/>
      <c r="MLB71" s="114"/>
      <c r="MLC71" s="114"/>
      <c r="MLD71" s="114"/>
      <c r="MLE71" s="114"/>
      <c r="MLF71" s="114"/>
      <c r="MLG71" s="114"/>
      <c r="MLH71" s="114"/>
      <c r="MLI71" s="114"/>
      <c r="MLJ71" s="114"/>
      <c r="MLK71" s="114"/>
      <c r="MLL71" s="114"/>
      <c r="MLM71" s="114"/>
      <c r="MLN71" s="114"/>
      <c r="MLO71" s="114"/>
      <c r="MLP71" s="114"/>
      <c r="MLQ71" s="114"/>
      <c r="MLR71" s="114"/>
      <c r="MLS71" s="114"/>
      <c r="MLT71" s="114"/>
      <c r="MLU71" s="114"/>
      <c r="MLV71" s="114"/>
      <c r="MLW71" s="114"/>
      <c r="MLX71" s="114"/>
      <c r="MLY71" s="114"/>
      <c r="MLZ71" s="114"/>
      <c r="MMA71" s="114"/>
      <c r="MMB71" s="114"/>
      <c r="MMC71" s="114"/>
      <c r="MMD71" s="114"/>
      <c r="MME71" s="114"/>
      <c r="MMF71" s="114"/>
      <c r="MMG71" s="114"/>
      <c r="MMH71" s="114"/>
      <c r="MMI71" s="114"/>
      <c r="MMJ71" s="114"/>
      <c r="MMK71" s="114"/>
      <c r="MML71" s="114"/>
      <c r="MMM71" s="114"/>
      <c r="MMN71" s="114"/>
      <c r="MMO71" s="114"/>
      <c r="MMP71" s="114"/>
      <c r="MMQ71" s="114"/>
      <c r="MMR71" s="114"/>
      <c r="MMS71" s="114"/>
      <c r="MMT71" s="114"/>
      <c r="MMU71" s="114"/>
      <c r="MMV71" s="114"/>
      <c r="MMW71" s="114"/>
      <c r="MMX71" s="114"/>
      <c r="MMY71" s="114"/>
      <c r="MMZ71" s="114"/>
      <c r="MNA71" s="114"/>
      <c r="MNB71" s="114"/>
      <c r="MNC71" s="114"/>
      <c r="MND71" s="114"/>
      <c r="MNE71" s="114"/>
      <c r="MNF71" s="114"/>
      <c r="MNG71" s="114"/>
      <c r="MNH71" s="114"/>
      <c r="MNI71" s="114"/>
      <c r="MNJ71" s="114"/>
      <c r="MNK71" s="114"/>
      <c r="MNL71" s="114"/>
      <c r="MNM71" s="114"/>
      <c r="MNN71" s="114"/>
      <c r="MNO71" s="114"/>
      <c r="MNP71" s="114"/>
      <c r="MNQ71" s="114"/>
      <c r="MNR71" s="114"/>
      <c r="MNS71" s="114"/>
      <c r="MNT71" s="114"/>
      <c r="MNU71" s="114"/>
      <c r="MNV71" s="114"/>
      <c r="MNW71" s="114"/>
      <c r="MNX71" s="114"/>
      <c r="MNY71" s="114"/>
      <c r="MNZ71" s="114"/>
      <c r="MOA71" s="114"/>
      <c r="MOB71" s="114"/>
      <c r="MOC71" s="114"/>
      <c r="MOD71" s="114"/>
      <c r="MOE71" s="114"/>
      <c r="MOF71" s="114"/>
      <c r="MOG71" s="114"/>
      <c r="MOH71" s="114"/>
      <c r="MOI71" s="114"/>
      <c r="MOJ71" s="114"/>
      <c r="MOK71" s="114"/>
      <c r="MOL71" s="114"/>
      <c r="MOM71" s="114"/>
      <c r="MON71" s="114"/>
      <c r="MOO71" s="114"/>
      <c r="MOP71" s="114"/>
      <c r="MOQ71" s="114"/>
      <c r="MOR71" s="114"/>
      <c r="MOS71" s="114"/>
      <c r="MOT71" s="114"/>
      <c r="MOU71" s="114"/>
      <c r="MOV71" s="114"/>
      <c r="MOW71" s="114"/>
      <c r="MOX71" s="114"/>
      <c r="MOY71" s="114"/>
      <c r="MOZ71" s="114"/>
      <c r="MPA71" s="114"/>
      <c r="MPB71" s="114"/>
      <c r="MPC71" s="114"/>
      <c r="MPD71" s="114"/>
      <c r="MPE71" s="114"/>
      <c r="MPF71" s="114"/>
      <c r="MPG71" s="114"/>
      <c r="MPH71" s="114"/>
      <c r="MPI71" s="114"/>
      <c r="MPJ71" s="114"/>
      <c r="MPK71" s="114"/>
      <c r="MPL71" s="114"/>
      <c r="MPM71" s="114"/>
      <c r="MPN71" s="114"/>
      <c r="MPO71" s="114"/>
      <c r="MPP71" s="114"/>
      <c r="MPQ71" s="114"/>
      <c r="MPR71" s="114"/>
      <c r="MPS71" s="114"/>
      <c r="MPT71" s="114"/>
      <c r="MPU71" s="114"/>
      <c r="MPV71" s="114"/>
      <c r="MPW71" s="114"/>
      <c r="MPX71" s="114"/>
      <c r="MPY71" s="114"/>
      <c r="MPZ71" s="114"/>
      <c r="MQA71" s="114"/>
      <c r="MQB71" s="114"/>
      <c r="MQC71" s="114"/>
      <c r="MQD71" s="114"/>
      <c r="MQE71" s="114"/>
      <c r="MQF71" s="114"/>
      <c r="MQG71" s="114"/>
      <c r="MQH71" s="114"/>
      <c r="MQI71" s="114"/>
      <c r="MQJ71" s="114"/>
      <c r="MQK71" s="114"/>
      <c r="MQL71" s="114"/>
      <c r="MQM71" s="114"/>
      <c r="MQN71" s="114"/>
      <c r="MQO71" s="114"/>
      <c r="MQP71" s="114"/>
      <c r="MQQ71" s="114"/>
      <c r="MQR71" s="114"/>
      <c r="MQS71" s="114"/>
      <c r="MQT71" s="114"/>
      <c r="MQU71" s="114"/>
      <c r="MQV71" s="114"/>
      <c r="MQW71" s="114"/>
      <c r="MQX71" s="114"/>
      <c r="MQY71" s="114"/>
      <c r="MQZ71" s="114"/>
      <c r="MRA71" s="114"/>
      <c r="MRB71" s="114"/>
      <c r="MRC71" s="114"/>
      <c r="MRD71" s="114"/>
      <c r="MRE71" s="114"/>
      <c r="MRF71" s="114"/>
      <c r="MRG71" s="114"/>
      <c r="MRH71" s="114"/>
      <c r="MRI71" s="114"/>
      <c r="MRJ71" s="114"/>
      <c r="MRK71" s="114"/>
      <c r="MRL71" s="114"/>
      <c r="MRM71" s="114"/>
      <c r="MRN71" s="114"/>
      <c r="MRO71" s="114"/>
      <c r="MRP71" s="114"/>
      <c r="MRQ71" s="114"/>
      <c r="MRR71" s="114"/>
      <c r="MRS71" s="114"/>
      <c r="MRT71" s="114"/>
      <c r="MRU71" s="114"/>
      <c r="MRV71" s="114"/>
      <c r="MRW71" s="114"/>
      <c r="MRX71" s="114"/>
      <c r="MRY71" s="114"/>
      <c r="MRZ71" s="114"/>
      <c r="MSA71" s="114"/>
      <c r="MSB71" s="114"/>
      <c r="MSC71" s="114"/>
      <c r="MSD71" s="114"/>
      <c r="MSE71" s="114"/>
      <c r="MSF71" s="114"/>
      <c r="MSG71" s="114"/>
      <c r="MSH71" s="114"/>
      <c r="MSI71" s="114"/>
      <c r="MSJ71" s="114"/>
      <c r="MSK71" s="114"/>
      <c r="MSL71" s="114"/>
      <c r="MSM71" s="114"/>
      <c r="MSN71" s="114"/>
      <c r="MSO71" s="114"/>
      <c r="MSP71" s="114"/>
      <c r="MSQ71" s="114"/>
      <c r="MSR71" s="114"/>
      <c r="MSS71" s="114"/>
      <c r="MST71" s="114"/>
      <c r="MSU71" s="114"/>
      <c r="MSV71" s="114"/>
      <c r="MSW71" s="114"/>
      <c r="MSX71" s="114"/>
      <c r="MSY71" s="114"/>
      <c r="MSZ71" s="114"/>
      <c r="MTA71" s="114"/>
      <c r="MTB71" s="114"/>
      <c r="MTC71" s="114"/>
      <c r="MTD71" s="114"/>
      <c r="MTE71" s="114"/>
      <c r="MTF71" s="114"/>
      <c r="MTG71" s="114"/>
      <c r="MTH71" s="114"/>
      <c r="MTI71" s="114"/>
      <c r="MTJ71" s="114"/>
      <c r="MTK71" s="114"/>
      <c r="MTL71" s="114"/>
      <c r="MTM71" s="114"/>
      <c r="MTN71" s="114"/>
      <c r="MTO71" s="114"/>
      <c r="MTP71" s="114"/>
      <c r="MTQ71" s="114"/>
      <c r="MTR71" s="114"/>
      <c r="MTS71" s="114"/>
      <c r="MTT71" s="114"/>
      <c r="MTU71" s="114"/>
      <c r="MTV71" s="114"/>
      <c r="MTW71" s="114"/>
      <c r="MTX71" s="114"/>
      <c r="MTY71" s="114"/>
      <c r="MTZ71" s="114"/>
      <c r="MUA71" s="114"/>
      <c r="MUB71" s="114"/>
      <c r="MUC71" s="114"/>
      <c r="MUD71" s="114"/>
      <c r="MUE71" s="114"/>
      <c r="MUF71" s="114"/>
      <c r="MUG71" s="114"/>
      <c r="MUH71" s="114"/>
      <c r="MUI71" s="114"/>
      <c r="MUJ71" s="114"/>
      <c r="MUK71" s="114"/>
      <c r="MUL71" s="114"/>
      <c r="MUM71" s="114"/>
      <c r="MUN71" s="114"/>
      <c r="MUO71" s="114"/>
      <c r="MUP71" s="114"/>
      <c r="MUQ71" s="114"/>
      <c r="MUR71" s="114"/>
      <c r="MUS71" s="114"/>
      <c r="MUT71" s="114"/>
      <c r="MUU71" s="114"/>
      <c r="MUV71" s="114"/>
      <c r="MUW71" s="114"/>
      <c r="MUX71" s="114"/>
      <c r="MUY71" s="114"/>
      <c r="MUZ71" s="114"/>
      <c r="MVA71" s="114"/>
      <c r="MVB71" s="114"/>
      <c r="MVC71" s="114"/>
      <c r="MVD71" s="114"/>
      <c r="MVE71" s="114"/>
      <c r="MVF71" s="114"/>
      <c r="MVG71" s="114"/>
      <c r="MVH71" s="114"/>
      <c r="MVI71" s="114"/>
      <c r="MVJ71" s="114"/>
      <c r="MVK71" s="114"/>
      <c r="MVL71" s="114"/>
      <c r="MVM71" s="114"/>
      <c r="MVN71" s="114"/>
      <c r="MVO71" s="114"/>
      <c r="MVP71" s="114"/>
      <c r="MVQ71" s="114"/>
      <c r="MVR71" s="114"/>
      <c r="MVS71" s="114"/>
      <c r="MVT71" s="114"/>
      <c r="MVU71" s="114"/>
      <c r="MVV71" s="114"/>
      <c r="MVW71" s="114"/>
      <c r="MVX71" s="114"/>
      <c r="MVY71" s="114"/>
      <c r="MVZ71" s="114"/>
      <c r="MWA71" s="114"/>
      <c r="MWB71" s="114"/>
      <c r="MWC71" s="114"/>
      <c r="MWD71" s="114"/>
      <c r="MWE71" s="114"/>
      <c r="MWF71" s="114"/>
      <c r="MWG71" s="114"/>
      <c r="MWH71" s="114"/>
      <c r="MWI71" s="114"/>
      <c r="MWJ71" s="114"/>
      <c r="MWK71" s="114"/>
      <c r="MWL71" s="114"/>
      <c r="MWM71" s="114"/>
      <c r="MWN71" s="114"/>
      <c r="MWO71" s="114"/>
      <c r="MWP71" s="114"/>
      <c r="MWQ71" s="114"/>
      <c r="MWR71" s="114"/>
      <c r="MWS71" s="114"/>
      <c r="MWT71" s="114"/>
      <c r="MWU71" s="114"/>
      <c r="MWV71" s="114"/>
      <c r="MWW71" s="114"/>
      <c r="MWX71" s="114"/>
      <c r="MWY71" s="114"/>
      <c r="MWZ71" s="114"/>
      <c r="MXA71" s="114"/>
      <c r="MXB71" s="114"/>
      <c r="MXC71" s="114"/>
      <c r="MXD71" s="114"/>
      <c r="MXE71" s="114"/>
      <c r="MXF71" s="114"/>
      <c r="MXG71" s="114"/>
      <c r="MXH71" s="114"/>
      <c r="MXI71" s="114"/>
      <c r="MXJ71" s="114"/>
      <c r="MXK71" s="114"/>
      <c r="MXL71" s="114"/>
      <c r="MXM71" s="114"/>
      <c r="MXN71" s="114"/>
      <c r="MXO71" s="114"/>
      <c r="MXP71" s="114"/>
      <c r="MXQ71" s="114"/>
      <c r="MXR71" s="114"/>
      <c r="MXS71" s="114"/>
      <c r="MXT71" s="114"/>
      <c r="MXU71" s="114"/>
      <c r="MXV71" s="114"/>
      <c r="MXW71" s="114"/>
      <c r="MXX71" s="114"/>
      <c r="MXY71" s="114"/>
      <c r="MXZ71" s="114"/>
      <c r="MYA71" s="114"/>
      <c r="MYB71" s="114"/>
      <c r="MYC71" s="114"/>
      <c r="MYD71" s="114"/>
      <c r="MYE71" s="114"/>
      <c r="MYF71" s="114"/>
      <c r="MYG71" s="114"/>
      <c r="MYH71" s="114"/>
      <c r="MYI71" s="114"/>
      <c r="MYJ71" s="114"/>
      <c r="MYK71" s="114"/>
      <c r="MYL71" s="114"/>
      <c r="MYM71" s="114"/>
      <c r="MYN71" s="114"/>
      <c r="MYO71" s="114"/>
      <c r="MYP71" s="114"/>
      <c r="MYQ71" s="114"/>
      <c r="MYR71" s="114"/>
      <c r="MYS71" s="114"/>
      <c r="MYT71" s="114"/>
      <c r="MYU71" s="114"/>
      <c r="MYV71" s="114"/>
      <c r="MYW71" s="114"/>
      <c r="MYX71" s="114"/>
      <c r="MYY71" s="114"/>
      <c r="MYZ71" s="114"/>
      <c r="MZA71" s="114"/>
      <c r="MZB71" s="114"/>
      <c r="MZC71" s="114"/>
      <c r="MZD71" s="114"/>
      <c r="MZE71" s="114"/>
      <c r="MZF71" s="114"/>
      <c r="MZG71" s="114"/>
      <c r="MZH71" s="114"/>
      <c r="MZI71" s="114"/>
      <c r="MZJ71" s="114"/>
      <c r="MZK71" s="114"/>
      <c r="MZL71" s="114"/>
      <c r="MZM71" s="114"/>
      <c r="MZN71" s="114"/>
      <c r="MZO71" s="114"/>
      <c r="MZP71" s="114"/>
      <c r="MZQ71" s="114"/>
      <c r="MZR71" s="114"/>
      <c r="MZS71" s="114"/>
      <c r="MZT71" s="114"/>
      <c r="MZU71" s="114"/>
      <c r="MZV71" s="114"/>
      <c r="MZW71" s="114"/>
      <c r="MZX71" s="114"/>
      <c r="MZY71" s="114"/>
      <c r="MZZ71" s="114"/>
      <c r="NAA71" s="114"/>
      <c r="NAB71" s="114"/>
      <c r="NAC71" s="114"/>
      <c r="NAD71" s="114"/>
      <c r="NAE71" s="114"/>
      <c r="NAF71" s="114"/>
      <c r="NAG71" s="114"/>
      <c r="NAH71" s="114"/>
      <c r="NAI71" s="114"/>
      <c r="NAJ71" s="114"/>
      <c r="NAK71" s="114"/>
      <c r="NAL71" s="114"/>
      <c r="NAM71" s="114"/>
      <c r="NAN71" s="114"/>
      <c r="NAO71" s="114"/>
      <c r="NAP71" s="114"/>
      <c r="NAQ71" s="114"/>
      <c r="NAR71" s="114"/>
      <c r="NAS71" s="114"/>
      <c r="NAT71" s="114"/>
      <c r="NAU71" s="114"/>
      <c r="NAV71" s="114"/>
      <c r="NAW71" s="114"/>
      <c r="NAX71" s="114"/>
      <c r="NAY71" s="114"/>
      <c r="NAZ71" s="114"/>
      <c r="NBA71" s="114"/>
      <c r="NBB71" s="114"/>
      <c r="NBC71" s="114"/>
      <c r="NBD71" s="114"/>
      <c r="NBE71" s="114"/>
      <c r="NBF71" s="114"/>
      <c r="NBG71" s="114"/>
      <c r="NBH71" s="114"/>
      <c r="NBI71" s="114"/>
      <c r="NBJ71" s="114"/>
      <c r="NBK71" s="114"/>
      <c r="NBL71" s="114"/>
      <c r="NBM71" s="114"/>
      <c r="NBN71" s="114"/>
      <c r="NBO71" s="114"/>
      <c r="NBP71" s="114"/>
      <c r="NBQ71" s="114"/>
      <c r="NBR71" s="114"/>
      <c r="NBS71" s="114"/>
      <c r="NBT71" s="114"/>
      <c r="NBU71" s="114"/>
      <c r="NBV71" s="114"/>
      <c r="NBW71" s="114"/>
      <c r="NBX71" s="114"/>
      <c r="NBY71" s="114"/>
      <c r="NBZ71" s="114"/>
      <c r="NCA71" s="114"/>
      <c r="NCB71" s="114"/>
      <c r="NCC71" s="114"/>
      <c r="NCD71" s="114"/>
      <c r="NCE71" s="114"/>
      <c r="NCF71" s="114"/>
      <c r="NCG71" s="114"/>
      <c r="NCH71" s="114"/>
      <c r="NCI71" s="114"/>
      <c r="NCJ71" s="114"/>
      <c r="NCK71" s="114"/>
      <c r="NCL71" s="114"/>
      <c r="NCM71" s="114"/>
      <c r="NCN71" s="114"/>
      <c r="NCO71" s="114"/>
      <c r="NCP71" s="114"/>
      <c r="NCQ71" s="114"/>
      <c r="NCR71" s="114"/>
      <c r="NCS71" s="114"/>
      <c r="NCT71" s="114"/>
      <c r="NCU71" s="114"/>
      <c r="NCV71" s="114"/>
      <c r="NCW71" s="114"/>
      <c r="NCX71" s="114"/>
      <c r="NCY71" s="114"/>
      <c r="NCZ71" s="114"/>
      <c r="NDA71" s="114"/>
      <c r="NDB71" s="114"/>
      <c r="NDC71" s="114"/>
      <c r="NDD71" s="114"/>
      <c r="NDE71" s="114"/>
      <c r="NDF71" s="114"/>
      <c r="NDG71" s="114"/>
      <c r="NDH71" s="114"/>
      <c r="NDI71" s="114"/>
      <c r="NDJ71" s="114"/>
      <c r="NDK71" s="114"/>
      <c r="NDL71" s="114"/>
      <c r="NDM71" s="114"/>
      <c r="NDN71" s="114"/>
      <c r="NDO71" s="114"/>
      <c r="NDP71" s="114"/>
      <c r="NDQ71" s="114"/>
      <c r="NDR71" s="114"/>
      <c r="NDS71" s="114"/>
      <c r="NDT71" s="114"/>
      <c r="NDU71" s="114"/>
      <c r="NDV71" s="114"/>
      <c r="NDW71" s="114"/>
      <c r="NDX71" s="114"/>
      <c r="NDY71" s="114"/>
      <c r="NDZ71" s="114"/>
      <c r="NEA71" s="114"/>
      <c r="NEB71" s="114"/>
      <c r="NEC71" s="114"/>
      <c r="NED71" s="114"/>
      <c r="NEE71" s="114"/>
      <c r="NEF71" s="114"/>
      <c r="NEG71" s="114"/>
      <c r="NEH71" s="114"/>
      <c r="NEI71" s="114"/>
      <c r="NEJ71" s="114"/>
      <c r="NEK71" s="114"/>
      <c r="NEL71" s="114"/>
      <c r="NEM71" s="114"/>
      <c r="NEN71" s="114"/>
      <c r="NEO71" s="114"/>
      <c r="NEP71" s="114"/>
      <c r="NEQ71" s="114"/>
      <c r="NER71" s="114"/>
      <c r="NES71" s="114"/>
      <c r="NET71" s="114"/>
      <c r="NEU71" s="114"/>
      <c r="NEV71" s="114"/>
      <c r="NEW71" s="114"/>
      <c r="NEX71" s="114"/>
      <c r="NEY71" s="114"/>
      <c r="NEZ71" s="114"/>
      <c r="NFA71" s="114"/>
      <c r="NFB71" s="114"/>
      <c r="NFC71" s="114"/>
      <c r="NFD71" s="114"/>
      <c r="NFE71" s="114"/>
      <c r="NFF71" s="114"/>
      <c r="NFG71" s="114"/>
      <c r="NFH71" s="114"/>
      <c r="NFI71" s="114"/>
      <c r="NFJ71" s="114"/>
      <c r="NFK71" s="114"/>
      <c r="NFL71" s="114"/>
      <c r="NFM71" s="114"/>
      <c r="NFN71" s="114"/>
      <c r="NFO71" s="114"/>
      <c r="NFP71" s="114"/>
      <c r="NFQ71" s="114"/>
      <c r="NFR71" s="114"/>
      <c r="NFS71" s="114"/>
      <c r="NFT71" s="114"/>
      <c r="NFU71" s="114"/>
      <c r="NFV71" s="114"/>
      <c r="NFW71" s="114"/>
      <c r="NFX71" s="114"/>
      <c r="NFY71" s="114"/>
      <c r="NFZ71" s="114"/>
      <c r="NGA71" s="114"/>
      <c r="NGB71" s="114"/>
      <c r="NGC71" s="114"/>
      <c r="NGD71" s="114"/>
      <c r="NGE71" s="114"/>
      <c r="NGF71" s="114"/>
      <c r="NGG71" s="114"/>
      <c r="NGH71" s="114"/>
      <c r="NGI71" s="114"/>
      <c r="NGJ71" s="114"/>
      <c r="NGK71" s="114"/>
      <c r="NGL71" s="114"/>
      <c r="NGM71" s="114"/>
      <c r="NGN71" s="114"/>
      <c r="NGO71" s="114"/>
      <c r="NGP71" s="114"/>
      <c r="NGQ71" s="114"/>
      <c r="NGR71" s="114"/>
      <c r="NGS71" s="114"/>
      <c r="NGT71" s="114"/>
      <c r="NGU71" s="114"/>
      <c r="NGV71" s="114"/>
      <c r="NGW71" s="114"/>
      <c r="NGX71" s="114"/>
      <c r="NGY71" s="114"/>
      <c r="NGZ71" s="114"/>
      <c r="NHA71" s="114"/>
      <c r="NHB71" s="114"/>
      <c r="NHC71" s="114"/>
      <c r="NHD71" s="114"/>
      <c r="NHE71" s="114"/>
      <c r="NHF71" s="114"/>
      <c r="NHG71" s="114"/>
      <c r="NHH71" s="114"/>
      <c r="NHI71" s="114"/>
      <c r="NHJ71" s="114"/>
      <c r="NHK71" s="114"/>
      <c r="NHL71" s="114"/>
      <c r="NHM71" s="114"/>
      <c r="NHN71" s="114"/>
      <c r="NHO71" s="114"/>
      <c r="NHP71" s="114"/>
      <c r="NHQ71" s="114"/>
      <c r="NHR71" s="114"/>
      <c r="NHS71" s="114"/>
      <c r="NHT71" s="114"/>
      <c r="NHU71" s="114"/>
      <c r="NHV71" s="114"/>
      <c r="NHW71" s="114"/>
      <c r="NHX71" s="114"/>
      <c r="NHY71" s="114"/>
      <c r="NHZ71" s="114"/>
      <c r="NIA71" s="114"/>
      <c r="NIB71" s="114"/>
      <c r="NIC71" s="114"/>
      <c r="NID71" s="114"/>
      <c r="NIE71" s="114"/>
      <c r="NIF71" s="114"/>
      <c r="NIG71" s="114"/>
      <c r="NIH71" s="114"/>
      <c r="NII71" s="114"/>
      <c r="NIJ71" s="114"/>
      <c r="NIK71" s="114"/>
      <c r="NIL71" s="114"/>
      <c r="NIM71" s="114"/>
      <c r="NIN71" s="114"/>
      <c r="NIO71" s="114"/>
      <c r="NIP71" s="114"/>
      <c r="NIQ71" s="114"/>
      <c r="NIR71" s="114"/>
      <c r="NIS71" s="114"/>
      <c r="NIT71" s="114"/>
      <c r="NIU71" s="114"/>
      <c r="NIV71" s="114"/>
      <c r="NIW71" s="114"/>
      <c r="NIX71" s="114"/>
      <c r="NIY71" s="114"/>
      <c r="NIZ71" s="114"/>
      <c r="NJA71" s="114"/>
      <c r="NJB71" s="114"/>
      <c r="NJC71" s="114"/>
      <c r="NJD71" s="114"/>
      <c r="NJE71" s="114"/>
      <c r="NJF71" s="114"/>
      <c r="NJG71" s="114"/>
      <c r="NJH71" s="114"/>
      <c r="NJI71" s="114"/>
      <c r="NJJ71" s="114"/>
      <c r="NJK71" s="114"/>
      <c r="NJL71" s="114"/>
      <c r="NJM71" s="114"/>
      <c r="NJN71" s="114"/>
      <c r="NJO71" s="114"/>
      <c r="NJP71" s="114"/>
      <c r="NJQ71" s="114"/>
      <c r="NJR71" s="114"/>
      <c r="NJS71" s="114"/>
      <c r="NJT71" s="114"/>
      <c r="NJU71" s="114"/>
      <c r="NJV71" s="114"/>
      <c r="NJW71" s="114"/>
      <c r="NJX71" s="114"/>
      <c r="NJY71" s="114"/>
      <c r="NJZ71" s="114"/>
      <c r="NKA71" s="114"/>
      <c r="NKB71" s="114"/>
      <c r="NKC71" s="114"/>
      <c r="NKD71" s="114"/>
      <c r="NKE71" s="114"/>
      <c r="NKF71" s="114"/>
      <c r="NKG71" s="114"/>
      <c r="NKH71" s="114"/>
      <c r="NKI71" s="114"/>
      <c r="NKJ71" s="114"/>
      <c r="NKK71" s="114"/>
      <c r="NKL71" s="114"/>
      <c r="NKM71" s="114"/>
      <c r="NKN71" s="114"/>
      <c r="NKO71" s="114"/>
      <c r="NKP71" s="114"/>
      <c r="NKQ71" s="114"/>
      <c r="NKR71" s="114"/>
      <c r="NKS71" s="114"/>
      <c r="NKT71" s="114"/>
      <c r="NKU71" s="114"/>
      <c r="NKV71" s="114"/>
      <c r="NKW71" s="114"/>
      <c r="NKX71" s="114"/>
      <c r="NKY71" s="114"/>
      <c r="NKZ71" s="114"/>
      <c r="NLA71" s="114"/>
      <c r="NLB71" s="114"/>
      <c r="NLC71" s="114"/>
      <c r="NLD71" s="114"/>
      <c r="NLE71" s="114"/>
      <c r="NLF71" s="114"/>
      <c r="NLG71" s="114"/>
      <c r="NLH71" s="114"/>
      <c r="NLI71" s="114"/>
      <c r="NLJ71" s="114"/>
      <c r="NLK71" s="114"/>
      <c r="NLL71" s="114"/>
      <c r="NLM71" s="114"/>
      <c r="NLN71" s="114"/>
      <c r="NLO71" s="114"/>
      <c r="NLP71" s="114"/>
      <c r="NLQ71" s="114"/>
      <c r="NLR71" s="114"/>
      <c r="NLS71" s="114"/>
      <c r="NLT71" s="114"/>
      <c r="NLU71" s="114"/>
      <c r="NLV71" s="114"/>
      <c r="NLW71" s="114"/>
      <c r="NLX71" s="114"/>
      <c r="NLY71" s="114"/>
      <c r="NLZ71" s="114"/>
      <c r="NMA71" s="114"/>
      <c r="NMB71" s="114"/>
      <c r="NMC71" s="114"/>
      <c r="NMD71" s="114"/>
      <c r="NME71" s="114"/>
      <c r="NMF71" s="114"/>
      <c r="NMG71" s="114"/>
      <c r="NMH71" s="114"/>
      <c r="NMI71" s="114"/>
      <c r="NMJ71" s="114"/>
      <c r="NMK71" s="114"/>
      <c r="NML71" s="114"/>
      <c r="NMM71" s="114"/>
      <c r="NMN71" s="114"/>
      <c r="NMO71" s="114"/>
      <c r="NMP71" s="114"/>
      <c r="NMQ71" s="114"/>
      <c r="NMR71" s="114"/>
      <c r="NMS71" s="114"/>
      <c r="NMT71" s="114"/>
      <c r="NMU71" s="114"/>
      <c r="NMV71" s="114"/>
      <c r="NMW71" s="114"/>
      <c r="NMX71" s="114"/>
      <c r="NMY71" s="114"/>
      <c r="NMZ71" s="114"/>
      <c r="NNA71" s="114"/>
      <c r="NNB71" s="114"/>
      <c r="NNC71" s="114"/>
      <c r="NND71" s="114"/>
      <c r="NNE71" s="114"/>
      <c r="NNF71" s="114"/>
      <c r="NNG71" s="114"/>
      <c r="NNH71" s="114"/>
      <c r="NNI71" s="114"/>
      <c r="NNJ71" s="114"/>
      <c r="NNK71" s="114"/>
      <c r="NNL71" s="114"/>
      <c r="NNM71" s="114"/>
      <c r="NNN71" s="114"/>
      <c r="NNO71" s="114"/>
      <c r="NNP71" s="114"/>
      <c r="NNQ71" s="114"/>
      <c r="NNR71" s="114"/>
      <c r="NNS71" s="114"/>
      <c r="NNT71" s="114"/>
      <c r="NNU71" s="114"/>
      <c r="NNV71" s="114"/>
      <c r="NNW71" s="114"/>
      <c r="NNX71" s="114"/>
      <c r="NNY71" s="114"/>
      <c r="NNZ71" s="114"/>
      <c r="NOA71" s="114"/>
      <c r="NOB71" s="114"/>
      <c r="NOC71" s="114"/>
      <c r="NOD71" s="114"/>
      <c r="NOE71" s="114"/>
      <c r="NOF71" s="114"/>
      <c r="NOG71" s="114"/>
      <c r="NOH71" s="114"/>
      <c r="NOI71" s="114"/>
      <c r="NOJ71" s="114"/>
      <c r="NOK71" s="114"/>
      <c r="NOL71" s="114"/>
      <c r="NOM71" s="114"/>
      <c r="NON71" s="114"/>
      <c r="NOO71" s="114"/>
      <c r="NOP71" s="114"/>
      <c r="NOQ71" s="114"/>
      <c r="NOR71" s="114"/>
      <c r="NOS71" s="114"/>
      <c r="NOT71" s="114"/>
      <c r="NOU71" s="114"/>
      <c r="NOV71" s="114"/>
      <c r="NOW71" s="114"/>
      <c r="NOX71" s="114"/>
      <c r="NOY71" s="114"/>
      <c r="NOZ71" s="114"/>
      <c r="NPA71" s="114"/>
      <c r="NPB71" s="114"/>
      <c r="NPC71" s="114"/>
      <c r="NPD71" s="114"/>
      <c r="NPE71" s="114"/>
      <c r="NPF71" s="114"/>
      <c r="NPG71" s="114"/>
      <c r="NPH71" s="114"/>
      <c r="NPI71" s="114"/>
      <c r="NPJ71" s="114"/>
      <c r="NPK71" s="114"/>
      <c r="NPL71" s="114"/>
      <c r="NPM71" s="114"/>
      <c r="NPN71" s="114"/>
      <c r="NPO71" s="114"/>
      <c r="NPP71" s="114"/>
      <c r="NPQ71" s="114"/>
      <c r="NPR71" s="114"/>
      <c r="NPS71" s="114"/>
      <c r="NPT71" s="114"/>
      <c r="NPU71" s="114"/>
      <c r="NPV71" s="114"/>
      <c r="NPW71" s="114"/>
      <c r="NPX71" s="114"/>
      <c r="NPY71" s="114"/>
      <c r="NPZ71" s="114"/>
      <c r="NQA71" s="114"/>
      <c r="NQB71" s="114"/>
      <c r="NQC71" s="114"/>
      <c r="NQD71" s="114"/>
      <c r="NQE71" s="114"/>
      <c r="NQF71" s="114"/>
      <c r="NQG71" s="114"/>
      <c r="NQH71" s="114"/>
      <c r="NQI71" s="114"/>
      <c r="NQJ71" s="114"/>
      <c r="NQK71" s="114"/>
      <c r="NQL71" s="114"/>
      <c r="NQM71" s="114"/>
      <c r="NQN71" s="114"/>
      <c r="NQO71" s="114"/>
      <c r="NQP71" s="114"/>
      <c r="NQQ71" s="114"/>
      <c r="NQR71" s="114"/>
      <c r="NQS71" s="114"/>
      <c r="NQT71" s="114"/>
      <c r="NQU71" s="114"/>
      <c r="NQV71" s="114"/>
      <c r="NQW71" s="114"/>
      <c r="NQX71" s="114"/>
      <c r="NQY71" s="114"/>
      <c r="NQZ71" s="114"/>
      <c r="NRA71" s="114"/>
      <c r="NRB71" s="114"/>
      <c r="NRC71" s="114"/>
      <c r="NRD71" s="114"/>
      <c r="NRE71" s="114"/>
      <c r="NRF71" s="114"/>
      <c r="NRG71" s="114"/>
      <c r="NRH71" s="114"/>
      <c r="NRI71" s="114"/>
      <c r="NRJ71" s="114"/>
      <c r="NRK71" s="114"/>
      <c r="NRL71" s="114"/>
      <c r="NRM71" s="114"/>
      <c r="NRN71" s="114"/>
      <c r="NRO71" s="114"/>
      <c r="NRP71" s="114"/>
      <c r="NRQ71" s="114"/>
      <c r="NRR71" s="114"/>
      <c r="NRS71" s="114"/>
      <c r="NRT71" s="114"/>
      <c r="NRU71" s="114"/>
      <c r="NRV71" s="114"/>
      <c r="NRW71" s="114"/>
      <c r="NRX71" s="114"/>
      <c r="NRY71" s="114"/>
      <c r="NRZ71" s="114"/>
      <c r="NSA71" s="114"/>
      <c r="NSB71" s="114"/>
      <c r="NSC71" s="114"/>
      <c r="NSD71" s="114"/>
      <c r="NSE71" s="114"/>
      <c r="NSF71" s="114"/>
      <c r="NSG71" s="114"/>
      <c r="NSH71" s="114"/>
      <c r="NSI71" s="114"/>
      <c r="NSJ71" s="114"/>
      <c r="NSK71" s="114"/>
      <c r="NSL71" s="114"/>
      <c r="NSM71" s="114"/>
      <c r="NSN71" s="114"/>
      <c r="NSO71" s="114"/>
      <c r="NSP71" s="114"/>
      <c r="NSQ71" s="114"/>
      <c r="NSR71" s="114"/>
      <c r="NSS71" s="114"/>
      <c r="NST71" s="114"/>
      <c r="NSU71" s="114"/>
      <c r="NSV71" s="114"/>
      <c r="NSW71" s="114"/>
      <c r="NSX71" s="114"/>
      <c r="NSY71" s="114"/>
      <c r="NSZ71" s="114"/>
      <c r="NTA71" s="114"/>
      <c r="NTB71" s="114"/>
      <c r="NTC71" s="114"/>
      <c r="NTD71" s="114"/>
      <c r="NTE71" s="114"/>
      <c r="NTF71" s="114"/>
      <c r="NTG71" s="114"/>
      <c r="NTH71" s="114"/>
      <c r="NTI71" s="114"/>
      <c r="NTJ71" s="114"/>
      <c r="NTK71" s="114"/>
      <c r="NTL71" s="114"/>
      <c r="NTM71" s="114"/>
      <c r="NTN71" s="114"/>
      <c r="NTO71" s="114"/>
      <c r="NTP71" s="114"/>
      <c r="NTQ71" s="114"/>
      <c r="NTR71" s="114"/>
      <c r="NTS71" s="114"/>
      <c r="NTT71" s="114"/>
      <c r="NTU71" s="114"/>
      <c r="NTV71" s="114"/>
      <c r="NTW71" s="114"/>
      <c r="NTX71" s="114"/>
      <c r="NTY71" s="114"/>
      <c r="NTZ71" s="114"/>
      <c r="NUA71" s="114"/>
      <c r="NUB71" s="114"/>
      <c r="NUC71" s="114"/>
      <c r="NUD71" s="114"/>
      <c r="NUE71" s="114"/>
      <c r="NUF71" s="114"/>
      <c r="NUG71" s="114"/>
      <c r="NUH71" s="114"/>
      <c r="NUI71" s="114"/>
      <c r="NUJ71" s="114"/>
      <c r="NUK71" s="114"/>
      <c r="NUL71" s="114"/>
      <c r="NUM71" s="114"/>
      <c r="NUN71" s="114"/>
      <c r="NUO71" s="114"/>
      <c r="NUP71" s="114"/>
      <c r="NUQ71" s="114"/>
      <c r="NUR71" s="114"/>
      <c r="NUS71" s="114"/>
      <c r="NUT71" s="114"/>
      <c r="NUU71" s="114"/>
      <c r="NUV71" s="114"/>
      <c r="NUW71" s="114"/>
      <c r="NUX71" s="114"/>
      <c r="NUY71" s="114"/>
      <c r="NUZ71" s="114"/>
      <c r="NVA71" s="114"/>
      <c r="NVB71" s="114"/>
      <c r="NVC71" s="114"/>
      <c r="NVD71" s="114"/>
      <c r="NVE71" s="114"/>
      <c r="NVF71" s="114"/>
      <c r="NVG71" s="114"/>
      <c r="NVH71" s="114"/>
      <c r="NVI71" s="114"/>
      <c r="NVJ71" s="114"/>
      <c r="NVK71" s="114"/>
      <c r="NVL71" s="114"/>
      <c r="NVM71" s="114"/>
      <c r="NVN71" s="114"/>
      <c r="NVO71" s="114"/>
      <c r="NVP71" s="114"/>
      <c r="NVQ71" s="114"/>
      <c r="NVR71" s="114"/>
      <c r="NVS71" s="114"/>
      <c r="NVT71" s="114"/>
      <c r="NVU71" s="114"/>
      <c r="NVV71" s="114"/>
      <c r="NVW71" s="114"/>
      <c r="NVX71" s="114"/>
      <c r="NVY71" s="114"/>
      <c r="NVZ71" s="114"/>
      <c r="NWA71" s="114"/>
      <c r="NWB71" s="114"/>
      <c r="NWC71" s="114"/>
      <c r="NWD71" s="114"/>
      <c r="NWE71" s="114"/>
      <c r="NWF71" s="114"/>
      <c r="NWG71" s="114"/>
      <c r="NWH71" s="114"/>
      <c r="NWI71" s="114"/>
      <c r="NWJ71" s="114"/>
      <c r="NWK71" s="114"/>
      <c r="NWL71" s="114"/>
      <c r="NWM71" s="114"/>
      <c r="NWN71" s="114"/>
      <c r="NWO71" s="114"/>
      <c r="NWP71" s="114"/>
      <c r="NWQ71" s="114"/>
      <c r="NWR71" s="114"/>
      <c r="NWS71" s="114"/>
      <c r="NWT71" s="114"/>
      <c r="NWU71" s="114"/>
      <c r="NWV71" s="114"/>
      <c r="NWW71" s="114"/>
      <c r="NWX71" s="114"/>
      <c r="NWY71" s="114"/>
      <c r="NWZ71" s="114"/>
      <c r="NXA71" s="114"/>
      <c r="NXB71" s="114"/>
      <c r="NXC71" s="114"/>
      <c r="NXD71" s="114"/>
      <c r="NXE71" s="114"/>
      <c r="NXF71" s="114"/>
      <c r="NXG71" s="114"/>
      <c r="NXH71" s="114"/>
      <c r="NXI71" s="114"/>
      <c r="NXJ71" s="114"/>
      <c r="NXK71" s="114"/>
      <c r="NXL71" s="114"/>
      <c r="NXM71" s="114"/>
      <c r="NXN71" s="114"/>
      <c r="NXO71" s="114"/>
      <c r="NXP71" s="114"/>
      <c r="NXQ71" s="114"/>
      <c r="NXR71" s="114"/>
      <c r="NXS71" s="114"/>
      <c r="NXT71" s="114"/>
      <c r="NXU71" s="114"/>
      <c r="NXV71" s="114"/>
      <c r="NXW71" s="114"/>
      <c r="NXX71" s="114"/>
      <c r="NXY71" s="114"/>
      <c r="NXZ71" s="114"/>
      <c r="NYA71" s="114"/>
      <c r="NYB71" s="114"/>
      <c r="NYC71" s="114"/>
      <c r="NYD71" s="114"/>
      <c r="NYE71" s="114"/>
      <c r="NYF71" s="114"/>
      <c r="NYG71" s="114"/>
      <c r="NYH71" s="114"/>
      <c r="NYI71" s="114"/>
      <c r="NYJ71" s="114"/>
      <c r="NYK71" s="114"/>
      <c r="NYL71" s="114"/>
      <c r="NYM71" s="114"/>
      <c r="NYN71" s="114"/>
      <c r="NYO71" s="114"/>
      <c r="NYP71" s="114"/>
      <c r="NYQ71" s="114"/>
      <c r="NYR71" s="114"/>
      <c r="NYS71" s="114"/>
      <c r="NYT71" s="114"/>
      <c r="NYU71" s="114"/>
      <c r="NYV71" s="114"/>
      <c r="NYW71" s="114"/>
      <c r="NYX71" s="114"/>
      <c r="NYY71" s="114"/>
      <c r="NYZ71" s="114"/>
      <c r="NZA71" s="114"/>
      <c r="NZB71" s="114"/>
      <c r="NZC71" s="114"/>
      <c r="NZD71" s="114"/>
      <c r="NZE71" s="114"/>
      <c r="NZF71" s="114"/>
      <c r="NZG71" s="114"/>
      <c r="NZH71" s="114"/>
      <c r="NZI71" s="114"/>
      <c r="NZJ71" s="114"/>
      <c r="NZK71" s="114"/>
      <c r="NZL71" s="114"/>
      <c r="NZM71" s="114"/>
      <c r="NZN71" s="114"/>
      <c r="NZO71" s="114"/>
      <c r="NZP71" s="114"/>
      <c r="NZQ71" s="114"/>
      <c r="NZR71" s="114"/>
      <c r="NZS71" s="114"/>
      <c r="NZT71" s="114"/>
      <c r="NZU71" s="114"/>
      <c r="NZV71" s="114"/>
      <c r="NZW71" s="114"/>
      <c r="NZX71" s="114"/>
      <c r="NZY71" s="114"/>
      <c r="NZZ71" s="114"/>
      <c r="OAA71" s="114"/>
      <c r="OAB71" s="114"/>
      <c r="OAC71" s="114"/>
      <c r="OAD71" s="114"/>
      <c r="OAE71" s="114"/>
      <c r="OAF71" s="114"/>
      <c r="OAG71" s="114"/>
      <c r="OAH71" s="114"/>
      <c r="OAI71" s="114"/>
      <c r="OAJ71" s="114"/>
      <c r="OAK71" s="114"/>
      <c r="OAL71" s="114"/>
      <c r="OAM71" s="114"/>
      <c r="OAN71" s="114"/>
      <c r="OAO71" s="114"/>
      <c r="OAP71" s="114"/>
      <c r="OAQ71" s="114"/>
      <c r="OAR71" s="114"/>
      <c r="OAS71" s="114"/>
      <c r="OAT71" s="114"/>
      <c r="OAU71" s="114"/>
      <c r="OAV71" s="114"/>
      <c r="OAW71" s="114"/>
      <c r="OAX71" s="114"/>
      <c r="OAY71" s="114"/>
      <c r="OAZ71" s="114"/>
      <c r="OBA71" s="114"/>
      <c r="OBB71" s="114"/>
      <c r="OBC71" s="114"/>
      <c r="OBD71" s="114"/>
      <c r="OBE71" s="114"/>
      <c r="OBF71" s="114"/>
      <c r="OBG71" s="114"/>
      <c r="OBH71" s="114"/>
      <c r="OBI71" s="114"/>
      <c r="OBJ71" s="114"/>
      <c r="OBK71" s="114"/>
      <c r="OBL71" s="114"/>
      <c r="OBM71" s="114"/>
      <c r="OBN71" s="114"/>
      <c r="OBO71" s="114"/>
      <c r="OBP71" s="114"/>
      <c r="OBQ71" s="114"/>
      <c r="OBR71" s="114"/>
      <c r="OBS71" s="114"/>
      <c r="OBT71" s="114"/>
      <c r="OBU71" s="114"/>
      <c r="OBV71" s="114"/>
      <c r="OBW71" s="114"/>
      <c r="OBX71" s="114"/>
      <c r="OBY71" s="114"/>
      <c r="OBZ71" s="114"/>
      <c r="OCA71" s="114"/>
      <c r="OCB71" s="114"/>
      <c r="OCC71" s="114"/>
      <c r="OCD71" s="114"/>
      <c r="OCE71" s="114"/>
      <c r="OCF71" s="114"/>
      <c r="OCG71" s="114"/>
      <c r="OCH71" s="114"/>
      <c r="OCI71" s="114"/>
      <c r="OCJ71" s="114"/>
      <c r="OCK71" s="114"/>
      <c r="OCL71" s="114"/>
      <c r="OCM71" s="114"/>
      <c r="OCN71" s="114"/>
      <c r="OCO71" s="114"/>
      <c r="OCP71" s="114"/>
      <c r="OCQ71" s="114"/>
      <c r="OCR71" s="114"/>
      <c r="OCS71" s="114"/>
      <c r="OCT71" s="114"/>
      <c r="OCU71" s="114"/>
      <c r="OCV71" s="114"/>
      <c r="OCW71" s="114"/>
      <c r="OCX71" s="114"/>
      <c r="OCY71" s="114"/>
      <c r="OCZ71" s="114"/>
      <c r="ODA71" s="114"/>
      <c r="ODB71" s="114"/>
      <c r="ODC71" s="114"/>
      <c r="ODD71" s="114"/>
      <c r="ODE71" s="114"/>
      <c r="ODF71" s="114"/>
      <c r="ODG71" s="114"/>
      <c r="ODH71" s="114"/>
      <c r="ODI71" s="114"/>
      <c r="ODJ71" s="114"/>
      <c r="ODK71" s="114"/>
      <c r="ODL71" s="114"/>
      <c r="ODM71" s="114"/>
      <c r="ODN71" s="114"/>
      <c r="ODO71" s="114"/>
      <c r="ODP71" s="114"/>
      <c r="ODQ71" s="114"/>
      <c r="ODR71" s="114"/>
      <c r="ODS71" s="114"/>
      <c r="ODT71" s="114"/>
      <c r="ODU71" s="114"/>
      <c r="ODV71" s="114"/>
      <c r="ODW71" s="114"/>
      <c r="ODX71" s="114"/>
      <c r="ODY71" s="114"/>
      <c r="ODZ71" s="114"/>
      <c r="OEA71" s="114"/>
      <c r="OEB71" s="114"/>
      <c r="OEC71" s="114"/>
      <c r="OED71" s="114"/>
      <c r="OEE71" s="114"/>
      <c r="OEF71" s="114"/>
      <c r="OEG71" s="114"/>
      <c r="OEH71" s="114"/>
      <c r="OEI71" s="114"/>
      <c r="OEJ71" s="114"/>
      <c r="OEK71" s="114"/>
      <c r="OEL71" s="114"/>
      <c r="OEM71" s="114"/>
      <c r="OEN71" s="114"/>
      <c r="OEO71" s="114"/>
      <c r="OEP71" s="114"/>
      <c r="OEQ71" s="114"/>
      <c r="OER71" s="114"/>
      <c r="OES71" s="114"/>
      <c r="OET71" s="114"/>
      <c r="OEU71" s="114"/>
      <c r="OEV71" s="114"/>
      <c r="OEW71" s="114"/>
      <c r="OEX71" s="114"/>
      <c r="OEY71" s="114"/>
      <c r="OEZ71" s="114"/>
      <c r="OFA71" s="114"/>
      <c r="OFB71" s="114"/>
      <c r="OFC71" s="114"/>
      <c r="OFD71" s="114"/>
      <c r="OFE71" s="114"/>
      <c r="OFF71" s="114"/>
      <c r="OFG71" s="114"/>
      <c r="OFH71" s="114"/>
      <c r="OFI71" s="114"/>
      <c r="OFJ71" s="114"/>
      <c r="OFK71" s="114"/>
      <c r="OFL71" s="114"/>
      <c r="OFM71" s="114"/>
      <c r="OFN71" s="114"/>
      <c r="OFO71" s="114"/>
      <c r="OFP71" s="114"/>
      <c r="OFQ71" s="114"/>
      <c r="OFR71" s="114"/>
      <c r="OFS71" s="114"/>
      <c r="OFT71" s="114"/>
      <c r="OFU71" s="114"/>
      <c r="OFV71" s="114"/>
      <c r="OFW71" s="114"/>
      <c r="OFX71" s="114"/>
      <c r="OFY71" s="114"/>
      <c r="OFZ71" s="114"/>
      <c r="OGA71" s="114"/>
      <c r="OGB71" s="114"/>
      <c r="OGC71" s="114"/>
      <c r="OGD71" s="114"/>
      <c r="OGE71" s="114"/>
      <c r="OGF71" s="114"/>
      <c r="OGG71" s="114"/>
      <c r="OGH71" s="114"/>
      <c r="OGI71" s="114"/>
      <c r="OGJ71" s="114"/>
      <c r="OGK71" s="114"/>
      <c r="OGL71" s="114"/>
      <c r="OGM71" s="114"/>
      <c r="OGN71" s="114"/>
      <c r="OGO71" s="114"/>
      <c r="OGP71" s="114"/>
      <c r="OGQ71" s="114"/>
      <c r="OGR71" s="114"/>
      <c r="OGS71" s="114"/>
      <c r="OGT71" s="114"/>
      <c r="OGU71" s="114"/>
      <c r="OGV71" s="114"/>
      <c r="OGW71" s="114"/>
      <c r="OGX71" s="114"/>
      <c r="OGY71" s="114"/>
      <c r="OGZ71" s="114"/>
      <c r="OHA71" s="114"/>
      <c r="OHB71" s="114"/>
      <c r="OHC71" s="114"/>
      <c r="OHD71" s="114"/>
      <c r="OHE71" s="114"/>
      <c r="OHF71" s="114"/>
      <c r="OHG71" s="114"/>
      <c r="OHH71" s="114"/>
      <c r="OHI71" s="114"/>
      <c r="OHJ71" s="114"/>
      <c r="OHK71" s="114"/>
      <c r="OHL71" s="114"/>
      <c r="OHM71" s="114"/>
      <c r="OHN71" s="114"/>
      <c r="OHO71" s="114"/>
      <c r="OHP71" s="114"/>
      <c r="OHQ71" s="114"/>
      <c r="OHR71" s="114"/>
      <c r="OHS71" s="114"/>
      <c r="OHT71" s="114"/>
      <c r="OHU71" s="114"/>
      <c r="OHV71" s="114"/>
      <c r="OHW71" s="114"/>
      <c r="OHX71" s="114"/>
      <c r="OHY71" s="114"/>
      <c r="OHZ71" s="114"/>
      <c r="OIA71" s="114"/>
      <c r="OIB71" s="114"/>
      <c r="OIC71" s="114"/>
      <c r="OID71" s="114"/>
      <c r="OIE71" s="114"/>
      <c r="OIF71" s="114"/>
      <c r="OIG71" s="114"/>
      <c r="OIH71" s="114"/>
      <c r="OII71" s="114"/>
      <c r="OIJ71" s="114"/>
      <c r="OIK71" s="114"/>
      <c r="OIL71" s="114"/>
      <c r="OIM71" s="114"/>
      <c r="OIN71" s="114"/>
      <c r="OIO71" s="114"/>
      <c r="OIP71" s="114"/>
      <c r="OIQ71" s="114"/>
      <c r="OIR71" s="114"/>
      <c r="OIS71" s="114"/>
      <c r="OIT71" s="114"/>
      <c r="OIU71" s="114"/>
      <c r="OIV71" s="114"/>
      <c r="OIW71" s="114"/>
      <c r="OIX71" s="114"/>
      <c r="OIY71" s="114"/>
      <c r="OIZ71" s="114"/>
      <c r="OJA71" s="114"/>
      <c r="OJB71" s="114"/>
      <c r="OJC71" s="114"/>
      <c r="OJD71" s="114"/>
      <c r="OJE71" s="114"/>
      <c r="OJF71" s="114"/>
      <c r="OJG71" s="114"/>
      <c r="OJH71" s="114"/>
      <c r="OJI71" s="114"/>
      <c r="OJJ71" s="114"/>
      <c r="OJK71" s="114"/>
      <c r="OJL71" s="114"/>
      <c r="OJM71" s="114"/>
      <c r="OJN71" s="114"/>
      <c r="OJO71" s="114"/>
      <c r="OJP71" s="114"/>
      <c r="OJQ71" s="114"/>
      <c r="OJR71" s="114"/>
      <c r="OJS71" s="114"/>
      <c r="OJT71" s="114"/>
      <c r="OJU71" s="114"/>
      <c r="OJV71" s="114"/>
      <c r="OJW71" s="114"/>
      <c r="OJX71" s="114"/>
      <c r="OJY71" s="114"/>
      <c r="OJZ71" s="114"/>
      <c r="OKA71" s="114"/>
      <c r="OKB71" s="114"/>
      <c r="OKC71" s="114"/>
      <c r="OKD71" s="114"/>
      <c r="OKE71" s="114"/>
      <c r="OKF71" s="114"/>
      <c r="OKG71" s="114"/>
      <c r="OKH71" s="114"/>
      <c r="OKI71" s="114"/>
      <c r="OKJ71" s="114"/>
      <c r="OKK71" s="114"/>
      <c r="OKL71" s="114"/>
      <c r="OKM71" s="114"/>
      <c r="OKN71" s="114"/>
      <c r="OKO71" s="114"/>
      <c r="OKP71" s="114"/>
      <c r="OKQ71" s="114"/>
      <c r="OKR71" s="114"/>
      <c r="OKS71" s="114"/>
      <c r="OKT71" s="114"/>
      <c r="OKU71" s="114"/>
      <c r="OKV71" s="114"/>
      <c r="OKW71" s="114"/>
      <c r="OKX71" s="114"/>
      <c r="OKY71" s="114"/>
      <c r="OKZ71" s="114"/>
      <c r="OLA71" s="114"/>
      <c r="OLB71" s="114"/>
      <c r="OLC71" s="114"/>
      <c r="OLD71" s="114"/>
      <c r="OLE71" s="114"/>
      <c r="OLF71" s="114"/>
      <c r="OLG71" s="114"/>
      <c r="OLH71" s="114"/>
      <c r="OLI71" s="114"/>
      <c r="OLJ71" s="114"/>
      <c r="OLK71" s="114"/>
      <c r="OLL71" s="114"/>
      <c r="OLM71" s="114"/>
      <c r="OLN71" s="114"/>
      <c r="OLO71" s="114"/>
      <c r="OLP71" s="114"/>
      <c r="OLQ71" s="114"/>
      <c r="OLR71" s="114"/>
      <c r="OLS71" s="114"/>
      <c r="OLT71" s="114"/>
      <c r="OLU71" s="114"/>
      <c r="OLV71" s="114"/>
      <c r="OLW71" s="114"/>
      <c r="OLX71" s="114"/>
      <c r="OLY71" s="114"/>
      <c r="OLZ71" s="114"/>
      <c r="OMA71" s="114"/>
      <c r="OMB71" s="114"/>
      <c r="OMC71" s="114"/>
      <c r="OMD71" s="114"/>
      <c r="OME71" s="114"/>
      <c r="OMF71" s="114"/>
      <c r="OMG71" s="114"/>
      <c r="OMH71" s="114"/>
      <c r="OMI71" s="114"/>
      <c r="OMJ71" s="114"/>
      <c r="OMK71" s="114"/>
      <c r="OML71" s="114"/>
      <c r="OMM71" s="114"/>
      <c r="OMN71" s="114"/>
      <c r="OMO71" s="114"/>
      <c r="OMP71" s="114"/>
      <c r="OMQ71" s="114"/>
      <c r="OMR71" s="114"/>
      <c r="OMS71" s="114"/>
      <c r="OMT71" s="114"/>
      <c r="OMU71" s="114"/>
      <c r="OMV71" s="114"/>
      <c r="OMW71" s="114"/>
      <c r="OMX71" s="114"/>
      <c r="OMY71" s="114"/>
      <c r="OMZ71" s="114"/>
      <c r="ONA71" s="114"/>
      <c r="ONB71" s="114"/>
      <c r="ONC71" s="114"/>
      <c r="OND71" s="114"/>
      <c r="ONE71" s="114"/>
      <c r="ONF71" s="114"/>
      <c r="ONG71" s="114"/>
      <c r="ONH71" s="114"/>
      <c r="ONI71" s="114"/>
      <c r="ONJ71" s="114"/>
      <c r="ONK71" s="114"/>
      <c r="ONL71" s="114"/>
      <c r="ONM71" s="114"/>
      <c r="ONN71" s="114"/>
      <c r="ONO71" s="114"/>
      <c r="ONP71" s="114"/>
      <c r="ONQ71" s="114"/>
      <c r="ONR71" s="114"/>
      <c r="ONS71" s="114"/>
      <c r="ONT71" s="114"/>
      <c r="ONU71" s="114"/>
      <c r="ONV71" s="114"/>
      <c r="ONW71" s="114"/>
      <c r="ONX71" s="114"/>
      <c r="ONY71" s="114"/>
      <c r="ONZ71" s="114"/>
      <c r="OOA71" s="114"/>
      <c r="OOB71" s="114"/>
      <c r="OOC71" s="114"/>
      <c r="OOD71" s="114"/>
      <c r="OOE71" s="114"/>
      <c r="OOF71" s="114"/>
      <c r="OOG71" s="114"/>
      <c r="OOH71" s="114"/>
      <c r="OOI71" s="114"/>
      <c r="OOJ71" s="114"/>
      <c r="OOK71" s="114"/>
      <c r="OOL71" s="114"/>
      <c r="OOM71" s="114"/>
      <c r="OON71" s="114"/>
      <c r="OOO71" s="114"/>
      <c r="OOP71" s="114"/>
      <c r="OOQ71" s="114"/>
      <c r="OOR71" s="114"/>
      <c r="OOS71" s="114"/>
      <c r="OOT71" s="114"/>
      <c r="OOU71" s="114"/>
      <c r="OOV71" s="114"/>
      <c r="OOW71" s="114"/>
      <c r="OOX71" s="114"/>
      <c r="OOY71" s="114"/>
      <c r="OOZ71" s="114"/>
      <c r="OPA71" s="114"/>
      <c r="OPB71" s="114"/>
      <c r="OPC71" s="114"/>
      <c r="OPD71" s="114"/>
      <c r="OPE71" s="114"/>
      <c r="OPF71" s="114"/>
      <c r="OPG71" s="114"/>
      <c r="OPH71" s="114"/>
      <c r="OPI71" s="114"/>
      <c r="OPJ71" s="114"/>
      <c r="OPK71" s="114"/>
      <c r="OPL71" s="114"/>
      <c r="OPM71" s="114"/>
      <c r="OPN71" s="114"/>
      <c r="OPO71" s="114"/>
      <c r="OPP71" s="114"/>
      <c r="OPQ71" s="114"/>
      <c r="OPR71" s="114"/>
      <c r="OPS71" s="114"/>
      <c r="OPT71" s="114"/>
      <c r="OPU71" s="114"/>
      <c r="OPV71" s="114"/>
      <c r="OPW71" s="114"/>
      <c r="OPX71" s="114"/>
      <c r="OPY71" s="114"/>
      <c r="OPZ71" s="114"/>
      <c r="OQA71" s="114"/>
      <c r="OQB71" s="114"/>
      <c r="OQC71" s="114"/>
      <c r="OQD71" s="114"/>
      <c r="OQE71" s="114"/>
      <c r="OQF71" s="114"/>
      <c r="OQG71" s="114"/>
      <c r="OQH71" s="114"/>
      <c r="OQI71" s="114"/>
      <c r="OQJ71" s="114"/>
      <c r="OQK71" s="114"/>
      <c r="OQL71" s="114"/>
      <c r="OQM71" s="114"/>
      <c r="OQN71" s="114"/>
      <c r="OQO71" s="114"/>
      <c r="OQP71" s="114"/>
      <c r="OQQ71" s="114"/>
      <c r="OQR71" s="114"/>
      <c r="OQS71" s="114"/>
      <c r="OQT71" s="114"/>
      <c r="OQU71" s="114"/>
      <c r="OQV71" s="114"/>
      <c r="OQW71" s="114"/>
      <c r="OQX71" s="114"/>
      <c r="OQY71" s="114"/>
      <c r="OQZ71" s="114"/>
      <c r="ORA71" s="114"/>
      <c r="ORB71" s="114"/>
      <c r="ORC71" s="114"/>
      <c r="ORD71" s="114"/>
      <c r="ORE71" s="114"/>
      <c r="ORF71" s="114"/>
      <c r="ORG71" s="114"/>
      <c r="ORH71" s="114"/>
      <c r="ORI71" s="114"/>
      <c r="ORJ71" s="114"/>
      <c r="ORK71" s="114"/>
      <c r="ORL71" s="114"/>
      <c r="ORM71" s="114"/>
      <c r="ORN71" s="114"/>
      <c r="ORO71" s="114"/>
      <c r="ORP71" s="114"/>
      <c r="ORQ71" s="114"/>
      <c r="ORR71" s="114"/>
      <c r="ORS71" s="114"/>
      <c r="ORT71" s="114"/>
      <c r="ORU71" s="114"/>
      <c r="ORV71" s="114"/>
      <c r="ORW71" s="114"/>
      <c r="ORX71" s="114"/>
      <c r="ORY71" s="114"/>
      <c r="ORZ71" s="114"/>
      <c r="OSA71" s="114"/>
      <c r="OSB71" s="114"/>
      <c r="OSC71" s="114"/>
      <c r="OSD71" s="114"/>
      <c r="OSE71" s="114"/>
      <c r="OSF71" s="114"/>
      <c r="OSG71" s="114"/>
      <c r="OSH71" s="114"/>
      <c r="OSI71" s="114"/>
      <c r="OSJ71" s="114"/>
      <c r="OSK71" s="114"/>
      <c r="OSL71" s="114"/>
      <c r="OSM71" s="114"/>
      <c r="OSN71" s="114"/>
      <c r="OSO71" s="114"/>
      <c r="OSP71" s="114"/>
      <c r="OSQ71" s="114"/>
      <c r="OSR71" s="114"/>
      <c r="OSS71" s="114"/>
      <c r="OST71" s="114"/>
      <c r="OSU71" s="114"/>
      <c r="OSV71" s="114"/>
      <c r="OSW71" s="114"/>
      <c r="OSX71" s="114"/>
      <c r="OSY71" s="114"/>
      <c r="OSZ71" s="114"/>
      <c r="OTA71" s="114"/>
      <c r="OTB71" s="114"/>
      <c r="OTC71" s="114"/>
      <c r="OTD71" s="114"/>
      <c r="OTE71" s="114"/>
      <c r="OTF71" s="114"/>
      <c r="OTG71" s="114"/>
      <c r="OTH71" s="114"/>
      <c r="OTI71" s="114"/>
      <c r="OTJ71" s="114"/>
      <c r="OTK71" s="114"/>
      <c r="OTL71" s="114"/>
      <c r="OTM71" s="114"/>
      <c r="OTN71" s="114"/>
      <c r="OTO71" s="114"/>
      <c r="OTP71" s="114"/>
      <c r="OTQ71" s="114"/>
      <c r="OTR71" s="114"/>
      <c r="OTS71" s="114"/>
      <c r="OTT71" s="114"/>
      <c r="OTU71" s="114"/>
      <c r="OTV71" s="114"/>
      <c r="OTW71" s="114"/>
      <c r="OTX71" s="114"/>
      <c r="OTY71" s="114"/>
      <c r="OTZ71" s="114"/>
      <c r="OUA71" s="114"/>
      <c r="OUB71" s="114"/>
      <c r="OUC71" s="114"/>
      <c r="OUD71" s="114"/>
      <c r="OUE71" s="114"/>
      <c r="OUF71" s="114"/>
      <c r="OUG71" s="114"/>
      <c r="OUH71" s="114"/>
      <c r="OUI71" s="114"/>
      <c r="OUJ71" s="114"/>
      <c r="OUK71" s="114"/>
      <c r="OUL71" s="114"/>
      <c r="OUM71" s="114"/>
      <c r="OUN71" s="114"/>
      <c r="OUO71" s="114"/>
      <c r="OUP71" s="114"/>
      <c r="OUQ71" s="114"/>
      <c r="OUR71" s="114"/>
      <c r="OUS71" s="114"/>
      <c r="OUT71" s="114"/>
      <c r="OUU71" s="114"/>
      <c r="OUV71" s="114"/>
      <c r="OUW71" s="114"/>
      <c r="OUX71" s="114"/>
      <c r="OUY71" s="114"/>
      <c r="OUZ71" s="114"/>
      <c r="OVA71" s="114"/>
      <c r="OVB71" s="114"/>
      <c r="OVC71" s="114"/>
      <c r="OVD71" s="114"/>
      <c r="OVE71" s="114"/>
      <c r="OVF71" s="114"/>
      <c r="OVG71" s="114"/>
      <c r="OVH71" s="114"/>
      <c r="OVI71" s="114"/>
      <c r="OVJ71" s="114"/>
      <c r="OVK71" s="114"/>
      <c r="OVL71" s="114"/>
      <c r="OVM71" s="114"/>
      <c r="OVN71" s="114"/>
      <c r="OVO71" s="114"/>
      <c r="OVP71" s="114"/>
      <c r="OVQ71" s="114"/>
      <c r="OVR71" s="114"/>
      <c r="OVS71" s="114"/>
      <c r="OVT71" s="114"/>
      <c r="OVU71" s="114"/>
      <c r="OVV71" s="114"/>
      <c r="OVW71" s="114"/>
      <c r="OVX71" s="114"/>
      <c r="OVY71" s="114"/>
      <c r="OVZ71" s="114"/>
      <c r="OWA71" s="114"/>
      <c r="OWB71" s="114"/>
      <c r="OWC71" s="114"/>
      <c r="OWD71" s="114"/>
      <c r="OWE71" s="114"/>
      <c r="OWF71" s="114"/>
      <c r="OWG71" s="114"/>
      <c r="OWH71" s="114"/>
      <c r="OWI71" s="114"/>
      <c r="OWJ71" s="114"/>
      <c r="OWK71" s="114"/>
      <c r="OWL71" s="114"/>
      <c r="OWM71" s="114"/>
      <c r="OWN71" s="114"/>
      <c r="OWO71" s="114"/>
      <c r="OWP71" s="114"/>
      <c r="OWQ71" s="114"/>
      <c r="OWR71" s="114"/>
      <c r="OWS71" s="114"/>
      <c r="OWT71" s="114"/>
      <c r="OWU71" s="114"/>
      <c r="OWV71" s="114"/>
      <c r="OWW71" s="114"/>
      <c r="OWX71" s="114"/>
      <c r="OWY71" s="114"/>
      <c r="OWZ71" s="114"/>
      <c r="OXA71" s="114"/>
      <c r="OXB71" s="114"/>
      <c r="OXC71" s="114"/>
      <c r="OXD71" s="114"/>
      <c r="OXE71" s="114"/>
      <c r="OXF71" s="114"/>
      <c r="OXG71" s="114"/>
      <c r="OXH71" s="114"/>
      <c r="OXI71" s="114"/>
      <c r="OXJ71" s="114"/>
      <c r="OXK71" s="114"/>
      <c r="OXL71" s="114"/>
      <c r="OXM71" s="114"/>
      <c r="OXN71" s="114"/>
      <c r="OXO71" s="114"/>
      <c r="OXP71" s="114"/>
      <c r="OXQ71" s="114"/>
      <c r="OXR71" s="114"/>
      <c r="OXS71" s="114"/>
      <c r="OXT71" s="114"/>
      <c r="OXU71" s="114"/>
      <c r="OXV71" s="114"/>
      <c r="OXW71" s="114"/>
      <c r="OXX71" s="114"/>
      <c r="OXY71" s="114"/>
      <c r="OXZ71" s="114"/>
      <c r="OYA71" s="114"/>
      <c r="OYB71" s="114"/>
      <c r="OYC71" s="114"/>
      <c r="OYD71" s="114"/>
      <c r="OYE71" s="114"/>
      <c r="OYF71" s="114"/>
      <c r="OYG71" s="114"/>
      <c r="OYH71" s="114"/>
      <c r="OYI71" s="114"/>
      <c r="OYJ71" s="114"/>
      <c r="OYK71" s="114"/>
      <c r="OYL71" s="114"/>
      <c r="OYM71" s="114"/>
      <c r="OYN71" s="114"/>
      <c r="OYO71" s="114"/>
      <c r="OYP71" s="114"/>
      <c r="OYQ71" s="114"/>
      <c r="OYR71" s="114"/>
      <c r="OYS71" s="114"/>
      <c r="OYT71" s="114"/>
      <c r="OYU71" s="114"/>
      <c r="OYV71" s="114"/>
      <c r="OYW71" s="114"/>
      <c r="OYX71" s="114"/>
      <c r="OYY71" s="114"/>
      <c r="OYZ71" s="114"/>
      <c r="OZA71" s="114"/>
      <c r="OZB71" s="114"/>
      <c r="OZC71" s="114"/>
      <c r="OZD71" s="114"/>
      <c r="OZE71" s="114"/>
      <c r="OZF71" s="114"/>
      <c r="OZG71" s="114"/>
      <c r="OZH71" s="114"/>
      <c r="OZI71" s="114"/>
      <c r="OZJ71" s="114"/>
      <c r="OZK71" s="114"/>
      <c r="OZL71" s="114"/>
      <c r="OZM71" s="114"/>
      <c r="OZN71" s="114"/>
      <c r="OZO71" s="114"/>
      <c r="OZP71" s="114"/>
      <c r="OZQ71" s="114"/>
      <c r="OZR71" s="114"/>
      <c r="OZS71" s="114"/>
      <c r="OZT71" s="114"/>
      <c r="OZU71" s="114"/>
      <c r="OZV71" s="114"/>
      <c r="OZW71" s="114"/>
      <c r="OZX71" s="114"/>
      <c r="OZY71" s="114"/>
      <c r="OZZ71" s="114"/>
      <c r="PAA71" s="114"/>
      <c r="PAB71" s="114"/>
      <c r="PAC71" s="114"/>
      <c r="PAD71" s="114"/>
      <c r="PAE71" s="114"/>
      <c r="PAF71" s="114"/>
      <c r="PAG71" s="114"/>
      <c r="PAH71" s="114"/>
      <c r="PAI71" s="114"/>
      <c r="PAJ71" s="114"/>
      <c r="PAK71" s="114"/>
      <c r="PAL71" s="114"/>
      <c r="PAM71" s="114"/>
      <c r="PAN71" s="114"/>
      <c r="PAO71" s="114"/>
      <c r="PAP71" s="114"/>
      <c r="PAQ71" s="114"/>
      <c r="PAR71" s="114"/>
      <c r="PAS71" s="114"/>
      <c r="PAT71" s="114"/>
      <c r="PAU71" s="114"/>
      <c r="PAV71" s="114"/>
      <c r="PAW71" s="114"/>
      <c r="PAX71" s="114"/>
      <c r="PAY71" s="114"/>
      <c r="PAZ71" s="114"/>
      <c r="PBA71" s="114"/>
      <c r="PBB71" s="114"/>
      <c r="PBC71" s="114"/>
      <c r="PBD71" s="114"/>
      <c r="PBE71" s="114"/>
      <c r="PBF71" s="114"/>
      <c r="PBG71" s="114"/>
      <c r="PBH71" s="114"/>
      <c r="PBI71" s="114"/>
      <c r="PBJ71" s="114"/>
      <c r="PBK71" s="114"/>
      <c r="PBL71" s="114"/>
      <c r="PBM71" s="114"/>
      <c r="PBN71" s="114"/>
      <c r="PBO71" s="114"/>
      <c r="PBP71" s="114"/>
      <c r="PBQ71" s="114"/>
      <c r="PBR71" s="114"/>
      <c r="PBS71" s="114"/>
      <c r="PBT71" s="114"/>
      <c r="PBU71" s="114"/>
      <c r="PBV71" s="114"/>
      <c r="PBW71" s="114"/>
      <c r="PBX71" s="114"/>
      <c r="PBY71" s="114"/>
      <c r="PBZ71" s="114"/>
      <c r="PCA71" s="114"/>
      <c r="PCB71" s="114"/>
      <c r="PCC71" s="114"/>
      <c r="PCD71" s="114"/>
      <c r="PCE71" s="114"/>
      <c r="PCF71" s="114"/>
      <c r="PCG71" s="114"/>
      <c r="PCH71" s="114"/>
      <c r="PCI71" s="114"/>
      <c r="PCJ71" s="114"/>
      <c r="PCK71" s="114"/>
      <c r="PCL71" s="114"/>
      <c r="PCM71" s="114"/>
      <c r="PCN71" s="114"/>
      <c r="PCO71" s="114"/>
      <c r="PCP71" s="114"/>
      <c r="PCQ71" s="114"/>
      <c r="PCR71" s="114"/>
      <c r="PCS71" s="114"/>
      <c r="PCT71" s="114"/>
      <c r="PCU71" s="114"/>
      <c r="PCV71" s="114"/>
      <c r="PCW71" s="114"/>
      <c r="PCX71" s="114"/>
      <c r="PCY71" s="114"/>
      <c r="PCZ71" s="114"/>
      <c r="PDA71" s="114"/>
      <c r="PDB71" s="114"/>
      <c r="PDC71" s="114"/>
      <c r="PDD71" s="114"/>
      <c r="PDE71" s="114"/>
      <c r="PDF71" s="114"/>
      <c r="PDG71" s="114"/>
      <c r="PDH71" s="114"/>
      <c r="PDI71" s="114"/>
      <c r="PDJ71" s="114"/>
      <c r="PDK71" s="114"/>
      <c r="PDL71" s="114"/>
      <c r="PDM71" s="114"/>
      <c r="PDN71" s="114"/>
      <c r="PDO71" s="114"/>
      <c r="PDP71" s="114"/>
      <c r="PDQ71" s="114"/>
      <c r="PDR71" s="114"/>
      <c r="PDS71" s="114"/>
      <c r="PDT71" s="114"/>
      <c r="PDU71" s="114"/>
      <c r="PDV71" s="114"/>
      <c r="PDW71" s="114"/>
      <c r="PDX71" s="114"/>
      <c r="PDY71" s="114"/>
      <c r="PDZ71" s="114"/>
      <c r="PEA71" s="114"/>
      <c r="PEB71" s="114"/>
      <c r="PEC71" s="114"/>
      <c r="PED71" s="114"/>
      <c r="PEE71" s="114"/>
      <c r="PEF71" s="114"/>
      <c r="PEG71" s="114"/>
      <c r="PEH71" s="114"/>
      <c r="PEI71" s="114"/>
      <c r="PEJ71" s="114"/>
      <c r="PEK71" s="114"/>
      <c r="PEL71" s="114"/>
      <c r="PEM71" s="114"/>
      <c r="PEN71" s="114"/>
      <c r="PEO71" s="114"/>
      <c r="PEP71" s="114"/>
      <c r="PEQ71" s="114"/>
      <c r="PER71" s="114"/>
      <c r="PES71" s="114"/>
      <c r="PET71" s="114"/>
      <c r="PEU71" s="114"/>
      <c r="PEV71" s="114"/>
      <c r="PEW71" s="114"/>
      <c r="PEX71" s="114"/>
      <c r="PEY71" s="114"/>
      <c r="PEZ71" s="114"/>
      <c r="PFA71" s="114"/>
      <c r="PFB71" s="114"/>
      <c r="PFC71" s="114"/>
      <c r="PFD71" s="114"/>
      <c r="PFE71" s="114"/>
      <c r="PFF71" s="114"/>
      <c r="PFG71" s="114"/>
      <c r="PFH71" s="114"/>
      <c r="PFI71" s="114"/>
      <c r="PFJ71" s="114"/>
      <c r="PFK71" s="114"/>
      <c r="PFL71" s="114"/>
      <c r="PFM71" s="114"/>
      <c r="PFN71" s="114"/>
      <c r="PFO71" s="114"/>
      <c r="PFP71" s="114"/>
      <c r="PFQ71" s="114"/>
      <c r="PFR71" s="114"/>
      <c r="PFS71" s="114"/>
      <c r="PFT71" s="114"/>
      <c r="PFU71" s="114"/>
      <c r="PFV71" s="114"/>
      <c r="PFW71" s="114"/>
      <c r="PFX71" s="114"/>
      <c r="PFY71" s="114"/>
      <c r="PFZ71" s="114"/>
      <c r="PGA71" s="114"/>
      <c r="PGB71" s="114"/>
      <c r="PGC71" s="114"/>
      <c r="PGD71" s="114"/>
      <c r="PGE71" s="114"/>
      <c r="PGF71" s="114"/>
      <c r="PGG71" s="114"/>
      <c r="PGH71" s="114"/>
      <c r="PGI71" s="114"/>
      <c r="PGJ71" s="114"/>
      <c r="PGK71" s="114"/>
      <c r="PGL71" s="114"/>
      <c r="PGM71" s="114"/>
      <c r="PGN71" s="114"/>
      <c r="PGO71" s="114"/>
      <c r="PGP71" s="114"/>
      <c r="PGQ71" s="114"/>
      <c r="PGR71" s="114"/>
      <c r="PGS71" s="114"/>
      <c r="PGT71" s="114"/>
      <c r="PGU71" s="114"/>
      <c r="PGV71" s="114"/>
      <c r="PGW71" s="114"/>
      <c r="PGX71" s="114"/>
      <c r="PGY71" s="114"/>
      <c r="PGZ71" s="114"/>
      <c r="PHA71" s="114"/>
      <c r="PHB71" s="114"/>
      <c r="PHC71" s="114"/>
      <c r="PHD71" s="114"/>
      <c r="PHE71" s="114"/>
      <c r="PHF71" s="114"/>
      <c r="PHG71" s="114"/>
      <c r="PHH71" s="114"/>
      <c r="PHI71" s="114"/>
      <c r="PHJ71" s="114"/>
      <c r="PHK71" s="114"/>
      <c r="PHL71" s="114"/>
      <c r="PHM71" s="114"/>
      <c r="PHN71" s="114"/>
      <c r="PHO71" s="114"/>
      <c r="PHP71" s="114"/>
      <c r="PHQ71" s="114"/>
      <c r="PHR71" s="114"/>
      <c r="PHS71" s="114"/>
      <c r="PHT71" s="114"/>
      <c r="PHU71" s="114"/>
      <c r="PHV71" s="114"/>
      <c r="PHW71" s="114"/>
      <c r="PHX71" s="114"/>
      <c r="PHY71" s="114"/>
      <c r="PHZ71" s="114"/>
      <c r="PIA71" s="114"/>
      <c r="PIB71" s="114"/>
      <c r="PIC71" s="114"/>
      <c r="PID71" s="114"/>
      <c r="PIE71" s="114"/>
      <c r="PIF71" s="114"/>
      <c r="PIG71" s="114"/>
      <c r="PIH71" s="114"/>
      <c r="PII71" s="114"/>
      <c r="PIJ71" s="114"/>
      <c r="PIK71" s="114"/>
      <c r="PIL71" s="114"/>
      <c r="PIM71" s="114"/>
      <c r="PIN71" s="114"/>
      <c r="PIO71" s="114"/>
      <c r="PIP71" s="114"/>
      <c r="PIQ71" s="114"/>
      <c r="PIR71" s="114"/>
      <c r="PIS71" s="114"/>
      <c r="PIT71" s="114"/>
      <c r="PIU71" s="114"/>
      <c r="PIV71" s="114"/>
      <c r="PIW71" s="114"/>
      <c r="PIX71" s="114"/>
      <c r="PIY71" s="114"/>
      <c r="PIZ71" s="114"/>
      <c r="PJA71" s="114"/>
      <c r="PJB71" s="114"/>
      <c r="PJC71" s="114"/>
      <c r="PJD71" s="114"/>
      <c r="PJE71" s="114"/>
      <c r="PJF71" s="114"/>
      <c r="PJG71" s="114"/>
      <c r="PJH71" s="114"/>
      <c r="PJI71" s="114"/>
      <c r="PJJ71" s="114"/>
      <c r="PJK71" s="114"/>
      <c r="PJL71" s="114"/>
      <c r="PJM71" s="114"/>
      <c r="PJN71" s="114"/>
      <c r="PJO71" s="114"/>
      <c r="PJP71" s="114"/>
      <c r="PJQ71" s="114"/>
      <c r="PJR71" s="114"/>
      <c r="PJS71" s="114"/>
      <c r="PJT71" s="114"/>
      <c r="PJU71" s="114"/>
      <c r="PJV71" s="114"/>
      <c r="PJW71" s="114"/>
      <c r="PJX71" s="114"/>
      <c r="PJY71" s="114"/>
      <c r="PJZ71" s="114"/>
      <c r="PKA71" s="114"/>
      <c r="PKB71" s="114"/>
      <c r="PKC71" s="114"/>
      <c r="PKD71" s="114"/>
      <c r="PKE71" s="114"/>
      <c r="PKF71" s="114"/>
      <c r="PKG71" s="114"/>
      <c r="PKH71" s="114"/>
      <c r="PKI71" s="114"/>
      <c r="PKJ71" s="114"/>
      <c r="PKK71" s="114"/>
      <c r="PKL71" s="114"/>
      <c r="PKM71" s="114"/>
      <c r="PKN71" s="114"/>
      <c r="PKO71" s="114"/>
      <c r="PKP71" s="114"/>
      <c r="PKQ71" s="114"/>
      <c r="PKR71" s="114"/>
      <c r="PKS71" s="114"/>
      <c r="PKT71" s="114"/>
      <c r="PKU71" s="114"/>
      <c r="PKV71" s="114"/>
      <c r="PKW71" s="114"/>
      <c r="PKX71" s="114"/>
      <c r="PKY71" s="114"/>
      <c r="PKZ71" s="114"/>
      <c r="PLA71" s="114"/>
      <c r="PLB71" s="114"/>
      <c r="PLC71" s="114"/>
      <c r="PLD71" s="114"/>
      <c r="PLE71" s="114"/>
      <c r="PLF71" s="114"/>
      <c r="PLG71" s="114"/>
      <c r="PLH71" s="114"/>
      <c r="PLI71" s="114"/>
      <c r="PLJ71" s="114"/>
      <c r="PLK71" s="114"/>
      <c r="PLL71" s="114"/>
      <c r="PLM71" s="114"/>
      <c r="PLN71" s="114"/>
      <c r="PLO71" s="114"/>
      <c r="PLP71" s="114"/>
      <c r="PLQ71" s="114"/>
      <c r="PLR71" s="114"/>
      <c r="PLS71" s="114"/>
      <c r="PLT71" s="114"/>
      <c r="PLU71" s="114"/>
      <c r="PLV71" s="114"/>
      <c r="PLW71" s="114"/>
      <c r="PLX71" s="114"/>
      <c r="PLY71" s="114"/>
      <c r="PLZ71" s="114"/>
      <c r="PMA71" s="114"/>
      <c r="PMB71" s="114"/>
      <c r="PMC71" s="114"/>
      <c r="PMD71" s="114"/>
      <c r="PME71" s="114"/>
      <c r="PMF71" s="114"/>
      <c r="PMG71" s="114"/>
      <c r="PMH71" s="114"/>
      <c r="PMI71" s="114"/>
      <c r="PMJ71" s="114"/>
      <c r="PMK71" s="114"/>
      <c r="PML71" s="114"/>
      <c r="PMM71" s="114"/>
      <c r="PMN71" s="114"/>
      <c r="PMO71" s="114"/>
      <c r="PMP71" s="114"/>
      <c r="PMQ71" s="114"/>
      <c r="PMR71" s="114"/>
      <c r="PMS71" s="114"/>
      <c r="PMT71" s="114"/>
      <c r="PMU71" s="114"/>
      <c r="PMV71" s="114"/>
      <c r="PMW71" s="114"/>
      <c r="PMX71" s="114"/>
      <c r="PMY71" s="114"/>
      <c r="PMZ71" s="114"/>
      <c r="PNA71" s="114"/>
      <c r="PNB71" s="114"/>
      <c r="PNC71" s="114"/>
      <c r="PND71" s="114"/>
      <c r="PNE71" s="114"/>
      <c r="PNF71" s="114"/>
      <c r="PNG71" s="114"/>
      <c r="PNH71" s="114"/>
      <c r="PNI71" s="114"/>
      <c r="PNJ71" s="114"/>
      <c r="PNK71" s="114"/>
      <c r="PNL71" s="114"/>
      <c r="PNM71" s="114"/>
      <c r="PNN71" s="114"/>
      <c r="PNO71" s="114"/>
      <c r="PNP71" s="114"/>
      <c r="PNQ71" s="114"/>
      <c r="PNR71" s="114"/>
      <c r="PNS71" s="114"/>
      <c r="PNT71" s="114"/>
      <c r="PNU71" s="114"/>
      <c r="PNV71" s="114"/>
      <c r="PNW71" s="114"/>
      <c r="PNX71" s="114"/>
      <c r="PNY71" s="114"/>
      <c r="PNZ71" s="114"/>
      <c r="POA71" s="114"/>
      <c r="POB71" s="114"/>
      <c r="POC71" s="114"/>
      <c r="POD71" s="114"/>
      <c r="POE71" s="114"/>
      <c r="POF71" s="114"/>
      <c r="POG71" s="114"/>
      <c r="POH71" s="114"/>
      <c r="POI71" s="114"/>
      <c r="POJ71" s="114"/>
      <c r="POK71" s="114"/>
      <c r="POL71" s="114"/>
      <c r="POM71" s="114"/>
      <c r="PON71" s="114"/>
      <c r="POO71" s="114"/>
      <c r="POP71" s="114"/>
      <c r="POQ71" s="114"/>
      <c r="POR71" s="114"/>
      <c r="POS71" s="114"/>
      <c r="POT71" s="114"/>
      <c r="POU71" s="114"/>
      <c r="POV71" s="114"/>
      <c r="POW71" s="114"/>
      <c r="POX71" s="114"/>
      <c r="POY71" s="114"/>
      <c r="POZ71" s="114"/>
      <c r="PPA71" s="114"/>
      <c r="PPB71" s="114"/>
      <c r="PPC71" s="114"/>
      <c r="PPD71" s="114"/>
      <c r="PPE71" s="114"/>
      <c r="PPF71" s="114"/>
      <c r="PPG71" s="114"/>
      <c r="PPH71" s="114"/>
      <c r="PPI71" s="114"/>
      <c r="PPJ71" s="114"/>
      <c r="PPK71" s="114"/>
      <c r="PPL71" s="114"/>
      <c r="PPM71" s="114"/>
      <c r="PPN71" s="114"/>
      <c r="PPO71" s="114"/>
      <c r="PPP71" s="114"/>
      <c r="PPQ71" s="114"/>
      <c r="PPR71" s="114"/>
      <c r="PPS71" s="114"/>
      <c r="PPT71" s="114"/>
      <c r="PPU71" s="114"/>
      <c r="PPV71" s="114"/>
      <c r="PPW71" s="114"/>
      <c r="PPX71" s="114"/>
      <c r="PPY71" s="114"/>
      <c r="PPZ71" s="114"/>
      <c r="PQA71" s="114"/>
      <c r="PQB71" s="114"/>
      <c r="PQC71" s="114"/>
      <c r="PQD71" s="114"/>
      <c r="PQE71" s="114"/>
      <c r="PQF71" s="114"/>
      <c r="PQG71" s="114"/>
      <c r="PQH71" s="114"/>
      <c r="PQI71" s="114"/>
      <c r="PQJ71" s="114"/>
      <c r="PQK71" s="114"/>
      <c r="PQL71" s="114"/>
      <c r="PQM71" s="114"/>
      <c r="PQN71" s="114"/>
      <c r="PQO71" s="114"/>
      <c r="PQP71" s="114"/>
      <c r="PQQ71" s="114"/>
      <c r="PQR71" s="114"/>
      <c r="PQS71" s="114"/>
      <c r="PQT71" s="114"/>
      <c r="PQU71" s="114"/>
      <c r="PQV71" s="114"/>
      <c r="PQW71" s="114"/>
      <c r="PQX71" s="114"/>
      <c r="PQY71" s="114"/>
      <c r="PQZ71" s="114"/>
      <c r="PRA71" s="114"/>
      <c r="PRB71" s="114"/>
      <c r="PRC71" s="114"/>
      <c r="PRD71" s="114"/>
      <c r="PRE71" s="114"/>
      <c r="PRF71" s="114"/>
      <c r="PRG71" s="114"/>
      <c r="PRH71" s="114"/>
      <c r="PRI71" s="114"/>
      <c r="PRJ71" s="114"/>
      <c r="PRK71" s="114"/>
      <c r="PRL71" s="114"/>
      <c r="PRM71" s="114"/>
      <c r="PRN71" s="114"/>
      <c r="PRO71" s="114"/>
      <c r="PRP71" s="114"/>
      <c r="PRQ71" s="114"/>
      <c r="PRR71" s="114"/>
      <c r="PRS71" s="114"/>
      <c r="PRT71" s="114"/>
      <c r="PRU71" s="114"/>
      <c r="PRV71" s="114"/>
      <c r="PRW71" s="114"/>
      <c r="PRX71" s="114"/>
      <c r="PRY71" s="114"/>
      <c r="PRZ71" s="114"/>
      <c r="PSA71" s="114"/>
      <c r="PSB71" s="114"/>
      <c r="PSC71" s="114"/>
      <c r="PSD71" s="114"/>
      <c r="PSE71" s="114"/>
      <c r="PSF71" s="114"/>
      <c r="PSG71" s="114"/>
      <c r="PSH71" s="114"/>
      <c r="PSI71" s="114"/>
      <c r="PSJ71" s="114"/>
      <c r="PSK71" s="114"/>
      <c r="PSL71" s="114"/>
      <c r="PSM71" s="114"/>
      <c r="PSN71" s="114"/>
      <c r="PSO71" s="114"/>
      <c r="PSP71" s="114"/>
      <c r="PSQ71" s="114"/>
      <c r="PSR71" s="114"/>
      <c r="PSS71" s="114"/>
      <c r="PST71" s="114"/>
      <c r="PSU71" s="114"/>
      <c r="PSV71" s="114"/>
      <c r="PSW71" s="114"/>
      <c r="PSX71" s="114"/>
      <c r="PSY71" s="114"/>
      <c r="PSZ71" s="114"/>
      <c r="PTA71" s="114"/>
      <c r="PTB71" s="114"/>
      <c r="PTC71" s="114"/>
      <c r="PTD71" s="114"/>
      <c r="PTE71" s="114"/>
      <c r="PTF71" s="114"/>
      <c r="PTG71" s="114"/>
      <c r="PTH71" s="114"/>
      <c r="PTI71" s="114"/>
      <c r="PTJ71" s="114"/>
      <c r="PTK71" s="114"/>
      <c r="PTL71" s="114"/>
      <c r="PTM71" s="114"/>
      <c r="PTN71" s="114"/>
      <c r="PTO71" s="114"/>
      <c r="PTP71" s="114"/>
      <c r="PTQ71" s="114"/>
      <c r="PTR71" s="114"/>
      <c r="PTS71" s="114"/>
      <c r="PTT71" s="114"/>
      <c r="PTU71" s="114"/>
      <c r="PTV71" s="114"/>
      <c r="PTW71" s="114"/>
      <c r="PTX71" s="114"/>
      <c r="PTY71" s="114"/>
      <c r="PTZ71" s="114"/>
      <c r="PUA71" s="114"/>
      <c r="PUB71" s="114"/>
      <c r="PUC71" s="114"/>
      <c r="PUD71" s="114"/>
      <c r="PUE71" s="114"/>
      <c r="PUF71" s="114"/>
      <c r="PUG71" s="114"/>
      <c r="PUH71" s="114"/>
      <c r="PUI71" s="114"/>
      <c r="PUJ71" s="114"/>
      <c r="PUK71" s="114"/>
      <c r="PUL71" s="114"/>
      <c r="PUM71" s="114"/>
      <c r="PUN71" s="114"/>
      <c r="PUO71" s="114"/>
      <c r="PUP71" s="114"/>
      <c r="PUQ71" s="114"/>
      <c r="PUR71" s="114"/>
      <c r="PUS71" s="114"/>
      <c r="PUT71" s="114"/>
      <c r="PUU71" s="114"/>
      <c r="PUV71" s="114"/>
      <c r="PUW71" s="114"/>
      <c r="PUX71" s="114"/>
      <c r="PUY71" s="114"/>
      <c r="PUZ71" s="114"/>
      <c r="PVA71" s="114"/>
      <c r="PVB71" s="114"/>
      <c r="PVC71" s="114"/>
      <c r="PVD71" s="114"/>
      <c r="PVE71" s="114"/>
      <c r="PVF71" s="114"/>
      <c r="PVG71" s="114"/>
      <c r="PVH71" s="114"/>
      <c r="PVI71" s="114"/>
      <c r="PVJ71" s="114"/>
      <c r="PVK71" s="114"/>
      <c r="PVL71" s="114"/>
      <c r="PVM71" s="114"/>
      <c r="PVN71" s="114"/>
      <c r="PVO71" s="114"/>
      <c r="PVP71" s="114"/>
      <c r="PVQ71" s="114"/>
      <c r="PVR71" s="114"/>
      <c r="PVS71" s="114"/>
      <c r="PVT71" s="114"/>
      <c r="PVU71" s="114"/>
      <c r="PVV71" s="114"/>
      <c r="PVW71" s="114"/>
      <c r="PVX71" s="114"/>
      <c r="PVY71" s="114"/>
      <c r="PVZ71" s="114"/>
      <c r="PWA71" s="114"/>
      <c r="PWB71" s="114"/>
      <c r="PWC71" s="114"/>
      <c r="PWD71" s="114"/>
      <c r="PWE71" s="114"/>
      <c r="PWF71" s="114"/>
      <c r="PWG71" s="114"/>
      <c r="PWH71" s="114"/>
      <c r="PWI71" s="114"/>
      <c r="PWJ71" s="114"/>
      <c r="PWK71" s="114"/>
      <c r="PWL71" s="114"/>
      <c r="PWM71" s="114"/>
      <c r="PWN71" s="114"/>
      <c r="PWO71" s="114"/>
      <c r="PWP71" s="114"/>
      <c r="PWQ71" s="114"/>
      <c r="PWR71" s="114"/>
      <c r="PWS71" s="114"/>
      <c r="PWT71" s="114"/>
      <c r="PWU71" s="114"/>
      <c r="PWV71" s="114"/>
      <c r="PWW71" s="114"/>
      <c r="PWX71" s="114"/>
      <c r="PWY71" s="114"/>
      <c r="PWZ71" s="114"/>
      <c r="PXA71" s="114"/>
      <c r="PXB71" s="114"/>
      <c r="PXC71" s="114"/>
      <c r="PXD71" s="114"/>
      <c r="PXE71" s="114"/>
      <c r="PXF71" s="114"/>
      <c r="PXG71" s="114"/>
      <c r="PXH71" s="114"/>
      <c r="PXI71" s="114"/>
      <c r="PXJ71" s="114"/>
      <c r="PXK71" s="114"/>
      <c r="PXL71" s="114"/>
      <c r="PXM71" s="114"/>
      <c r="PXN71" s="114"/>
      <c r="PXO71" s="114"/>
      <c r="PXP71" s="114"/>
      <c r="PXQ71" s="114"/>
      <c r="PXR71" s="114"/>
      <c r="PXS71" s="114"/>
      <c r="PXT71" s="114"/>
      <c r="PXU71" s="114"/>
      <c r="PXV71" s="114"/>
      <c r="PXW71" s="114"/>
      <c r="PXX71" s="114"/>
      <c r="PXY71" s="114"/>
      <c r="PXZ71" s="114"/>
      <c r="PYA71" s="114"/>
      <c r="PYB71" s="114"/>
      <c r="PYC71" s="114"/>
      <c r="PYD71" s="114"/>
      <c r="PYE71" s="114"/>
      <c r="PYF71" s="114"/>
      <c r="PYG71" s="114"/>
      <c r="PYH71" s="114"/>
      <c r="PYI71" s="114"/>
      <c r="PYJ71" s="114"/>
      <c r="PYK71" s="114"/>
      <c r="PYL71" s="114"/>
      <c r="PYM71" s="114"/>
      <c r="PYN71" s="114"/>
      <c r="PYO71" s="114"/>
      <c r="PYP71" s="114"/>
      <c r="PYQ71" s="114"/>
      <c r="PYR71" s="114"/>
      <c r="PYS71" s="114"/>
      <c r="PYT71" s="114"/>
      <c r="PYU71" s="114"/>
      <c r="PYV71" s="114"/>
      <c r="PYW71" s="114"/>
      <c r="PYX71" s="114"/>
      <c r="PYY71" s="114"/>
      <c r="PYZ71" s="114"/>
      <c r="PZA71" s="114"/>
      <c r="PZB71" s="114"/>
      <c r="PZC71" s="114"/>
      <c r="PZD71" s="114"/>
      <c r="PZE71" s="114"/>
      <c r="PZF71" s="114"/>
      <c r="PZG71" s="114"/>
      <c r="PZH71" s="114"/>
      <c r="PZI71" s="114"/>
      <c r="PZJ71" s="114"/>
      <c r="PZK71" s="114"/>
      <c r="PZL71" s="114"/>
      <c r="PZM71" s="114"/>
      <c r="PZN71" s="114"/>
      <c r="PZO71" s="114"/>
      <c r="PZP71" s="114"/>
      <c r="PZQ71" s="114"/>
      <c r="PZR71" s="114"/>
      <c r="PZS71" s="114"/>
      <c r="PZT71" s="114"/>
      <c r="PZU71" s="114"/>
      <c r="PZV71" s="114"/>
      <c r="PZW71" s="114"/>
      <c r="PZX71" s="114"/>
      <c r="PZY71" s="114"/>
      <c r="PZZ71" s="114"/>
      <c r="QAA71" s="114"/>
      <c r="QAB71" s="114"/>
      <c r="QAC71" s="114"/>
      <c r="QAD71" s="114"/>
      <c r="QAE71" s="114"/>
      <c r="QAF71" s="114"/>
      <c r="QAG71" s="114"/>
      <c r="QAH71" s="114"/>
      <c r="QAI71" s="114"/>
      <c r="QAJ71" s="114"/>
      <c r="QAK71" s="114"/>
      <c r="QAL71" s="114"/>
      <c r="QAM71" s="114"/>
      <c r="QAN71" s="114"/>
      <c r="QAO71" s="114"/>
      <c r="QAP71" s="114"/>
      <c r="QAQ71" s="114"/>
      <c r="QAR71" s="114"/>
      <c r="QAS71" s="114"/>
      <c r="QAT71" s="114"/>
      <c r="QAU71" s="114"/>
      <c r="QAV71" s="114"/>
      <c r="QAW71" s="114"/>
      <c r="QAX71" s="114"/>
      <c r="QAY71" s="114"/>
      <c r="QAZ71" s="114"/>
      <c r="QBA71" s="114"/>
      <c r="QBB71" s="114"/>
      <c r="QBC71" s="114"/>
      <c r="QBD71" s="114"/>
      <c r="QBE71" s="114"/>
      <c r="QBF71" s="114"/>
      <c r="QBG71" s="114"/>
      <c r="QBH71" s="114"/>
      <c r="QBI71" s="114"/>
      <c r="QBJ71" s="114"/>
      <c r="QBK71" s="114"/>
      <c r="QBL71" s="114"/>
      <c r="QBM71" s="114"/>
      <c r="QBN71" s="114"/>
      <c r="QBO71" s="114"/>
      <c r="QBP71" s="114"/>
      <c r="QBQ71" s="114"/>
      <c r="QBR71" s="114"/>
      <c r="QBS71" s="114"/>
      <c r="QBT71" s="114"/>
      <c r="QBU71" s="114"/>
      <c r="QBV71" s="114"/>
      <c r="QBW71" s="114"/>
      <c r="QBX71" s="114"/>
      <c r="QBY71" s="114"/>
      <c r="QBZ71" s="114"/>
      <c r="QCA71" s="114"/>
      <c r="QCB71" s="114"/>
      <c r="QCC71" s="114"/>
      <c r="QCD71" s="114"/>
      <c r="QCE71" s="114"/>
      <c r="QCF71" s="114"/>
      <c r="QCG71" s="114"/>
      <c r="QCH71" s="114"/>
      <c r="QCI71" s="114"/>
      <c r="QCJ71" s="114"/>
      <c r="QCK71" s="114"/>
      <c r="QCL71" s="114"/>
      <c r="QCM71" s="114"/>
      <c r="QCN71" s="114"/>
      <c r="QCO71" s="114"/>
      <c r="QCP71" s="114"/>
      <c r="QCQ71" s="114"/>
      <c r="QCR71" s="114"/>
      <c r="QCS71" s="114"/>
      <c r="QCT71" s="114"/>
      <c r="QCU71" s="114"/>
      <c r="QCV71" s="114"/>
      <c r="QCW71" s="114"/>
      <c r="QCX71" s="114"/>
      <c r="QCY71" s="114"/>
      <c r="QCZ71" s="114"/>
      <c r="QDA71" s="114"/>
      <c r="QDB71" s="114"/>
      <c r="QDC71" s="114"/>
      <c r="QDD71" s="114"/>
      <c r="QDE71" s="114"/>
      <c r="QDF71" s="114"/>
      <c r="QDG71" s="114"/>
      <c r="QDH71" s="114"/>
      <c r="QDI71" s="114"/>
      <c r="QDJ71" s="114"/>
      <c r="QDK71" s="114"/>
      <c r="QDL71" s="114"/>
      <c r="QDM71" s="114"/>
      <c r="QDN71" s="114"/>
      <c r="QDO71" s="114"/>
      <c r="QDP71" s="114"/>
      <c r="QDQ71" s="114"/>
      <c r="QDR71" s="114"/>
      <c r="QDS71" s="114"/>
      <c r="QDT71" s="114"/>
      <c r="QDU71" s="114"/>
      <c r="QDV71" s="114"/>
      <c r="QDW71" s="114"/>
      <c r="QDX71" s="114"/>
      <c r="QDY71" s="114"/>
      <c r="QDZ71" s="114"/>
      <c r="QEA71" s="114"/>
      <c r="QEB71" s="114"/>
      <c r="QEC71" s="114"/>
      <c r="QED71" s="114"/>
      <c r="QEE71" s="114"/>
      <c r="QEF71" s="114"/>
      <c r="QEG71" s="114"/>
      <c r="QEH71" s="114"/>
      <c r="QEI71" s="114"/>
      <c r="QEJ71" s="114"/>
      <c r="QEK71" s="114"/>
      <c r="QEL71" s="114"/>
      <c r="QEM71" s="114"/>
      <c r="QEN71" s="114"/>
      <c r="QEO71" s="114"/>
      <c r="QEP71" s="114"/>
      <c r="QEQ71" s="114"/>
      <c r="QER71" s="114"/>
      <c r="QES71" s="114"/>
      <c r="QET71" s="114"/>
      <c r="QEU71" s="114"/>
      <c r="QEV71" s="114"/>
      <c r="QEW71" s="114"/>
      <c r="QEX71" s="114"/>
      <c r="QEY71" s="114"/>
      <c r="QEZ71" s="114"/>
      <c r="QFA71" s="114"/>
      <c r="QFB71" s="114"/>
      <c r="QFC71" s="114"/>
      <c r="QFD71" s="114"/>
      <c r="QFE71" s="114"/>
      <c r="QFF71" s="114"/>
      <c r="QFG71" s="114"/>
      <c r="QFH71" s="114"/>
      <c r="QFI71" s="114"/>
      <c r="QFJ71" s="114"/>
      <c r="QFK71" s="114"/>
      <c r="QFL71" s="114"/>
      <c r="QFM71" s="114"/>
      <c r="QFN71" s="114"/>
      <c r="QFO71" s="114"/>
      <c r="QFP71" s="114"/>
      <c r="QFQ71" s="114"/>
      <c r="QFR71" s="114"/>
      <c r="QFS71" s="114"/>
      <c r="QFT71" s="114"/>
      <c r="QFU71" s="114"/>
      <c r="QFV71" s="114"/>
      <c r="QFW71" s="114"/>
      <c r="QFX71" s="114"/>
      <c r="QFY71" s="114"/>
      <c r="QFZ71" s="114"/>
      <c r="QGA71" s="114"/>
      <c r="QGB71" s="114"/>
      <c r="QGC71" s="114"/>
      <c r="QGD71" s="114"/>
      <c r="QGE71" s="114"/>
      <c r="QGF71" s="114"/>
      <c r="QGG71" s="114"/>
      <c r="QGH71" s="114"/>
      <c r="QGI71" s="114"/>
      <c r="QGJ71" s="114"/>
      <c r="QGK71" s="114"/>
      <c r="QGL71" s="114"/>
      <c r="QGM71" s="114"/>
      <c r="QGN71" s="114"/>
      <c r="QGO71" s="114"/>
      <c r="QGP71" s="114"/>
      <c r="QGQ71" s="114"/>
      <c r="QGR71" s="114"/>
      <c r="QGS71" s="114"/>
      <c r="QGT71" s="114"/>
      <c r="QGU71" s="114"/>
      <c r="QGV71" s="114"/>
      <c r="QGW71" s="114"/>
      <c r="QGX71" s="114"/>
      <c r="QGY71" s="114"/>
      <c r="QGZ71" s="114"/>
      <c r="QHA71" s="114"/>
      <c r="QHB71" s="114"/>
      <c r="QHC71" s="114"/>
      <c r="QHD71" s="114"/>
      <c r="QHE71" s="114"/>
      <c r="QHF71" s="114"/>
      <c r="QHG71" s="114"/>
      <c r="QHH71" s="114"/>
      <c r="QHI71" s="114"/>
      <c r="QHJ71" s="114"/>
      <c r="QHK71" s="114"/>
      <c r="QHL71" s="114"/>
      <c r="QHM71" s="114"/>
      <c r="QHN71" s="114"/>
      <c r="QHO71" s="114"/>
      <c r="QHP71" s="114"/>
      <c r="QHQ71" s="114"/>
      <c r="QHR71" s="114"/>
      <c r="QHS71" s="114"/>
      <c r="QHT71" s="114"/>
      <c r="QHU71" s="114"/>
      <c r="QHV71" s="114"/>
      <c r="QHW71" s="114"/>
      <c r="QHX71" s="114"/>
      <c r="QHY71" s="114"/>
      <c r="QHZ71" s="114"/>
      <c r="QIA71" s="114"/>
      <c r="QIB71" s="114"/>
      <c r="QIC71" s="114"/>
      <c r="QID71" s="114"/>
      <c r="QIE71" s="114"/>
      <c r="QIF71" s="114"/>
      <c r="QIG71" s="114"/>
      <c r="QIH71" s="114"/>
      <c r="QII71" s="114"/>
      <c r="QIJ71" s="114"/>
      <c r="QIK71" s="114"/>
      <c r="QIL71" s="114"/>
      <c r="QIM71" s="114"/>
      <c r="QIN71" s="114"/>
      <c r="QIO71" s="114"/>
      <c r="QIP71" s="114"/>
      <c r="QIQ71" s="114"/>
      <c r="QIR71" s="114"/>
      <c r="QIS71" s="114"/>
      <c r="QIT71" s="114"/>
      <c r="QIU71" s="114"/>
      <c r="QIV71" s="114"/>
      <c r="QIW71" s="114"/>
      <c r="QIX71" s="114"/>
      <c r="QIY71" s="114"/>
      <c r="QIZ71" s="114"/>
      <c r="QJA71" s="114"/>
      <c r="QJB71" s="114"/>
      <c r="QJC71" s="114"/>
      <c r="QJD71" s="114"/>
      <c r="QJE71" s="114"/>
      <c r="QJF71" s="114"/>
      <c r="QJG71" s="114"/>
      <c r="QJH71" s="114"/>
      <c r="QJI71" s="114"/>
      <c r="QJJ71" s="114"/>
      <c r="QJK71" s="114"/>
      <c r="QJL71" s="114"/>
      <c r="QJM71" s="114"/>
      <c r="QJN71" s="114"/>
      <c r="QJO71" s="114"/>
      <c r="QJP71" s="114"/>
      <c r="QJQ71" s="114"/>
      <c r="QJR71" s="114"/>
      <c r="QJS71" s="114"/>
      <c r="QJT71" s="114"/>
      <c r="QJU71" s="114"/>
      <c r="QJV71" s="114"/>
      <c r="QJW71" s="114"/>
      <c r="QJX71" s="114"/>
      <c r="QJY71" s="114"/>
      <c r="QJZ71" s="114"/>
      <c r="QKA71" s="114"/>
      <c r="QKB71" s="114"/>
      <c r="QKC71" s="114"/>
      <c r="QKD71" s="114"/>
      <c r="QKE71" s="114"/>
      <c r="QKF71" s="114"/>
      <c r="QKG71" s="114"/>
      <c r="QKH71" s="114"/>
      <c r="QKI71" s="114"/>
      <c r="QKJ71" s="114"/>
      <c r="QKK71" s="114"/>
      <c r="QKL71" s="114"/>
      <c r="QKM71" s="114"/>
      <c r="QKN71" s="114"/>
      <c r="QKO71" s="114"/>
      <c r="QKP71" s="114"/>
      <c r="QKQ71" s="114"/>
      <c r="QKR71" s="114"/>
      <c r="QKS71" s="114"/>
      <c r="QKT71" s="114"/>
      <c r="QKU71" s="114"/>
      <c r="QKV71" s="114"/>
      <c r="QKW71" s="114"/>
      <c r="QKX71" s="114"/>
      <c r="QKY71" s="114"/>
      <c r="QKZ71" s="114"/>
      <c r="QLA71" s="114"/>
      <c r="QLB71" s="114"/>
      <c r="QLC71" s="114"/>
      <c r="QLD71" s="114"/>
      <c r="QLE71" s="114"/>
      <c r="QLF71" s="114"/>
      <c r="QLG71" s="114"/>
      <c r="QLH71" s="114"/>
      <c r="QLI71" s="114"/>
      <c r="QLJ71" s="114"/>
      <c r="QLK71" s="114"/>
      <c r="QLL71" s="114"/>
      <c r="QLM71" s="114"/>
      <c r="QLN71" s="114"/>
      <c r="QLO71" s="114"/>
      <c r="QLP71" s="114"/>
      <c r="QLQ71" s="114"/>
      <c r="QLR71" s="114"/>
      <c r="QLS71" s="114"/>
      <c r="QLT71" s="114"/>
      <c r="QLU71" s="114"/>
      <c r="QLV71" s="114"/>
      <c r="QLW71" s="114"/>
      <c r="QLX71" s="114"/>
      <c r="QLY71" s="114"/>
      <c r="QLZ71" s="114"/>
      <c r="QMA71" s="114"/>
      <c r="QMB71" s="114"/>
      <c r="QMC71" s="114"/>
      <c r="QMD71" s="114"/>
      <c r="QME71" s="114"/>
      <c r="QMF71" s="114"/>
      <c r="QMG71" s="114"/>
      <c r="QMH71" s="114"/>
      <c r="QMI71" s="114"/>
      <c r="QMJ71" s="114"/>
      <c r="QMK71" s="114"/>
      <c r="QML71" s="114"/>
      <c r="QMM71" s="114"/>
      <c r="QMN71" s="114"/>
      <c r="QMO71" s="114"/>
      <c r="QMP71" s="114"/>
      <c r="QMQ71" s="114"/>
      <c r="QMR71" s="114"/>
      <c r="QMS71" s="114"/>
      <c r="QMT71" s="114"/>
      <c r="QMU71" s="114"/>
      <c r="QMV71" s="114"/>
      <c r="QMW71" s="114"/>
      <c r="QMX71" s="114"/>
      <c r="QMY71" s="114"/>
      <c r="QMZ71" s="114"/>
      <c r="QNA71" s="114"/>
      <c r="QNB71" s="114"/>
      <c r="QNC71" s="114"/>
      <c r="QND71" s="114"/>
      <c r="QNE71" s="114"/>
      <c r="QNF71" s="114"/>
      <c r="QNG71" s="114"/>
      <c r="QNH71" s="114"/>
      <c r="QNI71" s="114"/>
      <c r="QNJ71" s="114"/>
      <c r="QNK71" s="114"/>
      <c r="QNL71" s="114"/>
      <c r="QNM71" s="114"/>
      <c r="QNN71" s="114"/>
      <c r="QNO71" s="114"/>
      <c r="QNP71" s="114"/>
      <c r="QNQ71" s="114"/>
      <c r="QNR71" s="114"/>
      <c r="QNS71" s="114"/>
      <c r="QNT71" s="114"/>
      <c r="QNU71" s="114"/>
      <c r="QNV71" s="114"/>
      <c r="QNW71" s="114"/>
      <c r="QNX71" s="114"/>
      <c r="QNY71" s="114"/>
      <c r="QNZ71" s="114"/>
      <c r="QOA71" s="114"/>
      <c r="QOB71" s="114"/>
      <c r="QOC71" s="114"/>
      <c r="QOD71" s="114"/>
      <c r="QOE71" s="114"/>
      <c r="QOF71" s="114"/>
      <c r="QOG71" s="114"/>
      <c r="QOH71" s="114"/>
      <c r="QOI71" s="114"/>
      <c r="QOJ71" s="114"/>
      <c r="QOK71" s="114"/>
      <c r="QOL71" s="114"/>
      <c r="QOM71" s="114"/>
      <c r="QON71" s="114"/>
      <c r="QOO71" s="114"/>
      <c r="QOP71" s="114"/>
      <c r="QOQ71" s="114"/>
      <c r="QOR71" s="114"/>
      <c r="QOS71" s="114"/>
      <c r="QOT71" s="114"/>
      <c r="QOU71" s="114"/>
      <c r="QOV71" s="114"/>
      <c r="QOW71" s="114"/>
      <c r="QOX71" s="114"/>
      <c r="QOY71" s="114"/>
      <c r="QOZ71" s="114"/>
      <c r="QPA71" s="114"/>
      <c r="QPB71" s="114"/>
      <c r="QPC71" s="114"/>
      <c r="QPD71" s="114"/>
      <c r="QPE71" s="114"/>
      <c r="QPF71" s="114"/>
      <c r="QPG71" s="114"/>
      <c r="QPH71" s="114"/>
      <c r="QPI71" s="114"/>
      <c r="QPJ71" s="114"/>
      <c r="QPK71" s="114"/>
      <c r="QPL71" s="114"/>
      <c r="QPM71" s="114"/>
      <c r="QPN71" s="114"/>
      <c r="QPO71" s="114"/>
      <c r="QPP71" s="114"/>
      <c r="QPQ71" s="114"/>
      <c r="QPR71" s="114"/>
      <c r="QPS71" s="114"/>
      <c r="QPT71" s="114"/>
      <c r="QPU71" s="114"/>
      <c r="QPV71" s="114"/>
      <c r="QPW71" s="114"/>
      <c r="QPX71" s="114"/>
      <c r="QPY71" s="114"/>
      <c r="QPZ71" s="114"/>
      <c r="QQA71" s="114"/>
      <c r="QQB71" s="114"/>
      <c r="QQC71" s="114"/>
      <c r="QQD71" s="114"/>
      <c r="QQE71" s="114"/>
      <c r="QQF71" s="114"/>
      <c r="QQG71" s="114"/>
      <c r="QQH71" s="114"/>
      <c r="QQI71" s="114"/>
      <c r="QQJ71" s="114"/>
      <c r="QQK71" s="114"/>
      <c r="QQL71" s="114"/>
      <c r="QQM71" s="114"/>
      <c r="QQN71" s="114"/>
      <c r="QQO71" s="114"/>
      <c r="QQP71" s="114"/>
      <c r="QQQ71" s="114"/>
      <c r="QQR71" s="114"/>
      <c r="QQS71" s="114"/>
      <c r="QQT71" s="114"/>
      <c r="QQU71" s="114"/>
      <c r="QQV71" s="114"/>
      <c r="QQW71" s="114"/>
      <c r="QQX71" s="114"/>
      <c r="QQY71" s="114"/>
      <c r="QQZ71" s="114"/>
      <c r="QRA71" s="114"/>
      <c r="QRB71" s="114"/>
      <c r="QRC71" s="114"/>
      <c r="QRD71" s="114"/>
      <c r="QRE71" s="114"/>
      <c r="QRF71" s="114"/>
      <c r="QRG71" s="114"/>
      <c r="QRH71" s="114"/>
      <c r="QRI71" s="114"/>
      <c r="QRJ71" s="114"/>
      <c r="QRK71" s="114"/>
      <c r="QRL71" s="114"/>
      <c r="QRM71" s="114"/>
      <c r="QRN71" s="114"/>
      <c r="QRO71" s="114"/>
      <c r="QRP71" s="114"/>
      <c r="QRQ71" s="114"/>
      <c r="QRR71" s="114"/>
      <c r="QRS71" s="114"/>
      <c r="QRT71" s="114"/>
      <c r="QRU71" s="114"/>
      <c r="QRV71" s="114"/>
      <c r="QRW71" s="114"/>
      <c r="QRX71" s="114"/>
      <c r="QRY71" s="114"/>
      <c r="QRZ71" s="114"/>
      <c r="QSA71" s="114"/>
      <c r="QSB71" s="114"/>
      <c r="QSC71" s="114"/>
      <c r="QSD71" s="114"/>
      <c r="QSE71" s="114"/>
      <c r="QSF71" s="114"/>
      <c r="QSG71" s="114"/>
      <c r="QSH71" s="114"/>
      <c r="QSI71" s="114"/>
      <c r="QSJ71" s="114"/>
      <c r="QSK71" s="114"/>
      <c r="QSL71" s="114"/>
      <c r="QSM71" s="114"/>
      <c r="QSN71" s="114"/>
      <c r="QSO71" s="114"/>
      <c r="QSP71" s="114"/>
      <c r="QSQ71" s="114"/>
      <c r="QSR71" s="114"/>
      <c r="QSS71" s="114"/>
      <c r="QST71" s="114"/>
      <c r="QSU71" s="114"/>
      <c r="QSV71" s="114"/>
      <c r="QSW71" s="114"/>
      <c r="QSX71" s="114"/>
      <c r="QSY71" s="114"/>
      <c r="QSZ71" s="114"/>
      <c r="QTA71" s="114"/>
      <c r="QTB71" s="114"/>
      <c r="QTC71" s="114"/>
      <c r="QTD71" s="114"/>
      <c r="QTE71" s="114"/>
      <c r="QTF71" s="114"/>
      <c r="QTG71" s="114"/>
      <c r="QTH71" s="114"/>
      <c r="QTI71" s="114"/>
      <c r="QTJ71" s="114"/>
      <c r="QTK71" s="114"/>
      <c r="QTL71" s="114"/>
      <c r="QTM71" s="114"/>
      <c r="QTN71" s="114"/>
      <c r="QTO71" s="114"/>
      <c r="QTP71" s="114"/>
      <c r="QTQ71" s="114"/>
      <c r="QTR71" s="114"/>
      <c r="QTS71" s="114"/>
      <c r="QTT71" s="114"/>
      <c r="QTU71" s="114"/>
      <c r="QTV71" s="114"/>
      <c r="QTW71" s="114"/>
      <c r="QTX71" s="114"/>
      <c r="QTY71" s="114"/>
      <c r="QTZ71" s="114"/>
      <c r="QUA71" s="114"/>
      <c r="QUB71" s="114"/>
      <c r="QUC71" s="114"/>
      <c r="QUD71" s="114"/>
      <c r="QUE71" s="114"/>
      <c r="QUF71" s="114"/>
      <c r="QUG71" s="114"/>
      <c r="QUH71" s="114"/>
      <c r="QUI71" s="114"/>
      <c r="QUJ71" s="114"/>
      <c r="QUK71" s="114"/>
      <c r="QUL71" s="114"/>
      <c r="QUM71" s="114"/>
      <c r="QUN71" s="114"/>
      <c r="QUO71" s="114"/>
      <c r="QUP71" s="114"/>
      <c r="QUQ71" s="114"/>
      <c r="QUR71" s="114"/>
      <c r="QUS71" s="114"/>
      <c r="QUT71" s="114"/>
      <c r="QUU71" s="114"/>
      <c r="QUV71" s="114"/>
      <c r="QUW71" s="114"/>
      <c r="QUX71" s="114"/>
      <c r="QUY71" s="114"/>
      <c r="QUZ71" s="114"/>
      <c r="QVA71" s="114"/>
      <c r="QVB71" s="114"/>
      <c r="QVC71" s="114"/>
      <c r="QVD71" s="114"/>
      <c r="QVE71" s="114"/>
      <c r="QVF71" s="114"/>
      <c r="QVG71" s="114"/>
      <c r="QVH71" s="114"/>
      <c r="QVI71" s="114"/>
      <c r="QVJ71" s="114"/>
      <c r="QVK71" s="114"/>
      <c r="QVL71" s="114"/>
      <c r="QVM71" s="114"/>
      <c r="QVN71" s="114"/>
      <c r="QVO71" s="114"/>
      <c r="QVP71" s="114"/>
      <c r="QVQ71" s="114"/>
      <c r="QVR71" s="114"/>
      <c r="QVS71" s="114"/>
      <c r="QVT71" s="114"/>
      <c r="QVU71" s="114"/>
      <c r="QVV71" s="114"/>
      <c r="QVW71" s="114"/>
      <c r="QVX71" s="114"/>
      <c r="QVY71" s="114"/>
      <c r="QVZ71" s="114"/>
      <c r="QWA71" s="114"/>
      <c r="QWB71" s="114"/>
      <c r="QWC71" s="114"/>
      <c r="QWD71" s="114"/>
      <c r="QWE71" s="114"/>
      <c r="QWF71" s="114"/>
      <c r="QWG71" s="114"/>
      <c r="QWH71" s="114"/>
      <c r="QWI71" s="114"/>
      <c r="QWJ71" s="114"/>
      <c r="QWK71" s="114"/>
      <c r="QWL71" s="114"/>
      <c r="QWM71" s="114"/>
      <c r="QWN71" s="114"/>
      <c r="QWO71" s="114"/>
      <c r="QWP71" s="114"/>
      <c r="QWQ71" s="114"/>
      <c r="QWR71" s="114"/>
      <c r="QWS71" s="114"/>
      <c r="QWT71" s="114"/>
      <c r="QWU71" s="114"/>
      <c r="QWV71" s="114"/>
      <c r="QWW71" s="114"/>
      <c r="QWX71" s="114"/>
      <c r="QWY71" s="114"/>
      <c r="QWZ71" s="114"/>
      <c r="QXA71" s="114"/>
      <c r="QXB71" s="114"/>
      <c r="QXC71" s="114"/>
      <c r="QXD71" s="114"/>
      <c r="QXE71" s="114"/>
      <c r="QXF71" s="114"/>
      <c r="QXG71" s="114"/>
      <c r="QXH71" s="114"/>
      <c r="QXI71" s="114"/>
      <c r="QXJ71" s="114"/>
      <c r="QXK71" s="114"/>
      <c r="QXL71" s="114"/>
      <c r="QXM71" s="114"/>
      <c r="QXN71" s="114"/>
      <c r="QXO71" s="114"/>
      <c r="QXP71" s="114"/>
      <c r="QXQ71" s="114"/>
      <c r="QXR71" s="114"/>
      <c r="QXS71" s="114"/>
      <c r="QXT71" s="114"/>
      <c r="QXU71" s="114"/>
      <c r="QXV71" s="114"/>
      <c r="QXW71" s="114"/>
      <c r="QXX71" s="114"/>
      <c r="QXY71" s="114"/>
      <c r="QXZ71" s="114"/>
      <c r="QYA71" s="114"/>
      <c r="QYB71" s="114"/>
      <c r="QYC71" s="114"/>
      <c r="QYD71" s="114"/>
      <c r="QYE71" s="114"/>
      <c r="QYF71" s="114"/>
      <c r="QYG71" s="114"/>
      <c r="QYH71" s="114"/>
      <c r="QYI71" s="114"/>
      <c r="QYJ71" s="114"/>
      <c r="QYK71" s="114"/>
      <c r="QYL71" s="114"/>
      <c r="QYM71" s="114"/>
      <c r="QYN71" s="114"/>
      <c r="QYO71" s="114"/>
      <c r="QYP71" s="114"/>
      <c r="QYQ71" s="114"/>
      <c r="QYR71" s="114"/>
      <c r="QYS71" s="114"/>
      <c r="QYT71" s="114"/>
      <c r="QYU71" s="114"/>
      <c r="QYV71" s="114"/>
      <c r="QYW71" s="114"/>
      <c r="QYX71" s="114"/>
      <c r="QYY71" s="114"/>
      <c r="QYZ71" s="114"/>
      <c r="QZA71" s="114"/>
      <c r="QZB71" s="114"/>
      <c r="QZC71" s="114"/>
      <c r="QZD71" s="114"/>
      <c r="QZE71" s="114"/>
      <c r="QZF71" s="114"/>
      <c r="QZG71" s="114"/>
      <c r="QZH71" s="114"/>
      <c r="QZI71" s="114"/>
      <c r="QZJ71" s="114"/>
      <c r="QZK71" s="114"/>
      <c r="QZL71" s="114"/>
      <c r="QZM71" s="114"/>
      <c r="QZN71" s="114"/>
      <c r="QZO71" s="114"/>
      <c r="QZP71" s="114"/>
      <c r="QZQ71" s="114"/>
      <c r="QZR71" s="114"/>
      <c r="QZS71" s="114"/>
      <c r="QZT71" s="114"/>
      <c r="QZU71" s="114"/>
      <c r="QZV71" s="114"/>
      <c r="QZW71" s="114"/>
      <c r="QZX71" s="114"/>
      <c r="QZY71" s="114"/>
      <c r="QZZ71" s="114"/>
      <c r="RAA71" s="114"/>
      <c r="RAB71" s="114"/>
      <c r="RAC71" s="114"/>
      <c r="RAD71" s="114"/>
      <c r="RAE71" s="114"/>
      <c r="RAF71" s="114"/>
      <c r="RAG71" s="114"/>
      <c r="RAH71" s="114"/>
      <c r="RAI71" s="114"/>
      <c r="RAJ71" s="114"/>
      <c r="RAK71" s="114"/>
      <c r="RAL71" s="114"/>
      <c r="RAM71" s="114"/>
      <c r="RAN71" s="114"/>
      <c r="RAO71" s="114"/>
      <c r="RAP71" s="114"/>
      <c r="RAQ71" s="114"/>
      <c r="RAR71" s="114"/>
      <c r="RAS71" s="114"/>
      <c r="RAT71" s="114"/>
      <c r="RAU71" s="114"/>
      <c r="RAV71" s="114"/>
      <c r="RAW71" s="114"/>
      <c r="RAX71" s="114"/>
      <c r="RAY71" s="114"/>
      <c r="RAZ71" s="114"/>
      <c r="RBA71" s="114"/>
      <c r="RBB71" s="114"/>
      <c r="RBC71" s="114"/>
      <c r="RBD71" s="114"/>
      <c r="RBE71" s="114"/>
      <c r="RBF71" s="114"/>
      <c r="RBG71" s="114"/>
      <c r="RBH71" s="114"/>
      <c r="RBI71" s="114"/>
      <c r="RBJ71" s="114"/>
      <c r="RBK71" s="114"/>
      <c r="RBL71" s="114"/>
      <c r="RBM71" s="114"/>
      <c r="RBN71" s="114"/>
      <c r="RBO71" s="114"/>
      <c r="RBP71" s="114"/>
      <c r="RBQ71" s="114"/>
      <c r="RBR71" s="114"/>
      <c r="RBS71" s="114"/>
      <c r="RBT71" s="114"/>
      <c r="RBU71" s="114"/>
      <c r="RBV71" s="114"/>
      <c r="RBW71" s="114"/>
      <c r="RBX71" s="114"/>
      <c r="RBY71" s="114"/>
      <c r="RBZ71" s="114"/>
      <c r="RCA71" s="114"/>
      <c r="RCB71" s="114"/>
      <c r="RCC71" s="114"/>
      <c r="RCD71" s="114"/>
      <c r="RCE71" s="114"/>
      <c r="RCF71" s="114"/>
      <c r="RCG71" s="114"/>
      <c r="RCH71" s="114"/>
      <c r="RCI71" s="114"/>
      <c r="RCJ71" s="114"/>
      <c r="RCK71" s="114"/>
      <c r="RCL71" s="114"/>
      <c r="RCM71" s="114"/>
      <c r="RCN71" s="114"/>
      <c r="RCO71" s="114"/>
      <c r="RCP71" s="114"/>
      <c r="RCQ71" s="114"/>
      <c r="RCR71" s="114"/>
      <c r="RCS71" s="114"/>
      <c r="RCT71" s="114"/>
      <c r="RCU71" s="114"/>
      <c r="RCV71" s="114"/>
      <c r="RCW71" s="114"/>
      <c r="RCX71" s="114"/>
      <c r="RCY71" s="114"/>
      <c r="RCZ71" s="114"/>
      <c r="RDA71" s="114"/>
      <c r="RDB71" s="114"/>
      <c r="RDC71" s="114"/>
      <c r="RDD71" s="114"/>
      <c r="RDE71" s="114"/>
      <c r="RDF71" s="114"/>
      <c r="RDG71" s="114"/>
      <c r="RDH71" s="114"/>
      <c r="RDI71" s="114"/>
      <c r="RDJ71" s="114"/>
      <c r="RDK71" s="114"/>
      <c r="RDL71" s="114"/>
      <c r="RDM71" s="114"/>
      <c r="RDN71" s="114"/>
      <c r="RDO71" s="114"/>
      <c r="RDP71" s="114"/>
      <c r="RDQ71" s="114"/>
      <c r="RDR71" s="114"/>
      <c r="RDS71" s="114"/>
      <c r="RDT71" s="114"/>
      <c r="RDU71" s="114"/>
      <c r="RDV71" s="114"/>
      <c r="RDW71" s="114"/>
      <c r="RDX71" s="114"/>
      <c r="RDY71" s="114"/>
      <c r="RDZ71" s="114"/>
      <c r="REA71" s="114"/>
      <c r="REB71" s="114"/>
      <c r="REC71" s="114"/>
      <c r="RED71" s="114"/>
      <c r="REE71" s="114"/>
      <c r="REF71" s="114"/>
      <c r="REG71" s="114"/>
      <c r="REH71" s="114"/>
      <c r="REI71" s="114"/>
      <c r="REJ71" s="114"/>
      <c r="REK71" s="114"/>
      <c r="REL71" s="114"/>
      <c r="REM71" s="114"/>
      <c r="REN71" s="114"/>
      <c r="REO71" s="114"/>
      <c r="REP71" s="114"/>
      <c r="REQ71" s="114"/>
      <c r="RER71" s="114"/>
      <c r="RES71" s="114"/>
      <c r="RET71" s="114"/>
      <c r="REU71" s="114"/>
      <c r="REV71" s="114"/>
      <c r="REW71" s="114"/>
      <c r="REX71" s="114"/>
      <c r="REY71" s="114"/>
      <c r="REZ71" s="114"/>
      <c r="RFA71" s="114"/>
      <c r="RFB71" s="114"/>
      <c r="RFC71" s="114"/>
      <c r="RFD71" s="114"/>
      <c r="RFE71" s="114"/>
      <c r="RFF71" s="114"/>
      <c r="RFG71" s="114"/>
      <c r="RFH71" s="114"/>
      <c r="RFI71" s="114"/>
      <c r="RFJ71" s="114"/>
      <c r="RFK71" s="114"/>
      <c r="RFL71" s="114"/>
      <c r="RFM71" s="114"/>
      <c r="RFN71" s="114"/>
      <c r="RFO71" s="114"/>
      <c r="RFP71" s="114"/>
      <c r="RFQ71" s="114"/>
      <c r="RFR71" s="114"/>
      <c r="RFS71" s="114"/>
      <c r="RFT71" s="114"/>
      <c r="RFU71" s="114"/>
      <c r="RFV71" s="114"/>
      <c r="RFW71" s="114"/>
      <c r="RFX71" s="114"/>
      <c r="RFY71" s="114"/>
      <c r="RFZ71" s="114"/>
      <c r="RGA71" s="114"/>
      <c r="RGB71" s="114"/>
      <c r="RGC71" s="114"/>
      <c r="RGD71" s="114"/>
      <c r="RGE71" s="114"/>
      <c r="RGF71" s="114"/>
      <c r="RGG71" s="114"/>
      <c r="RGH71" s="114"/>
      <c r="RGI71" s="114"/>
      <c r="RGJ71" s="114"/>
      <c r="RGK71" s="114"/>
      <c r="RGL71" s="114"/>
      <c r="RGM71" s="114"/>
      <c r="RGN71" s="114"/>
      <c r="RGO71" s="114"/>
      <c r="RGP71" s="114"/>
      <c r="RGQ71" s="114"/>
      <c r="RGR71" s="114"/>
      <c r="RGS71" s="114"/>
      <c r="RGT71" s="114"/>
      <c r="RGU71" s="114"/>
      <c r="RGV71" s="114"/>
      <c r="RGW71" s="114"/>
      <c r="RGX71" s="114"/>
      <c r="RGY71" s="114"/>
      <c r="RGZ71" s="114"/>
      <c r="RHA71" s="114"/>
      <c r="RHB71" s="114"/>
      <c r="RHC71" s="114"/>
      <c r="RHD71" s="114"/>
      <c r="RHE71" s="114"/>
      <c r="RHF71" s="114"/>
      <c r="RHG71" s="114"/>
      <c r="RHH71" s="114"/>
      <c r="RHI71" s="114"/>
      <c r="RHJ71" s="114"/>
      <c r="RHK71" s="114"/>
      <c r="RHL71" s="114"/>
      <c r="RHM71" s="114"/>
      <c r="RHN71" s="114"/>
      <c r="RHO71" s="114"/>
      <c r="RHP71" s="114"/>
      <c r="RHQ71" s="114"/>
      <c r="RHR71" s="114"/>
      <c r="RHS71" s="114"/>
      <c r="RHT71" s="114"/>
      <c r="RHU71" s="114"/>
      <c r="RHV71" s="114"/>
      <c r="RHW71" s="114"/>
      <c r="RHX71" s="114"/>
      <c r="RHY71" s="114"/>
      <c r="RHZ71" s="114"/>
      <c r="RIA71" s="114"/>
      <c r="RIB71" s="114"/>
      <c r="RIC71" s="114"/>
      <c r="RID71" s="114"/>
      <c r="RIE71" s="114"/>
      <c r="RIF71" s="114"/>
      <c r="RIG71" s="114"/>
      <c r="RIH71" s="114"/>
      <c r="RII71" s="114"/>
      <c r="RIJ71" s="114"/>
      <c r="RIK71" s="114"/>
      <c r="RIL71" s="114"/>
      <c r="RIM71" s="114"/>
      <c r="RIN71" s="114"/>
      <c r="RIO71" s="114"/>
      <c r="RIP71" s="114"/>
      <c r="RIQ71" s="114"/>
      <c r="RIR71" s="114"/>
      <c r="RIS71" s="114"/>
      <c r="RIT71" s="114"/>
      <c r="RIU71" s="114"/>
      <c r="RIV71" s="114"/>
      <c r="RIW71" s="114"/>
      <c r="RIX71" s="114"/>
      <c r="RIY71" s="114"/>
      <c r="RIZ71" s="114"/>
      <c r="RJA71" s="114"/>
      <c r="RJB71" s="114"/>
      <c r="RJC71" s="114"/>
      <c r="RJD71" s="114"/>
      <c r="RJE71" s="114"/>
      <c r="RJF71" s="114"/>
      <c r="RJG71" s="114"/>
      <c r="RJH71" s="114"/>
      <c r="RJI71" s="114"/>
      <c r="RJJ71" s="114"/>
      <c r="RJK71" s="114"/>
      <c r="RJL71" s="114"/>
      <c r="RJM71" s="114"/>
      <c r="RJN71" s="114"/>
      <c r="RJO71" s="114"/>
      <c r="RJP71" s="114"/>
      <c r="RJQ71" s="114"/>
      <c r="RJR71" s="114"/>
      <c r="RJS71" s="114"/>
      <c r="RJT71" s="114"/>
      <c r="RJU71" s="114"/>
      <c r="RJV71" s="114"/>
      <c r="RJW71" s="114"/>
      <c r="RJX71" s="114"/>
      <c r="RJY71" s="114"/>
      <c r="RJZ71" s="114"/>
      <c r="RKA71" s="114"/>
      <c r="RKB71" s="114"/>
      <c r="RKC71" s="114"/>
      <c r="RKD71" s="114"/>
      <c r="RKE71" s="114"/>
      <c r="RKF71" s="114"/>
      <c r="RKG71" s="114"/>
      <c r="RKH71" s="114"/>
      <c r="RKI71" s="114"/>
      <c r="RKJ71" s="114"/>
      <c r="RKK71" s="114"/>
      <c r="RKL71" s="114"/>
      <c r="RKM71" s="114"/>
      <c r="RKN71" s="114"/>
      <c r="RKO71" s="114"/>
      <c r="RKP71" s="114"/>
      <c r="RKQ71" s="114"/>
      <c r="RKR71" s="114"/>
      <c r="RKS71" s="114"/>
      <c r="RKT71" s="114"/>
      <c r="RKU71" s="114"/>
      <c r="RKV71" s="114"/>
      <c r="RKW71" s="114"/>
      <c r="RKX71" s="114"/>
      <c r="RKY71" s="114"/>
      <c r="RKZ71" s="114"/>
      <c r="RLA71" s="114"/>
      <c r="RLB71" s="114"/>
      <c r="RLC71" s="114"/>
      <c r="RLD71" s="114"/>
      <c r="RLE71" s="114"/>
      <c r="RLF71" s="114"/>
      <c r="RLG71" s="114"/>
      <c r="RLH71" s="114"/>
      <c r="RLI71" s="114"/>
      <c r="RLJ71" s="114"/>
      <c r="RLK71" s="114"/>
      <c r="RLL71" s="114"/>
      <c r="RLM71" s="114"/>
      <c r="RLN71" s="114"/>
      <c r="RLO71" s="114"/>
      <c r="RLP71" s="114"/>
      <c r="RLQ71" s="114"/>
      <c r="RLR71" s="114"/>
      <c r="RLS71" s="114"/>
      <c r="RLT71" s="114"/>
      <c r="RLU71" s="114"/>
      <c r="RLV71" s="114"/>
      <c r="RLW71" s="114"/>
      <c r="RLX71" s="114"/>
      <c r="RLY71" s="114"/>
      <c r="RLZ71" s="114"/>
      <c r="RMA71" s="114"/>
      <c r="RMB71" s="114"/>
      <c r="RMC71" s="114"/>
      <c r="RMD71" s="114"/>
      <c r="RME71" s="114"/>
      <c r="RMF71" s="114"/>
      <c r="RMG71" s="114"/>
      <c r="RMH71" s="114"/>
      <c r="RMI71" s="114"/>
      <c r="RMJ71" s="114"/>
      <c r="RMK71" s="114"/>
      <c r="RML71" s="114"/>
      <c r="RMM71" s="114"/>
      <c r="RMN71" s="114"/>
      <c r="RMO71" s="114"/>
      <c r="RMP71" s="114"/>
      <c r="RMQ71" s="114"/>
      <c r="RMR71" s="114"/>
      <c r="RMS71" s="114"/>
      <c r="RMT71" s="114"/>
      <c r="RMU71" s="114"/>
      <c r="RMV71" s="114"/>
      <c r="RMW71" s="114"/>
      <c r="RMX71" s="114"/>
      <c r="RMY71" s="114"/>
      <c r="RMZ71" s="114"/>
      <c r="RNA71" s="114"/>
      <c r="RNB71" s="114"/>
      <c r="RNC71" s="114"/>
      <c r="RND71" s="114"/>
      <c r="RNE71" s="114"/>
      <c r="RNF71" s="114"/>
      <c r="RNG71" s="114"/>
      <c r="RNH71" s="114"/>
      <c r="RNI71" s="114"/>
      <c r="RNJ71" s="114"/>
      <c r="RNK71" s="114"/>
      <c r="RNL71" s="114"/>
      <c r="RNM71" s="114"/>
      <c r="RNN71" s="114"/>
      <c r="RNO71" s="114"/>
      <c r="RNP71" s="114"/>
      <c r="RNQ71" s="114"/>
      <c r="RNR71" s="114"/>
      <c r="RNS71" s="114"/>
      <c r="RNT71" s="114"/>
      <c r="RNU71" s="114"/>
      <c r="RNV71" s="114"/>
      <c r="RNW71" s="114"/>
      <c r="RNX71" s="114"/>
      <c r="RNY71" s="114"/>
      <c r="RNZ71" s="114"/>
      <c r="ROA71" s="114"/>
      <c r="ROB71" s="114"/>
      <c r="ROC71" s="114"/>
      <c r="ROD71" s="114"/>
      <c r="ROE71" s="114"/>
      <c r="ROF71" s="114"/>
      <c r="ROG71" s="114"/>
      <c r="ROH71" s="114"/>
      <c r="ROI71" s="114"/>
      <c r="ROJ71" s="114"/>
      <c r="ROK71" s="114"/>
      <c r="ROL71" s="114"/>
      <c r="ROM71" s="114"/>
      <c r="RON71" s="114"/>
      <c r="ROO71" s="114"/>
      <c r="ROP71" s="114"/>
      <c r="ROQ71" s="114"/>
      <c r="ROR71" s="114"/>
      <c r="ROS71" s="114"/>
      <c r="ROT71" s="114"/>
      <c r="ROU71" s="114"/>
      <c r="ROV71" s="114"/>
      <c r="ROW71" s="114"/>
      <c r="ROX71" s="114"/>
      <c r="ROY71" s="114"/>
      <c r="ROZ71" s="114"/>
      <c r="RPA71" s="114"/>
      <c r="RPB71" s="114"/>
      <c r="RPC71" s="114"/>
      <c r="RPD71" s="114"/>
      <c r="RPE71" s="114"/>
      <c r="RPF71" s="114"/>
      <c r="RPG71" s="114"/>
      <c r="RPH71" s="114"/>
      <c r="RPI71" s="114"/>
      <c r="RPJ71" s="114"/>
      <c r="RPK71" s="114"/>
      <c r="RPL71" s="114"/>
      <c r="RPM71" s="114"/>
      <c r="RPN71" s="114"/>
      <c r="RPO71" s="114"/>
      <c r="RPP71" s="114"/>
      <c r="RPQ71" s="114"/>
      <c r="RPR71" s="114"/>
      <c r="RPS71" s="114"/>
      <c r="RPT71" s="114"/>
      <c r="RPU71" s="114"/>
      <c r="RPV71" s="114"/>
      <c r="RPW71" s="114"/>
      <c r="RPX71" s="114"/>
      <c r="RPY71" s="114"/>
      <c r="RPZ71" s="114"/>
      <c r="RQA71" s="114"/>
      <c r="RQB71" s="114"/>
      <c r="RQC71" s="114"/>
      <c r="RQD71" s="114"/>
      <c r="RQE71" s="114"/>
      <c r="RQF71" s="114"/>
      <c r="RQG71" s="114"/>
      <c r="RQH71" s="114"/>
      <c r="RQI71" s="114"/>
      <c r="RQJ71" s="114"/>
      <c r="RQK71" s="114"/>
      <c r="RQL71" s="114"/>
      <c r="RQM71" s="114"/>
      <c r="RQN71" s="114"/>
      <c r="RQO71" s="114"/>
      <c r="RQP71" s="114"/>
      <c r="RQQ71" s="114"/>
      <c r="RQR71" s="114"/>
      <c r="RQS71" s="114"/>
      <c r="RQT71" s="114"/>
      <c r="RQU71" s="114"/>
      <c r="RQV71" s="114"/>
      <c r="RQW71" s="114"/>
      <c r="RQX71" s="114"/>
      <c r="RQY71" s="114"/>
      <c r="RQZ71" s="114"/>
      <c r="RRA71" s="114"/>
      <c r="RRB71" s="114"/>
      <c r="RRC71" s="114"/>
      <c r="RRD71" s="114"/>
      <c r="RRE71" s="114"/>
      <c r="RRF71" s="114"/>
      <c r="RRG71" s="114"/>
      <c r="RRH71" s="114"/>
      <c r="RRI71" s="114"/>
      <c r="RRJ71" s="114"/>
      <c r="RRK71" s="114"/>
      <c r="RRL71" s="114"/>
      <c r="RRM71" s="114"/>
      <c r="RRN71" s="114"/>
      <c r="RRO71" s="114"/>
      <c r="RRP71" s="114"/>
      <c r="RRQ71" s="114"/>
      <c r="RRR71" s="114"/>
      <c r="RRS71" s="114"/>
      <c r="RRT71" s="114"/>
      <c r="RRU71" s="114"/>
      <c r="RRV71" s="114"/>
      <c r="RRW71" s="114"/>
      <c r="RRX71" s="114"/>
      <c r="RRY71" s="114"/>
      <c r="RRZ71" s="114"/>
      <c r="RSA71" s="114"/>
      <c r="RSB71" s="114"/>
      <c r="RSC71" s="114"/>
      <c r="RSD71" s="114"/>
      <c r="RSE71" s="114"/>
      <c r="RSF71" s="114"/>
      <c r="RSG71" s="114"/>
      <c r="RSH71" s="114"/>
      <c r="RSI71" s="114"/>
      <c r="RSJ71" s="114"/>
      <c r="RSK71" s="114"/>
      <c r="RSL71" s="114"/>
      <c r="RSM71" s="114"/>
      <c r="RSN71" s="114"/>
      <c r="RSO71" s="114"/>
      <c r="RSP71" s="114"/>
      <c r="RSQ71" s="114"/>
      <c r="RSR71" s="114"/>
      <c r="RSS71" s="114"/>
      <c r="RST71" s="114"/>
      <c r="RSU71" s="114"/>
      <c r="RSV71" s="114"/>
      <c r="RSW71" s="114"/>
      <c r="RSX71" s="114"/>
      <c r="RSY71" s="114"/>
      <c r="RSZ71" s="114"/>
      <c r="RTA71" s="114"/>
      <c r="RTB71" s="114"/>
      <c r="RTC71" s="114"/>
      <c r="RTD71" s="114"/>
      <c r="RTE71" s="114"/>
      <c r="RTF71" s="114"/>
      <c r="RTG71" s="114"/>
      <c r="RTH71" s="114"/>
      <c r="RTI71" s="114"/>
      <c r="RTJ71" s="114"/>
      <c r="RTK71" s="114"/>
      <c r="RTL71" s="114"/>
      <c r="RTM71" s="114"/>
      <c r="RTN71" s="114"/>
      <c r="RTO71" s="114"/>
      <c r="RTP71" s="114"/>
      <c r="RTQ71" s="114"/>
      <c r="RTR71" s="114"/>
      <c r="RTS71" s="114"/>
      <c r="RTT71" s="114"/>
      <c r="RTU71" s="114"/>
      <c r="RTV71" s="114"/>
      <c r="RTW71" s="114"/>
      <c r="RTX71" s="114"/>
      <c r="RTY71" s="114"/>
      <c r="RTZ71" s="114"/>
      <c r="RUA71" s="114"/>
      <c r="RUB71" s="114"/>
      <c r="RUC71" s="114"/>
      <c r="RUD71" s="114"/>
      <c r="RUE71" s="114"/>
      <c r="RUF71" s="114"/>
      <c r="RUG71" s="114"/>
      <c r="RUH71" s="114"/>
      <c r="RUI71" s="114"/>
      <c r="RUJ71" s="114"/>
      <c r="RUK71" s="114"/>
      <c r="RUL71" s="114"/>
      <c r="RUM71" s="114"/>
      <c r="RUN71" s="114"/>
      <c r="RUO71" s="114"/>
      <c r="RUP71" s="114"/>
      <c r="RUQ71" s="114"/>
      <c r="RUR71" s="114"/>
      <c r="RUS71" s="114"/>
      <c r="RUT71" s="114"/>
      <c r="RUU71" s="114"/>
      <c r="RUV71" s="114"/>
      <c r="RUW71" s="114"/>
      <c r="RUX71" s="114"/>
      <c r="RUY71" s="114"/>
      <c r="RUZ71" s="114"/>
      <c r="RVA71" s="114"/>
      <c r="RVB71" s="114"/>
      <c r="RVC71" s="114"/>
      <c r="RVD71" s="114"/>
      <c r="RVE71" s="114"/>
      <c r="RVF71" s="114"/>
      <c r="RVG71" s="114"/>
      <c r="RVH71" s="114"/>
      <c r="RVI71" s="114"/>
      <c r="RVJ71" s="114"/>
      <c r="RVK71" s="114"/>
      <c r="RVL71" s="114"/>
      <c r="RVM71" s="114"/>
      <c r="RVN71" s="114"/>
      <c r="RVO71" s="114"/>
      <c r="RVP71" s="114"/>
      <c r="RVQ71" s="114"/>
      <c r="RVR71" s="114"/>
      <c r="RVS71" s="114"/>
      <c r="RVT71" s="114"/>
      <c r="RVU71" s="114"/>
      <c r="RVV71" s="114"/>
      <c r="RVW71" s="114"/>
      <c r="RVX71" s="114"/>
      <c r="RVY71" s="114"/>
      <c r="RVZ71" s="114"/>
      <c r="RWA71" s="114"/>
      <c r="RWB71" s="114"/>
      <c r="RWC71" s="114"/>
      <c r="RWD71" s="114"/>
      <c r="RWE71" s="114"/>
      <c r="RWF71" s="114"/>
      <c r="RWG71" s="114"/>
      <c r="RWH71" s="114"/>
      <c r="RWI71" s="114"/>
      <c r="RWJ71" s="114"/>
      <c r="RWK71" s="114"/>
      <c r="RWL71" s="114"/>
      <c r="RWM71" s="114"/>
      <c r="RWN71" s="114"/>
      <c r="RWO71" s="114"/>
      <c r="RWP71" s="114"/>
      <c r="RWQ71" s="114"/>
      <c r="RWR71" s="114"/>
      <c r="RWS71" s="114"/>
      <c r="RWT71" s="114"/>
      <c r="RWU71" s="114"/>
      <c r="RWV71" s="114"/>
      <c r="RWW71" s="114"/>
      <c r="RWX71" s="114"/>
      <c r="RWY71" s="114"/>
      <c r="RWZ71" s="114"/>
      <c r="RXA71" s="114"/>
      <c r="RXB71" s="114"/>
      <c r="RXC71" s="114"/>
      <c r="RXD71" s="114"/>
      <c r="RXE71" s="114"/>
      <c r="RXF71" s="114"/>
      <c r="RXG71" s="114"/>
      <c r="RXH71" s="114"/>
      <c r="RXI71" s="114"/>
      <c r="RXJ71" s="114"/>
      <c r="RXK71" s="114"/>
      <c r="RXL71" s="114"/>
      <c r="RXM71" s="114"/>
      <c r="RXN71" s="114"/>
      <c r="RXO71" s="114"/>
      <c r="RXP71" s="114"/>
      <c r="RXQ71" s="114"/>
      <c r="RXR71" s="114"/>
      <c r="RXS71" s="114"/>
      <c r="RXT71" s="114"/>
      <c r="RXU71" s="114"/>
      <c r="RXV71" s="114"/>
      <c r="RXW71" s="114"/>
      <c r="RXX71" s="114"/>
      <c r="RXY71" s="114"/>
      <c r="RXZ71" s="114"/>
      <c r="RYA71" s="114"/>
      <c r="RYB71" s="114"/>
      <c r="RYC71" s="114"/>
      <c r="RYD71" s="114"/>
      <c r="RYE71" s="114"/>
      <c r="RYF71" s="114"/>
      <c r="RYG71" s="114"/>
      <c r="RYH71" s="114"/>
      <c r="RYI71" s="114"/>
      <c r="RYJ71" s="114"/>
      <c r="RYK71" s="114"/>
      <c r="RYL71" s="114"/>
      <c r="RYM71" s="114"/>
      <c r="RYN71" s="114"/>
      <c r="RYO71" s="114"/>
      <c r="RYP71" s="114"/>
      <c r="RYQ71" s="114"/>
      <c r="RYR71" s="114"/>
      <c r="RYS71" s="114"/>
      <c r="RYT71" s="114"/>
      <c r="RYU71" s="114"/>
      <c r="RYV71" s="114"/>
      <c r="RYW71" s="114"/>
      <c r="RYX71" s="114"/>
      <c r="RYY71" s="114"/>
      <c r="RYZ71" s="114"/>
      <c r="RZA71" s="114"/>
      <c r="RZB71" s="114"/>
      <c r="RZC71" s="114"/>
      <c r="RZD71" s="114"/>
      <c r="RZE71" s="114"/>
      <c r="RZF71" s="114"/>
      <c r="RZG71" s="114"/>
      <c r="RZH71" s="114"/>
      <c r="RZI71" s="114"/>
      <c r="RZJ71" s="114"/>
      <c r="RZK71" s="114"/>
      <c r="RZL71" s="114"/>
      <c r="RZM71" s="114"/>
      <c r="RZN71" s="114"/>
      <c r="RZO71" s="114"/>
      <c r="RZP71" s="114"/>
      <c r="RZQ71" s="114"/>
      <c r="RZR71" s="114"/>
      <c r="RZS71" s="114"/>
      <c r="RZT71" s="114"/>
      <c r="RZU71" s="114"/>
      <c r="RZV71" s="114"/>
      <c r="RZW71" s="114"/>
      <c r="RZX71" s="114"/>
      <c r="RZY71" s="114"/>
      <c r="RZZ71" s="114"/>
      <c r="SAA71" s="114"/>
      <c r="SAB71" s="114"/>
      <c r="SAC71" s="114"/>
      <c r="SAD71" s="114"/>
      <c r="SAE71" s="114"/>
      <c r="SAF71" s="114"/>
      <c r="SAG71" s="114"/>
      <c r="SAH71" s="114"/>
      <c r="SAI71" s="114"/>
      <c r="SAJ71" s="114"/>
      <c r="SAK71" s="114"/>
      <c r="SAL71" s="114"/>
      <c r="SAM71" s="114"/>
      <c r="SAN71" s="114"/>
      <c r="SAO71" s="114"/>
      <c r="SAP71" s="114"/>
      <c r="SAQ71" s="114"/>
      <c r="SAR71" s="114"/>
      <c r="SAS71" s="114"/>
      <c r="SAT71" s="114"/>
      <c r="SAU71" s="114"/>
      <c r="SAV71" s="114"/>
      <c r="SAW71" s="114"/>
      <c r="SAX71" s="114"/>
      <c r="SAY71" s="114"/>
      <c r="SAZ71" s="114"/>
      <c r="SBA71" s="114"/>
      <c r="SBB71" s="114"/>
      <c r="SBC71" s="114"/>
      <c r="SBD71" s="114"/>
      <c r="SBE71" s="114"/>
      <c r="SBF71" s="114"/>
      <c r="SBG71" s="114"/>
      <c r="SBH71" s="114"/>
      <c r="SBI71" s="114"/>
      <c r="SBJ71" s="114"/>
      <c r="SBK71" s="114"/>
      <c r="SBL71" s="114"/>
      <c r="SBM71" s="114"/>
      <c r="SBN71" s="114"/>
      <c r="SBO71" s="114"/>
      <c r="SBP71" s="114"/>
      <c r="SBQ71" s="114"/>
      <c r="SBR71" s="114"/>
      <c r="SBS71" s="114"/>
      <c r="SBT71" s="114"/>
      <c r="SBU71" s="114"/>
      <c r="SBV71" s="114"/>
      <c r="SBW71" s="114"/>
      <c r="SBX71" s="114"/>
      <c r="SBY71" s="114"/>
      <c r="SBZ71" s="114"/>
      <c r="SCA71" s="114"/>
      <c r="SCB71" s="114"/>
      <c r="SCC71" s="114"/>
      <c r="SCD71" s="114"/>
      <c r="SCE71" s="114"/>
      <c r="SCF71" s="114"/>
      <c r="SCG71" s="114"/>
      <c r="SCH71" s="114"/>
      <c r="SCI71" s="114"/>
      <c r="SCJ71" s="114"/>
      <c r="SCK71" s="114"/>
      <c r="SCL71" s="114"/>
      <c r="SCM71" s="114"/>
      <c r="SCN71" s="114"/>
      <c r="SCO71" s="114"/>
      <c r="SCP71" s="114"/>
      <c r="SCQ71" s="114"/>
      <c r="SCR71" s="114"/>
      <c r="SCS71" s="114"/>
      <c r="SCT71" s="114"/>
      <c r="SCU71" s="114"/>
      <c r="SCV71" s="114"/>
      <c r="SCW71" s="114"/>
      <c r="SCX71" s="114"/>
      <c r="SCY71" s="114"/>
      <c r="SCZ71" s="114"/>
      <c r="SDA71" s="114"/>
      <c r="SDB71" s="114"/>
      <c r="SDC71" s="114"/>
      <c r="SDD71" s="114"/>
      <c r="SDE71" s="114"/>
      <c r="SDF71" s="114"/>
      <c r="SDG71" s="114"/>
      <c r="SDH71" s="114"/>
      <c r="SDI71" s="114"/>
      <c r="SDJ71" s="114"/>
      <c r="SDK71" s="114"/>
      <c r="SDL71" s="114"/>
      <c r="SDM71" s="114"/>
      <c r="SDN71" s="114"/>
      <c r="SDO71" s="114"/>
      <c r="SDP71" s="114"/>
      <c r="SDQ71" s="114"/>
      <c r="SDR71" s="114"/>
      <c r="SDS71" s="114"/>
      <c r="SDT71" s="114"/>
      <c r="SDU71" s="114"/>
      <c r="SDV71" s="114"/>
      <c r="SDW71" s="114"/>
      <c r="SDX71" s="114"/>
      <c r="SDY71" s="114"/>
      <c r="SDZ71" s="114"/>
      <c r="SEA71" s="114"/>
      <c r="SEB71" s="114"/>
      <c r="SEC71" s="114"/>
      <c r="SED71" s="114"/>
      <c r="SEE71" s="114"/>
      <c r="SEF71" s="114"/>
      <c r="SEG71" s="114"/>
      <c r="SEH71" s="114"/>
      <c r="SEI71" s="114"/>
      <c r="SEJ71" s="114"/>
      <c r="SEK71" s="114"/>
      <c r="SEL71" s="114"/>
      <c r="SEM71" s="114"/>
      <c r="SEN71" s="114"/>
      <c r="SEO71" s="114"/>
      <c r="SEP71" s="114"/>
      <c r="SEQ71" s="114"/>
      <c r="SER71" s="114"/>
      <c r="SES71" s="114"/>
      <c r="SET71" s="114"/>
      <c r="SEU71" s="114"/>
      <c r="SEV71" s="114"/>
      <c r="SEW71" s="114"/>
      <c r="SEX71" s="114"/>
      <c r="SEY71" s="114"/>
      <c r="SEZ71" s="114"/>
      <c r="SFA71" s="114"/>
      <c r="SFB71" s="114"/>
      <c r="SFC71" s="114"/>
      <c r="SFD71" s="114"/>
      <c r="SFE71" s="114"/>
      <c r="SFF71" s="114"/>
      <c r="SFG71" s="114"/>
      <c r="SFH71" s="114"/>
      <c r="SFI71" s="114"/>
      <c r="SFJ71" s="114"/>
      <c r="SFK71" s="114"/>
      <c r="SFL71" s="114"/>
      <c r="SFM71" s="114"/>
      <c r="SFN71" s="114"/>
      <c r="SFO71" s="114"/>
      <c r="SFP71" s="114"/>
      <c r="SFQ71" s="114"/>
      <c r="SFR71" s="114"/>
      <c r="SFS71" s="114"/>
      <c r="SFT71" s="114"/>
      <c r="SFU71" s="114"/>
      <c r="SFV71" s="114"/>
      <c r="SFW71" s="114"/>
      <c r="SFX71" s="114"/>
      <c r="SFY71" s="114"/>
      <c r="SFZ71" s="114"/>
      <c r="SGA71" s="114"/>
      <c r="SGB71" s="114"/>
      <c r="SGC71" s="114"/>
      <c r="SGD71" s="114"/>
      <c r="SGE71" s="114"/>
      <c r="SGF71" s="114"/>
      <c r="SGG71" s="114"/>
      <c r="SGH71" s="114"/>
      <c r="SGI71" s="114"/>
      <c r="SGJ71" s="114"/>
      <c r="SGK71" s="114"/>
      <c r="SGL71" s="114"/>
      <c r="SGM71" s="114"/>
      <c r="SGN71" s="114"/>
      <c r="SGO71" s="114"/>
      <c r="SGP71" s="114"/>
      <c r="SGQ71" s="114"/>
      <c r="SGR71" s="114"/>
      <c r="SGS71" s="114"/>
      <c r="SGT71" s="114"/>
      <c r="SGU71" s="114"/>
      <c r="SGV71" s="114"/>
      <c r="SGW71" s="114"/>
      <c r="SGX71" s="114"/>
      <c r="SGY71" s="114"/>
      <c r="SGZ71" s="114"/>
      <c r="SHA71" s="114"/>
      <c r="SHB71" s="114"/>
      <c r="SHC71" s="114"/>
      <c r="SHD71" s="114"/>
      <c r="SHE71" s="114"/>
      <c r="SHF71" s="114"/>
      <c r="SHG71" s="114"/>
      <c r="SHH71" s="114"/>
      <c r="SHI71" s="114"/>
      <c r="SHJ71" s="114"/>
      <c r="SHK71" s="114"/>
      <c r="SHL71" s="114"/>
      <c r="SHM71" s="114"/>
      <c r="SHN71" s="114"/>
      <c r="SHO71" s="114"/>
      <c r="SHP71" s="114"/>
      <c r="SHQ71" s="114"/>
      <c r="SHR71" s="114"/>
      <c r="SHS71" s="114"/>
      <c r="SHT71" s="114"/>
      <c r="SHU71" s="114"/>
      <c r="SHV71" s="114"/>
      <c r="SHW71" s="114"/>
      <c r="SHX71" s="114"/>
      <c r="SHY71" s="114"/>
      <c r="SHZ71" s="114"/>
      <c r="SIA71" s="114"/>
      <c r="SIB71" s="114"/>
      <c r="SIC71" s="114"/>
      <c r="SID71" s="114"/>
      <c r="SIE71" s="114"/>
      <c r="SIF71" s="114"/>
      <c r="SIG71" s="114"/>
      <c r="SIH71" s="114"/>
      <c r="SII71" s="114"/>
      <c r="SIJ71" s="114"/>
      <c r="SIK71" s="114"/>
      <c r="SIL71" s="114"/>
      <c r="SIM71" s="114"/>
      <c r="SIN71" s="114"/>
      <c r="SIO71" s="114"/>
      <c r="SIP71" s="114"/>
      <c r="SIQ71" s="114"/>
      <c r="SIR71" s="114"/>
      <c r="SIS71" s="114"/>
      <c r="SIT71" s="114"/>
      <c r="SIU71" s="114"/>
      <c r="SIV71" s="114"/>
      <c r="SIW71" s="114"/>
      <c r="SIX71" s="114"/>
      <c r="SIY71" s="114"/>
      <c r="SIZ71" s="114"/>
      <c r="SJA71" s="114"/>
      <c r="SJB71" s="114"/>
      <c r="SJC71" s="114"/>
      <c r="SJD71" s="114"/>
      <c r="SJE71" s="114"/>
      <c r="SJF71" s="114"/>
      <c r="SJG71" s="114"/>
      <c r="SJH71" s="114"/>
      <c r="SJI71" s="114"/>
      <c r="SJJ71" s="114"/>
      <c r="SJK71" s="114"/>
      <c r="SJL71" s="114"/>
      <c r="SJM71" s="114"/>
      <c r="SJN71" s="114"/>
      <c r="SJO71" s="114"/>
      <c r="SJP71" s="114"/>
      <c r="SJQ71" s="114"/>
      <c r="SJR71" s="114"/>
      <c r="SJS71" s="114"/>
      <c r="SJT71" s="114"/>
      <c r="SJU71" s="114"/>
      <c r="SJV71" s="114"/>
      <c r="SJW71" s="114"/>
      <c r="SJX71" s="114"/>
      <c r="SJY71" s="114"/>
      <c r="SJZ71" s="114"/>
      <c r="SKA71" s="114"/>
      <c r="SKB71" s="114"/>
      <c r="SKC71" s="114"/>
      <c r="SKD71" s="114"/>
      <c r="SKE71" s="114"/>
      <c r="SKF71" s="114"/>
      <c r="SKG71" s="114"/>
      <c r="SKH71" s="114"/>
      <c r="SKI71" s="114"/>
      <c r="SKJ71" s="114"/>
      <c r="SKK71" s="114"/>
      <c r="SKL71" s="114"/>
      <c r="SKM71" s="114"/>
      <c r="SKN71" s="114"/>
      <c r="SKO71" s="114"/>
      <c r="SKP71" s="114"/>
      <c r="SKQ71" s="114"/>
      <c r="SKR71" s="114"/>
      <c r="SKS71" s="114"/>
      <c r="SKT71" s="114"/>
      <c r="SKU71" s="114"/>
      <c r="SKV71" s="114"/>
      <c r="SKW71" s="114"/>
      <c r="SKX71" s="114"/>
      <c r="SKY71" s="114"/>
      <c r="SKZ71" s="114"/>
      <c r="SLA71" s="114"/>
      <c r="SLB71" s="114"/>
      <c r="SLC71" s="114"/>
      <c r="SLD71" s="114"/>
      <c r="SLE71" s="114"/>
      <c r="SLF71" s="114"/>
      <c r="SLG71" s="114"/>
      <c r="SLH71" s="114"/>
      <c r="SLI71" s="114"/>
      <c r="SLJ71" s="114"/>
      <c r="SLK71" s="114"/>
      <c r="SLL71" s="114"/>
      <c r="SLM71" s="114"/>
      <c r="SLN71" s="114"/>
      <c r="SLO71" s="114"/>
      <c r="SLP71" s="114"/>
      <c r="SLQ71" s="114"/>
      <c r="SLR71" s="114"/>
      <c r="SLS71" s="114"/>
      <c r="SLT71" s="114"/>
      <c r="SLU71" s="114"/>
      <c r="SLV71" s="114"/>
      <c r="SLW71" s="114"/>
      <c r="SLX71" s="114"/>
      <c r="SLY71" s="114"/>
      <c r="SLZ71" s="114"/>
      <c r="SMA71" s="114"/>
      <c r="SMB71" s="114"/>
      <c r="SMC71" s="114"/>
      <c r="SMD71" s="114"/>
      <c r="SME71" s="114"/>
      <c r="SMF71" s="114"/>
      <c r="SMG71" s="114"/>
      <c r="SMH71" s="114"/>
      <c r="SMI71" s="114"/>
      <c r="SMJ71" s="114"/>
      <c r="SMK71" s="114"/>
      <c r="SML71" s="114"/>
      <c r="SMM71" s="114"/>
      <c r="SMN71" s="114"/>
      <c r="SMO71" s="114"/>
      <c r="SMP71" s="114"/>
      <c r="SMQ71" s="114"/>
      <c r="SMR71" s="114"/>
      <c r="SMS71" s="114"/>
      <c r="SMT71" s="114"/>
      <c r="SMU71" s="114"/>
      <c r="SMV71" s="114"/>
      <c r="SMW71" s="114"/>
      <c r="SMX71" s="114"/>
      <c r="SMY71" s="114"/>
      <c r="SMZ71" s="114"/>
      <c r="SNA71" s="114"/>
      <c r="SNB71" s="114"/>
      <c r="SNC71" s="114"/>
      <c r="SND71" s="114"/>
      <c r="SNE71" s="114"/>
      <c r="SNF71" s="114"/>
      <c r="SNG71" s="114"/>
      <c r="SNH71" s="114"/>
      <c r="SNI71" s="114"/>
      <c r="SNJ71" s="114"/>
      <c r="SNK71" s="114"/>
      <c r="SNL71" s="114"/>
      <c r="SNM71" s="114"/>
      <c r="SNN71" s="114"/>
      <c r="SNO71" s="114"/>
      <c r="SNP71" s="114"/>
      <c r="SNQ71" s="114"/>
      <c r="SNR71" s="114"/>
      <c r="SNS71" s="114"/>
      <c r="SNT71" s="114"/>
      <c r="SNU71" s="114"/>
      <c r="SNV71" s="114"/>
      <c r="SNW71" s="114"/>
      <c r="SNX71" s="114"/>
      <c r="SNY71" s="114"/>
      <c r="SNZ71" s="114"/>
      <c r="SOA71" s="114"/>
      <c r="SOB71" s="114"/>
      <c r="SOC71" s="114"/>
      <c r="SOD71" s="114"/>
      <c r="SOE71" s="114"/>
      <c r="SOF71" s="114"/>
      <c r="SOG71" s="114"/>
      <c r="SOH71" s="114"/>
      <c r="SOI71" s="114"/>
      <c r="SOJ71" s="114"/>
      <c r="SOK71" s="114"/>
      <c r="SOL71" s="114"/>
      <c r="SOM71" s="114"/>
      <c r="SON71" s="114"/>
      <c r="SOO71" s="114"/>
      <c r="SOP71" s="114"/>
      <c r="SOQ71" s="114"/>
      <c r="SOR71" s="114"/>
      <c r="SOS71" s="114"/>
      <c r="SOT71" s="114"/>
      <c r="SOU71" s="114"/>
      <c r="SOV71" s="114"/>
      <c r="SOW71" s="114"/>
      <c r="SOX71" s="114"/>
      <c r="SOY71" s="114"/>
      <c r="SOZ71" s="114"/>
      <c r="SPA71" s="114"/>
      <c r="SPB71" s="114"/>
      <c r="SPC71" s="114"/>
      <c r="SPD71" s="114"/>
      <c r="SPE71" s="114"/>
      <c r="SPF71" s="114"/>
      <c r="SPG71" s="114"/>
      <c r="SPH71" s="114"/>
      <c r="SPI71" s="114"/>
      <c r="SPJ71" s="114"/>
      <c r="SPK71" s="114"/>
      <c r="SPL71" s="114"/>
      <c r="SPM71" s="114"/>
      <c r="SPN71" s="114"/>
      <c r="SPO71" s="114"/>
      <c r="SPP71" s="114"/>
      <c r="SPQ71" s="114"/>
      <c r="SPR71" s="114"/>
      <c r="SPS71" s="114"/>
      <c r="SPT71" s="114"/>
      <c r="SPU71" s="114"/>
      <c r="SPV71" s="114"/>
      <c r="SPW71" s="114"/>
      <c r="SPX71" s="114"/>
      <c r="SPY71" s="114"/>
      <c r="SPZ71" s="114"/>
      <c r="SQA71" s="114"/>
      <c r="SQB71" s="114"/>
      <c r="SQC71" s="114"/>
      <c r="SQD71" s="114"/>
      <c r="SQE71" s="114"/>
      <c r="SQF71" s="114"/>
      <c r="SQG71" s="114"/>
      <c r="SQH71" s="114"/>
      <c r="SQI71" s="114"/>
      <c r="SQJ71" s="114"/>
      <c r="SQK71" s="114"/>
      <c r="SQL71" s="114"/>
      <c r="SQM71" s="114"/>
      <c r="SQN71" s="114"/>
      <c r="SQO71" s="114"/>
      <c r="SQP71" s="114"/>
      <c r="SQQ71" s="114"/>
      <c r="SQR71" s="114"/>
      <c r="SQS71" s="114"/>
      <c r="SQT71" s="114"/>
      <c r="SQU71" s="114"/>
      <c r="SQV71" s="114"/>
      <c r="SQW71" s="114"/>
      <c r="SQX71" s="114"/>
      <c r="SQY71" s="114"/>
      <c r="SQZ71" s="114"/>
      <c r="SRA71" s="114"/>
      <c r="SRB71" s="114"/>
      <c r="SRC71" s="114"/>
      <c r="SRD71" s="114"/>
      <c r="SRE71" s="114"/>
      <c r="SRF71" s="114"/>
      <c r="SRG71" s="114"/>
      <c r="SRH71" s="114"/>
      <c r="SRI71" s="114"/>
      <c r="SRJ71" s="114"/>
      <c r="SRK71" s="114"/>
      <c r="SRL71" s="114"/>
      <c r="SRM71" s="114"/>
      <c r="SRN71" s="114"/>
      <c r="SRO71" s="114"/>
      <c r="SRP71" s="114"/>
      <c r="SRQ71" s="114"/>
      <c r="SRR71" s="114"/>
      <c r="SRS71" s="114"/>
      <c r="SRT71" s="114"/>
      <c r="SRU71" s="114"/>
      <c r="SRV71" s="114"/>
      <c r="SRW71" s="114"/>
      <c r="SRX71" s="114"/>
      <c r="SRY71" s="114"/>
      <c r="SRZ71" s="114"/>
      <c r="SSA71" s="114"/>
      <c r="SSB71" s="114"/>
      <c r="SSC71" s="114"/>
      <c r="SSD71" s="114"/>
      <c r="SSE71" s="114"/>
      <c r="SSF71" s="114"/>
      <c r="SSG71" s="114"/>
      <c r="SSH71" s="114"/>
      <c r="SSI71" s="114"/>
      <c r="SSJ71" s="114"/>
      <c r="SSK71" s="114"/>
      <c r="SSL71" s="114"/>
      <c r="SSM71" s="114"/>
      <c r="SSN71" s="114"/>
      <c r="SSO71" s="114"/>
      <c r="SSP71" s="114"/>
      <c r="SSQ71" s="114"/>
      <c r="SSR71" s="114"/>
      <c r="SSS71" s="114"/>
      <c r="SST71" s="114"/>
      <c r="SSU71" s="114"/>
      <c r="SSV71" s="114"/>
      <c r="SSW71" s="114"/>
      <c r="SSX71" s="114"/>
      <c r="SSY71" s="114"/>
      <c r="SSZ71" s="114"/>
      <c r="STA71" s="114"/>
      <c r="STB71" s="114"/>
      <c r="STC71" s="114"/>
      <c r="STD71" s="114"/>
      <c r="STE71" s="114"/>
      <c r="STF71" s="114"/>
      <c r="STG71" s="114"/>
      <c r="STH71" s="114"/>
      <c r="STI71" s="114"/>
      <c r="STJ71" s="114"/>
      <c r="STK71" s="114"/>
      <c r="STL71" s="114"/>
      <c r="STM71" s="114"/>
      <c r="STN71" s="114"/>
      <c r="STO71" s="114"/>
      <c r="STP71" s="114"/>
      <c r="STQ71" s="114"/>
      <c r="STR71" s="114"/>
      <c r="STS71" s="114"/>
      <c r="STT71" s="114"/>
      <c r="STU71" s="114"/>
      <c r="STV71" s="114"/>
      <c r="STW71" s="114"/>
      <c r="STX71" s="114"/>
      <c r="STY71" s="114"/>
      <c r="STZ71" s="114"/>
      <c r="SUA71" s="114"/>
      <c r="SUB71" s="114"/>
      <c r="SUC71" s="114"/>
      <c r="SUD71" s="114"/>
      <c r="SUE71" s="114"/>
      <c r="SUF71" s="114"/>
      <c r="SUG71" s="114"/>
      <c r="SUH71" s="114"/>
      <c r="SUI71" s="114"/>
      <c r="SUJ71" s="114"/>
      <c r="SUK71" s="114"/>
      <c r="SUL71" s="114"/>
      <c r="SUM71" s="114"/>
      <c r="SUN71" s="114"/>
      <c r="SUO71" s="114"/>
      <c r="SUP71" s="114"/>
      <c r="SUQ71" s="114"/>
      <c r="SUR71" s="114"/>
      <c r="SUS71" s="114"/>
      <c r="SUT71" s="114"/>
      <c r="SUU71" s="114"/>
      <c r="SUV71" s="114"/>
      <c r="SUW71" s="114"/>
      <c r="SUX71" s="114"/>
      <c r="SUY71" s="114"/>
      <c r="SUZ71" s="114"/>
      <c r="SVA71" s="114"/>
      <c r="SVB71" s="114"/>
      <c r="SVC71" s="114"/>
      <c r="SVD71" s="114"/>
      <c r="SVE71" s="114"/>
      <c r="SVF71" s="114"/>
      <c r="SVG71" s="114"/>
      <c r="SVH71" s="114"/>
      <c r="SVI71" s="114"/>
      <c r="SVJ71" s="114"/>
      <c r="SVK71" s="114"/>
      <c r="SVL71" s="114"/>
      <c r="SVM71" s="114"/>
      <c r="SVN71" s="114"/>
      <c r="SVO71" s="114"/>
      <c r="SVP71" s="114"/>
      <c r="SVQ71" s="114"/>
      <c r="SVR71" s="114"/>
      <c r="SVS71" s="114"/>
      <c r="SVT71" s="114"/>
      <c r="SVU71" s="114"/>
      <c r="SVV71" s="114"/>
      <c r="SVW71" s="114"/>
      <c r="SVX71" s="114"/>
      <c r="SVY71" s="114"/>
      <c r="SVZ71" s="114"/>
      <c r="SWA71" s="114"/>
      <c r="SWB71" s="114"/>
      <c r="SWC71" s="114"/>
      <c r="SWD71" s="114"/>
      <c r="SWE71" s="114"/>
      <c r="SWF71" s="114"/>
      <c r="SWG71" s="114"/>
      <c r="SWH71" s="114"/>
      <c r="SWI71" s="114"/>
      <c r="SWJ71" s="114"/>
      <c r="SWK71" s="114"/>
      <c r="SWL71" s="114"/>
      <c r="SWM71" s="114"/>
      <c r="SWN71" s="114"/>
      <c r="SWO71" s="114"/>
      <c r="SWP71" s="114"/>
      <c r="SWQ71" s="114"/>
      <c r="SWR71" s="114"/>
      <c r="SWS71" s="114"/>
      <c r="SWT71" s="114"/>
      <c r="SWU71" s="114"/>
      <c r="SWV71" s="114"/>
      <c r="SWW71" s="114"/>
      <c r="SWX71" s="114"/>
      <c r="SWY71" s="114"/>
      <c r="SWZ71" s="114"/>
      <c r="SXA71" s="114"/>
      <c r="SXB71" s="114"/>
      <c r="SXC71" s="114"/>
      <c r="SXD71" s="114"/>
      <c r="SXE71" s="114"/>
      <c r="SXF71" s="114"/>
      <c r="SXG71" s="114"/>
      <c r="SXH71" s="114"/>
      <c r="SXI71" s="114"/>
      <c r="SXJ71" s="114"/>
      <c r="SXK71" s="114"/>
      <c r="SXL71" s="114"/>
      <c r="SXM71" s="114"/>
      <c r="SXN71" s="114"/>
      <c r="SXO71" s="114"/>
      <c r="SXP71" s="114"/>
      <c r="SXQ71" s="114"/>
      <c r="SXR71" s="114"/>
      <c r="SXS71" s="114"/>
      <c r="SXT71" s="114"/>
      <c r="SXU71" s="114"/>
      <c r="SXV71" s="114"/>
      <c r="SXW71" s="114"/>
      <c r="SXX71" s="114"/>
      <c r="SXY71" s="114"/>
      <c r="SXZ71" s="114"/>
      <c r="SYA71" s="114"/>
      <c r="SYB71" s="114"/>
      <c r="SYC71" s="114"/>
      <c r="SYD71" s="114"/>
      <c r="SYE71" s="114"/>
      <c r="SYF71" s="114"/>
      <c r="SYG71" s="114"/>
      <c r="SYH71" s="114"/>
      <c r="SYI71" s="114"/>
      <c r="SYJ71" s="114"/>
      <c r="SYK71" s="114"/>
      <c r="SYL71" s="114"/>
      <c r="SYM71" s="114"/>
      <c r="SYN71" s="114"/>
      <c r="SYO71" s="114"/>
      <c r="SYP71" s="114"/>
      <c r="SYQ71" s="114"/>
      <c r="SYR71" s="114"/>
      <c r="SYS71" s="114"/>
      <c r="SYT71" s="114"/>
      <c r="SYU71" s="114"/>
      <c r="SYV71" s="114"/>
      <c r="SYW71" s="114"/>
      <c r="SYX71" s="114"/>
      <c r="SYY71" s="114"/>
      <c r="SYZ71" s="114"/>
      <c r="SZA71" s="114"/>
      <c r="SZB71" s="114"/>
      <c r="SZC71" s="114"/>
      <c r="SZD71" s="114"/>
      <c r="SZE71" s="114"/>
      <c r="SZF71" s="114"/>
      <c r="SZG71" s="114"/>
      <c r="SZH71" s="114"/>
      <c r="SZI71" s="114"/>
      <c r="SZJ71" s="114"/>
      <c r="SZK71" s="114"/>
      <c r="SZL71" s="114"/>
      <c r="SZM71" s="114"/>
      <c r="SZN71" s="114"/>
      <c r="SZO71" s="114"/>
      <c r="SZP71" s="114"/>
      <c r="SZQ71" s="114"/>
      <c r="SZR71" s="114"/>
      <c r="SZS71" s="114"/>
      <c r="SZT71" s="114"/>
      <c r="SZU71" s="114"/>
      <c r="SZV71" s="114"/>
      <c r="SZW71" s="114"/>
      <c r="SZX71" s="114"/>
      <c r="SZY71" s="114"/>
      <c r="SZZ71" s="114"/>
      <c r="TAA71" s="114"/>
      <c r="TAB71" s="114"/>
      <c r="TAC71" s="114"/>
      <c r="TAD71" s="114"/>
      <c r="TAE71" s="114"/>
      <c r="TAF71" s="114"/>
      <c r="TAG71" s="114"/>
      <c r="TAH71" s="114"/>
      <c r="TAI71" s="114"/>
      <c r="TAJ71" s="114"/>
      <c r="TAK71" s="114"/>
      <c r="TAL71" s="114"/>
      <c r="TAM71" s="114"/>
      <c r="TAN71" s="114"/>
      <c r="TAO71" s="114"/>
      <c r="TAP71" s="114"/>
      <c r="TAQ71" s="114"/>
      <c r="TAR71" s="114"/>
      <c r="TAS71" s="114"/>
      <c r="TAT71" s="114"/>
      <c r="TAU71" s="114"/>
      <c r="TAV71" s="114"/>
      <c r="TAW71" s="114"/>
      <c r="TAX71" s="114"/>
      <c r="TAY71" s="114"/>
      <c r="TAZ71" s="114"/>
      <c r="TBA71" s="114"/>
      <c r="TBB71" s="114"/>
      <c r="TBC71" s="114"/>
      <c r="TBD71" s="114"/>
      <c r="TBE71" s="114"/>
      <c r="TBF71" s="114"/>
      <c r="TBG71" s="114"/>
      <c r="TBH71" s="114"/>
      <c r="TBI71" s="114"/>
      <c r="TBJ71" s="114"/>
      <c r="TBK71" s="114"/>
      <c r="TBL71" s="114"/>
      <c r="TBM71" s="114"/>
      <c r="TBN71" s="114"/>
      <c r="TBO71" s="114"/>
      <c r="TBP71" s="114"/>
      <c r="TBQ71" s="114"/>
      <c r="TBR71" s="114"/>
      <c r="TBS71" s="114"/>
      <c r="TBT71" s="114"/>
      <c r="TBU71" s="114"/>
      <c r="TBV71" s="114"/>
      <c r="TBW71" s="114"/>
      <c r="TBX71" s="114"/>
      <c r="TBY71" s="114"/>
      <c r="TBZ71" s="114"/>
      <c r="TCA71" s="114"/>
      <c r="TCB71" s="114"/>
      <c r="TCC71" s="114"/>
      <c r="TCD71" s="114"/>
      <c r="TCE71" s="114"/>
      <c r="TCF71" s="114"/>
      <c r="TCG71" s="114"/>
      <c r="TCH71" s="114"/>
      <c r="TCI71" s="114"/>
      <c r="TCJ71" s="114"/>
      <c r="TCK71" s="114"/>
      <c r="TCL71" s="114"/>
      <c r="TCM71" s="114"/>
      <c r="TCN71" s="114"/>
      <c r="TCO71" s="114"/>
      <c r="TCP71" s="114"/>
      <c r="TCQ71" s="114"/>
      <c r="TCR71" s="114"/>
      <c r="TCS71" s="114"/>
      <c r="TCT71" s="114"/>
      <c r="TCU71" s="114"/>
      <c r="TCV71" s="114"/>
      <c r="TCW71" s="114"/>
      <c r="TCX71" s="114"/>
      <c r="TCY71" s="114"/>
      <c r="TCZ71" s="114"/>
      <c r="TDA71" s="114"/>
      <c r="TDB71" s="114"/>
      <c r="TDC71" s="114"/>
      <c r="TDD71" s="114"/>
      <c r="TDE71" s="114"/>
      <c r="TDF71" s="114"/>
      <c r="TDG71" s="114"/>
      <c r="TDH71" s="114"/>
      <c r="TDI71" s="114"/>
      <c r="TDJ71" s="114"/>
      <c r="TDK71" s="114"/>
      <c r="TDL71" s="114"/>
      <c r="TDM71" s="114"/>
      <c r="TDN71" s="114"/>
      <c r="TDO71" s="114"/>
      <c r="TDP71" s="114"/>
      <c r="TDQ71" s="114"/>
      <c r="TDR71" s="114"/>
      <c r="TDS71" s="114"/>
      <c r="TDT71" s="114"/>
      <c r="TDU71" s="114"/>
      <c r="TDV71" s="114"/>
      <c r="TDW71" s="114"/>
      <c r="TDX71" s="114"/>
      <c r="TDY71" s="114"/>
      <c r="TDZ71" s="114"/>
      <c r="TEA71" s="114"/>
      <c r="TEB71" s="114"/>
      <c r="TEC71" s="114"/>
      <c r="TED71" s="114"/>
      <c r="TEE71" s="114"/>
      <c r="TEF71" s="114"/>
      <c r="TEG71" s="114"/>
      <c r="TEH71" s="114"/>
      <c r="TEI71" s="114"/>
      <c r="TEJ71" s="114"/>
      <c r="TEK71" s="114"/>
      <c r="TEL71" s="114"/>
      <c r="TEM71" s="114"/>
      <c r="TEN71" s="114"/>
      <c r="TEO71" s="114"/>
      <c r="TEP71" s="114"/>
      <c r="TEQ71" s="114"/>
      <c r="TER71" s="114"/>
      <c r="TES71" s="114"/>
      <c r="TET71" s="114"/>
      <c r="TEU71" s="114"/>
      <c r="TEV71" s="114"/>
      <c r="TEW71" s="114"/>
      <c r="TEX71" s="114"/>
      <c r="TEY71" s="114"/>
      <c r="TEZ71" s="114"/>
      <c r="TFA71" s="114"/>
      <c r="TFB71" s="114"/>
      <c r="TFC71" s="114"/>
      <c r="TFD71" s="114"/>
      <c r="TFE71" s="114"/>
      <c r="TFF71" s="114"/>
      <c r="TFG71" s="114"/>
      <c r="TFH71" s="114"/>
      <c r="TFI71" s="114"/>
      <c r="TFJ71" s="114"/>
      <c r="TFK71" s="114"/>
      <c r="TFL71" s="114"/>
      <c r="TFM71" s="114"/>
      <c r="TFN71" s="114"/>
      <c r="TFO71" s="114"/>
      <c r="TFP71" s="114"/>
      <c r="TFQ71" s="114"/>
      <c r="TFR71" s="114"/>
      <c r="TFS71" s="114"/>
      <c r="TFT71" s="114"/>
      <c r="TFU71" s="114"/>
      <c r="TFV71" s="114"/>
      <c r="TFW71" s="114"/>
      <c r="TFX71" s="114"/>
      <c r="TFY71" s="114"/>
      <c r="TFZ71" s="114"/>
      <c r="TGA71" s="114"/>
      <c r="TGB71" s="114"/>
      <c r="TGC71" s="114"/>
      <c r="TGD71" s="114"/>
      <c r="TGE71" s="114"/>
      <c r="TGF71" s="114"/>
      <c r="TGG71" s="114"/>
      <c r="TGH71" s="114"/>
      <c r="TGI71" s="114"/>
      <c r="TGJ71" s="114"/>
      <c r="TGK71" s="114"/>
      <c r="TGL71" s="114"/>
      <c r="TGM71" s="114"/>
      <c r="TGN71" s="114"/>
      <c r="TGO71" s="114"/>
      <c r="TGP71" s="114"/>
      <c r="TGQ71" s="114"/>
      <c r="TGR71" s="114"/>
      <c r="TGS71" s="114"/>
      <c r="TGT71" s="114"/>
      <c r="TGU71" s="114"/>
      <c r="TGV71" s="114"/>
      <c r="TGW71" s="114"/>
      <c r="TGX71" s="114"/>
      <c r="TGY71" s="114"/>
      <c r="TGZ71" s="114"/>
      <c r="THA71" s="114"/>
      <c r="THB71" s="114"/>
      <c r="THC71" s="114"/>
      <c r="THD71" s="114"/>
      <c r="THE71" s="114"/>
      <c r="THF71" s="114"/>
      <c r="THG71" s="114"/>
      <c r="THH71" s="114"/>
      <c r="THI71" s="114"/>
      <c r="THJ71" s="114"/>
      <c r="THK71" s="114"/>
      <c r="THL71" s="114"/>
      <c r="THM71" s="114"/>
      <c r="THN71" s="114"/>
      <c r="THO71" s="114"/>
      <c r="THP71" s="114"/>
      <c r="THQ71" s="114"/>
      <c r="THR71" s="114"/>
      <c r="THS71" s="114"/>
      <c r="THT71" s="114"/>
      <c r="THU71" s="114"/>
      <c r="THV71" s="114"/>
      <c r="THW71" s="114"/>
      <c r="THX71" s="114"/>
      <c r="THY71" s="114"/>
      <c r="THZ71" s="114"/>
      <c r="TIA71" s="114"/>
      <c r="TIB71" s="114"/>
      <c r="TIC71" s="114"/>
      <c r="TID71" s="114"/>
      <c r="TIE71" s="114"/>
      <c r="TIF71" s="114"/>
      <c r="TIG71" s="114"/>
      <c r="TIH71" s="114"/>
      <c r="TII71" s="114"/>
      <c r="TIJ71" s="114"/>
      <c r="TIK71" s="114"/>
      <c r="TIL71" s="114"/>
      <c r="TIM71" s="114"/>
      <c r="TIN71" s="114"/>
      <c r="TIO71" s="114"/>
      <c r="TIP71" s="114"/>
      <c r="TIQ71" s="114"/>
      <c r="TIR71" s="114"/>
      <c r="TIS71" s="114"/>
      <c r="TIT71" s="114"/>
      <c r="TIU71" s="114"/>
      <c r="TIV71" s="114"/>
      <c r="TIW71" s="114"/>
      <c r="TIX71" s="114"/>
      <c r="TIY71" s="114"/>
      <c r="TIZ71" s="114"/>
      <c r="TJA71" s="114"/>
      <c r="TJB71" s="114"/>
      <c r="TJC71" s="114"/>
      <c r="TJD71" s="114"/>
      <c r="TJE71" s="114"/>
      <c r="TJF71" s="114"/>
      <c r="TJG71" s="114"/>
      <c r="TJH71" s="114"/>
      <c r="TJI71" s="114"/>
      <c r="TJJ71" s="114"/>
      <c r="TJK71" s="114"/>
      <c r="TJL71" s="114"/>
      <c r="TJM71" s="114"/>
      <c r="TJN71" s="114"/>
      <c r="TJO71" s="114"/>
      <c r="TJP71" s="114"/>
      <c r="TJQ71" s="114"/>
      <c r="TJR71" s="114"/>
      <c r="TJS71" s="114"/>
      <c r="TJT71" s="114"/>
      <c r="TJU71" s="114"/>
      <c r="TJV71" s="114"/>
      <c r="TJW71" s="114"/>
      <c r="TJX71" s="114"/>
      <c r="TJY71" s="114"/>
      <c r="TJZ71" s="114"/>
      <c r="TKA71" s="114"/>
      <c r="TKB71" s="114"/>
      <c r="TKC71" s="114"/>
      <c r="TKD71" s="114"/>
      <c r="TKE71" s="114"/>
      <c r="TKF71" s="114"/>
      <c r="TKG71" s="114"/>
      <c r="TKH71" s="114"/>
      <c r="TKI71" s="114"/>
      <c r="TKJ71" s="114"/>
      <c r="TKK71" s="114"/>
      <c r="TKL71" s="114"/>
      <c r="TKM71" s="114"/>
      <c r="TKN71" s="114"/>
      <c r="TKO71" s="114"/>
      <c r="TKP71" s="114"/>
      <c r="TKQ71" s="114"/>
      <c r="TKR71" s="114"/>
      <c r="TKS71" s="114"/>
      <c r="TKT71" s="114"/>
      <c r="TKU71" s="114"/>
      <c r="TKV71" s="114"/>
      <c r="TKW71" s="114"/>
      <c r="TKX71" s="114"/>
      <c r="TKY71" s="114"/>
      <c r="TKZ71" s="114"/>
      <c r="TLA71" s="114"/>
      <c r="TLB71" s="114"/>
      <c r="TLC71" s="114"/>
      <c r="TLD71" s="114"/>
      <c r="TLE71" s="114"/>
      <c r="TLF71" s="114"/>
      <c r="TLG71" s="114"/>
      <c r="TLH71" s="114"/>
      <c r="TLI71" s="114"/>
      <c r="TLJ71" s="114"/>
      <c r="TLK71" s="114"/>
      <c r="TLL71" s="114"/>
      <c r="TLM71" s="114"/>
      <c r="TLN71" s="114"/>
      <c r="TLO71" s="114"/>
      <c r="TLP71" s="114"/>
      <c r="TLQ71" s="114"/>
      <c r="TLR71" s="114"/>
      <c r="TLS71" s="114"/>
      <c r="TLT71" s="114"/>
      <c r="TLU71" s="114"/>
      <c r="TLV71" s="114"/>
      <c r="TLW71" s="114"/>
      <c r="TLX71" s="114"/>
      <c r="TLY71" s="114"/>
      <c r="TLZ71" s="114"/>
      <c r="TMA71" s="114"/>
      <c r="TMB71" s="114"/>
      <c r="TMC71" s="114"/>
      <c r="TMD71" s="114"/>
      <c r="TME71" s="114"/>
      <c r="TMF71" s="114"/>
      <c r="TMG71" s="114"/>
      <c r="TMH71" s="114"/>
      <c r="TMI71" s="114"/>
      <c r="TMJ71" s="114"/>
      <c r="TMK71" s="114"/>
      <c r="TML71" s="114"/>
      <c r="TMM71" s="114"/>
      <c r="TMN71" s="114"/>
      <c r="TMO71" s="114"/>
      <c r="TMP71" s="114"/>
      <c r="TMQ71" s="114"/>
      <c r="TMR71" s="114"/>
      <c r="TMS71" s="114"/>
      <c r="TMT71" s="114"/>
      <c r="TMU71" s="114"/>
      <c r="TMV71" s="114"/>
      <c r="TMW71" s="114"/>
      <c r="TMX71" s="114"/>
      <c r="TMY71" s="114"/>
      <c r="TMZ71" s="114"/>
      <c r="TNA71" s="114"/>
      <c r="TNB71" s="114"/>
      <c r="TNC71" s="114"/>
      <c r="TND71" s="114"/>
      <c r="TNE71" s="114"/>
      <c r="TNF71" s="114"/>
      <c r="TNG71" s="114"/>
      <c r="TNH71" s="114"/>
      <c r="TNI71" s="114"/>
      <c r="TNJ71" s="114"/>
      <c r="TNK71" s="114"/>
      <c r="TNL71" s="114"/>
      <c r="TNM71" s="114"/>
      <c r="TNN71" s="114"/>
      <c r="TNO71" s="114"/>
      <c r="TNP71" s="114"/>
      <c r="TNQ71" s="114"/>
      <c r="TNR71" s="114"/>
      <c r="TNS71" s="114"/>
      <c r="TNT71" s="114"/>
      <c r="TNU71" s="114"/>
      <c r="TNV71" s="114"/>
      <c r="TNW71" s="114"/>
      <c r="TNX71" s="114"/>
      <c r="TNY71" s="114"/>
      <c r="TNZ71" s="114"/>
      <c r="TOA71" s="114"/>
      <c r="TOB71" s="114"/>
      <c r="TOC71" s="114"/>
      <c r="TOD71" s="114"/>
      <c r="TOE71" s="114"/>
      <c r="TOF71" s="114"/>
      <c r="TOG71" s="114"/>
      <c r="TOH71" s="114"/>
      <c r="TOI71" s="114"/>
      <c r="TOJ71" s="114"/>
      <c r="TOK71" s="114"/>
      <c r="TOL71" s="114"/>
      <c r="TOM71" s="114"/>
      <c r="TON71" s="114"/>
      <c r="TOO71" s="114"/>
      <c r="TOP71" s="114"/>
      <c r="TOQ71" s="114"/>
      <c r="TOR71" s="114"/>
      <c r="TOS71" s="114"/>
      <c r="TOT71" s="114"/>
      <c r="TOU71" s="114"/>
      <c r="TOV71" s="114"/>
      <c r="TOW71" s="114"/>
      <c r="TOX71" s="114"/>
      <c r="TOY71" s="114"/>
      <c r="TOZ71" s="114"/>
      <c r="TPA71" s="114"/>
      <c r="TPB71" s="114"/>
      <c r="TPC71" s="114"/>
      <c r="TPD71" s="114"/>
      <c r="TPE71" s="114"/>
      <c r="TPF71" s="114"/>
      <c r="TPG71" s="114"/>
      <c r="TPH71" s="114"/>
      <c r="TPI71" s="114"/>
      <c r="TPJ71" s="114"/>
      <c r="TPK71" s="114"/>
      <c r="TPL71" s="114"/>
      <c r="TPM71" s="114"/>
      <c r="TPN71" s="114"/>
      <c r="TPO71" s="114"/>
      <c r="TPP71" s="114"/>
      <c r="TPQ71" s="114"/>
      <c r="TPR71" s="114"/>
      <c r="TPS71" s="114"/>
      <c r="TPT71" s="114"/>
      <c r="TPU71" s="114"/>
      <c r="TPV71" s="114"/>
      <c r="TPW71" s="114"/>
      <c r="TPX71" s="114"/>
      <c r="TPY71" s="114"/>
      <c r="TPZ71" s="114"/>
      <c r="TQA71" s="114"/>
      <c r="TQB71" s="114"/>
      <c r="TQC71" s="114"/>
      <c r="TQD71" s="114"/>
      <c r="TQE71" s="114"/>
      <c r="TQF71" s="114"/>
      <c r="TQG71" s="114"/>
      <c r="TQH71" s="114"/>
      <c r="TQI71" s="114"/>
      <c r="TQJ71" s="114"/>
      <c r="TQK71" s="114"/>
      <c r="TQL71" s="114"/>
      <c r="TQM71" s="114"/>
      <c r="TQN71" s="114"/>
      <c r="TQO71" s="114"/>
      <c r="TQP71" s="114"/>
      <c r="TQQ71" s="114"/>
      <c r="TQR71" s="114"/>
      <c r="TQS71" s="114"/>
      <c r="TQT71" s="114"/>
      <c r="TQU71" s="114"/>
      <c r="TQV71" s="114"/>
      <c r="TQW71" s="114"/>
      <c r="TQX71" s="114"/>
      <c r="TQY71" s="114"/>
      <c r="TQZ71" s="114"/>
      <c r="TRA71" s="114"/>
      <c r="TRB71" s="114"/>
      <c r="TRC71" s="114"/>
      <c r="TRD71" s="114"/>
      <c r="TRE71" s="114"/>
      <c r="TRF71" s="114"/>
      <c r="TRG71" s="114"/>
      <c r="TRH71" s="114"/>
      <c r="TRI71" s="114"/>
      <c r="TRJ71" s="114"/>
      <c r="TRK71" s="114"/>
      <c r="TRL71" s="114"/>
      <c r="TRM71" s="114"/>
      <c r="TRN71" s="114"/>
      <c r="TRO71" s="114"/>
      <c r="TRP71" s="114"/>
      <c r="TRQ71" s="114"/>
      <c r="TRR71" s="114"/>
      <c r="TRS71" s="114"/>
      <c r="TRT71" s="114"/>
      <c r="TRU71" s="114"/>
      <c r="TRV71" s="114"/>
      <c r="TRW71" s="114"/>
      <c r="TRX71" s="114"/>
      <c r="TRY71" s="114"/>
      <c r="TRZ71" s="114"/>
      <c r="TSA71" s="114"/>
      <c r="TSB71" s="114"/>
      <c r="TSC71" s="114"/>
      <c r="TSD71" s="114"/>
      <c r="TSE71" s="114"/>
      <c r="TSF71" s="114"/>
      <c r="TSG71" s="114"/>
      <c r="TSH71" s="114"/>
      <c r="TSI71" s="114"/>
      <c r="TSJ71" s="114"/>
      <c r="TSK71" s="114"/>
      <c r="TSL71" s="114"/>
      <c r="TSM71" s="114"/>
      <c r="TSN71" s="114"/>
      <c r="TSO71" s="114"/>
      <c r="TSP71" s="114"/>
      <c r="TSQ71" s="114"/>
      <c r="TSR71" s="114"/>
      <c r="TSS71" s="114"/>
      <c r="TST71" s="114"/>
      <c r="TSU71" s="114"/>
      <c r="TSV71" s="114"/>
      <c r="TSW71" s="114"/>
      <c r="TSX71" s="114"/>
      <c r="TSY71" s="114"/>
      <c r="TSZ71" s="114"/>
      <c r="TTA71" s="114"/>
      <c r="TTB71" s="114"/>
      <c r="TTC71" s="114"/>
      <c r="TTD71" s="114"/>
      <c r="TTE71" s="114"/>
      <c r="TTF71" s="114"/>
      <c r="TTG71" s="114"/>
      <c r="TTH71" s="114"/>
      <c r="TTI71" s="114"/>
      <c r="TTJ71" s="114"/>
      <c r="TTK71" s="114"/>
      <c r="TTL71" s="114"/>
      <c r="TTM71" s="114"/>
      <c r="TTN71" s="114"/>
      <c r="TTO71" s="114"/>
      <c r="TTP71" s="114"/>
      <c r="TTQ71" s="114"/>
      <c r="TTR71" s="114"/>
      <c r="TTS71" s="114"/>
      <c r="TTT71" s="114"/>
      <c r="TTU71" s="114"/>
      <c r="TTV71" s="114"/>
      <c r="TTW71" s="114"/>
      <c r="TTX71" s="114"/>
      <c r="TTY71" s="114"/>
      <c r="TTZ71" s="114"/>
      <c r="TUA71" s="114"/>
      <c r="TUB71" s="114"/>
      <c r="TUC71" s="114"/>
      <c r="TUD71" s="114"/>
      <c r="TUE71" s="114"/>
      <c r="TUF71" s="114"/>
      <c r="TUG71" s="114"/>
      <c r="TUH71" s="114"/>
      <c r="TUI71" s="114"/>
      <c r="TUJ71" s="114"/>
      <c r="TUK71" s="114"/>
      <c r="TUL71" s="114"/>
      <c r="TUM71" s="114"/>
      <c r="TUN71" s="114"/>
      <c r="TUO71" s="114"/>
      <c r="TUP71" s="114"/>
      <c r="TUQ71" s="114"/>
      <c r="TUR71" s="114"/>
      <c r="TUS71" s="114"/>
      <c r="TUT71" s="114"/>
      <c r="TUU71" s="114"/>
      <c r="TUV71" s="114"/>
      <c r="TUW71" s="114"/>
      <c r="TUX71" s="114"/>
      <c r="TUY71" s="114"/>
      <c r="TUZ71" s="114"/>
      <c r="TVA71" s="114"/>
      <c r="TVB71" s="114"/>
      <c r="TVC71" s="114"/>
      <c r="TVD71" s="114"/>
      <c r="TVE71" s="114"/>
      <c r="TVF71" s="114"/>
      <c r="TVG71" s="114"/>
      <c r="TVH71" s="114"/>
      <c r="TVI71" s="114"/>
      <c r="TVJ71" s="114"/>
      <c r="TVK71" s="114"/>
      <c r="TVL71" s="114"/>
      <c r="TVM71" s="114"/>
      <c r="TVN71" s="114"/>
      <c r="TVO71" s="114"/>
      <c r="TVP71" s="114"/>
      <c r="TVQ71" s="114"/>
      <c r="TVR71" s="114"/>
      <c r="TVS71" s="114"/>
      <c r="TVT71" s="114"/>
      <c r="TVU71" s="114"/>
      <c r="TVV71" s="114"/>
      <c r="TVW71" s="114"/>
      <c r="TVX71" s="114"/>
      <c r="TVY71" s="114"/>
      <c r="TVZ71" s="114"/>
      <c r="TWA71" s="114"/>
      <c r="TWB71" s="114"/>
      <c r="TWC71" s="114"/>
      <c r="TWD71" s="114"/>
      <c r="TWE71" s="114"/>
      <c r="TWF71" s="114"/>
      <c r="TWG71" s="114"/>
      <c r="TWH71" s="114"/>
      <c r="TWI71" s="114"/>
      <c r="TWJ71" s="114"/>
      <c r="TWK71" s="114"/>
      <c r="TWL71" s="114"/>
      <c r="TWM71" s="114"/>
      <c r="TWN71" s="114"/>
      <c r="TWO71" s="114"/>
      <c r="TWP71" s="114"/>
      <c r="TWQ71" s="114"/>
      <c r="TWR71" s="114"/>
      <c r="TWS71" s="114"/>
      <c r="TWT71" s="114"/>
      <c r="TWU71" s="114"/>
      <c r="TWV71" s="114"/>
      <c r="TWW71" s="114"/>
      <c r="TWX71" s="114"/>
      <c r="TWY71" s="114"/>
      <c r="TWZ71" s="114"/>
      <c r="TXA71" s="114"/>
      <c r="TXB71" s="114"/>
      <c r="TXC71" s="114"/>
      <c r="TXD71" s="114"/>
      <c r="TXE71" s="114"/>
      <c r="TXF71" s="114"/>
      <c r="TXG71" s="114"/>
      <c r="TXH71" s="114"/>
      <c r="TXI71" s="114"/>
      <c r="TXJ71" s="114"/>
      <c r="TXK71" s="114"/>
      <c r="TXL71" s="114"/>
      <c r="TXM71" s="114"/>
      <c r="TXN71" s="114"/>
      <c r="TXO71" s="114"/>
      <c r="TXP71" s="114"/>
      <c r="TXQ71" s="114"/>
      <c r="TXR71" s="114"/>
      <c r="TXS71" s="114"/>
      <c r="TXT71" s="114"/>
      <c r="TXU71" s="114"/>
      <c r="TXV71" s="114"/>
      <c r="TXW71" s="114"/>
      <c r="TXX71" s="114"/>
      <c r="TXY71" s="114"/>
      <c r="TXZ71" s="114"/>
      <c r="TYA71" s="114"/>
      <c r="TYB71" s="114"/>
      <c r="TYC71" s="114"/>
      <c r="TYD71" s="114"/>
      <c r="TYE71" s="114"/>
      <c r="TYF71" s="114"/>
      <c r="TYG71" s="114"/>
      <c r="TYH71" s="114"/>
      <c r="TYI71" s="114"/>
      <c r="TYJ71" s="114"/>
      <c r="TYK71" s="114"/>
      <c r="TYL71" s="114"/>
      <c r="TYM71" s="114"/>
      <c r="TYN71" s="114"/>
      <c r="TYO71" s="114"/>
      <c r="TYP71" s="114"/>
      <c r="TYQ71" s="114"/>
      <c r="TYR71" s="114"/>
      <c r="TYS71" s="114"/>
      <c r="TYT71" s="114"/>
      <c r="TYU71" s="114"/>
      <c r="TYV71" s="114"/>
      <c r="TYW71" s="114"/>
      <c r="TYX71" s="114"/>
      <c r="TYY71" s="114"/>
      <c r="TYZ71" s="114"/>
      <c r="TZA71" s="114"/>
      <c r="TZB71" s="114"/>
      <c r="TZC71" s="114"/>
      <c r="TZD71" s="114"/>
      <c r="TZE71" s="114"/>
      <c r="TZF71" s="114"/>
      <c r="TZG71" s="114"/>
      <c r="TZH71" s="114"/>
      <c r="TZI71" s="114"/>
      <c r="TZJ71" s="114"/>
      <c r="TZK71" s="114"/>
      <c r="TZL71" s="114"/>
      <c r="TZM71" s="114"/>
      <c r="TZN71" s="114"/>
      <c r="TZO71" s="114"/>
      <c r="TZP71" s="114"/>
      <c r="TZQ71" s="114"/>
      <c r="TZR71" s="114"/>
      <c r="TZS71" s="114"/>
      <c r="TZT71" s="114"/>
      <c r="TZU71" s="114"/>
      <c r="TZV71" s="114"/>
      <c r="TZW71" s="114"/>
      <c r="TZX71" s="114"/>
      <c r="TZY71" s="114"/>
      <c r="TZZ71" s="114"/>
      <c r="UAA71" s="114"/>
      <c r="UAB71" s="114"/>
      <c r="UAC71" s="114"/>
      <c r="UAD71" s="114"/>
      <c r="UAE71" s="114"/>
      <c r="UAF71" s="114"/>
      <c r="UAG71" s="114"/>
      <c r="UAH71" s="114"/>
      <c r="UAI71" s="114"/>
      <c r="UAJ71" s="114"/>
      <c r="UAK71" s="114"/>
      <c r="UAL71" s="114"/>
      <c r="UAM71" s="114"/>
      <c r="UAN71" s="114"/>
      <c r="UAO71" s="114"/>
      <c r="UAP71" s="114"/>
      <c r="UAQ71" s="114"/>
      <c r="UAR71" s="114"/>
      <c r="UAS71" s="114"/>
      <c r="UAT71" s="114"/>
      <c r="UAU71" s="114"/>
      <c r="UAV71" s="114"/>
      <c r="UAW71" s="114"/>
      <c r="UAX71" s="114"/>
      <c r="UAY71" s="114"/>
      <c r="UAZ71" s="114"/>
      <c r="UBA71" s="114"/>
      <c r="UBB71" s="114"/>
      <c r="UBC71" s="114"/>
      <c r="UBD71" s="114"/>
      <c r="UBE71" s="114"/>
      <c r="UBF71" s="114"/>
      <c r="UBG71" s="114"/>
      <c r="UBH71" s="114"/>
      <c r="UBI71" s="114"/>
      <c r="UBJ71" s="114"/>
      <c r="UBK71" s="114"/>
      <c r="UBL71" s="114"/>
      <c r="UBM71" s="114"/>
      <c r="UBN71" s="114"/>
      <c r="UBO71" s="114"/>
      <c r="UBP71" s="114"/>
      <c r="UBQ71" s="114"/>
      <c r="UBR71" s="114"/>
      <c r="UBS71" s="114"/>
      <c r="UBT71" s="114"/>
      <c r="UBU71" s="114"/>
      <c r="UBV71" s="114"/>
      <c r="UBW71" s="114"/>
      <c r="UBX71" s="114"/>
      <c r="UBY71" s="114"/>
      <c r="UBZ71" s="114"/>
      <c r="UCA71" s="114"/>
      <c r="UCB71" s="114"/>
      <c r="UCC71" s="114"/>
      <c r="UCD71" s="114"/>
      <c r="UCE71" s="114"/>
      <c r="UCF71" s="114"/>
      <c r="UCG71" s="114"/>
      <c r="UCH71" s="114"/>
      <c r="UCI71" s="114"/>
      <c r="UCJ71" s="114"/>
      <c r="UCK71" s="114"/>
      <c r="UCL71" s="114"/>
      <c r="UCM71" s="114"/>
      <c r="UCN71" s="114"/>
      <c r="UCO71" s="114"/>
      <c r="UCP71" s="114"/>
      <c r="UCQ71" s="114"/>
      <c r="UCR71" s="114"/>
      <c r="UCS71" s="114"/>
      <c r="UCT71" s="114"/>
      <c r="UCU71" s="114"/>
      <c r="UCV71" s="114"/>
      <c r="UCW71" s="114"/>
      <c r="UCX71" s="114"/>
      <c r="UCY71" s="114"/>
      <c r="UCZ71" s="114"/>
      <c r="UDA71" s="114"/>
      <c r="UDB71" s="114"/>
      <c r="UDC71" s="114"/>
      <c r="UDD71" s="114"/>
      <c r="UDE71" s="114"/>
      <c r="UDF71" s="114"/>
      <c r="UDG71" s="114"/>
      <c r="UDH71" s="114"/>
      <c r="UDI71" s="114"/>
      <c r="UDJ71" s="114"/>
      <c r="UDK71" s="114"/>
      <c r="UDL71" s="114"/>
      <c r="UDM71" s="114"/>
      <c r="UDN71" s="114"/>
      <c r="UDO71" s="114"/>
      <c r="UDP71" s="114"/>
      <c r="UDQ71" s="114"/>
      <c r="UDR71" s="114"/>
      <c r="UDS71" s="114"/>
      <c r="UDT71" s="114"/>
      <c r="UDU71" s="114"/>
      <c r="UDV71" s="114"/>
      <c r="UDW71" s="114"/>
      <c r="UDX71" s="114"/>
      <c r="UDY71" s="114"/>
      <c r="UDZ71" s="114"/>
      <c r="UEA71" s="114"/>
      <c r="UEB71" s="114"/>
      <c r="UEC71" s="114"/>
      <c r="UED71" s="114"/>
      <c r="UEE71" s="114"/>
      <c r="UEF71" s="114"/>
      <c r="UEG71" s="114"/>
      <c r="UEH71" s="114"/>
      <c r="UEI71" s="114"/>
      <c r="UEJ71" s="114"/>
      <c r="UEK71" s="114"/>
      <c r="UEL71" s="114"/>
      <c r="UEM71" s="114"/>
      <c r="UEN71" s="114"/>
      <c r="UEO71" s="114"/>
      <c r="UEP71" s="114"/>
      <c r="UEQ71" s="114"/>
      <c r="UER71" s="114"/>
      <c r="UES71" s="114"/>
      <c r="UET71" s="114"/>
      <c r="UEU71" s="114"/>
      <c r="UEV71" s="114"/>
      <c r="UEW71" s="114"/>
      <c r="UEX71" s="114"/>
      <c r="UEY71" s="114"/>
      <c r="UEZ71" s="114"/>
      <c r="UFA71" s="114"/>
      <c r="UFB71" s="114"/>
      <c r="UFC71" s="114"/>
      <c r="UFD71" s="114"/>
      <c r="UFE71" s="114"/>
      <c r="UFF71" s="114"/>
      <c r="UFG71" s="114"/>
      <c r="UFH71" s="114"/>
      <c r="UFI71" s="114"/>
      <c r="UFJ71" s="114"/>
      <c r="UFK71" s="114"/>
      <c r="UFL71" s="114"/>
      <c r="UFM71" s="114"/>
      <c r="UFN71" s="114"/>
      <c r="UFO71" s="114"/>
      <c r="UFP71" s="114"/>
      <c r="UFQ71" s="114"/>
      <c r="UFR71" s="114"/>
      <c r="UFS71" s="114"/>
      <c r="UFT71" s="114"/>
      <c r="UFU71" s="114"/>
      <c r="UFV71" s="114"/>
      <c r="UFW71" s="114"/>
      <c r="UFX71" s="114"/>
      <c r="UFY71" s="114"/>
      <c r="UFZ71" s="114"/>
      <c r="UGA71" s="114"/>
      <c r="UGB71" s="114"/>
      <c r="UGC71" s="114"/>
      <c r="UGD71" s="114"/>
      <c r="UGE71" s="114"/>
      <c r="UGF71" s="114"/>
      <c r="UGG71" s="114"/>
      <c r="UGH71" s="114"/>
      <c r="UGI71" s="114"/>
      <c r="UGJ71" s="114"/>
      <c r="UGK71" s="114"/>
      <c r="UGL71" s="114"/>
      <c r="UGM71" s="114"/>
      <c r="UGN71" s="114"/>
      <c r="UGO71" s="114"/>
      <c r="UGP71" s="114"/>
      <c r="UGQ71" s="114"/>
      <c r="UGR71" s="114"/>
      <c r="UGS71" s="114"/>
      <c r="UGT71" s="114"/>
      <c r="UGU71" s="114"/>
      <c r="UGV71" s="114"/>
      <c r="UGW71" s="114"/>
      <c r="UGX71" s="114"/>
      <c r="UGY71" s="114"/>
      <c r="UGZ71" s="114"/>
      <c r="UHA71" s="114"/>
      <c r="UHB71" s="114"/>
      <c r="UHC71" s="114"/>
      <c r="UHD71" s="114"/>
      <c r="UHE71" s="114"/>
      <c r="UHF71" s="114"/>
      <c r="UHG71" s="114"/>
      <c r="UHH71" s="114"/>
      <c r="UHI71" s="114"/>
      <c r="UHJ71" s="114"/>
      <c r="UHK71" s="114"/>
      <c r="UHL71" s="114"/>
      <c r="UHM71" s="114"/>
      <c r="UHN71" s="114"/>
      <c r="UHO71" s="114"/>
      <c r="UHP71" s="114"/>
      <c r="UHQ71" s="114"/>
      <c r="UHR71" s="114"/>
      <c r="UHS71" s="114"/>
      <c r="UHT71" s="114"/>
      <c r="UHU71" s="114"/>
      <c r="UHV71" s="114"/>
      <c r="UHW71" s="114"/>
      <c r="UHX71" s="114"/>
      <c r="UHY71" s="114"/>
      <c r="UHZ71" s="114"/>
      <c r="UIA71" s="114"/>
      <c r="UIB71" s="114"/>
      <c r="UIC71" s="114"/>
      <c r="UID71" s="114"/>
      <c r="UIE71" s="114"/>
      <c r="UIF71" s="114"/>
      <c r="UIG71" s="114"/>
      <c r="UIH71" s="114"/>
      <c r="UII71" s="114"/>
      <c r="UIJ71" s="114"/>
      <c r="UIK71" s="114"/>
      <c r="UIL71" s="114"/>
      <c r="UIM71" s="114"/>
      <c r="UIN71" s="114"/>
      <c r="UIO71" s="114"/>
      <c r="UIP71" s="114"/>
      <c r="UIQ71" s="114"/>
      <c r="UIR71" s="114"/>
      <c r="UIS71" s="114"/>
      <c r="UIT71" s="114"/>
      <c r="UIU71" s="114"/>
      <c r="UIV71" s="114"/>
      <c r="UIW71" s="114"/>
      <c r="UIX71" s="114"/>
      <c r="UIY71" s="114"/>
      <c r="UIZ71" s="114"/>
      <c r="UJA71" s="114"/>
      <c r="UJB71" s="114"/>
      <c r="UJC71" s="114"/>
      <c r="UJD71" s="114"/>
      <c r="UJE71" s="114"/>
      <c r="UJF71" s="114"/>
      <c r="UJG71" s="114"/>
      <c r="UJH71" s="114"/>
      <c r="UJI71" s="114"/>
      <c r="UJJ71" s="114"/>
      <c r="UJK71" s="114"/>
      <c r="UJL71" s="114"/>
      <c r="UJM71" s="114"/>
      <c r="UJN71" s="114"/>
      <c r="UJO71" s="114"/>
      <c r="UJP71" s="114"/>
      <c r="UJQ71" s="114"/>
      <c r="UJR71" s="114"/>
      <c r="UJS71" s="114"/>
      <c r="UJT71" s="114"/>
      <c r="UJU71" s="114"/>
      <c r="UJV71" s="114"/>
      <c r="UJW71" s="114"/>
      <c r="UJX71" s="114"/>
      <c r="UJY71" s="114"/>
      <c r="UJZ71" s="114"/>
      <c r="UKA71" s="114"/>
      <c r="UKB71" s="114"/>
      <c r="UKC71" s="114"/>
      <c r="UKD71" s="114"/>
      <c r="UKE71" s="114"/>
      <c r="UKF71" s="114"/>
      <c r="UKG71" s="114"/>
      <c r="UKH71" s="114"/>
      <c r="UKI71" s="114"/>
      <c r="UKJ71" s="114"/>
      <c r="UKK71" s="114"/>
      <c r="UKL71" s="114"/>
      <c r="UKM71" s="114"/>
      <c r="UKN71" s="114"/>
      <c r="UKO71" s="114"/>
      <c r="UKP71" s="114"/>
      <c r="UKQ71" s="114"/>
      <c r="UKR71" s="114"/>
      <c r="UKS71" s="114"/>
      <c r="UKT71" s="114"/>
      <c r="UKU71" s="114"/>
      <c r="UKV71" s="114"/>
      <c r="UKW71" s="114"/>
      <c r="UKX71" s="114"/>
      <c r="UKY71" s="114"/>
      <c r="UKZ71" s="114"/>
      <c r="ULA71" s="114"/>
      <c r="ULB71" s="114"/>
      <c r="ULC71" s="114"/>
      <c r="ULD71" s="114"/>
      <c r="ULE71" s="114"/>
      <c r="ULF71" s="114"/>
      <c r="ULG71" s="114"/>
      <c r="ULH71" s="114"/>
      <c r="ULI71" s="114"/>
      <c r="ULJ71" s="114"/>
      <c r="ULK71" s="114"/>
      <c r="ULL71" s="114"/>
      <c r="ULM71" s="114"/>
      <c r="ULN71" s="114"/>
      <c r="ULO71" s="114"/>
      <c r="ULP71" s="114"/>
      <c r="ULQ71" s="114"/>
      <c r="ULR71" s="114"/>
      <c r="ULS71" s="114"/>
      <c r="ULT71" s="114"/>
      <c r="ULU71" s="114"/>
      <c r="ULV71" s="114"/>
      <c r="ULW71" s="114"/>
      <c r="ULX71" s="114"/>
      <c r="ULY71" s="114"/>
      <c r="ULZ71" s="114"/>
      <c r="UMA71" s="114"/>
      <c r="UMB71" s="114"/>
      <c r="UMC71" s="114"/>
      <c r="UMD71" s="114"/>
      <c r="UME71" s="114"/>
      <c r="UMF71" s="114"/>
      <c r="UMG71" s="114"/>
      <c r="UMH71" s="114"/>
      <c r="UMI71" s="114"/>
      <c r="UMJ71" s="114"/>
      <c r="UMK71" s="114"/>
      <c r="UML71" s="114"/>
      <c r="UMM71" s="114"/>
      <c r="UMN71" s="114"/>
      <c r="UMO71" s="114"/>
      <c r="UMP71" s="114"/>
      <c r="UMQ71" s="114"/>
      <c r="UMR71" s="114"/>
      <c r="UMS71" s="114"/>
      <c r="UMT71" s="114"/>
      <c r="UMU71" s="114"/>
      <c r="UMV71" s="114"/>
      <c r="UMW71" s="114"/>
      <c r="UMX71" s="114"/>
      <c r="UMY71" s="114"/>
      <c r="UMZ71" s="114"/>
      <c r="UNA71" s="114"/>
      <c r="UNB71" s="114"/>
      <c r="UNC71" s="114"/>
      <c r="UND71" s="114"/>
      <c r="UNE71" s="114"/>
      <c r="UNF71" s="114"/>
      <c r="UNG71" s="114"/>
      <c r="UNH71" s="114"/>
      <c r="UNI71" s="114"/>
      <c r="UNJ71" s="114"/>
      <c r="UNK71" s="114"/>
      <c r="UNL71" s="114"/>
      <c r="UNM71" s="114"/>
      <c r="UNN71" s="114"/>
      <c r="UNO71" s="114"/>
      <c r="UNP71" s="114"/>
      <c r="UNQ71" s="114"/>
      <c r="UNR71" s="114"/>
      <c r="UNS71" s="114"/>
      <c r="UNT71" s="114"/>
      <c r="UNU71" s="114"/>
      <c r="UNV71" s="114"/>
      <c r="UNW71" s="114"/>
      <c r="UNX71" s="114"/>
      <c r="UNY71" s="114"/>
      <c r="UNZ71" s="114"/>
      <c r="UOA71" s="114"/>
      <c r="UOB71" s="114"/>
      <c r="UOC71" s="114"/>
      <c r="UOD71" s="114"/>
      <c r="UOE71" s="114"/>
      <c r="UOF71" s="114"/>
      <c r="UOG71" s="114"/>
      <c r="UOH71" s="114"/>
      <c r="UOI71" s="114"/>
      <c r="UOJ71" s="114"/>
      <c r="UOK71" s="114"/>
      <c r="UOL71" s="114"/>
      <c r="UOM71" s="114"/>
      <c r="UON71" s="114"/>
      <c r="UOO71" s="114"/>
      <c r="UOP71" s="114"/>
      <c r="UOQ71" s="114"/>
      <c r="UOR71" s="114"/>
      <c r="UOS71" s="114"/>
      <c r="UOT71" s="114"/>
      <c r="UOU71" s="114"/>
      <c r="UOV71" s="114"/>
      <c r="UOW71" s="114"/>
      <c r="UOX71" s="114"/>
      <c r="UOY71" s="114"/>
      <c r="UOZ71" s="114"/>
      <c r="UPA71" s="114"/>
      <c r="UPB71" s="114"/>
      <c r="UPC71" s="114"/>
      <c r="UPD71" s="114"/>
      <c r="UPE71" s="114"/>
      <c r="UPF71" s="114"/>
      <c r="UPG71" s="114"/>
      <c r="UPH71" s="114"/>
      <c r="UPI71" s="114"/>
      <c r="UPJ71" s="114"/>
      <c r="UPK71" s="114"/>
      <c r="UPL71" s="114"/>
      <c r="UPM71" s="114"/>
      <c r="UPN71" s="114"/>
      <c r="UPO71" s="114"/>
      <c r="UPP71" s="114"/>
      <c r="UPQ71" s="114"/>
      <c r="UPR71" s="114"/>
      <c r="UPS71" s="114"/>
      <c r="UPT71" s="114"/>
      <c r="UPU71" s="114"/>
      <c r="UPV71" s="114"/>
      <c r="UPW71" s="114"/>
      <c r="UPX71" s="114"/>
      <c r="UPY71" s="114"/>
      <c r="UPZ71" s="114"/>
      <c r="UQA71" s="114"/>
      <c r="UQB71" s="114"/>
      <c r="UQC71" s="114"/>
      <c r="UQD71" s="114"/>
      <c r="UQE71" s="114"/>
      <c r="UQF71" s="114"/>
      <c r="UQG71" s="114"/>
      <c r="UQH71" s="114"/>
      <c r="UQI71" s="114"/>
      <c r="UQJ71" s="114"/>
      <c r="UQK71" s="114"/>
      <c r="UQL71" s="114"/>
      <c r="UQM71" s="114"/>
      <c r="UQN71" s="114"/>
      <c r="UQO71" s="114"/>
      <c r="UQP71" s="114"/>
      <c r="UQQ71" s="114"/>
      <c r="UQR71" s="114"/>
      <c r="UQS71" s="114"/>
      <c r="UQT71" s="114"/>
      <c r="UQU71" s="114"/>
      <c r="UQV71" s="114"/>
      <c r="UQW71" s="114"/>
      <c r="UQX71" s="114"/>
      <c r="UQY71" s="114"/>
      <c r="UQZ71" s="114"/>
      <c r="URA71" s="114"/>
      <c r="URB71" s="114"/>
      <c r="URC71" s="114"/>
      <c r="URD71" s="114"/>
      <c r="URE71" s="114"/>
      <c r="URF71" s="114"/>
      <c r="URG71" s="114"/>
      <c r="URH71" s="114"/>
      <c r="URI71" s="114"/>
      <c r="URJ71" s="114"/>
      <c r="URK71" s="114"/>
      <c r="URL71" s="114"/>
      <c r="URM71" s="114"/>
      <c r="URN71" s="114"/>
      <c r="URO71" s="114"/>
      <c r="URP71" s="114"/>
      <c r="URQ71" s="114"/>
      <c r="URR71" s="114"/>
      <c r="URS71" s="114"/>
      <c r="URT71" s="114"/>
      <c r="URU71" s="114"/>
      <c r="URV71" s="114"/>
      <c r="URW71" s="114"/>
      <c r="URX71" s="114"/>
      <c r="URY71" s="114"/>
      <c r="URZ71" s="114"/>
      <c r="USA71" s="114"/>
      <c r="USB71" s="114"/>
      <c r="USC71" s="114"/>
      <c r="USD71" s="114"/>
      <c r="USE71" s="114"/>
      <c r="USF71" s="114"/>
      <c r="USG71" s="114"/>
      <c r="USH71" s="114"/>
      <c r="USI71" s="114"/>
      <c r="USJ71" s="114"/>
      <c r="USK71" s="114"/>
      <c r="USL71" s="114"/>
      <c r="USM71" s="114"/>
      <c r="USN71" s="114"/>
      <c r="USO71" s="114"/>
      <c r="USP71" s="114"/>
      <c r="USQ71" s="114"/>
      <c r="USR71" s="114"/>
      <c r="USS71" s="114"/>
      <c r="UST71" s="114"/>
      <c r="USU71" s="114"/>
      <c r="USV71" s="114"/>
      <c r="USW71" s="114"/>
      <c r="USX71" s="114"/>
      <c r="USY71" s="114"/>
      <c r="USZ71" s="114"/>
      <c r="UTA71" s="114"/>
      <c r="UTB71" s="114"/>
      <c r="UTC71" s="114"/>
      <c r="UTD71" s="114"/>
      <c r="UTE71" s="114"/>
      <c r="UTF71" s="114"/>
      <c r="UTG71" s="114"/>
      <c r="UTH71" s="114"/>
      <c r="UTI71" s="114"/>
      <c r="UTJ71" s="114"/>
      <c r="UTK71" s="114"/>
      <c r="UTL71" s="114"/>
      <c r="UTM71" s="114"/>
      <c r="UTN71" s="114"/>
      <c r="UTO71" s="114"/>
      <c r="UTP71" s="114"/>
      <c r="UTQ71" s="114"/>
      <c r="UTR71" s="114"/>
      <c r="UTS71" s="114"/>
      <c r="UTT71" s="114"/>
      <c r="UTU71" s="114"/>
      <c r="UTV71" s="114"/>
      <c r="UTW71" s="114"/>
      <c r="UTX71" s="114"/>
      <c r="UTY71" s="114"/>
      <c r="UTZ71" s="114"/>
      <c r="UUA71" s="114"/>
      <c r="UUB71" s="114"/>
      <c r="UUC71" s="114"/>
      <c r="UUD71" s="114"/>
      <c r="UUE71" s="114"/>
      <c r="UUF71" s="114"/>
      <c r="UUG71" s="114"/>
      <c r="UUH71" s="114"/>
      <c r="UUI71" s="114"/>
      <c r="UUJ71" s="114"/>
      <c r="UUK71" s="114"/>
      <c r="UUL71" s="114"/>
      <c r="UUM71" s="114"/>
      <c r="UUN71" s="114"/>
      <c r="UUO71" s="114"/>
      <c r="UUP71" s="114"/>
      <c r="UUQ71" s="114"/>
      <c r="UUR71" s="114"/>
      <c r="UUS71" s="114"/>
      <c r="UUT71" s="114"/>
      <c r="UUU71" s="114"/>
      <c r="UUV71" s="114"/>
      <c r="UUW71" s="114"/>
      <c r="UUX71" s="114"/>
      <c r="UUY71" s="114"/>
      <c r="UUZ71" s="114"/>
      <c r="UVA71" s="114"/>
      <c r="UVB71" s="114"/>
      <c r="UVC71" s="114"/>
      <c r="UVD71" s="114"/>
      <c r="UVE71" s="114"/>
      <c r="UVF71" s="114"/>
      <c r="UVG71" s="114"/>
      <c r="UVH71" s="114"/>
      <c r="UVI71" s="114"/>
      <c r="UVJ71" s="114"/>
      <c r="UVK71" s="114"/>
      <c r="UVL71" s="114"/>
      <c r="UVM71" s="114"/>
      <c r="UVN71" s="114"/>
      <c r="UVO71" s="114"/>
      <c r="UVP71" s="114"/>
      <c r="UVQ71" s="114"/>
      <c r="UVR71" s="114"/>
      <c r="UVS71" s="114"/>
      <c r="UVT71" s="114"/>
      <c r="UVU71" s="114"/>
      <c r="UVV71" s="114"/>
      <c r="UVW71" s="114"/>
      <c r="UVX71" s="114"/>
      <c r="UVY71" s="114"/>
      <c r="UVZ71" s="114"/>
      <c r="UWA71" s="114"/>
      <c r="UWB71" s="114"/>
      <c r="UWC71" s="114"/>
      <c r="UWD71" s="114"/>
      <c r="UWE71" s="114"/>
      <c r="UWF71" s="114"/>
      <c r="UWG71" s="114"/>
      <c r="UWH71" s="114"/>
      <c r="UWI71" s="114"/>
      <c r="UWJ71" s="114"/>
      <c r="UWK71" s="114"/>
      <c r="UWL71" s="114"/>
      <c r="UWM71" s="114"/>
      <c r="UWN71" s="114"/>
      <c r="UWO71" s="114"/>
      <c r="UWP71" s="114"/>
      <c r="UWQ71" s="114"/>
      <c r="UWR71" s="114"/>
      <c r="UWS71" s="114"/>
      <c r="UWT71" s="114"/>
      <c r="UWU71" s="114"/>
      <c r="UWV71" s="114"/>
      <c r="UWW71" s="114"/>
      <c r="UWX71" s="114"/>
      <c r="UWY71" s="114"/>
      <c r="UWZ71" s="114"/>
      <c r="UXA71" s="114"/>
      <c r="UXB71" s="114"/>
      <c r="UXC71" s="114"/>
      <c r="UXD71" s="114"/>
      <c r="UXE71" s="114"/>
      <c r="UXF71" s="114"/>
      <c r="UXG71" s="114"/>
      <c r="UXH71" s="114"/>
      <c r="UXI71" s="114"/>
      <c r="UXJ71" s="114"/>
      <c r="UXK71" s="114"/>
      <c r="UXL71" s="114"/>
      <c r="UXM71" s="114"/>
      <c r="UXN71" s="114"/>
      <c r="UXO71" s="114"/>
      <c r="UXP71" s="114"/>
      <c r="UXQ71" s="114"/>
      <c r="UXR71" s="114"/>
      <c r="UXS71" s="114"/>
      <c r="UXT71" s="114"/>
      <c r="UXU71" s="114"/>
      <c r="UXV71" s="114"/>
      <c r="UXW71" s="114"/>
      <c r="UXX71" s="114"/>
      <c r="UXY71" s="114"/>
      <c r="UXZ71" s="114"/>
      <c r="UYA71" s="114"/>
      <c r="UYB71" s="114"/>
      <c r="UYC71" s="114"/>
      <c r="UYD71" s="114"/>
      <c r="UYE71" s="114"/>
      <c r="UYF71" s="114"/>
      <c r="UYG71" s="114"/>
      <c r="UYH71" s="114"/>
      <c r="UYI71" s="114"/>
      <c r="UYJ71" s="114"/>
      <c r="UYK71" s="114"/>
      <c r="UYL71" s="114"/>
      <c r="UYM71" s="114"/>
      <c r="UYN71" s="114"/>
      <c r="UYO71" s="114"/>
      <c r="UYP71" s="114"/>
      <c r="UYQ71" s="114"/>
      <c r="UYR71" s="114"/>
      <c r="UYS71" s="114"/>
      <c r="UYT71" s="114"/>
      <c r="UYU71" s="114"/>
      <c r="UYV71" s="114"/>
      <c r="UYW71" s="114"/>
      <c r="UYX71" s="114"/>
      <c r="UYY71" s="114"/>
      <c r="UYZ71" s="114"/>
      <c r="UZA71" s="114"/>
      <c r="UZB71" s="114"/>
      <c r="UZC71" s="114"/>
      <c r="UZD71" s="114"/>
      <c r="UZE71" s="114"/>
      <c r="UZF71" s="114"/>
      <c r="UZG71" s="114"/>
      <c r="UZH71" s="114"/>
      <c r="UZI71" s="114"/>
      <c r="UZJ71" s="114"/>
      <c r="UZK71" s="114"/>
      <c r="UZL71" s="114"/>
      <c r="UZM71" s="114"/>
      <c r="UZN71" s="114"/>
      <c r="UZO71" s="114"/>
      <c r="UZP71" s="114"/>
      <c r="UZQ71" s="114"/>
      <c r="UZR71" s="114"/>
      <c r="UZS71" s="114"/>
      <c r="UZT71" s="114"/>
      <c r="UZU71" s="114"/>
      <c r="UZV71" s="114"/>
      <c r="UZW71" s="114"/>
      <c r="UZX71" s="114"/>
      <c r="UZY71" s="114"/>
      <c r="UZZ71" s="114"/>
      <c r="VAA71" s="114"/>
      <c r="VAB71" s="114"/>
      <c r="VAC71" s="114"/>
      <c r="VAD71" s="114"/>
      <c r="VAE71" s="114"/>
      <c r="VAF71" s="114"/>
      <c r="VAG71" s="114"/>
      <c r="VAH71" s="114"/>
      <c r="VAI71" s="114"/>
      <c r="VAJ71" s="114"/>
      <c r="VAK71" s="114"/>
      <c r="VAL71" s="114"/>
      <c r="VAM71" s="114"/>
      <c r="VAN71" s="114"/>
      <c r="VAO71" s="114"/>
      <c r="VAP71" s="114"/>
      <c r="VAQ71" s="114"/>
      <c r="VAR71" s="114"/>
      <c r="VAS71" s="114"/>
      <c r="VAT71" s="114"/>
      <c r="VAU71" s="114"/>
      <c r="VAV71" s="114"/>
      <c r="VAW71" s="114"/>
      <c r="VAX71" s="114"/>
      <c r="VAY71" s="114"/>
      <c r="VAZ71" s="114"/>
      <c r="VBA71" s="114"/>
      <c r="VBB71" s="114"/>
      <c r="VBC71" s="114"/>
      <c r="VBD71" s="114"/>
      <c r="VBE71" s="114"/>
      <c r="VBF71" s="114"/>
      <c r="VBG71" s="114"/>
      <c r="VBH71" s="114"/>
      <c r="VBI71" s="114"/>
      <c r="VBJ71" s="114"/>
      <c r="VBK71" s="114"/>
      <c r="VBL71" s="114"/>
      <c r="VBM71" s="114"/>
      <c r="VBN71" s="114"/>
      <c r="VBO71" s="114"/>
      <c r="VBP71" s="114"/>
      <c r="VBQ71" s="114"/>
      <c r="VBR71" s="114"/>
      <c r="VBS71" s="114"/>
      <c r="VBT71" s="114"/>
      <c r="VBU71" s="114"/>
      <c r="VBV71" s="114"/>
      <c r="VBW71" s="114"/>
      <c r="VBX71" s="114"/>
      <c r="VBY71" s="114"/>
      <c r="VBZ71" s="114"/>
      <c r="VCA71" s="114"/>
      <c r="VCB71" s="114"/>
      <c r="VCC71" s="114"/>
      <c r="VCD71" s="114"/>
      <c r="VCE71" s="114"/>
      <c r="VCF71" s="114"/>
      <c r="VCG71" s="114"/>
      <c r="VCH71" s="114"/>
      <c r="VCI71" s="114"/>
      <c r="VCJ71" s="114"/>
      <c r="VCK71" s="114"/>
      <c r="VCL71" s="114"/>
      <c r="VCM71" s="114"/>
      <c r="VCN71" s="114"/>
      <c r="VCO71" s="114"/>
      <c r="VCP71" s="114"/>
      <c r="VCQ71" s="114"/>
      <c r="VCR71" s="114"/>
      <c r="VCS71" s="114"/>
      <c r="VCT71" s="114"/>
      <c r="VCU71" s="114"/>
      <c r="VCV71" s="114"/>
      <c r="VCW71" s="114"/>
      <c r="VCX71" s="114"/>
      <c r="VCY71" s="114"/>
      <c r="VCZ71" s="114"/>
      <c r="VDA71" s="114"/>
      <c r="VDB71" s="114"/>
      <c r="VDC71" s="114"/>
      <c r="VDD71" s="114"/>
      <c r="VDE71" s="114"/>
      <c r="VDF71" s="114"/>
      <c r="VDG71" s="114"/>
      <c r="VDH71" s="114"/>
      <c r="VDI71" s="114"/>
      <c r="VDJ71" s="114"/>
      <c r="VDK71" s="114"/>
      <c r="VDL71" s="114"/>
      <c r="VDM71" s="114"/>
      <c r="VDN71" s="114"/>
      <c r="VDO71" s="114"/>
      <c r="VDP71" s="114"/>
      <c r="VDQ71" s="114"/>
      <c r="VDR71" s="114"/>
      <c r="VDS71" s="114"/>
      <c r="VDT71" s="114"/>
      <c r="VDU71" s="114"/>
      <c r="VDV71" s="114"/>
      <c r="VDW71" s="114"/>
      <c r="VDX71" s="114"/>
      <c r="VDY71" s="114"/>
      <c r="VDZ71" s="114"/>
      <c r="VEA71" s="114"/>
      <c r="VEB71" s="114"/>
      <c r="VEC71" s="114"/>
      <c r="VED71" s="114"/>
      <c r="VEE71" s="114"/>
      <c r="VEF71" s="114"/>
      <c r="VEG71" s="114"/>
      <c r="VEH71" s="114"/>
      <c r="VEI71" s="114"/>
      <c r="VEJ71" s="114"/>
      <c r="VEK71" s="114"/>
      <c r="VEL71" s="114"/>
      <c r="VEM71" s="114"/>
      <c r="VEN71" s="114"/>
      <c r="VEO71" s="114"/>
      <c r="VEP71" s="114"/>
      <c r="VEQ71" s="114"/>
      <c r="VER71" s="114"/>
      <c r="VES71" s="114"/>
      <c r="VET71" s="114"/>
      <c r="VEU71" s="114"/>
      <c r="VEV71" s="114"/>
      <c r="VEW71" s="114"/>
      <c r="VEX71" s="114"/>
      <c r="VEY71" s="114"/>
      <c r="VEZ71" s="114"/>
      <c r="VFA71" s="114"/>
      <c r="VFB71" s="114"/>
      <c r="VFC71" s="114"/>
      <c r="VFD71" s="114"/>
      <c r="VFE71" s="114"/>
      <c r="VFF71" s="114"/>
      <c r="VFG71" s="114"/>
      <c r="VFH71" s="114"/>
      <c r="VFI71" s="114"/>
      <c r="VFJ71" s="114"/>
      <c r="VFK71" s="114"/>
      <c r="VFL71" s="114"/>
      <c r="VFM71" s="114"/>
      <c r="VFN71" s="114"/>
      <c r="VFO71" s="114"/>
      <c r="VFP71" s="114"/>
      <c r="VFQ71" s="114"/>
      <c r="VFR71" s="114"/>
      <c r="VFS71" s="114"/>
      <c r="VFT71" s="114"/>
      <c r="VFU71" s="114"/>
      <c r="VFV71" s="114"/>
      <c r="VFW71" s="114"/>
      <c r="VFX71" s="114"/>
      <c r="VFY71" s="114"/>
      <c r="VFZ71" s="114"/>
      <c r="VGA71" s="114"/>
      <c r="VGB71" s="114"/>
      <c r="VGC71" s="114"/>
      <c r="VGD71" s="114"/>
      <c r="VGE71" s="114"/>
      <c r="VGF71" s="114"/>
      <c r="VGG71" s="114"/>
      <c r="VGH71" s="114"/>
      <c r="VGI71" s="114"/>
      <c r="VGJ71" s="114"/>
      <c r="VGK71" s="114"/>
      <c r="VGL71" s="114"/>
      <c r="VGM71" s="114"/>
      <c r="VGN71" s="114"/>
      <c r="VGO71" s="114"/>
      <c r="VGP71" s="114"/>
      <c r="VGQ71" s="114"/>
      <c r="VGR71" s="114"/>
      <c r="VGS71" s="114"/>
      <c r="VGT71" s="114"/>
      <c r="VGU71" s="114"/>
      <c r="VGV71" s="114"/>
      <c r="VGW71" s="114"/>
      <c r="VGX71" s="114"/>
      <c r="VGY71" s="114"/>
      <c r="VGZ71" s="114"/>
      <c r="VHA71" s="114"/>
      <c r="VHB71" s="114"/>
      <c r="VHC71" s="114"/>
      <c r="VHD71" s="114"/>
      <c r="VHE71" s="114"/>
      <c r="VHF71" s="114"/>
      <c r="VHG71" s="114"/>
      <c r="VHH71" s="114"/>
      <c r="VHI71" s="114"/>
      <c r="VHJ71" s="114"/>
      <c r="VHK71" s="114"/>
      <c r="VHL71" s="114"/>
      <c r="VHM71" s="114"/>
      <c r="VHN71" s="114"/>
      <c r="VHO71" s="114"/>
      <c r="VHP71" s="114"/>
      <c r="VHQ71" s="114"/>
      <c r="VHR71" s="114"/>
      <c r="VHS71" s="114"/>
      <c r="VHT71" s="114"/>
      <c r="VHU71" s="114"/>
      <c r="VHV71" s="114"/>
      <c r="VHW71" s="114"/>
      <c r="VHX71" s="114"/>
      <c r="VHY71" s="114"/>
      <c r="VHZ71" s="114"/>
      <c r="VIA71" s="114"/>
      <c r="VIB71" s="114"/>
      <c r="VIC71" s="114"/>
      <c r="VID71" s="114"/>
      <c r="VIE71" s="114"/>
      <c r="VIF71" s="114"/>
      <c r="VIG71" s="114"/>
      <c r="VIH71" s="114"/>
      <c r="VII71" s="114"/>
      <c r="VIJ71" s="114"/>
      <c r="VIK71" s="114"/>
      <c r="VIL71" s="114"/>
      <c r="VIM71" s="114"/>
      <c r="VIN71" s="114"/>
      <c r="VIO71" s="114"/>
      <c r="VIP71" s="114"/>
      <c r="VIQ71" s="114"/>
      <c r="VIR71" s="114"/>
      <c r="VIS71" s="114"/>
      <c r="VIT71" s="114"/>
      <c r="VIU71" s="114"/>
      <c r="VIV71" s="114"/>
      <c r="VIW71" s="114"/>
      <c r="VIX71" s="114"/>
      <c r="VIY71" s="114"/>
      <c r="VIZ71" s="114"/>
      <c r="VJA71" s="114"/>
      <c r="VJB71" s="114"/>
      <c r="VJC71" s="114"/>
      <c r="VJD71" s="114"/>
      <c r="VJE71" s="114"/>
      <c r="VJF71" s="114"/>
      <c r="VJG71" s="114"/>
      <c r="VJH71" s="114"/>
      <c r="VJI71" s="114"/>
      <c r="VJJ71" s="114"/>
      <c r="VJK71" s="114"/>
      <c r="VJL71" s="114"/>
      <c r="VJM71" s="114"/>
      <c r="VJN71" s="114"/>
      <c r="VJO71" s="114"/>
      <c r="VJP71" s="114"/>
      <c r="VJQ71" s="114"/>
      <c r="VJR71" s="114"/>
      <c r="VJS71" s="114"/>
      <c r="VJT71" s="114"/>
      <c r="VJU71" s="114"/>
      <c r="VJV71" s="114"/>
      <c r="VJW71" s="114"/>
      <c r="VJX71" s="114"/>
      <c r="VJY71" s="114"/>
      <c r="VJZ71" s="114"/>
      <c r="VKA71" s="114"/>
      <c r="VKB71" s="114"/>
      <c r="VKC71" s="114"/>
      <c r="VKD71" s="114"/>
      <c r="VKE71" s="114"/>
      <c r="VKF71" s="114"/>
      <c r="VKG71" s="114"/>
      <c r="VKH71" s="114"/>
      <c r="VKI71" s="114"/>
      <c r="VKJ71" s="114"/>
      <c r="VKK71" s="114"/>
      <c r="VKL71" s="114"/>
      <c r="VKM71" s="114"/>
      <c r="VKN71" s="114"/>
      <c r="VKO71" s="114"/>
      <c r="VKP71" s="114"/>
      <c r="VKQ71" s="114"/>
      <c r="VKR71" s="114"/>
      <c r="VKS71" s="114"/>
      <c r="VKT71" s="114"/>
      <c r="VKU71" s="114"/>
      <c r="VKV71" s="114"/>
      <c r="VKW71" s="114"/>
      <c r="VKX71" s="114"/>
      <c r="VKY71" s="114"/>
      <c r="VKZ71" s="114"/>
      <c r="VLA71" s="114"/>
      <c r="VLB71" s="114"/>
      <c r="VLC71" s="114"/>
      <c r="VLD71" s="114"/>
      <c r="VLE71" s="114"/>
      <c r="VLF71" s="114"/>
      <c r="VLG71" s="114"/>
      <c r="VLH71" s="114"/>
      <c r="VLI71" s="114"/>
      <c r="VLJ71" s="114"/>
      <c r="VLK71" s="114"/>
      <c r="VLL71" s="114"/>
      <c r="VLM71" s="114"/>
      <c r="VLN71" s="114"/>
      <c r="VLO71" s="114"/>
      <c r="VLP71" s="114"/>
      <c r="VLQ71" s="114"/>
      <c r="VLR71" s="114"/>
      <c r="VLS71" s="114"/>
      <c r="VLT71" s="114"/>
      <c r="VLU71" s="114"/>
      <c r="VLV71" s="114"/>
      <c r="VLW71" s="114"/>
      <c r="VLX71" s="114"/>
      <c r="VLY71" s="114"/>
      <c r="VLZ71" s="114"/>
      <c r="VMA71" s="114"/>
      <c r="VMB71" s="114"/>
      <c r="VMC71" s="114"/>
      <c r="VMD71" s="114"/>
      <c r="VME71" s="114"/>
      <c r="VMF71" s="114"/>
      <c r="VMG71" s="114"/>
      <c r="VMH71" s="114"/>
      <c r="VMI71" s="114"/>
      <c r="VMJ71" s="114"/>
      <c r="VMK71" s="114"/>
      <c r="VML71" s="114"/>
      <c r="VMM71" s="114"/>
      <c r="VMN71" s="114"/>
      <c r="VMO71" s="114"/>
      <c r="VMP71" s="114"/>
      <c r="VMQ71" s="114"/>
      <c r="VMR71" s="114"/>
      <c r="VMS71" s="114"/>
      <c r="VMT71" s="114"/>
      <c r="VMU71" s="114"/>
      <c r="VMV71" s="114"/>
      <c r="VMW71" s="114"/>
      <c r="VMX71" s="114"/>
      <c r="VMY71" s="114"/>
      <c r="VMZ71" s="114"/>
      <c r="VNA71" s="114"/>
      <c r="VNB71" s="114"/>
      <c r="VNC71" s="114"/>
      <c r="VND71" s="114"/>
      <c r="VNE71" s="114"/>
      <c r="VNF71" s="114"/>
      <c r="VNG71" s="114"/>
      <c r="VNH71" s="114"/>
      <c r="VNI71" s="114"/>
      <c r="VNJ71" s="114"/>
      <c r="VNK71" s="114"/>
      <c r="VNL71" s="114"/>
      <c r="VNM71" s="114"/>
      <c r="VNN71" s="114"/>
      <c r="VNO71" s="114"/>
      <c r="VNP71" s="114"/>
      <c r="VNQ71" s="114"/>
      <c r="VNR71" s="114"/>
      <c r="VNS71" s="114"/>
      <c r="VNT71" s="114"/>
      <c r="VNU71" s="114"/>
      <c r="VNV71" s="114"/>
      <c r="VNW71" s="114"/>
      <c r="VNX71" s="114"/>
      <c r="VNY71" s="114"/>
      <c r="VNZ71" s="114"/>
      <c r="VOA71" s="114"/>
      <c r="VOB71" s="114"/>
      <c r="VOC71" s="114"/>
      <c r="VOD71" s="114"/>
      <c r="VOE71" s="114"/>
      <c r="VOF71" s="114"/>
      <c r="VOG71" s="114"/>
      <c r="VOH71" s="114"/>
      <c r="VOI71" s="114"/>
      <c r="VOJ71" s="114"/>
      <c r="VOK71" s="114"/>
      <c r="VOL71" s="114"/>
      <c r="VOM71" s="114"/>
      <c r="VON71" s="114"/>
      <c r="VOO71" s="114"/>
      <c r="VOP71" s="114"/>
      <c r="VOQ71" s="114"/>
      <c r="VOR71" s="114"/>
      <c r="VOS71" s="114"/>
      <c r="VOT71" s="114"/>
      <c r="VOU71" s="114"/>
      <c r="VOV71" s="114"/>
      <c r="VOW71" s="114"/>
      <c r="VOX71" s="114"/>
      <c r="VOY71" s="114"/>
      <c r="VOZ71" s="114"/>
      <c r="VPA71" s="114"/>
      <c r="VPB71" s="114"/>
      <c r="VPC71" s="114"/>
      <c r="VPD71" s="114"/>
      <c r="VPE71" s="114"/>
      <c r="VPF71" s="114"/>
      <c r="VPG71" s="114"/>
      <c r="VPH71" s="114"/>
      <c r="VPI71" s="114"/>
      <c r="VPJ71" s="114"/>
      <c r="VPK71" s="114"/>
      <c r="VPL71" s="114"/>
      <c r="VPM71" s="114"/>
      <c r="VPN71" s="114"/>
      <c r="VPO71" s="114"/>
      <c r="VPP71" s="114"/>
      <c r="VPQ71" s="114"/>
      <c r="VPR71" s="114"/>
      <c r="VPS71" s="114"/>
      <c r="VPT71" s="114"/>
      <c r="VPU71" s="114"/>
      <c r="VPV71" s="114"/>
      <c r="VPW71" s="114"/>
      <c r="VPX71" s="114"/>
      <c r="VPY71" s="114"/>
      <c r="VPZ71" s="114"/>
      <c r="VQA71" s="114"/>
      <c r="VQB71" s="114"/>
      <c r="VQC71" s="114"/>
      <c r="VQD71" s="114"/>
      <c r="VQE71" s="114"/>
      <c r="VQF71" s="114"/>
      <c r="VQG71" s="114"/>
      <c r="VQH71" s="114"/>
      <c r="VQI71" s="114"/>
      <c r="VQJ71" s="114"/>
      <c r="VQK71" s="114"/>
      <c r="VQL71" s="114"/>
      <c r="VQM71" s="114"/>
      <c r="VQN71" s="114"/>
      <c r="VQO71" s="114"/>
      <c r="VQP71" s="114"/>
      <c r="VQQ71" s="114"/>
      <c r="VQR71" s="114"/>
      <c r="VQS71" s="114"/>
      <c r="VQT71" s="114"/>
      <c r="VQU71" s="114"/>
      <c r="VQV71" s="114"/>
      <c r="VQW71" s="114"/>
      <c r="VQX71" s="114"/>
      <c r="VQY71" s="114"/>
      <c r="VQZ71" s="114"/>
      <c r="VRA71" s="114"/>
      <c r="VRB71" s="114"/>
      <c r="VRC71" s="114"/>
      <c r="VRD71" s="114"/>
      <c r="VRE71" s="114"/>
      <c r="VRF71" s="114"/>
      <c r="VRG71" s="114"/>
      <c r="VRH71" s="114"/>
      <c r="VRI71" s="114"/>
      <c r="VRJ71" s="114"/>
      <c r="VRK71" s="114"/>
      <c r="VRL71" s="114"/>
      <c r="VRM71" s="114"/>
      <c r="VRN71" s="114"/>
      <c r="VRO71" s="114"/>
      <c r="VRP71" s="114"/>
      <c r="VRQ71" s="114"/>
      <c r="VRR71" s="114"/>
      <c r="VRS71" s="114"/>
      <c r="VRT71" s="114"/>
      <c r="VRU71" s="114"/>
      <c r="VRV71" s="114"/>
      <c r="VRW71" s="114"/>
      <c r="VRX71" s="114"/>
      <c r="VRY71" s="114"/>
      <c r="VRZ71" s="114"/>
      <c r="VSA71" s="114"/>
      <c r="VSB71" s="114"/>
      <c r="VSC71" s="114"/>
      <c r="VSD71" s="114"/>
      <c r="VSE71" s="114"/>
      <c r="VSF71" s="114"/>
      <c r="VSG71" s="114"/>
      <c r="VSH71" s="114"/>
      <c r="VSI71" s="114"/>
      <c r="VSJ71" s="114"/>
      <c r="VSK71" s="114"/>
      <c r="VSL71" s="114"/>
      <c r="VSM71" s="114"/>
      <c r="VSN71" s="114"/>
      <c r="VSO71" s="114"/>
      <c r="VSP71" s="114"/>
      <c r="VSQ71" s="114"/>
      <c r="VSR71" s="114"/>
      <c r="VSS71" s="114"/>
      <c r="VST71" s="114"/>
      <c r="VSU71" s="114"/>
      <c r="VSV71" s="114"/>
      <c r="VSW71" s="114"/>
      <c r="VSX71" s="114"/>
      <c r="VSY71" s="114"/>
      <c r="VSZ71" s="114"/>
      <c r="VTA71" s="114"/>
      <c r="VTB71" s="114"/>
      <c r="VTC71" s="114"/>
      <c r="VTD71" s="114"/>
      <c r="VTE71" s="114"/>
      <c r="VTF71" s="114"/>
      <c r="VTG71" s="114"/>
      <c r="VTH71" s="114"/>
      <c r="VTI71" s="114"/>
      <c r="VTJ71" s="114"/>
      <c r="VTK71" s="114"/>
      <c r="VTL71" s="114"/>
      <c r="VTM71" s="114"/>
      <c r="VTN71" s="114"/>
      <c r="VTO71" s="114"/>
      <c r="VTP71" s="114"/>
      <c r="VTQ71" s="114"/>
      <c r="VTR71" s="114"/>
      <c r="VTS71" s="114"/>
      <c r="VTT71" s="114"/>
      <c r="VTU71" s="114"/>
      <c r="VTV71" s="114"/>
      <c r="VTW71" s="114"/>
      <c r="VTX71" s="114"/>
      <c r="VTY71" s="114"/>
      <c r="VTZ71" s="114"/>
      <c r="VUA71" s="114"/>
      <c r="VUB71" s="114"/>
      <c r="VUC71" s="114"/>
      <c r="VUD71" s="114"/>
      <c r="VUE71" s="114"/>
      <c r="VUF71" s="114"/>
      <c r="VUG71" s="114"/>
      <c r="VUH71" s="114"/>
      <c r="VUI71" s="114"/>
      <c r="VUJ71" s="114"/>
      <c r="VUK71" s="114"/>
      <c r="VUL71" s="114"/>
      <c r="VUM71" s="114"/>
      <c r="VUN71" s="114"/>
      <c r="VUO71" s="114"/>
      <c r="VUP71" s="114"/>
      <c r="VUQ71" s="114"/>
      <c r="VUR71" s="114"/>
      <c r="VUS71" s="114"/>
      <c r="VUT71" s="114"/>
      <c r="VUU71" s="114"/>
      <c r="VUV71" s="114"/>
      <c r="VUW71" s="114"/>
      <c r="VUX71" s="114"/>
      <c r="VUY71" s="114"/>
      <c r="VUZ71" s="114"/>
      <c r="VVA71" s="114"/>
      <c r="VVB71" s="114"/>
      <c r="VVC71" s="114"/>
      <c r="VVD71" s="114"/>
      <c r="VVE71" s="114"/>
      <c r="VVF71" s="114"/>
      <c r="VVG71" s="114"/>
      <c r="VVH71" s="114"/>
      <c r="VVI71" s="114"/>
      <c r="VVJ71" s="114"/>
      <c r="VVK71" s="114"/>
      <c r="VVL71" s="114"/>
      <c r="VVM71" s="114"/>
      <c r="VVN71" s="114"/>
      <c r="VVO71" s="114"/>
      <c r="VVP71" s="114"/>
      <c r="VVQ71" s="114"/>
      <c r="VVR71" s="114"/>
      <c r="VVS71" s="114"/>
      <c r="VVT71" s="114"/>
      <c r="VVU71" s="114"/>
      <c r="VVV71" s="114"/>
      <c r="VVW71" s="114"/>
      <c r="VVX71" s="114"/>
      <c r="VVY71" s="114"/>
      <c r="VVZ71" s="114"/>
      <c r="VWA71" s="114"/>
      <c r="VWB71" s="114"/>
      <c r="VWC71" s="114"/>
      <c r="VWD71" s="114"/>
      <c r="VWE71" s="114"/>
      <c r="VWF71" s="114"/>
      <c r="VWG71" s="114"/>
      <c r="VWH71" s="114"/>
      <c r="VWI71" s="114"/>
      <c r="VWJ71" s="114"/>
      <c r="VWK71" s="114"/>
      <c r="VWL71" s="114"/>
      <c r="VWM71" s="114"/>
      <c r="VWN71" s="114"/>
      <c r="VWO71" s="114"/>
      <c r="VWP71" s="114"/>
      <c r="VWQ71" s="114"/>
      <c r="VWR71" s="114"/>
      <c r="VWS71" s="114"/>
      <c r="VWT71" s="114"/>
      <c r="VWU71" s="114"/>
      <c r="VWV71" s="114"/>
      <c r="VWW71" s="114"/>
      <c r="VWX71" s="114"/>
      <c r="VWY71" s="114"/>
      <c r="VWZ71" s="114"/>
      <c r="VXA71" s="114"/>
      <c r="VXB71" s="114"/>
      <c r="VXC71" s="114"/>
      <c r="VXD71" s="114"/>
      <c r="VXE71" s="114"/>
      <c r="VXF71" s="114"/>
      <c r="VXG71" s="114"/>
      <c r="VXH71" s="114"/>
      <c r="VXI71" s="114"/>
      <c r="VXJ71" s="114"/>
      <c r="VXK71" s="114"/>
      <c r="VXL71" s="114"/>
      <c r="VXM71" s="114"/>
      <c r="VXN71" s="114"/>
      <c r="VXO71" s="114"/>
      <c r="VXP71" s="114"/>
      <c r="VXQ71" s="114"/>
      <c r="VXR71" s="114"/>
      <c r="VXS71" s="114"/>
      <c r="VXT71" s="114"/>
      <c r="VXU71" s="114"/>
      <c r="VXV71" s="114"/>
      <c r="VXW71" s="114"/>
      <c r="VXX71" s="114"/>
      <c r="VXY71" s="114"/>
      <c r="VXZ71" s="114"/>
      <c r="VYA71" s="114"/>
      <c r="VYB71" s="114"/>
      <c r="VYC71" s="114"/>
      <c r="VYD71" s="114"/>
      <c r="VYE71" s="114"/>
      <c r="VYF71" s="114"/>
      <c r="VYG71" s="114"/>
      <c r="VYH71" s="114"/>
      <c r="VYI71" s="114"/>
      <c r="VYJ71" s="114"/>
      <c r="VYK71" s="114"/>
      <c r="VYL71" s="114"/>
      <c r="VYM71" s="114"/>
      <c r="VYN71" s="114"/>
      <c r="VYO71" s="114"/>
      <c r="VYP71" s="114"/>
      <c r="VYQ71" s="114"/>
      <c r="VYR71" s="114"/>
      <c r="VYS71" s="114"/>
      <c r="VYT71" s="114"/>
      <c r="VYU71" s="114"/>
      <c r="VYV71" s="114"/>
      <c r="VYW71" s="114"/>
      <c r="VYX71" s="114"/>
      <c r="VYY71" s="114"/>
      <c r="VYZ71" s="114"/>
      <c r="VZA71" s="114"/>
      <c r="VZB71" s="114"/>
      <c r="VZC71" s="114"/>
      <c r="VZD71" s="114"/>
      <c r="VZE71" s="114"/>
      <c r="VZF71" s="114"/>
      <c r="VZG71" s="114"/>
      <c r="VZH71" s="114"/>
      <c r="VZI71" s="114"/>
      <c r="VZJ71" s="114"/>
      <c r="VZK71" s="114"/>
      <c r="VZL71" s="114"/>
      <c r="VZM71" s="114"/>
      <c r="VZN71" s="114"/>
      <c r="VZO71" s="114"/>
      <c r="VZP71" s="114"/>
      <c r="VZQ71" s="114"/>
      <c r="VZR71" s="114"/>
      <c r="VZS71" s="114"/>
      <c r="VZT71" s="114"/>
      <c r="VZU71" s="114"/>
      <c r="VZV71" s="114"/>
      <c r="VZW71" s="114"/>
      <c r="VZX71" s="114"/>
      <c r="VZY71" s="114"/>
      <c r="VZZ71" s="114"/>
      <c r="WAA71" s="114"/>
      <c r="WAB71" s="114"/>
      <c r="WAC71" s="114"/>
      <c r="WAD71" s="114"/>
      <c r="WAE71" s="114"/>
      <c r="WAF71" s="114"/>
      <c r="WAG71" s="114"/>
      <c r="WAH71" s="114"/>
      <c r="WAI71" s="114"/>
      <c r="WAJ71" s="114"/>
      <c r="WAK71" s="114"/>
      <c r="WAL71" s="114"/>
      <c r="WAM71" s="114"/>
      <c r="WAN71" s="114"/>
      <c r="WAO71" s="114"/>
      <c r="WAP71" s="114"/>
      <c r="WAQ71" s="114"/>
      <c r="WAR71" s="114"/>
      <c r="WAS71" s="114"/>
      <c r="WAT71" s="114"/>
      <c r="WAU71" s="114"/>
      <c r="WAV71" s="114"/>
      <c r="WAW71" s="114"/>
      <c r="WAX71" s="114"/>
      <c r="WAY71" s="114"/>
      <c r="WAZ71" s="114"/>
      <c r="WBA71" s="114"/>
      <c r="WBB71" s="114"/>
      <c r="WBC71" s="114"/>
      <c r="WBD71" s="114"/>
      <c r="WBE71" s="114"/>
      <c r="WBF71" s="114"/>
      <c r="WBG71" s="114"/>
      <c r="WBH71" s="114"/>
      <c r="WBI71" s="114"/>
      <c r="WBJ71" s="114"/>
      <c r="WBK71" s="114"/>
      <c r="WBL71" s="114"/>
      <c r="WBM71" s="114"/>
      <c r="WBN71" s="114"/>
      <c r="WBO71" s="114"/>
      <c r="WBP71" s="114"/>
      <c r="WBQ71" s="114"/>
      <c r="WBR71" s="114"/>
      <c r="WBS71" s="114"/>
      <c r="WBT71" s="114"/>
      <c r="WBU71" s="114"/>
      <c r="WBV71" s="114"/>
      <c r="WBW71" s="114"/>
      <c r="WBX71" s="114"/>
      <c r="WBY71" s="114"/>
      <c r="WBZ71" s="114"/>
      <c r="WCA71" s="114"/>
      <c r="WCB71" s="114"/>
      <c r="WCC71" s="114"/>
      <c r="WCD71" s="114"/>
      <c r="WCE71" s="114"/>
      <c r="WCF71" s="114"/>
      <c r="WCG71" s="114"/>
      <c r="WCH71" s="114"/>
      <c r="WCI71" s="114"/>
      <c r="WCJ71" s="114"/>
      <c r="WCK71" s="114"/>
      <c r="WCL71" s="114"/>
      <c r="WCM71" s="114"/>
      <c r="WCN71" s="114"/>
      <c r="WCO71" s="114"/>
      <c r="WCP71" s="114"/>
      <c r="WCQ71" s="114"/>
      <c r="WCR71" s="114"/>
      <c r="WCS71" s="114"/>
      <c r="WCT71" s="114"/>
      <c r="WCU71" s="114"/>
      <c r="WCV71" s="114"/>
      <c r="WCW71" s="114"/>
      <c r="WCX71" s="114"/>
      <c r="WCY71" s="114"/>
      <c r="WCZ71" s="114"/>
      <c r="WDA71" s="114"/>
      <c r="WDB71" s="114"/>
      <c r="WDC71" s="114"/>
      <c r="WDD71" s="114"/>
      <c r="WDE71" s="114"/>
      <c r="WDF71" s="114"/>
      <c r="WDG71" s="114"/>
      <c r="WDH71" s="114"/>
      <c r="WDI71" s="114"/>
      <c r="WDJ71" s="114"/>
      <c r="WDK71" s="114"/>
      <c r="WDL71" s="114"/>
      <c r="WDM71" s="114"/>
      <c r="WDN71" s="114"/>
      <c r="WDO71" s="114"/>
      <c r="WDP71" s="114"/>
      <c r="WDQ71" s="114"/>
      <c r="WDR71" s="114"/>
      <c r="WDS71" s="114"/>
      <c r="WDT71" s="114"/>
      <c r="WDU71" s="114"/>
      <c r="WDV71" s="114"/>
      <c r="WDW71" s="114"/>
      <c r="WDX71" s="114"/>
      <c r="WDY71" s="114"/>
      <c r="WDZ71" s="114"/>
      <c r="WEA71" s="114"/>
      <c r="WEB71" s="114"/>
      <c r="WEC71" s="114"/>
      <c r="WED71" s="114"/>
      <c r="WEE71" s="114"/>
      <c r="WEF71" s="114"/>
      <c r="WEG71" s="114"/>
      <c r="WEH71" s="114"/>
      <c r="WEI71" s="114"/>
      <c r="WEJ71" s="114"/>
      <c r="WEK71" s="114"/>
      <c r="WEL71" s="114"/>
      <c r="WEM71" s="114"/>
      <c r="WEN71" s="114"/>
      <c r="WEO71" s="114"/>
      <c r="WEP71" s="114"/>
      <c r="WEQ71" s="114"/>
      <c r="WER71" s="114"/>
      <c r="WES71" s="114"/>
      <c r="WET71" s="114"/>
      <c r="WEU71" s="114"/>
      <c r="WEV71" s="114"/>
      <c r="WEW71" s="114"/>
      <c r="WEX71" s="114"/>
      <c r="WEY71" s="114"/>
      <c r="WEZ71" s="114"/>
      <c r="WFA71" s="114"/>
      <c r="WFB71" s="114"/>
      <c r="WFC71" s="114"/>
      <c r="WFD71" s="114"/>
      <c r="WFE71" s="114"/>
      <c r="WFF71" s="114"/>
      <c r="WFG71" s="114"/>
      <c r="WFH71" s="114"/>
      <c r="WFI71" s="114"/>
      <c r="WFJ71" s="114"/>
      <c r="WFK71" s="114"/>
      <c r="WFL71" s="114"/>
      <c r="WFM71" s="114"/>
      <c r="WFN71" s="114"/>
      <c r="WFO71" s="114"/>
      <c r="WFP71" s="114"/>
      <c r="WFQ71" s="114"/>
      <c r="WFR71" s="114"/>
      <c r="WFS71" s="114"/>
      <c r="WFT71" s="114"/>
      <c r="WFU71" s="114"/>
      <c r="WFV71" s="114"/>
      <c r="WFW71" s="114"/>
      <c r="WFX71" s="114"/>
      <c r="WFY71" s="114"/>
      <c r="WFZ71" s="114"/>
      <c r="WGA71" s="114"/>
      <c r="WGB71" s="114"/>
      <c r="WGC71" s="114"/>
      <c r="WGD71" s="114"/>
      <c r="WGE71" s="114"/>
      <c r="WGF71" s="114"/>
      <c r="WGG71" s="114"/>
      <c r="WGH71" s="114"/>
      <c r="WGI71" s="114"/>
      <c r="WGJ71" s="114"/>
      <c r="WGK71" s="114"/>
      <c r="WGL71" s="114"/>
      <c r="WGM71" s="114"/>
      <c r="WGN71" s="114"/>
      <c r="WGO71" s="114"/>
      <c r="WGP71" s="114"/>
      <c r="WGQ71" s="114"/>
      <c r="WGR71" s="114"/>
      <c r="WGS71" s="114"/>
      <c r="WGT71" s="114"/>
      <c r="WGU71" s="114"/>
      <c r="WGV71" s="114"/>
      <c r="WGW71" s="114"/>
      <c r="WGX71" s="114"/>
      <c r="WGY71" s="114"/>
      <c r="WGZ71" s="114"/>
      <c r="WHA71" s="114"/>
      <c r="WHB71" s="114"/>
      <c r="WHC71" s="114"/>
      <c r="WHD71" s="114"/>
      <c r="WHE71" s="114"/>
      <c r="WHF71" s="114"/>
      <c r="WHG71" s="114"/>
      <c r="WHH71" s="114"/>
      <c r="WHI71" s="114"/>
      <c r="WHJ71" s="114"/>
      <c r="WHK71" s="114"/>
      <c r="WHL71" s="114"/>
      <c r="WHM71" s="114"/>
      <c r="WHN71" s="114"/>
      <c r="WHO71" s="114"/>
      <c r="WHP71" s="114"/>
      <c r="WHQ71" s="114"/>
      <c r="WHR71" s="114"/>
      <c r="WHS71" s="114"/>
      <c r="WHT71" s="114"/>
      <c r="WHU71" s="114"/>
      <c r="WHV71" s="114"/>
      <c r="WHW71" s="114"/>
      <c r="WHX71" s="114"/>
      <c r="WHY71" s="114"/>
      <c r="WHZ71" s="114"/>
      <c r="WIA71" s="114"/>
      <c r="WIB71" s="114"/>
      <c r="WIC71" s="114"/>
      <c r="WID71" s="114"/>
      <c r="WIE71" s="114"/>
      <c r="WIF71" s="114"/>
      <c r="WIG71" s="114"/>
      <c r="WIH71" s="114"/>
      <c r="WII71" s="114"/>
      <c r="WIJ71" s="114"/>
      <c r="WIK71" s="114"/>
      <c r="WIL71" s="114"/>
      <c r="WIM71" s="114"/>
      <c r="WIN71" s="114"/>
      <c r="WIO71" s="114"/>
      <c r="WIP71" s="114"/>
      <c r="WIQ71" s="114"/>
      <c r="WIR71" s="114"/>
      <c r="WIS71" s="114"/>
      <c r="WIT71" s="114"/>
      <c r="WIU71" s="114"/>
      <c r="WIV71" s="114"/>
      <c r="WIW71" s="114"/>
      <c r="WIX71" s="114"/>
      <c r="WIY71" s="114"/>
      <c r="WIZ71" s="114"/>
      <c r="WJA71" s="114"/>
      <c r="WJB71" s="114"/>
      <c r="WJC71" s="114"/>
      <c r="WJD71" s="114"/>
      <c r="WJE71" s="114"/>
      <c r="WJF71" s="114"/>
      <c r="WJG71" s="114"/>
      <c r="WJH71" s="114"/>
      <c r="WJI71" s="114"/>
      <c r="WJJ71" s="114"/>
      <c r="WJK71" s="114"/>
      <c r="WJL71" s="114"/>
      <c r="WJM71" s="114"/>
      <c r="WJN71" s="114"/>
      <c r="WJO71" s="114"/>
      <c r="WJP71" s="114"/>
      <c r="WJQ71" s="114"/>
      <c r="WJR71" s="114"/>
      <c r="WJS71" s="114"/>
      <c r="WJT71" s="114"/>
      <c r="WJU71" s="114"/>
      <c r="WJV71" s="114"/>
      <c r="WJW71" s="114"/>
      <c r="WJX71" s="114"/>
      <c r="WJY71" s="114"/>
      <c r="WJZ71" s="114"/>
      <c r="WKA71" s="114"/>
      <c r="WKB71" s="114"/>
      <c r="WKC71" s="114"/>
      <c r="WKD71" s="114"/>
      <c r="WKE71" s="114"/>
      <c r="WKF71" s="114"/>
      <c r="WKG71" s="114"/>
      <c r="WKH71" s="114"/>
      <c r="WKI71" s="114"/>
      <c r="WKJ71" s="114"/>
      <c r="WKK71" s="114"/>
      <c r="WKL71" s="114"/>
      <c r="WKM71" s="114"/>
      <c r="WKN71" s="114"/>
      <c r="WKO71" s="114"/>
      <c r="WKP71" s="114"/>
      <c r="WKQ71" s="114"/>
      <c r="WKR71" s="114"/>
      <c r="WKS71" s="114"/>
      <c r="WKT71" s="114"/>
      <c r="WKU71" s="114"/>
      <c r="WKV71" s="114"/>
      <c r="WKW71" s="114"/>
      <c r="WKX71" s="114"/>
      <c r="WKY71" s="114"/>
      <c r="WKZ71" s="114"/>
      <c r="WLA71" s="114"/>
      <c r="WLB71" s="114"/>
      <c r="WLC71" s="114"/>
      <c r="WLD71" s="114"/>
      <c r="WLE71" s="114"/>
      <c r="WLF71" s="114"/>
      <c r="WLG71" s="114"/>
      <c r="WLH71" s="114"/>
      <c r="WLI71" s="114"/>
      <c r="WLJ71" s="114"/>
      <c r="WLK71" s="114"/>
      <c r="WLL71" s="114"/>
      <c r="WLM71" s="114"/>
      <c r="WLN71" s="114"/>
      <c r="WLO71" s="114"/>
      <c r="WLP71" s="114"/>
      <c r="WLQ71" s="114"/>
      <c r="WLR71" s="114"/>
      <c r="WLS71" s="114"/>
      <c r="WLT71" s="114"/>
      <c r="WLU71" s="114"/>
      <c r="WLV71" s="114"/>
      <c r="WLW71" s="114"/>
      <c r="WLX71" s="114"/>
      <c r="WLY71" s="114"/>
      <c r="WLZ71" s="114"/>
      <c r="WMA71" s="114"/>
      <c r="WMB71" s="114"/>
      <c r="WMC71" s="114"/>
      <c r="WMD71" s="114"/>
      <c r="WME71" s="114"/>
      <c r="WMF71" s="114"/>
      <c r="WMG71" s="114"/>
      <c r="WMH71" s="114"/>
      <c r="WMI71" s="114"/>
      <c r="WMJ71" s="114"/>
      <c r="WMK71" s="114"/>
      <c r="WML71" s="114"/>
      <c r="WMM71" s="114"/>
      <c r="WMN71" s="114"/>
      <c r="WMO71" s="114"/>
      <c r="WMP71" s="114"/>
      <c r="WMQ71" s="114"/>
      <c r="WMR71" s="114"/>
      <c r="WMS71" s="114"/>
      <c r="WMT71" s="114"/>
      <c r="WMU71" s="114"/>
      <c r="WMV71" s="114"/>
      <c r="WMW71" s="114"/>
      <c r="WMX71" s="114"/>
      <c r="WMY71" s="114"/>
      <c r="WMZ71" s="114"/>
      <c r="WNA71" s="114"/>
      <c r="WNB71" s="114"/>
      <c r="WNC71" s="114"/>
      <c r="WND71" s="114"/>
      <c r="WNE71" s="114"/>
      <c r="WNF71" s="114"/>
      <c r="WNG71" s="114"/>
      <c r="WNH71" s="114"/>
      <c r="WNI71" s="114"/>
      <c r="WNJ71" s="114"/>
      <c r="WNK71" s="114"/>
      <c r="WNL71" s="114"/>
      <c r="WNM71" s="114"/>
      <c r="WNN71" s="114"/>
      <c r="WNO71" s="114"/>
      <c r="WNP71" s="114"/>
      <c r="WNQ71" s="114"/>
      <c r="WNR71" s="114"/>
      <c r="WNS71" s="114"/>
      <c r="WNT71" s="114"/>
      <c r="WNU71" s="114"/>
      <c r="WNV71" s="114"/>
      <c r="WNW71" s="114"/>
      <c r="WNX71" s="114"/>
      <c r="WNY71" s="114"/>
      <c r="WNZ71" s="114"/>
      <c r="WOA71" s="114"/>
      <c r="WOB71" s="114"/>
      <c r="WOC71" s="114"/>
      <c r="WOD71" s="114"/>
      <c r="WOE71" s="114"/>
      <c r="WOF71" s="114"/>
      <c r="WOG71" s="114"/>
      <c r="WOH71" s="114"/>
      <c r="WOI71" s="114"/>
      <c r="WOJ71" s="114"/>
      <c r="WOK71" s="114"/>
      <c r="WOL71" s="114"/>
      <c r="WOM71" s="114"/>
      <c r="WON71" s="114"/>
      <c r="WOO71" s="114"/>
      <c r="WOP71" s="114"/>
      <c r="WOQ71" s="114"/>
      <c r="WOR71" s="114"/>
      <c r="WOS71" s="114"/>
      <c r="WOT71" s="114"/>
      <c r="WOU71" s="114"/>
      <c r="WOV71" s="114"/>
      <c r="WOW71" s="114"/>
      <c r="WOX71" s="114"/>
      <c r="WOY71" s="114"/>
      <c r="WOZ71" s="114"/>
      <c r="WPA71" s="114"/>
      <c r="WPB71" s="114"/>
      <c r="WPC71" s="114"/>
      <c r="WPD71" s="114"/>
      <c r="WPE71" s="114"/>
      <c r="WPF71" s="114"/>
      <c r="WPG71" s="114"/>
      <c r="WPH71" s="114"/>
      <c r="WPI71" s="114"/>
      <c r="WPJ71" s="114"/>
      <c r="WPK71" s="114"/>
      <c r="WPL71" s="114"/>
      <c r="WPM71" s="114"/>
      <c r="WPN71" s="114"/>
      <c r="WPO71" s="114"/>
      <c r="WPP71" s="114"/>
      <c r="WPQ71" s="114"/>
      <c r="WPR71" s="114"/>
      <c r="WPS71" s="114"/>
      <c r="WPT71" s="114"/>
      <c r="WPU71" s="114"/>
      <c r="WPV71" s="114"/>
      <c r="WPW71" s="114"/>
      <c r="WPX71" s="114"/>
      <c r="WPY71" s="114"/>
      <c r="WPZ71" s="114"/>
      <c r="WQA71" s="114"/>
      <c r="WQB71" s="114"/>
      <c r="WQC71" s="114"/>
      <c r="WQD71" s="114"/>
      <c r="WQE71" s="114"/>
      <c r="WQF71" s="114"/>
      <c r="WQG71" s="114"/>
      <c r="WQH71" s="114"/>
      <c r="WQI71" s="114"/>
      <c r="WQJ71" s="114"/>
      <c r="WQK71" s="114"/>
      <c r="WQL71" s="114"/>
      <c r="WQM71" s="114"/>
      <c r="WQN71" s="114"/>
      <c r="WQO71" s="114"/>
      <c r="WQP71" s="114"/>
      <c r="WQQ71" s="114"/>
      <c r="WQR71" s="114"/>
      <c r="WQS71" s="114"/>
      <c r="WQT71" s="114"/>
      <c r="WQU71" s="114"/>
      <c r="WQV71" s="114"/>
      <c r="WQW71" s="114"/>
      <c r="WQX71" s="114"/>
      <c r="WQY71" s="114"/>
      <c r="WQZ71" s="114"/>
      <c r="WRA71" s="114"/>
      <c r="WRB71" s="114"/>
      <c r="WRC71" s="114"/>
      <c r="WRD71" s="114"/>
      <c r="WRE71" s="114"/>
      <c r="WRF71" s="114"/>
      <c r="WRG71" s="114"/>
      <c r="WRH71" s="114"/>
      <c r="WRI71" s="114"/>
      <c r="WRJ71" s="114"/>
      <c r="WRK71" s="114"/>
      <c r="WRL71" s="114"/>
      <c r="WRM71" s="114"/>
      <c r="WRN71" s="114"/>
      <c r="WRO71" s="114"/>
      <c r="WRP71" s="114"/>
      <c r="WRQ71" s="114"/>
      <c r="WRR71" s="114"/>
      <c r="WRS71" s="114"/>
      <c r="WRT71" s="114"/>
      <c r="WRU71" s="114"/>
      <c r="WRV71" s="114"/>
      <c r="WRW71" s="114"/>
      <c r="WRX71" s="114"/>
      <c r="WRY71" s="114"/>
      <c r="WRZ71" s="114"/>
      <c r="WSA71" s="114"/>
      <c r="WSB71" s="114"/>
      <c r="WSC71" s="114"/>
      <c r="WSD71" s="114"/>
      <c r="WSE71" s="114"/>
      <c r="WSF71" s="114"/>
      <c r="WSG71" s="114"/>
      <c r="WSH71" s="114"/>
      <c r="WSI71" s="114"/>
      <c r="WSJ71" s="114"/>
      <c r="WSK71" s="114"/>
      <c r="WSL71" s="114"/>
      <c r="WSM71" s="114"/>
      <c r="WSN71" s="114"/>
      <c r="WSO71" s="114"/>
      <c r="WSP71" s="114"/>
      <c r="WSQ71" s="114"/>
      <c r="WSR71" s="114"/>
      <c r="WSS71" s="114"/>
      <c r="WST71" s="114"/>
      <c r="WSU71" s="114"/>
      <c r="WSV71" s="114"/>
      <c r="WSW71" s="114"/>
      <c r="WSX71" s="114"/>
      <c r="WSY71" s="114"/>
      <c r="WSZ71" s="114"/>
      <c r="WTA71" s="114"/>
      <c r="WTB71" s="114"/>
      <c r="WTC71" s="114"/>
      <c r="WTD71" s="114"/>
      <c r="WTE71" s="114"/>
      <c r="WTF71" s="114"/>
      <c r="WTG71" s="114"/>
      <c r="WTH71" s="114"/>
      <c r="WTI71" s="114"/>
      <c r="WTJ71" s="114"/>
      <c r="WTK71" s="114"/>
      <c r="WTL71" s="114"/>
      <c r="WTM71" s="114"/>
      <c r="WTN71" s="114"/>
      <c r="WTO71" s="114"/>
      <c r="WTP71" s="114"/>
      <c r="WTQ71" s="114"/>
      <c r="WTR71" s="114"/>
      <c r="WTS71" s="114"/>
      <c r="WTT71" s="114"/>
      <c r="WTU71" s="114"/>
      <c r="WTV71" s="114"/>
      <c r="WTW71" s="114"/>
      <c r="WTX71" s="114"/>
      <c r="WTY71" s="114"/>
      <c r="WTZ71" s="114"/>
      <c r="WUA71" s="114"/>
      <c r="WUB71" s="114"/>
      <c r="WUC71" s="114"/>
      <c r="WUD71" s="114"/>
      <c r="WUE71" s="114"/>
      <c r="WUF71" s="114"/>
      <c r="WUG71" s="114"/>
      <c r="WUH71" s="114"/>
      <c r="WUI71" s="114"/>
      <c r="WUJ71" s="114"/>
      <c r="WUK71" s="114"/>
      <c r="WUL71" s="114"/>
      <c r="WUM71" s="114"/>
      <c r="WUN71" s="114"/>
      <c r="WUO71" s="114"/>
      <c r="WUP71" s="114"/>
      <c r="WUQ71" s="114"/>
      <c r="WUR71" s="114"/>
      <c r="WUS71" s="114"/>
      <c r="WUT71" s="114"/>
      <c r="WUU71" s="114"/>
      <c r="WUV71" s="114"/>
      <c r="WUW71" s="114"/>
      <c r="WUX71" s="114"/>
      <c r="WUY71" s="114"/>
      <c r="WUZ71" s="114"/>
      <c r="WVA71" s="114"/>
      <c r="WVB71" s="114"/>
      <c r="WVC71" s="114"/>
      <c r="WVD71" s="114"/>
      <c r="WVE71" s="114"/>
      <c r="WVF71" s="114"/>
      <c r="WVG71" s="114"/>
      <c r="WVH71" s="114"/>
      <c r="WVI71" s="114"/>
      <c r="WVJ71" s="114"/>
      <c r="WVK71" s="114"/>
      <c r="WVL71" s="114"/>
      <c r="WVM71" s="114"/>
      <c r="WVN71" s="114"/>
      <c r="WVO71" s="114"/>
      <c r="WVP71" s="114"/>
      <c r="WVQ71" s="114"/>
      <c r="WVR71" s="114"/>
      <c r="WVS71" s="114"/>
      <c r="WVT71" s="114"/>
      <c r="WVU71" s="114"/>
      <c r="WVV71" s="114"/>
      <c r="WVW71" s="114"/>
      <c r="WVX71" s="114"/>
      <c r="WVY71" s="114"/>
      <c r="WVZ71" s="114"/>
      <c r="WWA71" s="114"/>
      <c r="WWB71" s="114"/>
      <c r="WWC71" s="114"/>
      <c r="WWD71" s="114"/>
      <c r="WWE71" s="114"/>
      <c r="WWF71" s="114"/>
      <c r="WWG71" s="114"/>
      <c r="WWH71" s="114"/>
      <c r="WWI71" s="114"/>
      <c r="WWJ71" s="114"/>
      <c r="WWK71" s="114"/>
      <c r="WWL71" s="114"/>
      <c r="WWM71" s="114"/>
      <c r="WWN71" s="114"/>
      <c r="WWO71" s="114"/>
      <c r="WWP71" s="114"/>
      <c r="WWQ71" s="114"/>
      <c r="WWR71" s="114"/>
      <c r="WWS71" s="114"/>
      <c r="WWT71" s="114"/>
      <c r="WWU71" s="114"/>
      <c r="WWV71" s="114"/>
      <c r="WWW71" s="114"/>
      <c r="WWX71" s="114"/>
      <c r="WWY71" s="114"/>
      <c r="WWZ71" s="114"/>
      <c r="WXA71" s="114"/>
      <c r="WXB71" s="114"/>
      <c r="WXC71" s="114"/>
      <c r="WXD71" s="114"/>
      <c r="WXE71" s="114"/>
      <c r="WXF71" s="114"/>
      <c r="WXG71" s="114"/>
      <c r="WXH71" s="114"/>
      <c r="WXI71" s="114"/>
      <c r="WXJ71" s="114"/>
      <c r="WXK71" s="114"/>
      <c r="WXL71" s="114"/>
      <c r="WXM71" s="114"/>
      <c r="WXN71" s="114"/>
      <c r="WXO71" s="114"/>
      <c r="WXP71" s="114"/>
      <c r="WXQ71" s="114"/>
      <c r="WXR71" s="114"/>
      <c r="WXS71" s="114"/>
      <c r="WXT71" s="114"/>
      <c r="WXU71" s="114"/>
      <c r="WXV71" s="114"/>
      <c r="WXW71" s="114"/>
      <c r="WXX71" s="114"/>
      <c r="WXY71" s="114"/>
      <c r="WXZ71" s="114"/>
      <c r="WYA71" s="114"/>
      <c r="WYB71" s="114"/>
      <c r="WYC71" s="114"/>
      <c r="WYD71" s="114"/>
      <c r="WYE71" s="114"/>
      <c r="WYF71" s="114"/>
      <c r="WYG71" s="114"/>
      <c r="WYH71" s="114"/>
      <c r="WYI71" s="114"/>
      <c r="WYJ71" s="114"/>
      <c r="WYK71" s="114"/>
      <c r="WYL71" s="114"/>
      <c r="WYM71" s="114"/>
      <c r="WYN71" s="114"/>
      <c r="WYO71" s="114"/>
      <c r="WYP71" s="114"/>
      <c r="WYQ71" s="114"/>
      <c r="WYR71" s="114"/>
      <c r="WYS71" s="114"/>
      <c r="WYT71" s="114"/>
      <c r="WYU71" s="114"/>
      <c r="WYV71" s="114"/>
      <c r="WYW71" s="114"/>
      <c r="WYX71" s="114"/>
      <c r="WYY71" s="114"/>
      <c r="WYZ71" s="114"/>
      <c r="WZA71" s="114"/>
      <c r="WZB71" s="114"/>
      <c r="WZC71" s="114"/>
      <c r="WZD71" s="114"/>
      <c r="WZE71" s="114"/>
      <c r="WZF71" s="114"/>
      <c r="WZG71" s="114"/>
      <c r="WZH71" s="114"/>
      <c r="WZI71" s="114"/>
      <c r="WZJ71" s="114"/>
      <c r="WZK71" s="114"/>
      <c r="WZL71" s="114"/>
      <c r="WZM71" s="114"/>
      <c r="WZN71" s="114"/>
      <c r="WZO71" s="114"/>
      <c r="WZP71" s="114"/>
      <c r="WZQ71" s="114"/>
      <c r="WZR71" s="114"/>
      <c r="WZS71" s="114"/>
      <c r="WZT71" s="114"/>
      <c r="WZU71" s="114"/>
      <c r="WZV71" s="114"/>
      <c r="WZW71" s="114"/>
      <c r="WZX71" s="114"/>
      <c r="WZY71" s="114"/>
      <c r="WZZ71" s="114"/>
      <c r="XAA71" s="114"/>
      <c r="XAB71" s="114"/>
      <c r="XAC71" s="114"/>
      <c r="XAD71" s="114"/>
      <c r="XAE71" s="114"/>
      <c r="XAF71" s="114"/>
      <c r="XAG71" s="114"/>
      <c r="XAH71" s="114"/>
      <c r="XAI71" s="114"/>
      <c r="XAJ71" s="114"/>
      <c r="XAK71" s="114"/>
      <c r="XAL71" s="114"/>
      <c r="XAM71" s="114"/>
      <c r="XAN71" s="114"/>
      <c r="XAO71" s="114"/>
      <c r="XAP71" s="114"/>
      <c r="XAQ71" s="114"/>
      <c r="XAR71" s="114"/>
      <c r="XAS71" s="114"/>
      <c r="XAT71" s="114"/>
      <c r="XAU71" s="114"/>
      <c r="XAV71" s="114"/>
      <c r="XAW71" s="114"/>
      <c r="XAX71" s="114"/>
      <c r="XAY71" s="114"/>
      <c r="XAZ71" s="114"/>
      <c r="XBA71" s="114"/>
      <c r="XBB71" s="114"/>
      <c r="XBC71" s="114"/>
      <c r="XBD71" s="114"/>
      <c r="XBE71" s="114"/>
      <c r="XBF71" s="114"/>
      <c r="XBG71" s="114"/>
      <c r="XBH71" s="114"/>
      <c r="XBI71" s="114"/>
      <c r="XBJ71" s="114"/>
      <c r="XBK71" s="114"/>
      <c r="XBL71" s="114"/>
      <c r="XBM71" s="114"/>
      <c r="XBN71" s="114"/>
      <c r="XBO71" s="114"/>
      <c r="XBP71" s="114"/>
      <c r="XBQ71" s="114"/>
      <c r="XBR71" s="114"/>
      <c r="XBS71" s="114"/>
      <c r="XBT71" s="114"/>
      <c r="XBU71" s="114"/>
      <c r="XBV71" s="114"/>
      <c r="XBW71" s="114"/>
      <c r="XBX71" s="114"/>
      <c r="XBY71" s="114"/>
      <c r="XBZ71" s="114"/>
      <c r="XCA71" s="114"/>
      <c r="XCB71" s="114"/>
      <c r="XCC71" s="114"/>
      <c r="XCD71" s="114"/>
      <c r="XCE71" s="114"/>
      <c r="XCF71" s="114"/>
      <c r="XCG71" s="114"/>
      <c r="XCH71" s="114"/>
      <c r="XCI71" s="114"/>
      <c r="XCJ71" s="114"/>
      <c r="XCK71" s="114"/>
      <c r="XCL71" s="114"/>
      <c r="XCM71" s="114"/>
      <c r="XCN71" s="114"/>
      <c r="XCO71" s="114"/>
      <c r="XCP71" s="114"/>
      <c r="XCQ71" s="114"/>
      <c r="XCR71" s="114"/>
      <c r="XCS71" s="114"/>
      <c r="XCT71" s="114"/>
      <c r="XCU71" s="114"/>
      <c r="XCV71" s="114"/>
      <c r="XCW71" s="114"/>
      <c r="XCX71" s="114"/>
      <c r="XCY71" s="114"/>
      <c r="XCZ71" s="114"/>
      <c r="XDA71" s="114"/>
      <c r="XDB71" s="114"/>
      <c r="XDC71" s="114"/>
      <c r="XDD71" s="114"/>
      <c r="XDE71" s="114"/>
      <c r="XDF71" s="114"/>
      <c r="XDG71" s="114"/>
      <c r="XDH71" s="114"/>
      <c r="XDI71" s="114"/>
      <c r="XDJ71" s="114"/>
      <c r="XDK71" s="114"/>
      <c r="XDL71" s="114"/>
      <c r="XDM71" s="114"/>
      <c r="XDN71" s="114"/>
      <c r="XDO71" s="114"/>
      <c r="XDP71" s="114"/>
      <c r="XDQ71" s="114"/>
      <c r="XDR71" s="114"/>
      <c r="XDS71" s="114"/>
      <c r="XDT71" s="114"/>
      <c r="XDU71" s="114"/>
      <c r="XDV71" s="114"/>
      <c r="XDW71" s="114"/>
      <c r="XDX71" s="114"/>
      <c r="XDY71" s="114"/>
      <c r="XDZ71" s="114"/>
      <c r="XEA71" s="114"/>
      <c r="XEB71" s="114"/>
      <c r="XEC71" s="114"/>
      <c r="XED71" s="114"/>
      <c r="XEE71" s="114"/>
    </row>
    <row r="72" spans="1:16359">
      <c r="A72" s="128" t="s">
        <v>159</v>
      </c>
      <c r="B72" s="128" t="s">
        <v>160</v>
      </c>
      <c r="C72" s="128" t="s">
        <v>91</v>
      </c>
      <c r="D72" s="128"/>
      <c r="E72" s="129" t="s">
        <v>176</v>
      </c>
      <c r="F72" s="130" t="s">
        <v>137</v>
      </c>
      <c r="G72" s="131">
        <v>123</v>
      </c>
      <c r="H72" s="132">
        <v>142.81</v>
      </c>
      <c r="I72" s="133">
        <v>142.81</v>
      </c>
      <c r="J72" s="133">
        <v>142.90748776012856</v>
      </c>
      <c r="K72" s="133">
        <v>147.95683733478285</v>
      </c>
      <c r="L72" s="131">
        <v>151.7955867201978</v>
      </c>
      <c r="M72" s="131">
        <v>155.44045004653788</v>
      </c>
      <c r="N72" s="131">
        <v>160.89047201797956</v>
      </c>
      <c r="O72" s="134" t="s">
        <v>138</v>
      </c>
      <c r="P72" s="114"/>
      <c r="Q72" s="114"/>
      <c r="R72" s="114"/>
      <c r="S72" s="114"/>
      <c r="T72" s="114"/>
      <c r="U72" s="114"/>
      <c r="V72" s="114"/>
      <c r="W72" s="114"/>
      <c r="X72" s="114"/>
      <c r="Y72" s="114"/>
      <c r="Z72" s="114"/>
      <c r="AA72" s="114"/>
      <c r="AB72" s="114"/>
      <c r="AC72" s="114"/>
      <c r="AD72" s="114"/>
      <c r="AE72" s="114"/>
      <c r="AF72" s="114"/>
      <c r="AG72" s="114"/>
      <c r="AH72" s="114"/>
      <c r="AI72" s="114"/>
      <c r="AJ72" s="114"/>
      <c r="AK72" s="114"/>
      <c r="AL72" s="114"/>
      <c r="AM72" s="114"/>
      <c r="AN72" s="114"/>
      <c r="AO72" s="114"/>
      <c r="AP72" s="114"/>
      <c r="AQ72" s="114"/>
      <c r="AR72" s="114"/>
      <c r="AS72" s="114"/>
      <c r="AT72" s="114"/>
      <c r="AU72" s="114"/>
      <c r="AV72" s="114"/>
      <c r="AW72" s="114"/>
      <c r="AX72" s="114"/>
      <c r="AY72" s="114"/>
      <c r="AZ72" s="114"/>
      <c r="BA72" s="114"/>
      <c r="BB72" s="114"/>
      <c r="BC72" s="114"/>
      <c r="BD72" s="114"/>
      <c r="BE72" s="114"/>
      <c r="BF72" s="114"/>
      <c r="BG72" s="114"/>
      <c r="BH72" s="114"/>
      <c r="BI72" s="114"/>
      <c r="BJ72" s="114"/>
      <c r="BK72" s="114"/>
      <c r="BL72" s="114"/>
      <c r="BM72" s="114"/>
      <c r="BN72" s="114"/>
      <c r="BO72" s="114"/>
      <c r="BP72" s="114"/>
      <c r="BQ72" s="114"/>
      <c r="BR72" s="114"/>
      <c r="BS72" s="114"/>
      <c r="BT72" s="114"/>
      <c r="BU72" s="114"/>
      <c r="BV72" s="114"/>
      <c r="BW72" s="114"/>
      <c r="BX72" s="114"/>
      <c r="BY72" s="114"/>
      <c r="BZ72" s="114"/>
      <c r="CA72" s="114"/>
      <c r="CB72" s="114"/>
      <c r="CC72" s="114"/>
      <c r="CD72" s="114"/>
      <c r="CE72" s="114"/>
      <c r="CF72" s="114"/>
      <c r="CG72" s="114"/>
      <c r="CH72" s="114"/>
      <c r="CI72" s="114"/>
      <c r="CJ72" s="114"/>
      <c r="CK72" s="114"/>
      <c r="CL72" s="114"/>
      <c r="CM72" s="114"/>
      <c r="CN72" s="114"/>
      <c r="CO72" s="114"/>
      <c r="CP72" s="114"/>
      <c r="CQ72" s="114"/>
      <c r="CR72" s="114"/>
      <c r="CS72" s="114"/>
      <c r="CT72" s="114"/>
      <c r="CU72" s="114"/>
      <c r="CV72" s="114"/>
      <c r="CW72" s="114"/>
      <c r="CX72" s="114"/>
      <c r="CY72" s="114"/>
      <c r="CZ72" s="114"/>
      <c r="DA72" s="114"/>
      <c r="DB72" s="114"/>
      <c r="DC72" s="114"/>
      <c r="DD72" s="114"/>
      <c r="DE72" s="114"/>
      <c r="DF72" s="114"/>
      <c r="DG72" s="114"/>
      <c r="DH72" s="114"/>
      <c r="DI72" s="114"/>
      <c r="DJ72" s="114"/>
      <c r="DK72" s="114"/>
      <c r="DL72" s="114"/>
      <c r="DM72" s="114"/>
      <c r="DN72" s="114"/>
      <c r="DO72" s="114"/>
      <c r="DP72" s="114"/>
      <c r="DQ72" s="114"/>
      <c r="DR72" s="114"/>
      <c r="DS72" s="114"/>
      <c r="DT72" s="114"/>
      <c r="DU72" s="114"/>
      <c r="DV72" s="114"/>
      <c r="DW72" s="114"/>
      <c r="DX72" s="114"/>
      <c r="DY72" s="114"/>
      <c r="DZ72" s="114"/>
      <c r="EA72" s="114"/>
      <c r="EB72" s="114"/>
      <c r="EC72" s="114"/>
      <c r="ED72" s="114"/>
      <c r="EE72" s="114"/>
      <c r="EF72" s="114"/>
      <c r="EG72" s="114"/>
      <c r="EH72" s="114"/>
      <c r="EI72" s="114"/>
      <c r="EJ72" s="114"/>
      <c r="EK72" s="114"/>
      <c r="EL72" s="114"/>
      <c r="EM72" s="114"/>
      <c r="EN72" s="114"/>
      <c r="EO72" s="114"/>
      <c r="EP72" s="114"/>
      <c r="EQ72" s="114"/>
      <c r="ER72" s="114"/>
      <c r="ES72" s="114"/>
      <c r="ET72" s="114"/>
      <c r="EU72" s="114"/>
      <c r="EV72" s="114"/>
      <c r="EW72" s="114"/>
      <c r="EX72" s="114"/>
      <c r="EY72" s="114"/>
      <c r="EZ72" s="114"/>
      <c r="FA72" s="114"/>
      <c r="FB72" s="114"/>
      <c r="FC72" s="114"/>
      <c r="FD72" s="114"/>
      <c r="FE72" s="114"/>
      <c r="FF72" s="114"/>
      <c r="FG72" s="114"/>
      <c r="FH72" s="114"/>
      <c r="FI72" s="114"/>
      <c r="FJ72" s="114"/>
      <c r="FK72" s="114"/>
      <c r="FL72" s="114"/>
      <c r="FM72" s="114"/>
      <c r="FN72" s="114"/>
      <c r="FO72" s="114"/>
      <c r="FP72" s="114"/>
      <c r="FQ72" s="114"/>
      <c r="FR72" s="114"/>
      <c r="FS72" s="114"/>
      <c r="FT72" s="114"/>
      <c r="FU72" s="114"/>
      <c r="FV72" s="114"/>
      <c r="FW72" s="114"/>
      <c r="FX72" s="114"/>
      <c r="FY72" s="114"/>
      <c r="FZ72" s="114"/>
      <c r="GA72" s="114"/>
      <c r="GB72" s="114"/>
      <c r="GC72" s="114"/>
      <c r="GD72" s="114"/>
      <c r="GE72" s="114"/>
      <c r="GF72" s="114"/>
      <c r="GG72" s="114"/>
      <c r="GH72" s="114"/>
      <c r="GI72" s="114"/>
      <c r="GJ72" s="114"/>
      <c r="GK72" s="114"/>
      <c r="GL72" s="114"/>
      <c r="GM72" s="114"/>
      <c r="GN72" s="114"/>
      <c r="GO72" s="114"/>
      <c r="GP72" s="114"/>
      <c r="GQ72" s="114"/>
      <c r="GR72" s="114"/>
      <c r="GS72" s="114"/>
      <c r="GT72" s="114"/>
      <c r="GU72" s="114"/>
      <c r="GV72" s="114"/>
      <c r="GW72" s="114"/>
      <c r="GX72" s="114"/>
      <c r="GY72" s="114"/>
      <c r="GZ72" s="114"/>
      <c r="HA72" s="114"/>
      <c r="HB72" s="114"/>
      <c r="HC72" s="114"/>
      <c r="HD72" s="114"/>
      <c r="HE72" s="114"/>
      <c r="HF72" s="114"/>
      <c r="HG72" s="114"/>
      <c r="HH72" s="114"/>
      <c r="HI72" s="114"/>
      <c r="HJ72" s="114"/>
      <c r="HK72" s="114"/>
      <c r="HL72" s="114"/>
      <c r="HM72" s="114"/>
      <c r="HN72" s="114"/>
      <c r="HO72" s="114"/>
      <c r="HP72" s="114"/>
      <c r="HQ72" s="114"/>
      <c r="HR72" s="114"/>
      <c r="HS72" s="114"/>
      <c r="HT72" s="114"/>
      <c r="HU72" s="114"/>
      <c r="HV72" s="114"/>
      <c r="HW72" s="114"/>
      <c r="HX72" s="114"/>
      <c r="HY72" s="114"/>
      <c r="HZ72" s="114"/>
      <c r="IA72" s="114"/>
      <c r="IB72" s="114"/>
      <c r="IC72" s="114"/>
      <c r="ID72" s="114"/>
      <c r="IE72" s="114"/>
      <c r="IF72" s="114"/>
      <c r="IG72" s="114"/>
      <c r="IH72" s="114"/>
      <c r="II72" s="114"/>
      <c r="IJ72" s="114"/>
      <c r="IK72" s="114"/>
      <c r="IL72" s="114"/>
      <c r="IM72" s="114"/>
      <c r="IN72" s="114"/>
      <c r="IO72" s="114"/>
      <c r="IP72" s="114"/>
      <c r="IQ72" s="114"/>
      <c r="IR72" s="114"/>
      <c r="IS72" s="114"/>
      <c r="IT72" s="114"/>
      <c r="IU72" s="114"/>
      <c r="IV72" s="114"/>
      <c r="IW72" s="114"/>
      <c r="IX72" s="114"/>
      <c r="IY72" s="114"/>
      <c r="IZ72" s="114"/>
      <c r="JA72" s="114"/>
      <c r="JB72" s="114"/>
      <c r="JC72" s="114"/>
      <c r="JD72" s="114"/>
      <c r="JE72" s="114"/>
      <c r="JF72" s="114"/>
      <c r="JG72" s="114"/>
      <c r="JH72" s="114"/>
      <c r="JI72" s="114"/>
      <c r="JJ72" s="114"/>
      <c r="JK72" s="114"/>
      <c r="JL72" s="114"/>
      <c r="JM72" s="114"/>
      <c r="JN72" s="114"/>
      <c r="JO72" s="114"/>
      <c r="JP72" s="114"/>
      <c r="JQ72" s="114"/>
      <c r="JR72" s="114"/>
      <c r="JS72" s="114"/>
      <c r="JT72" s="114"/>
      <c r="JU72" s="114"/>
      <c r="JV72" s="114"/>
      <c r="JW72" s="114"/>
      <c r="JX72" s="114"/>
      <c r="JY72" s="114"/>
      <c r="JZ72" s="114"/>
      <c r="KA72" s="114"/>
      <c r="KB72" s="114"/>
      <c r="KC72" s="114"/>
      <c r="KD72" s="114"/>
      <c r="KE72" s="114"/>
      <c r="KF72" s="114"/>
      <c r="KG72" s="114"/>
      <c r="KH72" s="114"/>
      <c r="KI72" s="114"/>
      <c r="KJ72" s="114"/>
      <c r="KK72" s="114"/>
      <c r="KL72" s="114"/>
      <c r="KM72" s="114"/>
      <c r="KN72" s="114"/>
      <c r="KO72" s="114"/>
      <c r="KP72" s="114"/>
      <c r="KQ72" s="114"/>
      <c r="KR72" s="114"/>
      <c r="KS72" s="114"/>
      <c r="KT72" s="114"/>
      <c r="KU72" s="114"/>
      <c r="KV72" s="114"/>
      <c r="KW72" s="114"/>
      <c r="KX72" s="114"/>
      <c r="KY72" s="114"/>
      <c r="KZ72" s="114"/>
      <c r="LA72" s="114"/>
      <c r="LB72" s="114"/>
      <c r="LC72" s="114"/>
      <c r="LD72" s="114"/>
      <c r="LE72" s="114"/>
      <c r="LF72" s="114"/>
      <c r="LG72" s="114"/>
      <c r="LH72" s="114"/>
      <c r="LI72" s="114"/>
      <c r="LJ72" s="114"/>
      <c r="LK72" s="114"/>
      <c r="LL72" s="114"/>
      <c r="LM72" s="114"/>
      <c r="LN72" s="114"/>
      <c r="LO72" s="114"/>
      <c r="LP72" s="114"/>
      <c r="LQ72" s="114"/>
      <c r="LR72" s="114"/>
      <c r="LS72" s="114"/>
      <c r="LT72" s="114"/>
      <c r="LU72" s="114"/>
      <c r="LV72" s="114"/>
      <c r="LW72" s="114"/>
      <c r="LX72" s="114"/>
      <c r="LY72" s="114"/>
      <c r="LZ72" s="114"/>
      <c r="MA72" s="114"/>
      <c r="MB72" s="114"/>
      <c r="MC72" s="114"/>
      <c r="MD72" s="114"/>
      <c r="ME72" s="114"/>
      <c r="MF72" s="114"/>
      <c r="MG72" s="114"/>
      <c r="MH72" s="114"/>
      <c r="MI72" s="114"/>
      <c r="MJ72" s="114"/>
      <c r="MK72" s="114"/>
      <c r="ML72" s="114"/>
      <c r="MM72" s="114"/>
      <c r="MN72" s="114"/>
      <c r="MO72" s="114"/>
      <c r="MP72" s="114"/>
      <c r="MQ72" s="114"/>
      <c r="MR72" s="114"/>
      <c r="MS72" s="114"/>
      <c r="MT72" s="114"/>
      <c r="MU72" s="114"/>
      <c r="MV72" s="114"/>
      <c r="MW72" s="114"/>
      <c r="MX72" s="114"/>
      <c r="MY72" s="114"/>
      <c r="MZ72" s="114"/>
      <c r="NA72" s="114"/>
      <c r="NB72" s="114"/>
      <c r="NC72" s="114"/>
      <c r="ND72" s="114"/>
      <c r="NE72" s="114"/>
      <c r="NF72" s="114"/>
      <c r="NG72" s="114"/>
      <c r="NH72" s="114"/>
      <c r="NI72" s="114"/>
      <c r="NJ72" s="114"/>
      <c r="NK72" s="114"/>
      <c r="NL72" s="114"/>
      <c r="NM72" s="114"/>
      <c r="NN72" s="114"/>
      <c r="NO72" s="114"/>
      <c r="NP72" s="114"/>
      <c r="NQ72" s="114"/>
      <c r="NR72" s="114"/>
      <c r="NS72" s="114"/>
      <c r="NT72" s="114"/>
      <c r="NU72" s="114"/>
      <c r="NV72" s="114"/>
      <c r="NW72" s="114"/>
      <c r="NX72" s="114"/>
      <c r="NY72" s="114"/>
      <c r="NZ72" s="114"/>
      <c r="OA72" s="114"/>
      <c r="OB72" s="114"/>
      <c r="OC72" s="114"/>
      <c r="OD72" s="114"/>
      <c r="OE72" s="114"/>
      <c r="OF72" s="114"/>
      <c r="OG72" s="114"/>
      <c r="OH72" s="114"/>
      <c r="OI72" s="114"/>
      <c r="OJ72" s="114"/>
      <c r="OK72" s="114"/>
      <c r="OL72" s="114"/>
      <c r="OM72" s="114"/>
      <c r="ON72" s="114"/>
      <c r="OO72" s="114"/>
      <c r="OP72" s="114"/>
      <c r="OQ72" s="114"/>
      <c r="OR72" s="114"/>
      <c r="OS72" s="114"/>
      <c r="OT72" s="114"/>
      <c r="OU72" s="114"/>
      <c r="OV72" s="114"/>
      <c r="OW72" s="114"/>
      <c r="OX72" s="114"/>
      <c r="OY72" s="114"/>
      <c r="OZ72" s="114"/>
      <c r="PA72" s="114"/>
      <c r="PB72" s="114"/>
      <c r="PC72" s="114"/>
      <c r="PD72" s="114"/>
      <c r="PE72" s="114"/>
      <c r="PF72" s="114"/>
      <c r="PG72" s="114"/>
      <c r="PH72" s="114"/>
      <c r="PI72" s="114"/>
      <c r="PJ72" s="114"/>
      <c r="PK72" s="114"/>
      <c r="PL72" s="114"/>
      <c r="PM72" s="114"/>
      <c r="PN72" s="114"/>
      <c r="PO72" s="114"/>
      <c r="PP72" s="114"/>
      <c r="PQ72" s="114"/>
      <c r="PR72" s="114"/>
      <c r="PS72" s="114"/>
      <c r="PT72" s="114"/>
      <c r="PU72" s="114"/>
      <c r="PV72" s="114"/>
      <c r="PW72" s="114"/>
      <c r="PX72" s="114"/>
      <c r="PY72" s="114"/>
      <c r="PZ72" s="114"/>
      <c r="QA72" s="114"/>
      <c r="QB72" s="114"/>
      <c r="QC72" s="114"/>
      <c r="QD72" s="114"/>
      <c r="QE72" s="114"/>
      <c r="QF72" s="114"/>
      <c r="QG72" s="114"/>
      <c r="QH72" s="114"/>
      <c r="QI72" s="114"/>
      <c r="QJ72" s="114"/>
      <c r="QK72" s="114"/>
      <c r="QL72" s="114"/>
      <c r="QM72" s="114"/>
      <c r="QN72" s="114"/>
      <c r="QO72" s="114"/>
      <c r="QP72" s="114"/>
      <c r="QQ72" s="114"/>
      <c r="QR72" s="114"/>
      <c r="QS72" s="114"/>
      <c r="QT72" s="114"/>
      <c r="QU72" s="114"/>
      <c r="QV72" s="114"/>
      <c r="QW72" s="114"/>
      <c r="QX72" s="114"/>
      <c r="QY72" s="114"/>
      <c r="QZ72" s="114"/>
      <c r="RA72" s="114"/>
      <c r="RB72" s="114"/>
      <c r="RC72" s="114"/>
      <c r="RD72" s="114"/>
      <c r="RE72" s="114"/>
      <c r="RF72" s="114"/>
      <c r="RG72" s="114"/>
      <c r="RH72" s="114"/>
      <c r="RI72" s="114"/>
      <c r="RJ72" s="114"/>
      <c r="RK72" s="114"/>
      <c r="RL72" s="114"/>
      <c r="RM72" s="114"/>
      <c r="RN72" s="114"/>
      <c r="RO72" s="114"/>
      <c r="RP72" s="114"/>
      <c r="RQ72" s="114"/>
      <c r="RR72" s="114"/>
      <c r="RS72" s="114"/>
      <c r="RT72" s="114"/>
      <c r="RU72" s="114"/>
      <c r="RV72" s="114"/>
      <c r="RW72" s="114"/>
      <c r="RX72" s="114"/>
      <c r="RY72" s="114"/>
      <c r="RZ72" s="114"/>
      <c r="SA72" s="114"/>
      <c r="SB72" s="114"/>
      <c r="SC72" s="114"/>
      <c r="SD72" s="114"/>
      <c r="SE72" s="114"/>
      <c r="SF72" s="114"/>
      <c r="SG72" s="114"/>
      <c r="SH72" s="114"/>
      <c r="SI72" s="114"/>
      <c r="SJ72" s="114"/>
      <c r="SK72" s="114"/>
      <c r="SL72" s="114"/>
      <c r="SM72" s="114"/>
      <c r="SN72" s="114"/>
      <c r="SO72" s="114"/>
      <c r="SP72" s="114"/>
      <c r="SQ72" s="114"/>
      <c r="SR72" s="114"/>
      <c r="SS72" s="114"/>
      <c r="ST72" s="114"/>
      <c r="SU72" s="114"/>
      <c r="SV72" s="114"/>
      <c r="SW72" s="114"/>
      <c r="SX72" s="114"/>
      <c r="SY72" s="114"/>
      <c r="SZ72" s="114"/>
      <c r="TA72" s="114"/>
      <c r="TB72" s="114"/>
      <c r="TC72" s="114"/>
      <c r="TD72" s="114"/>
      <c r="TE72" s="114"/>
      <c r="TF72" s="114"/>
      <c r="TG72" s="114"/>
      <c r="TH72" s="114"/>
      <c r="TI72" s="114"/>
      <c r="TJ72" s="114"/>
      <c r="TK72" s="114"/>
      <c r="TL72" s="114"/>
      <c r="TM72" s="114"/>
      <c r="TN72" s="114"/>
      <c r="TO72" s="114"/>
      <c r="TP72" s="114"/>
      <c r="TQ72" s="114"/>
      <c r="TR72" s="114"/>
      <c r="TS72" s="114"/>
      <c r="TT72" s="114"/>
      <c r="TU72" s="114"/>
      <c r="TV72" s="114"/>
      <c r="TW72" s="114"/>
      <c r="TX72" s="114"/>
      <c r="TY72" s="114"/>
      <c r="TZ72" s="114"/>
      <c r="UA72" s="114"/>
      <c r="UB72" s="114"/>
      <c r="UC72" s="114"/>
      <c r="UD72" s="114"/>
      <c r="UE72" s="114"/>
      <c r="UF72" s="114"/>
      <c r="UG72" s="114"/>
      <c r="UH72" s="114"/>
      <c r="UI72" s="114"/>
      <c r="UJ72" s="114"/>
      <c r="UK72" s="114"/>
      <c r="UL72" s="114"/>
      <c r="UM72" s="114"/>
      <c r="UN72" s="114"/>
      <c r="UO72" s="114"/>
      <c r="UP72" s="114"/>
      <c r="UQ72" s="114"/>
      <c r="UR72" s="114"/>
      <c r="US72" s="114"/>
      <c r="UT72" s="114"/>
      <c r="UU72" s="114"/>
      <c r="UV72" s="114"/>
      <c r="UW72" s="114"/>
      <c r="UX72" s="114"/>
      <c r="UY72" s="114"/>
      <c r="UZ72" s="114"/>
      <c r="VA72" s="114"/>
      <c r="VB72" s="114"/>
      <c r="VC72" s="114"/>
      <c r="VD72" s="114"/>
      <c r="VE72" s="114"/>
      <c r="VF72" s="114"/>
      <c r="VG72" s="114"/>
      <c r="VH72" s="114"/>
      <c r="VI72" s="114"/>
      <c r="VJ72" s="114"/>
      <c r="VK72" s="114"/>
      <c r="VL72" s="114"/>
      <c r="VM72" s="114"/>
      <c r="VN72" s="114"/>
      <c r="VO72" s="114"/>
      <c r="VP72" s="114"/>
      <c r="VQ72" s="114"/>
      <c r="VR72" s="114"/>
      <c r="VS72" s="114"/>
      <c r="VT72" s="114"/>
      <c r="VU72" s="114"/>
      <c r="VV72" s="114"/>
      <c r="VW72" s="114"/>
      <c r="VX72" s="114"/>
      <c r="VY72" s="114"/>
      <c r="VZ72" s="114"/>
      <c r="WA72" s="114"/>
      <c r="WB72" s="114"/>
      <c r="WC72" s="114"/>
      <c r="WD72" s="114"/>
      <c r="WE72" s="114"/>
      <c r="WF72" s="114"/>
      <c r="WG72" s="114"/>
      <c r="WH72" s="114"/>
      <c r="WI72" s="114"/>
      <c r="WJ72" s="114"/>
      <c r="WK72" s="114"/>
      <c r="WL72" s="114"/>
      <c r="WM72" s="114"/>
      <c r="WN72" s="114"/>
      <c r="WO72" s="114"/>
      <c r="WP72" s="114"/>
      <c r="WQ72" s="114"/>
      <c r="WR72" s="114"/>
      <c r="WS72" s="114"/>
      <c r="WT72" s="114"/>
      <c r="WU72" s="114"/>
      <c r="WV72" s="114"/>
      <c r="WW72" s="114"/>
      <c r="WX72" s="114"/>
      <c r="WY72" s="114"/>
      <c r="WZ72" s="114"/>
      <c r="XA72" s="114"/>
      <c r="XB72" s="114"/>
      <c r="XC72" s="114"/>
      <c r="XD72" s="114"/>
      <c r="XE72" s="114"/>
      <c r="XF72" s="114"/>
      <c r="XG72" s="114"/>
      <c r="XH72" s="114"/>
      <c r="XI72" s="114"/>
      <c r="XJ72" s="114"/>
      <c r="XK72" s="114"/>
      <c r="XL72" s="114"/>
      <c r="XM72" s="114"/>
      <c r="XN72" s="114"/>
      <c r="XO72" s="114"/>
      <c r="XP72" s="114"/>
      <c r="XQ72" s="114"/>
      <c r="XR72" s="114"/>
      <c r="XS72" s="114"/>
      <c r="XT72" s="114"/>
      <c r="XU72" s="114"/>
      <c r="XV72" s="114"/>
      <c r="XW72" s="114"/>
      <c r="XX72" s="114"/>
      <c r="XY72" s="114"/>
      <c r="XZ72" s="114"/>
      <c r="YA72" s="114"/>
      <c r="YB72" s="114"/>
      <c r="YC72" s="114"/>
      <c r="YD72" s="114"/>
      <c r="YE72" s="114"/>
      <c r="YF72" s="114"/>
      <c r="YG72" s="114"/>
      <c r="YH72" s="114"/>
      <c r="YI72" s="114"/>
      <c r="YJ72" s="114"/>
      <c r="YK72" s="114"/>
      <c r="YL72" s="114"/>
      <c r="YM72" s="114"/>
      <c r="YN72" s="114"/>
      <c r="YO72" s="114"/>
      <c r="YP72" s="114"/>
      <c r="YQ72" s="114"/>
      <c r="YR72" s="114"/>
      <c r="YS72" s="114"/>
      <c r="YT72" s="114"/>
      <c r="YU72" s="114"/>
      <c r="YV72" s="114"/>
      <c r="YW72" s="114"/>
      <c r="YX72" s="114"/>
      <c r="YY72" s="114"/>
      <c r="YZ72" s="114"/>
      <c r="ZA72" s="114"/>
      <c r="ZB72" s="114"/>
      <c r="ZC72" s="114"/>
      <c r="ZD72" s="114"/>
      <c r="ZE72" s="114"/>
      <c r="ZF72" s="114"/>
      <c r="ZG72" s="114"/>
      <c r="ZH72" s="114"/>
      <c r="ZI72" s="114"/>
      <c r="ZJ72" s="114"/>
      <c r="ZK72" s="114"/>
      <c r="ZL72" s="114"/>
      <c r="ZM72" s="114"/>
      <c r="ZN72" s="114"/>
      <c r="ZO72" s="114"/>
      <c r="ZP72" s="114"/>
      <c r="ZQ72" s="114"/>
      <c r="ZR72" s="114"/>
      <c r="ZS72" s="114"/>
      <c r="ZT72" s="114"/>
      <c r="ZU72" s="114"/>
      <c r="ZV72" s="114"/>
      <c r="ZW72" s="114"/>
      <c r="ZX72" s="114"/>
      <c r="ZY72" s="114"/>
      <c r="ZZ72" s="114"/>
      <c r="AAA72" s="114"/>
      <c r="AAB72" s="114"/>
      <c r="AAC72" s="114"/>
      <c r="AAD72" s="114"/>
      <c r="AAE72" s="114"/>
      <c r="AAF72" s="114"/>
      <c r="AAG72" s="114"/>
      <c r="AAH72" s="114"/>
      <c r="AAI72" s="114"/>
      <c r="AAJ72" s="114"/>
      <c r="AAK72" s="114"/>
      <c r="AAL72" s="114"/>
      <c r="AAM72" s="114"/>
      <c r="AAN72" s="114"/>
      <c r="AAO72" s="114"/>
      <c r="AAP72" s="114"/>
      <c r="AAQ72" s="114"/>
      <c r="AAR72" s="114"/>
      <c r="AAS72" s="114"/>
      <c r="AAT72" s="114"/>
      <c r="AAU72" s="114"/>
      <c r="AAV72" s="114"/>
      <c r="AAW72" s="114"/>
      <c r="AAX72" s="114"/>
      <c r="AAY72" s="114"/>
      <c r="AAZ72" s="114"/>
      <c r="ABA72" s="114"/>
      <c r="ABB72" s="114"/>
      <c r="ABC72" s="114"/>
      <c r="ABD72" s="114"/>
      <c r="ABE72" s="114"/>
      <c r="ABF72" s="114"/>
      <c r="ABG72" s="114"/>
      <c r="ABH72" s="114"/>
      <c r="ABI72" s="114"/>
      <c r="ABJ72" s="114"/>
      <c r="ABK72" s="114"/>
      <c r="ABL72" s="114"/>
      <c r="ABM72" s="114"/>
      <c r="ABN72" s="114"/>
      <c r="ABO72" s="114"/>
      <c r="ABP72" s="114"/>
      <c r="ABQ72" s="114"/>
      <c r="ABR72" s="114"/>
      <c r="ABS72" s="114"/>
      <c r="ABT72" s="114"/>
      <c r="ABU72" s="114"/>
      <c r="ABV72" s="114"/>
      <c r="ABW72" s="114"/>
      <c r="ABX72" s="114"/>
      <c r="ABY72" s="114"/>
      <c r="ABZ72" s="114"/>
      <c r="ACA72" s="114"/>
      <c r="ACB72" s="114"/>
      <c r="ACC72" s="114"/>
      <c r="ACD72" s="114"/>
      <c r="ACE72" s="114"/>
      <c r="ACF72" s="114"/>
      <c r="ACG72" s="114"/>
      <c r="ACH72" s="114"/>
      <c r="ACI72" s="114"/>
      <c r="ACJ72" s="114"/>
      <c r="ACK72" s="114"/>
      <c r="ACL72" s="114"/>
      <c r="ACM72" s="114"/>
      <c r="ACN72" s="114"/>
      <c r="ACO72" s="114"/>
      <c r="ACP72" s="114"/>
      <c r="ACQ72" s="114"/>
      <c r="ACR72" s="114"/>
      <c r="ACS72" s="114"/>
      <c r="ACT72" s="114"/>
      <c r="ACU72" s="114"/>
      <c r="ACV72" s="114"/>
      <c r="ACW72" s="114"/>
      <c r="ACX72" s="114"/>
      <c r="ACY72" s="114"/>
      <c r="ACZ72" s="114"/>
      <c r="ADA72" s="114"/>
      <c r="ADB72" s="114"/>
      <c r="ADC72" s="114"/>
      <c r="ADD72" s="114"/>
      <c r="ADE72" s="114"/>
      <c r="ADF72" s="114"/>
      <c r="ADG72" s="114"/>
      <c r="ADH72" s="114"/>
      <c r="ADI72" s="114"/>
      <c r="ADJ72" s="114"/>
      <c r="ADK72" s="114"/>
      <c r="ADL72" s="114"/>
      <c r="ADM72" s="114"/>
      <c r="ADN72" s="114"/>
      <c r="ADO72" s="114"/>
      <c r="ADP72" s="114"/>
      <c r="ADQ72" s="114"/>
      <c r="ADR72" s="114"/>
      <c r="ADS72" s="114"/>
      <c r="ADT72" s="114"/>
      <c r="ADU72" s="114"/>
      <c r="ADV72" s="114"/>
      <c r="ADW72" s="114"/>
      <c r="ADX72" s="114"/>
      <c r="ADY72" s="114"/>
      <c r="ADZ72" s="114"/>
      <c r="AEA72" s="114"/>
      <c r="AEB72" s="114"/>
      <c r="AEC72" s="114"/>
      <c r="AED72" s="114"/>
      <c r="AEE72" s="114"/>
      <c r="AEF72" s="114"/>
      <c r="AEG72" s="114"/>
      <c r="AEH72" s="114"/>
      <c r="AEI72" s="114"/>
      <c r="AEJ72" s="114"/>
      <c r="AEK72" s="114"/>
      <c r="AEL72" s="114"/>
      <c r="AEM72" s="114"/>
      <c r="AEN72" s="114"/>
      <c r="AEO72" s="114"/>
      <c r="AEP72" s="114"/>
      <c r="AEQ72" s="114"/>
      <c r="AER72" s="114"/>
      <c r="AES72" s="114"/>
      <c r="AET72" s="114"/>
      <c r="AEU72" s="114"/>
      <c r="AEV72" s="114"/>
      <c r="AEW72" s="114"/>
      <c r="AEX72" s="114"/>
      <c r="AEY72" s="114"/>
      <c r="AEZ72" s="114"/>
      <c r="AFA72" s="114"/>
      <c r="AFB72" s="114"/>
      <c r="AFC72" s="114"/>
      <c r="AFD72" s="114"/>
      <c r="AFE72" s="114"/>
      <c r="AFF72" s="114"/>
      <c r="AFG72" s="114"/>
      <c r="AFH72" s="114"/>
      <c r="AFI72" s="114"/>
      <c r="AFJ72" s="114"/>
      <c r="AFK72" s="114"/>
      <c r="AFL72" s="114"/>
      <c r="AFM72" s="114"/>
      <c r="AFN72" s="114"/>
      <c r="AFO72" s="114"/>
      <c r="AFP72" s="114"/>
      <c r="AFQ72" s="114"/>
      <c r="AFR72" s="114"/>
      <c r="AFS72" s="114"/>
      <c r="AFT72" s="114"/>
      <c r="AFU72" s="114"/>
      <c r="AFV72" s="114"/>
      <c r="AFW72" s="114"/>
      <c r="AFX72" s="114"/>
      <c r="AFY72" s="114"/>
      <c r="AFZ72" s="114"/>
      <c r="AGA72" s="114"/>
      <c r="AGB72" s="114"/>
      <c r="AGC72" s="114"/>
      <c r="AGD72" s="114"/>
      <c r="AGE72" s="114"/>
      <c r="AGF72" s="114"/>
      <c r="AGG72" s="114"/>
      <c r="AGH72" s="114"/>
      <c r="AGI72" s="114"/>
      <c r="AGJ72" s="114"/>
      <c r="AGK72" s="114"/>
      <c r="AGL72" s="114"/>
      <c r="AGM72" s="114"/>
      <c r="AGN72" s="114"/>
      <c r="AGO72" s="114"/>
      <c r="AGP72" s="114"/>
      <c r="AGQ72" s="114"/>
      <c r="AGR72" s="114"/>
      <c r="AGS72" s="114"/>
      <c r="AGT72" s="114"/>
      <c r="AGU72" s="114"/>
      <c r="AGV72" s="114"/>
      <c r="AGW72" s="114"/>
      <c r="AGX72" s="114"/>
      <c r="AGY72" s="114"/>
      <c r="AGZ72" s="114"/>
      <c r="AHA72" s="114"/>
      <c r="AHB72" s="114"/>
      <c r="AHC72" s="114"/>
      <c r="AHD72" s="114"/>
      <c r="AHE72" s="114"/>
      <c r="AHF72" s="114"/>
      <c r="AHG72" s="114"/>
      <c r="AHH72" s="114"/>
      <c r="AHI72" s="114"/>
      <c r="AHJ72" s="114"/>
      <c r="AHK72" s="114"/>
      <c r="AHL72" s="114"/>
      <c r="AHM72" s="114"/>
      <c r="AHN72" s="114"/>
      <c r="AHO72" s="114"/>
      <c r="AHP72" s="114"/>
      <c r="AHQ72" s="114"/>
      <c r="AHR72" s="114"/>
      <c r="AHS72" s="114"/>
      <c r="AHT72" s="114"/>
      <c r="AHU72" s="114"/>
      <c r="AHV72" s="114"/>
      <c r="AHW72" s="114"/>
      <c r="AHX72" s="114"/>
      <c r="AHY72" s="114"/>
      <c r="AHZ72" s="114"/>
      <c r="AIA72" s="114"/>
      <c r="AIB72" s="114"/>
      <c r="AIC72" s="114"/>
      <c r="AID72" s="114"/>
      <c r="AIE72" s="114"/>
      <c r="AIF72" s="114"/>
      <c r="AIG72" s="114"/>
      <c r="AIH72" s="114"/>
      <c r="AII72" s="114"/>
      <c r="AIJ72" s="114"/>
      <c r="AIK72" s="114"/>
      <c r="AIL72" s="114"/>
      <c r="AIM72" s="114"/>
      <c r="AIN72" s="114"/>
      <c r="AIO72" s="114"/>
      <c r="AIP72" s="114"/>
      <c r="AIQ72" s="114"/>
      <c r="AIR72" s="114"/>
      <c r="AIS72" s="114"/>
      <c r="AIT72" s="114"/>
      <c r="AIU72" s="114"/>
      <c r="AIV72" s="114"/>
      <c r="AIW72" s="114"/>
      <c r="AIX72" s="114"/>
      <c r="AIY72" s="114"/>
      <c r="AIZ72" s="114"/>
      <c r="AJA72" s="114"/>
      <c r="AJB72" s="114"/>
      <c r="AJC72" s="114"/>
      <c r="AJD72" s="114"/>
      <c r="AJE72" s="114"/>
      <c r="AJF72" s="114"/>
      <c r="AJG72" s="114"/>
      <c r="AJH72" s="114"/>
      <c r="AJI72" s="114"/>
      <c r="AJJ72" s="114"/>
      <c r="AJK72" s="114"/>
      <c r="AJL72" s="114"/>
      <c r="AJM72" s="114"/>
      <c r="AJN72" s="114"/>
      <c r="AJO72" s="114"/>
      <c r="AJP72" s="114"/>
      <c r="AJQ72" s="114"/>
      <c r="AJR72" s="114"/>
      <c r="AJS72" s="114"/>
      <c r="AJT72" s="114"/>
      <c r="AJU72" s="114"/>
      <c r="AJV72" s="114"/>
      <c r="AJW72" s="114"/>
      <c r="AJX72" s="114"/>
      <c r="AJY72" s="114"/>
      <c r="AJZ72" s="114"/>
      <c r="AKA72" s="114"/>
      <c r="AKB72" s="114"/>
      <c r="AKC72" s="114"/>
      <c r="AKD72" s="114"/>
      <c r="AKE72" s="114"/>
      <c r="AKF72" s="114"/>
      <c r="AKG72" s="114"/>
      <c r="AKH72" s="114"/>
      <c r="AKI72" s="114"/>
      <c r="AKJ72" s="114"/>
      <c r="AKK72" s="114"/>
      <c r="AKL72" s="114"/>
      <c r="AKM72" s="114"/>
      <c r="AKN72" s="114"/>
      <c r="AKO72" s="114"/>
      <c r="AKP72" s="114"/>
      <c r="AKQ72" s="114"/>
      <c r="AKR72" s="114"/>
      <c r="AKS72" s="114"/>
      <c r="AKT72" s="114"/>
      <c r="AKU72" s="114"/>
      <c r="AKV72" s="114"/>
      <c r="AKW72" s="114"/>
      <c r="AKX72" s="114"/>
      <c r="AKY72" s="114"/>
      <c r="AKZ72" s="114"/>
      <c r="ALA72" s="114"/>
      <c r="ALB72" s="114"/>
      <c r="ALC72" s="114"/>
      <c r="ALD72" s="114"/>
      <c r="ALE72" s="114"/>
      <c r="ALF72" s="114"/>
      <c r="ALG72" s="114"/>
      <c r="ALH72" s="114"/>
      <c r="ALI72" s="114"/>
      <c r="ALJ72" s="114"/>
      <c r="ALK72" s="114"/>
      <c r="ALL72" s="114"/>
      <c r="ALM72" s="114"/>
      <c r="ALN72" s="114"/>
      <c r="ALO72" s="114"/>
      <c r="ALP72" s="114"/>
      <c r="ALQ72" s="114"/>
      <c r="ALR72" s="114"/>
      <c r="ALS72" s="114"/>
      <c r="ALT72" s="114"/>
      <c r="ALU72" s="114"/>
      <c r="ALV72" s="114"/>
      <c r="ALW72" s="114"/>
      <c r="ALX72" s="114"/>
      <c r="ALY72" s="114"/>
      <c r="ALZ72" s="114"/>
      <c r="AMA72" s="114"/>
      <c r="AMB72" s="114"/>
      <c r="AMC72" s="114"/>
      <c r="AMD72" s="114"/>
      <c r="AME72" s="114"/>
      <c r="AMF72" s="114"/>
      <c r="AMG72" s="114"/>
      <c r="AMH72" s="114"/>
      <c r="AMI72" s="114"/>
      <c r="AMJ72" s="114"/>
      <c r="AMK72" s="114"/>
      <c r="AML72" s="114"/>
      <c r="AMM72" s="114"/>
      <c r="AMN72" s="114"/>
      <c r="AMO72" s="114"/>
      <c r="AMP72" s="114"/>
      <c r="AMQ72" s="114"/>
      <c r="AMR72" s="114"/>
      <c r="AMS72" s="114"/>
      <c r="AMT72" s="114"/>
      <c r="AMU72" s="114"/>
      <c r="AMV72" s="114"/>
      <c r="AMW72" s="114"/>
      <c r="AMX72" s="114"/>
      <c r="AMY72" s="114"/>
      <c r="AMZ72" s="114"/>
      <c r="ANA72" s="114"/>
      <c r="ANB72" s="114"/>
      <c r="ANC72" s="114"/>
      <c r="AND72" s="114"/>
      <c r="ANE72" s="114"/>
      <c r="ANF72" s="114"/>
      <c r="ANG72" s="114"/>
      <c r="ANH72" s="114"/>
      <c r="ANI72" s="114"/>
      <c r="ANJ72" s="114"/>
      <c r="ANK72" s="114"/>
      <c r="ANL72" s="114"/>
      <c r="ANM72" s="114"/>
      <c r="ANN72" s="114"/>
      <c r="ANO72" s="114"/>
      <c r="ANP72" s="114"/>
      <c r="ANQ72" s="114"/>
      <c r="ANR72" s="114"/>
      <c r="ANS72" s="114"/>
      <c r="ANT72" s="114"/>
      <c r="ANU72" s="114"/>
      <c r="ANV72" s="114"/>
      <c r="ANW72" s="114"/>
      <c r="ANX72" s="114"/>
      <c r="ANY72" s="114"/>
      <c r="ANZ72" s="114"/>
      <c r="AOA72" s="114"/>
      <c r="AOB72" s="114"/>
      <c r="AOC72" s="114"/>
      <c r="AOD72" s="114"/>
      <c r="AOE72" s="114"/>
      <c r="AOF72" s="114"/>
      <c r="AOG72" s="114"/>
      <c r="AOH72" s="114"/>
      <c r="AOI72" s="114"/>
      <c r="AOJ72" s="114"/>
      <c r="AOK72" s="114"/>
      <c r="AOL72" s="114"/>
      <c r="AOM72" s="114"/>
      <c r="AON72" s="114"/>
      <c r="AOO72" s="114"/>
      <c r="AOP72" s="114"/>
      <c r="AOQ72" s="114"/>
      <c r="AOR72" s="114"/>
      <c r="AOS72" s="114"/>
      <c r="AOT72" s="114"/>
      <c r="AOU72" s="114"/>
      <c r="AOV72" s="114"/>
      <c r="AOW72" s="114"/>
      <c r="AOX72" s="114"/>
      <c r="AOY72" s="114"/>
      <c r="AOZ72" s="114"/>
      <c r="APA72" s="114"/>
      <c r="APB72" s="114"/>
      <c r="APC72" s="114"/>
      <c r="APD72" s="114"/>
      <c r="APE72" s="114"/>
      <c r="APF72" s="114"/>
      <c r="APG72" s="114"/>
      <c r="APH72" s="114"/>
      <c r="API72" s="114"/>
      <c r="APJ72" s="114"/>
      <c r="APK72" s="114"/>
      <c r="APL72" s="114"/>
      <c r="APM72" s="114"/>
      <c r="APN72" s="114"/>
      <c r="APO72" s="114"/>
      <c r="APP72" s="114"/>
      <c r="APQ72" s="114"/>
      <c r="APR72" s="114"/>
      <c r="APS72" s="114"/>
      <c r="APT72" s="114"/>
      <c r="APU72" s="114"/>
      <c r="APV72" s="114"/>
      <c r="APW72" s="114"/>
      <c r="APX72" s="114"/>
      <c r="APY72" s="114"/>
      <c r="APZ72" s="114"/>
      <c r="AQA72" s="114"/>
      <c r="AQB72" s="114"/>
      <c r="AQC72" s="114"/>
      <c r="AQD72" s="114"/>
      <c r="AQE72" s="114"/>
      <c r="AQF72" s="114"/>
      <c r="AQG72" s="114"/>
      <c r="AQH72" s="114"/>
      <c r="AQI72" s="114"/>
      <c r="AQJ72" s="114"/>
      <c r="AQK72" s="114"/>
      <c r="AQL72" s="114"/>
      <c r="AQM72" s="114"/>
      <c r="AQN72" s="114"/>
      <c r="AQO72" s="114"/>
      <c r="AQP72" s="114"/>
      <c r="AQQ72" s="114"/>
      <c r="AQR72" s="114"/>
      <c r="AQS72" s="114"/>
      <c r="AQT72" s="114"/>
      <c r="AQU72" s="114"/>
      <c r="AQV72" s="114"/>
      <c r="AQW72" s="114"/>
      <c r="AQX72" s="114"/>
      <c r="AQY72" s="114"/>
      <c r="AQZ72" s="114"/>
      <c r="ARA72" s="114"/>
      <c r="ARB72" s="114"/>
      <c r="ARC72" s="114"/>
      <c r="ARD72" s="114"/>
      <c r="ARE72" s="114"/>
      <c r="ARF72" s="114"/>
      <c r="ARG72" s="114"/>
      <c r="ARH72" s="114"/>
      <c r="ARI72" s="114"/>
      <c r="ARJ72" s="114"/>
      <c r="ARK72" s="114"/>
      <c r="ARL72" s="114"/>
      <c r="ARM72" s="114"/>
      <c r="ARN72" s="114"/>
      <c r="ARO72" s="114"/>
      <c r="ARP72" s="114"/>
      <c r="ARQ72" s="114"/>
      <c r="ARR72" s="114"/>
      <c r="ARS72" s="114"/>
      <c r="ART72" s="114"/>
      <c r="ARU72" s="114"/>
      <c r="ARV72" s="114"/>
      <c r="ARW72" s="114"/>
      <c r="ARX72" s="114"/>
      <c r="ARY72" s="114"/>
      <c r="ARZ72" s="114"/>
      <c r="ASA72" s="114"/>
      <c r="ASB72" s="114"/>
      <c r="ASC72" s="114"/>
      <c r="ASD72" s="114"/>
      <c r="ASE72" s="114"/>
      <c r="ASF72" s="114"/>
      <c r="ASG72" s="114"/>
      <c r="ASH72" s="114"/>
      <c r="ASI72" s="114"/>
      <c r="ASJ72" s="114"/>
      <c r="ASK72" s="114"/>
      <c r="ASL72" s="114"/>
      <c r="ASM72" s="114"/>
      <c r="ASN72" s="114"/>
      <c r="ASO72" s="114"/>
      <c r="ASP72" s="114"/>
      <c r="ASQ72" s="114"/>
      <c r="ASR72" s="114"/>
      <c r="ASS72" s="114"/>
      <c r="AST72" s="114"/>
      <c r="ASU72" s="114"/>
      <c r="ASV72" s="114"/>
      <c r="ASW72" s="114"/>
      <c r="ASX72" s="114"/>
      <c r="ASY72" s="114"/>
      <c r="ASZ72" s="114"/>
      <c r="ATA72" s="114"/>
      <c r="ATB72" s="114"/>
      <c r="ATC72" s="114"/>
      <c r="ATD72" s="114"/>
      <c r="ATE72" s="114"/>
      <c r="ATF72" s="114"/>
      <c r="ATG72" s="114"/>
      <c r="ATH72" s="114"/>
      <c r="ATI72" s="114"/>
      <c r="ATJ72" s="114"/>
      <c r="ATK72" s="114"/>
      <c r="ATL72" s="114"/>
      <c r="ATM72" s="114"/>
      <c r="ATN72" s="114"/>
      <c r="ATO72" s="114"/>
      <c r="ATP72" s="114"/>
      <c r="ATQ72" s="114"/>
      <c r="ATR72" s="114"/>
      <c r="ATS72" s="114"/>
      <c r="ATT72" s="114"/>
      <c r="ATU72" s="114"/>
      <c r="ATV72" s="114"/>
      <c r="ATW72" s="114"/>
      <c r="ATX72" s="114"/>
      <c r="ATY72" s="114"/>
      <c r="ATZ72" s="114"/>
      <c r="AUA72" s="114"/>
      <c r="AUB72" s="114"/>
      <c r="AUC72" s="114"/>
      <c r="AUD72" s="114"/>
      <c r="AUE72" s="114"/>
      <c r="AUF72" s="114"/>
      <c r="AUG72" s="114"/>
      <c r="AUH72" s="114"/>
      <c r="AUI72" s="114"/>
      <c r="AUJ72" s="114"/>
      <c r="AUK72" s="114"/>
      <c r="AUL72" s="114"/>
      <c r="AUM72" s="114"/>
      <c r="AUN72" s="114"/>
      <c r="AUO72" s="114"/>
      <c r="AUP72" s="114"/>
      <c r="AUQ72" s="114"/>
      <c r="AUR72" s="114"/>
      <c r="AUS72" s="114"/>
      <c r="AUT72" s="114"/>
      <c r="AUU72" s="114"/>
      <c r="AUV72" s="114"/>
      <c r="AUW72" s="114"/>
      <c r="AUX72" s="114"/>
      <c r="AUY72" s="114"/>
      <c r="AUZ72" s="114"/>
      <c r="AVA72" s="114"/>
      <c r="AVB72" s="114"/>
      <c r="AVC72" s="114"/>
      <c r="AVD72" s="114"/>
      <c r="AVE72" s="114"/>
      <c r="AVF72" s="114"/>
      <c r="AVG72" s="114"/>
      <c r="AVH72" s="114"/>
      <c r="AVI72" s="114"/>
      <c r="AVJ72" s="114"/>
      <c r="AVK72" s="114"/>
      <c r="AVL72" s="114"/>
      <c r="AVM72" s="114"/>
      <c r="AVN72" s="114"/>
      <c r="AVO72" s="114"/>
      <c r="AVP72" s="114"/>
      <c r="AVQ72" s="114"/>
      <c r="AVR72" s="114"/>
      <c r="AVS72" s="114"/>
      <c r="AVT72" s="114"/>
      <c r="AVU72" s="114"/>
      <c r="AVV72" s="114"/>
      <c r="AVW72" s="114"/>
      <c r="AVX72" s="114"/>
      <c r="AVY72" s="114"/>
      <c r="AVZ72" s="114"/>
      <c r="AWA72" s="114"/>
      <c r="AWB72" s="114"/>
      <c r="AWC72" s="114"/>
      <c r="AWD72" s="114"/>
      <c r="AWE72" s="114"/>
      <c r="AWF72" s="114"/>
      <c r="AWG72" s="114"/>
      <c r="AWH72" s="114"/>
      <c r="AWI72" s="114"/>
      <c r="AWJ72" s="114"/>
      <c r="AWK72" s="114"/>
      <c r="AWL72" s="114"/>
      <c r="AWM72" s="114"/>
      <c r="AWN72" s="114"/>
      <c r="AWO72" s="114"/>
      <c r="AWP72" s="114"/>
      <c r="AWQ72" s="114"/>
      <c r="AWR72" s="114"/>
      <c r="AWS72" s="114"/>
      <c r="AWT72" s="114"/>
      <c r="AWU72" s="114"/>
      <c r="AWV72" s="114"/>
      <c r="AWW72" s="114"/>
      <c r="AWX72" s="114"/>
      <c r="AWY72" s="114"/>
      <c r="AWZ72" s="114"/>
      <c r="AXA72" s="114"/>
      <c r="AXB72" s="114"/>
      <c r="AXC72" s="114"/>
      <c r="AXD72" s="114"/>
      <c r="AXE72" s="114"/>
      <c r="AXF72" s="114"/>
      <c r="AXG72" s="114"/>
      <c r="AXH72" s="114"/>
      <c r="AXI72" s="114"/>
      <c r="AXJ72" s="114"/>
      <c r="AXK72" s="114"/>
      <c r="AXL72" s="114"/>
      <c r="AXM72" s="114"/>
      <c r="AXN72" s="114"/>
      <c r="AXO72" s="114"/>
      <c r="AXP72" s="114"/>
      <c r="AXQ72" s="114"/>
      <c r="AXR72" s="114"/>
      <c r="AXS72" s="114"/>
      <c r="AXT72" s="114"/>
      <c r="AXU72" s="114"/>
      <c r="AXV72" s="114"/>
      <c r="AXW72" s="114"/>
      <c r="AXX72" s="114"/>
      <c r="AXY72" s="114"/>
      <c r="AXZ72" s="114"/>
      <c r="AYA72" s="114"/>
      <c r="AYB72" s="114"/>
      <c r="AYC72" s="114"/>
      <c r="AYD72" s="114"/>
      <c r="AYE72" s="114"/>
      <c r="AYF72" s="114"/>
      <c r="AYG72" s="114"/>
      <c r="AYH72" s="114"/>
      <c r="AYI72" s="114"/>
      <c r="AYJ72" s="114"/>
      <c r="AYK72" s="114"/>
      <c r="AYL72" s="114"/>
      <c r="AYM72" s="114"/>
      <c r="AYN72" s="114"/>
      <c r="AYO72" s="114"/>
      <c r="AYP72" s="114"/>
      <c r="AYQ72" s="114"/>
      <c r="AYR72" s="114"/>
      <c r="AYS72" s="114"/>
      <c r="AYT72" s="114"/>
      <c r="AYU72" s="114"/>
      <c r="AYV72" s="114"/>
      <c r="AYW72" s="114"/>
      <c r="AYX72" s="114"/>
      <c r="AYY72" s="114"/>
      <c r="AYZ72" s="114"/>
      <c r="AZA72" s="114"/>
      <c r="AZB72" s="114"/>
      <c r="AZC72" s="114"/>
      <c r="AZD72" s="114"/>
      <c r="AZE72" s="114"/>
      <c r="AZF72" s="114"/>
      <c r="AZG72" s="114"/>
      <c r="AZH72" s="114"/>
      <c r="AZI72" s="114"/>
      <c r="AZJ72" s="114"/>
      <c r="AZK72" s="114"/>
      <c r="AZL72" s="114"/>
      <c r="AZM72" s="114"/>
      <c r="AZN72" s="114"/>
      <c r="AZO72" s="114"/>
      <c r="AZP72" s="114"/>
      <c r="AZQ72" s="114"/>
      <c r="AZR72" s="114"/>
      <c r="AZS72" s="114"/>
      <c r="AZT72" s="114"/>
      <c r="AZU72" s="114"/>
      <c r="AZV72" s="114"/>
      <c r="AZW72" s="114"/>
      <c r="AZX72" s="114"/>
      <c r="AZY72" s="114"/>
      <c r="AZZ72" s="114"/>
      <c r="BAA72" s="114"/>
      <c r="BAB72" s="114"/>
      <c r="BAC72" s="114"/>
      <c r="BAD72" s="114"/>
      <c r="BAE72" s="114"/>
      <c r="BAF72" s="114"/>
      <c r="BAG72" s="114"/>
      <c r="BAH72" s="114"/>
      <c r="BAI72" s="114"/>
      <c r="BAJ72" s="114"/>
      <c r="BAK72" s="114"/>
      <c r="BAL72" s="114"/>
      <c r="BAM72" s="114"/>
      <c r="BAN72" s="114"/>
      <c r="BAO72" s="114"/>
      <c r="BAP72" s="114"/>
      <c r="BAQ72" s="114"/>
      <c r="BAR72" s="114"/>
      <c r="BAS72" s="114"/>
      <c r="BAT72" s="114"/>
      <c r="BAU72" s="114"/>
      <c r="BAV72" s="114"/>
      <c r="BAW72" s="114"/>
      <c r="BAX72" s="114"/>
      <c r="BAY72" s="114"/>
      <c r="BAZ72" s="114"/>
      <c r="BBA72" s="114"/>
      <c r="BBB72" s="114"/>
      <c r="BBC72" s="114"/>
      <c r="BBD72" s="114"/>
      <c r="BBE72" s="114"/>
      <c r="BBF72" s="114"/>
      <c r="BBG72" s="114"/>
      <c r="BBH72" s="114"/>
      <c r="BBI72" s="114"/>
      <c r="BBJ72" s="114"/>
      <c r="BBK72" s="114"/>
      <c r="BBL72" s="114"/>
      <c r="BBM72" s="114"/>
      <c r="BBN72" s="114"/>
      <c r="BBO72" s="114"/>
      <c r="BBP72" s="114"/>
      <c r="BBQ72" s="114"/>
      <c r="BBR72" s="114"/>
      <c r="BBS72" s="114"/>
      <c r="BBT72" s="114"/>
      <c r="BBU72" s="114"/>
      <c r="BBV72" s="114"/>
      <c r="BBW72" s="114"/>
      <c r="BBX72" s="114"/>
      <c r="BBY72" s="114"/>
      <c r="BBZ72" s="114"/>
      <c r="BCA72" s="114"/>
      <c r="BCB72" s="114"/>
      <c r="BCC72" s="114"/>
      <c r="BCD72" s="114"/>
      <c r="BCE72" s="114"/>
      <c r="BCF72" s="114"/>
      <c r="BCG72" s="114"/>
      <c r="BCH72" s="114"/>
      <c r="BCI72" s="114"/>
      <c r="BCJ72" s="114"/>
      <c r="BCK72" s="114"/>
      <c r="BCL72" s="114"/>
      <c r="BCM72" s="114"/>
      <c r="BCN72" s="114"/>
      <c r="BCO72" s="114"/>
      <c r="BCP72" s="114"/>
      <c r="BCQ72" s="114"/>
      <c r="BCR72" s="114"/>
      <c r="BCS72" s="114"/>
      <c r="BCT72" s="114"/>
      <c r="BCU72" s="114"/>
      <c r="BCV72" s="114"/>
      <c r="BCW72" s="114"/>
      <c r="BCX72" s="114"/>
      <c r="BCY72" s="114"/>
      <c r="BCZ72" s="114"/>
      <c r="BDA72" s="114"/>
      <c r="BDB72" s="114"/>
      <c r="BDC72" s="114"/>
      <c r="BDD72" s="114"/>
      <c r="BDE72" s="114"/>
      <c r="BDF72" s="114"/>
      <c r="BDG72" s="114"/>
      <c r="BDH72" s="114"/>
      <c r="BDI72" s="114"/>
      <c r="BDJ72" s="114"/>
      <c r="BDK72" s="114"/>
      <c r="BDL72" s="114"/>
      <c r="BDM72" s="114"/>
      <c r="BDN72" s="114"/>
      <c r="BDO72" s="114"/>
      <c r="BDP72" s="114"/>
      <c r="BDQ72" s="114"/>
      <c r="BDR72" s="114"/>
      <c r="BDS72" s="114"/>
      <c r="BDT72" s="114"/>
      <c r="BDU72" s="114"/>
      <c r="BDV72" s="114"/>
      <c r="BDW72" s="114"/>
      <c r="BDX72" s="114"/>
      <c r="BDY72" s="114"/>
      <c r="BDZ72" s="114"/>
      <c r="BEA72" s="114"/>
      <c r="BEB72" s="114"/>
      <c r="BEC72" s="114"/>
      <c r="BED72" s="114"/>
      <c r="BEE72" s="114"/>
      <c r="BEF72" s="114"/>
      <c r="BEG72" s="114"/>
      <c r="BEH72" s="114"/>
      <c r="BEI72" s="114"/>
      <c r="BEJ72" s="114"/>
      <c r="BEK72" s="114"/>
      <c r="BEL72" s="114"/>
      <c r="BEM72" s="114"/>
      <c r="BEN72" s="114"/>
      <c r="BEO72" s="114"/>
      <c r="BEP72" s="114"/>
      <c r="BEQ72" s="114"/>
      <c r="BER72" s="114"/>
      <c r="BES72" s="114"/>
      <c r="BET72" s="114"/>
      <c r="BEU72" s="114"/>
      <c r="BEV72" s="114"/>
      <c r="BEW72" s="114"/>
      <c r="BEX72" s="114"/>
      <c r="BEY72" s="114"/>
      <c r="BEZ72" s="114"/>
      <c r="BFA72" s="114"/>
      <c r="BFB72" s="114"/>
      <c r="BFC72" s="114"/>
      <c r="BFD72" s="114"/>
      <c r="BFE72" s="114"/>
      <c r="BFF72" s="114"/>
      <c r="BFG72" s="114"/>
      <c r="BFH72" s="114"/>
      <c r="BFI72" s="114"/>
      <c r="BFJ72" s="114"/>
      <c r="BFK72" s="114"/>
      <c r="BFL72" s="114"/>
      <c r="BFM72" s="114"/>
      <c r="BFN72" s="114"/>
      <c r="BFO72" s="114"/>
      <c r="BFP72" s="114"/>
      <c r="BFQ72" s="114"/>
      <c r="BFR72" s="114"/>
      <c r="BFS72" s="114"/>
      <c r="BFT72" s="114"/>
      <c r="BFU72" s="114"/>
      <c r="BFV72" s="114"/>
      <c r="BFW72" s="114"/>
      <c r="BFX72" s="114"/>
      <c r="BFY72" s="114"/>
      <c r="BFZ72" s="114"/>
      <c r="BGA72" s="114"/>
      <c r="BGB72" s="114"/>
      <c r="BGC72" s="114"/>
      <c r="BGD72" s="114"/>
      <c r="BGE72" s="114"/>
      <c r="BGF72" s="114"/>
      <c r="BGG72" s="114"/>
      <c r="BGH72" s="114"/>
      <c r="BGI72" s="114"/>
      <c r="BGJ72" s="114"/>
      <c r="BGK72" s="114"/>
      <c r="BGL72" s="114"/>
      <c r="BGM72" s="114"/>
      <c r="BGN72" s="114"/>
      <c r="BGO72" s="114"/>
      <c r="BGP72" s="114"/>
      <c r="BGQ72" s="114"/>
      <c r="BGR72" s="114"/>
      <c r="BGS72" s="114"/>
      <c r="BGT72" s="114"/>
      <c r="BGU72" s="114"/>
      <c r="BGV72" s="114"/>
      <c r="BGW72" s="114"/>
      <c r="BGX72" s="114"/>
      <c r="BGY72" s="114"/>
      <c r="BGZ72" s="114"/>
      <c r="BHA72" s="114"/>
      <c r="BHB72" s="114"/>
      <c r="BHC72" s="114"/>
      <c r="BHD72" s="114"/>
      <c r="BHE72" s="114"/>
      <c r="BHF72" s="114"/>
      <c r="BHG72" s="114"/>
      <c r="BHH72" s="114"/>
      <c r="BHI72" s="114"/>
      <c r="BHJ72" s="114"/>
      <c r="BHK72" s="114"/>
      <c r="BHL72" s="114"/>
      <c r="BHM72" s="114"/>
      <c r="BHN72" s="114"/>
      <c r="BHO72" s="114"/>
      <c r="BHP72" s="114"/>
      <c r="BHQ72" s="114"/>
      <c r="BHR72" s="114"/>
      <c r="BHS72" s="114"/>
      <c r="BHT72" s="114"/>
      <c r="BHU72" s="114"/>
      <c r="BHV72" s="114"/>
      <c r="BHW72" s="114"/>
      <c r="BHX72" s="114"/>
      <c r="BHY72" s="114"/>
      <c r="BHZ72" s="114"/>
      <c r="BIA72" s="114"/>
      <c r="BIB72" s="114"/>
      <c r="BIC72" s="114"/>
      <c r="BID72" s="114"/>
      <c r="BIE72" s="114"/>
      <c r="BIF72" s="114"/>
      <c r="BIG72" s="114"/>
      <c r="BIH72" s="114"/>
      <c r="BII72" s="114"/>
      <c r="BIJ72" s="114"/>
      <c r="BIK72" s="114"/>
      <c r="BIL72" s="114"/>
      <c r="BIM72" s="114"/>
      <c r="BIN72" s="114"/>
      <c r="BIO72" s="114"/>
      <c r="BIP72" s="114"/>
      <c r="BIQ72" s="114"/>
      <c r="BIR72" s="114"/>
      <c r="BIS72" s="114"/>
      <c r="BIT72" s="114"/>
      <c r="BIU72" s="114"/>
      <c r="BIV72" s="114"/>
      <c r="BIW72" s="114"/>
      <c r="BIX72" s="114"/>
      <c r="BIY72" s="114"/>
      <c r="BIZ72" s="114"/>
      <c r="BJA72" s="114"/>
      <c r="BJB72" s="114"/>
      <c r="BJC72" s="114"/>
      <c r="BJD72" s="114"/>
      <c r="BJE72" s="114"/>
      <c r="BJF72" s="114"/>
      <c r="BJG72" s="114"/>
      <c r="BJH72" s="114"/>
      <c r="BJI72" s="114"/>
      <c r="BJJ72" s="114"/>
      <c r="BJK72" s="114"/>
      <c r="BJL72" s="114"/>
      <c r="BJM72" s="114"/>
      <c r="BJN72" s="114"/>
      <c r="BJO72" s="114"/>
      <c r="BJP72" s="114"/>
      <c r="BJQ72" s="114"/>
      <c r="BJR72" s="114"/>
      <c r="BJS72" s="114"/>
      <c r="BJT72" s="114"/>
      <c r="BJU72" s="114"/>
      <c r="BJV72" s="114"/>
      <c r="BJW72" s="114"/>
      <c r="BJX72" s="114"/>
      <c r="BJY72" s="114"/>
      <c r="BJZ72" s="114"/>
      <c r="BKA72" s="114"/>
      <c r="BKB72" s="114"/>
      <c r="BKC72" s="114"/>
      <c r="BKD72" s="114"/>
      <c r="BKE72" s="114"/>
      <c r="BKF72" s="114"/>
      <c r="BKG72" s="114"/>
      <c r="BKH72" s="114"/>
      <c r="BKI72" s="114"/>
      <c r="BKJ72" s="114"/>
      <c r="BKK72" s="114"/>
      <c r="BKL72" s="114"/>
      <c r="BKM72" s="114"/>
      <c r="BKN72" s="114"/>
      <c r="BKO72" s="114"/>
      <c r="BKP72" s="114"/>
      <c r="BKQ72" s="114"/>
      <c r="BKR72" s="114"/>
      <c r="BKS72" s="114"/>
      <c r="BKT72" s="114"/>
      <c r="BKU72" s="114"/>
      <c r="BKV72" s="114"/>
      <c r="BKW72" s="114"/>
      <c r="BKX72" s="114"/>
      <c r="BKY72" s="114"/>
      <c r="BKZ72" s="114"/>
      <c r="BLA72" s="114"/>
      <c r="BLB72" s="114"/>
      <c r="BLC72" s="114"/>
      <c r="BLD72" s="114"/>
      <c r="BLE72" s="114"/>
      <c r="BLF72" s="114"/>
      <c r="BLG72" s="114"/>
      <c r="BLH72" s="114"/>
      <c r="BLI72" s="114"/>
      <c r="BLJ72" s="114"/>
      <c r="BLK72" s="114"/>
      <c r="BLL72" s="114"/>
      <c r="BLM72" s="114"/>
      <c r="BLN72" s="114"/>
      <c r="BLO72" s="114"/>
      <c r="BLP72" s="114"/>
      <c r="BLQ72" s="114"/>
      <c r="BLR72" s="114"/>
      <c r="BLS72" s="114"/>
      <c r="BLT72" s="114"/>
      <c r="BLU72" s="114"/>
      <c r="BLV72" s="114"/>
      <c r="BLW72" s="114"/>
      <c r="BLX72" s="114"/>
      <c r="BLY72" s="114"/>
      <c r="BLZ72" s="114"/>
      <c r="BMA72" s="114"/>
      <c r="BMB72" s="114"/>
      <c r="BMC72" s="114"/>
      <c r="BMD72" s="114"/>
      <c r="BME72" s="114"/>
      <c r="BMF72" s="114"/>
      <c r="BMG72" s="114"/>
      <c r="BMH72" s="114"/>
      <c r="BMI72" s="114"/>
      <c r="BMJ72" s="114"/>
      <c r="BMK72" s="114"/>
      <c r="BML72" s="114"/>
      <c r="BMM72" s="114"/>
      <c r="BMN72" s="114"/>
      <c r="BMO72" s="114"/>
      <c r="BMP72" s="114"/>
      <c r="BMQ72" s="114"/>
      <c r="BMR72" s="114"/>
      <c r="BMS72" s="114"/>
      <c r="BMT72" s="114"/>
      <c r="BMU72" s="114"/>
      <c r="BMV72" s="114"/>
      <c r="BMW72" s="114"/>
      <c r="BMX72" s="114"/>
      <c r="BMY72" s="114"/>
      <c r="BMZ72" s="114"/>
      <c r="BNA72" s="114"/>
      <c r="BNB72" s="114"/>
      <c r="BNC72" s="114"/>
      <c r="BND72" s="114"/>
      <c r="BNE72" s="114"/>
      <c r="BNF72" s="114"/>
      <c r="BNG72" s="114"/>
      <c r="BNH72" s="114"/>
      <c r="BNI72" s="114"/>
      <c r="BNJ72" s="114"/>
      <c r="BNK72" s="114"/>
      <c r="BNL72" s="114"/>
      <c r="BNM72" s="114"/>
      <c r="BNN72" s="114"/>
      <c r="BNO72" s="114"/>
      <c r="BNP72" s="114"/>
      <c r="BNQ72" s="114"/>
      <c r="BNR72" s="114"/>
      <c r="BNS72" s="114"/>
      <c r="BNT72" s="114"/>
      <c r="BNU72" s="114"/>
      <c r="BNV72" s="114"/>
      <c r="BNW72" s="114"/>
      <c r="BNX72" s="114"/>
      <c r="BNY72" s="114"/>
      <c r="BNZ72" s="114"/>
      <c r="BOA72" s="114"/>
      <c r="BOB72" s="114"/>
      <c r="BOC72" s="114"/>
      <c r="BOD72" s="114"/>
      <c r="BOE72" s="114"/>
      <c r="BOF72" s="114"/>
      <c r="BOG72" s="114"/>
      <c r="BOH72" s="114"/>
      <c r="BOI72" s="114"/>
      <c r="BOJ72" s="114"/>
      <c r="BOK72" s="114"/>
      <c r="BOL72" s="114"/>
      <c r="BOM72" s="114"/>
      <c r="BON72" s="114"/>
      <c r="BOO72" s="114"/>
      <c r="BOP72" s="114"/>
      <c r="BOQ72" s="114"/>
      <c r="BOR72" s="114"/>
      <c r="BOS72" s="114"/>
      <c r="BOT72" s="114"/>
      <c r="BOU72" s="114"/>
      <c r="BOV72" s="114"/>
      <c r="BOW72" s="114"/>
      <c r="BOX72" s="114"/>
      <c r="BOY72" s="114"/>
      <c r="BOZ72" s="114"/>
      <c r="BPA72" s="114"/>
      <c r="BPB72" s="114"/>
      <c r="BPC72" s="114"/>
      <c r="BPD72" s="114"/>
      <c r="BPE72" s="114"/>
      <c r="BPF72" s="114"/>
      <c r="BPG72" s="114"/>
      <c r="BPH72" s="114"/>
      <c r="BPI72" s="114"/>
      <c r="BPJ72" s="114"/>
      <c r="BPK72" s="114"/>
      <c r="BPL72" s="114"/>
      <c r="BPM72" s="114"/>
      <c r="BPN72" s="114"/>
      <c r="BPO72" s="114"/>
      <c r="BPP72" s="114"/>
      <c r="BPQ72" s="114"/>
      <c r="BPR72" s="114"/>
      <c r="BPS72" s="114"/>
      <c r="BPT72" s="114"/>
      <c r="BPU72" s="114"/>
      <c r="BPV72" s="114"/>
      <c r="BPW72" s="114"/>
      <c r="BPX72" s="114"/>
      <c r="BPY72" s="114"/>
      <c r="BPZ72" s="114"/>
      <c r="BQA72" s="114"/>
      <c r="BQB72" s="114"/>
      <c r="BQC72" s="114"/>
      <c r="BQD72" s="114"/>
      <c r="BQE72" s="114"/>
      <c r="BQF72" s="114"/>
      <c r="BQG72" s="114"/>
      <c r="BQH72" s="114"/>
      <c r="BQI72" s="114"/>
      <c r="BQJ72" s="114"/>
      <c r="BQK72" s="114"/>
      <c r="BQL72" s="114"/>
      <c r="BQM72" s="114"/>
      <c r="BQN72" s="114"/>
      <c r="BQO72" s="114"/>
      <c r="BQP72" s="114"/>
      <c r="BQQ72" s="114"/>
      <c r="BQR72" s="114"/>
      <c r="BQS72" s="114"/>
      <c r="BQT72" s="114"/>
      <c r="BQU72" s="114"/>
      <c r="BQV72" s="114"/>
      <c r="BQW72" s="114"/>
      <c r="BQX72" s="114"/>
      <c r="BQY72" s="114"/>
      <c r="BQZ72" s="114"/>
      <c r="BRA72" s="114"/>
      <c r="BRB72" s="114"/>
      <c r="BRC72" s="114"/>
      <c r="BRD72" s="114"/>
      <c r="BRE72" s="114"/>
      <c r="BRF72" s="114"/>
      <c r="BRG72" s="114"/>
      <c r="BRH72" s="114"/>
      <c r="BRI72" s="114"/>
      <c r="BRJ72" s="114"/>
      <c r="BRK72" s="114"/>
      <c r="BRL72" s="114"/>
      <c r="BRM72" s="114"/>
      <c r="BRN72" s="114"/>
      <c r="BRO72" s="114"/>
      <c r="BRP72" s="114"/>
      <c r="BRQ72" s="114"/>
      <c r="BRR72" s="114"/>
      <c r="BRS72" s="114"/>
      <c r="BRT72" s="114"/>
      <c r="BRU72" s="114"/>
      <c r="BRV72" s="114"/>
      <c r="BRW72" s="114"/>
      <c r="BRX72" s="114"/>
      <c r="BRY72" s="114"/>
      <c r="BRZ72" s="114"/>
      <c r="BSA72" s="114"/>
      <c r="BSB72" s="114"/>
      <c r="BSC72" s="114"/>
      <c r="BSD72" s="114"/>
      <c r="BSE72" s="114"/>
      <c r="BSF72" s="114"/>
      <c r="BSG72" s="114"/>
      <c r="BSH72" s="114"/>
      <c r="BSI72" s="114"/>
      <c r="BSJ72" s="114"/>
      <c r="BSK72" s="114"/>
      <c r="BSL72" s="114"/>
      <c r="BSM72" s="114"/>
      <c r="BSN72" s="114"/>
      <c r="BSO72" s="114"/>
      <c r="BSP72" s="114"/>
      <c r="BSQ72" s="114"/>
      <c r="BSR72" s="114"/>
      <c r="BSS72" s="114"/>
      <c r="BST72" s="114"/>
      <c r="BSU72" s="114"/>
      <c r="BSV72" s="114"/>
      <c r="BSW72" s="114"/>
      <c r="BSX72" s="114"/>
      <c r="BSY72" s="114"/>
      <c r="BSZ72" s="114"/>
      <c r="BTA72" s="114"/>
      <c r="BTB72" s="114"/>
      <c r="BTC72" s="114"/>
      <c r="BTD72" s="114"/>
      <c r="BTE72" s="114"/>
      <c r="BTF72" s="114"/>
      <c r="BTG72" s="114"/>
      <c r="BTH72" s="114"/>
      <c r="BTI72" s="114"/>
      <c r="BTJ72" s="114"/>
      <c r="BTK72" s="114"/>
      <c r="BTL72" s="114"/>
      <c r="BTM72" s="114"/>
      <c r="BTN72" s="114"/>
      <c r="BTO72" s="114"/>
      <c r="BTP72" s="114"/>
      <c r="BTQ72" s="114"/>
      <c r="BTR72" s="114"/>
      <c r="BTS72" s="114"/>
      <c r="BTT72" s="114"/>
      <c r="BTU72" s="114"/>
      <c r="BTV72" s="114"/>
      <c r="BTW72" s="114"/>
      <c r="BTX72" s="114"/>
      <c r="BTY72" s="114"/>
      <c r="BTZ72" s="114"/>
      <c r="BUA72" s="114"/>
      <c r="BUB72" s="114"/>
      <c r="BUC72" s="114"/>
      <c r="BUD72" s="114"/>
      <c r="BUE72" s="114"/>
      <c r="BUF72" s="114"/>
      <c r="BUG72" s="114"/>
      <c r="BUH72" s="114"/>
      <c r="BUI72" s="114"/>
      <c r="BUJ72" s="114"/>
      <c r="BUK72" s="114"/>
      <c r="BUL72" s="114"/>
      <c r="BUM72" s="114"/>
      <c r="BUN72" s="114"/>
      <c r="BUO72" s="114"/>
      <c r="BUP72" s="114"/>
      <c r="BUQ72" s="114"/>
      <c r="BUR72" s="114"/>
      <c r="BUS72" s="114"/>
      <c r="BUT72" s="114"/>
      <c r="BUU72" s="114"/>
      <c r="BUV72" s="114"/>
      <c r="BUW72" s="114"/>
      <c r="BUX72" s="114"/>
      <c r="BUY72" s="114"/>
      <c r="BUZ72" s="114"/>
      <c r="BVA72" s="114"/>
      <c r="BVB72" s="114"/>
      <c r="BVC72" s="114"/>
      <c r="BVD72" s="114"/>
      <c r="BVE72" s="114"/>
      <c r="BVF72" s="114"/>
      <c r="BVG72" s="114"/>
      <c r="BVH72" s="114"/>
      <c r="BVI72" s="114"/>
      <c r="BVJ72" s="114"/>
      <c r="BVK72" s="114"/>
      <c r="BVL72" s="114"/>
      <c r="BVM72" s="114"/>
      <c r="BVN72" s="114"/>
      <c r="BVO72" s="114"/>
      <c r="BVP72" s="114"/>
      <c r="BVQ72" s="114"/>
      <c r="BVR72" s="114"/>
      <c r="BVS72" s="114"/>
      <c r="BVT72" s="114"/>
      <c r="BVU72" s="114"/>
      <c r="BVV72" s="114"/>
      <c r="BVW72" s="114"/>
      <c r="BVX72" s="114"/>
      <c r="BVY72" s="114"/>
      <c r="BVZ72" s="114"/>
      <c r="BWA72" s="114"/>
      <c r="BWB72" s="114"/>
      <c r="BWC72" s="114"/>
      <c r="BWD72" s="114"/>
      <c r="BWE72" s="114"/>
      <c r="BWF72" s="114"/>
      <c r="BWG72" s="114"/>
      <c r="BWH72" s="114"/>
      <c r="BWI72" s="114"/>
      <c r="BWJ72" s="114"/>
      <c r="BWK72" s="114"/>
      <c r="BWL72" s="114"/>
      <c r="BWM72" s="114"/>
      <c r="BWN72" s="114"/>
      <c r="BWO72" s="114"/>
      <c r="BWP72" s="114"/>
      <c r="BWQ72" s="114"/>
      <c r="BWR72" s="114"/>
      <c r="BWS72" s="114"/>
      <c r="BWT72" s="114"/>
      <c r="BWU72" s="114"/>
      <c r="BWV72" s="114"/>
      <c r="BWW72" s="114"/>
      <c r="BWX72" s="114"/>
      <c r="BWY72" s="114"/>
      <c r="BWZ72" s="114"/>
      <c r="BXA72" s="114"/>
      <c r="BXB72" s="114"/>
      <c r="BXC72" s="114"/>
      <c r="BXD72" s="114"/>
      <c r="BXE72" s="114"/>
      <c r="BXF72" s="114"/>
      <c r="BXG72" s="114"/>
      <c r="BXH72" s="114"/>
      <c r="BXI72" s="114"/>
      <c r="BXJ72" s="114"/>
      <c r="BXK72" s="114"/>
      <c r="BXL72" s="114"/>
      <c r="BXM72" s="114"/>
      <c r="BXN72" s="114"/>
      <c r="BXO72" s="114"/>
      <c r="BXP72" s="114"/>
      <c r="BXQ72" s="114"/>
      <c r="BXR72" s="114"/>
      <c r="BXS72" s="114"/>
      <c r="BXT72" s="114"/>
      <c r="BXU72" s="114"/>
      <c r="BXV72" s="114"/>
      <c r="BXW72" s="114"/>
      <c r="BXX72" s="114"/>
      <c r="BXY72" s="114"/>
      <c r="BXZ72" s="114"/>
      <c r="BYA72" s="114"/>
      <c r="BYB72" s="114"/>
      <c r="BYC72" s="114"/>
      <c r="BYD72" s="114"/>
      <c r="BYE72" s="114"/>
      <c r="BYF72" s="114"/>
      <c r="BYG72" s="114"/>
      <c r="BYH72" s="114"/>
      <c r="BYI72" s="114"/>
      <c r="BYJ72" s="114"/>
      <c r="BYK72" s="114"/>
      <c r="BYL72" s="114"/>
      <c r="BYM72" s="114"/>
      <c r="BYN72" s="114"/>
      <c r="BYO72" s="114"/>
      <c r="BYP72" s="114"/>
      <c r="BYQ72" s="114"/>
      <c r="BYR72" s="114"/>
      <c r="BYS72" s="114"/>
      <c r="BYT72" s="114"/>
      <c r="BYU72" s="114"/>
      <c r="BYV72" s="114"/>
      <c r="BYW72" s="114"/>
      <c r="BYX72" s="114"/>
      <c r="BYY72" s="114"/>
      <c r="BYZ72" s="114"/>
      <c r="BZA72" s="114"/>
      <c r="BZB72" s="114"/>
      <c r="BZC72" s="114"/>
      <c r="BZD72" s="114"/>
      <c r="BZE72" s="114"/>
      <c r="BZF72" s="114"/>
      <c r="BZG72" s="114"/>
      <c r="BZH72" s="114"/>
      <c r="BZI72" s="114"/>
      <c r="BZJ72" s="114"/>
      <c r="BZK72" s="114"/>
      <c r="BZL72" s="114"/>
      <c r="BZM72" s="114"/>
      <c r="BZN72" s="114"/>
      <c r="BZO72" s="114"/>
      <c r="BZP72" s="114"/>
      <c r="BZQ72" s="114"/>
      <c r="BZR72" s="114"/>
      <c r="BZS72" s="114"/>
      <c r="BZT72" s="114"/>
      <c r="BZU72" s="114"/>
      <c r="BZV72" s="114"/>
      <c r="BZW72" s="114"/>
      <c r="BZX72" s="114"/>
      <c r="BZY72" s="114"/>
      <c r="BZZ72" s="114"/>
      <c r="CAA72" s="114"/>
      <c r="CAB72" s="114"/>
      <c r="CAC72" s="114"/>
      <c r="CAD72" s="114"/>
      <c r="CAE72" s="114"/>
      <c r="CAF72" s="114"/>
      <c r="CAG72" s="114"/>
      <c r="CAH72" s="114"/>
      <c r="CAI72" s="114"/>
      <c r="CAJ72" s="114"/>
      <c r="CAK72" s="114"/>
      <c r="CAL72" s="114"/>
      <c r="CAM72" s="114"/>
      <c r="CAN72" s="114"/>
      <c r="CAO72" s="114"/>
      <c r="CAP72" s="114"/>
      <c r="CAQ72" s="114"/>
      <c r="CAR72" s="114"/>
      <c r="CAS72" s="114"/>
      <c r="CAT72" s="114"/>
      <c r="CAU72" s="114"/>
      <c r="CAV72" s="114"/>
      <c r="CAW72" s="114"/>
      <c r="CAX72" s="114"/>
      <c r="CAY72" s="114"/>
      <c r="CAZ72" s="114"/>
      <c r="CBA72" s="114"/>
      <c r="CBB72" s="114"/>
      <c r="CBC72" s="114"/>
      <c r="CBD72" s="114"/>
      <c r="CBE72" s="114"/>
      <c r="CBF72" s="114"/>
      <c r="CBG72" s="114"/>
      <c r="CBH72" s="114"/>
      <c r="CBI72" s="114"/>
      <c r="CBJ72" s="114"/>
      <c r="CBK72" s="114"/>
      <c r="CBL72" s="114"/>
      <c r="CBM72" s="114"/>
      <c r="CBN72" s="114"/>
      <c r="CBO72" s="114"/>
      <c r="CBP72" s="114"/>
      <c r="CBQ72" s="114"/>
      <c r="CBR72" s="114"/>
      <c r="CBS72" s="114"/>
      <c r="CBT72" s="114"/>
      <c r="CBU72" s="114"/>
      <c r="CBV72" s="114"/>
      <c r="CBW72" s="114"/>
      <c r="CBX72" s="114"/>
      <c r="CBY72" s="114"/>
      <c r="CBZ72" s="114"/>
      <c r="CCA72" s="114"/>
      <c r="CCB72" s="114"/>
      <c r="CCC72" s="114"/>
      <c r="CCD72" s="114"/>
      <c r="CCE72" s="114"/>
      <c r="CCF72" s="114"/>
      <c r="CCG72" s="114"/>
      <c r="CCH72" s="114"/>
      <c r="CCI72" s="114"/>
      <c r="CCJ72" s="114"/>
      <c r="CCK72" s="114"/>
      <c r="CCL72" s="114"/>
      <c r="CCM72" s="114"/>
      <c r="CCN72" s="114"/>
      <c r="CCO72" s="114"/>
      <c r="CCP72" s="114"/>
      <c r="CCQ72" s="114"/>
      <c r="CCR72" s="114"/>
      <c r="CCS72" s="114"/>
      <c r="CCT72" s="114"/>
      <c r="CCU72" s="114"/>
      <c r="CCV72" s="114"/>
      <c r="CCW72" s="114"/>
      <c r="CCX72" s="114"/>
      <c r="CCY72" s="114"/>
      <c r="CCZ72" s="114"/>
      <c r="CDA72" s="114"/>
      <c r="CDB72" s="114"/>
      <c r="CDC72" s="114"/>
      <c r="CDD72" s="114"/>
      <c r="CDE72" s="114"/>
      <c r="CDF72" s="114"/>
      <c r="CDG72" s="114"/>
      <c r="CDH72" s="114"/>
      <c r="CDI72" s="114"/>
      <c r="CDJ72" s="114"/>
      <c r="CDK72" s="114"/>
      <c r="CDL72" s="114"/>
      <c r="CDM72" s="114"/>
      <c r="CDN72" s="114"/>
      <c r="CDO72" s="114"/>
      <c r="CDP72" s="114"/>
      <c r="CDQ72" s="114"/>
      <c r="CDR72" s="114"/>
      <c r="CDS72" s="114"/>
      <c r="CDT72" s="114"/>
      <c r="CDU72" s="114"/>
      <c r="CDV72" s="114"/>
      <c r="CDW72" s="114"/>
      <c r="CDX72" s="114"/>
      <c r="CDY72" s="114"/>
      <c r="CDZ72" s="114"/>
      <c r="CEA72" s="114"/>
      <c r="CEB72" s="114"/>
      <c r="CEC72" s="114"/>
      <c r="CED72" s="114"/>
      <c r="CEE72" s="114"/>
      <c r="CEF72" s="114"/>
      <c r="CEG72" s="114"/>
      <c r="CEH72" s="114"/>
      <c r="CEI72" s="114"/>
      <c r="CEJ72" s="114"/>
      <c r="CEK72" s="114"/>
      <c r="CEL72" s="114"/>
      <c r="CEM72" s="114"/>
      <c r="CEN72" s="114"/>
      <c r="CEO72" s="114"/>
      <c r="CEP72" s="114"/>
      <c r="CEQ72" s="114"/>
      <c r="CER72" s="114"/>
      <c r="CES72" s="114"/>
      <c r="CET72" s="114"/>
      <c r="CEU72" s="114"/>
      <c r="CEV72" s="114"/>
      <c r="CEW72" s="114"/>
      <c r="CEX72" s="114"/>
      <c r="CEY72" s="114"/>
      <c r="CEZ72" s="114"/>
      <c r="CFA72" s="114"/>
      <c r="CFB72" s="114"/>
      <c r="CFC72" s="114"/>
      <c r="CFD72" s="114"/>
      <c r="CFE72" s="114"/>
      <c r="CFF72" s="114"/>
      <c r="CFG72" s="114"/>
      <c r="CFH72" s="114"/>
      <c r="CFI72" s="114"/>
      <c r="CFJ72" s="114"/>
      <c r="CFK72" s="114"/>
      <c r="CFL72" s="114"/>
      <c r="CFM72" s="114"/>
      <c r="CFN72" s="114"/>
      <c r="CFO72" s="114"/>
      <c r="CFP72" s="114"/>
      <c r="CFQ72" s="114"/>
      <c r="CFR72" s="114"/>
      <c r="CFS72" s="114"/>
      <c r="CFT72" s="114"/>
      <c r="CFU72" s="114"/>
      <c r="CFV72" s="114"/>
      <c r="CFW72" s="114"/>
      <c r="CFX72" s="114"/>
      <c r="CFY72" s="114"/>
      <c r="CFZ72" s="114"/>
      <c r="CGA72" s="114"/>
      <c r="CGB72" s="114"/>
      <c r="CGC72" s="114"/>
      <c r="CGD72" s="114"/>
      <c r="CGE72" s="114"/>
      <c r="CGF72" s="114"/>
      <c r="CGG72" s="114"/>
      <c r="CGH72" s="114"/>
      <c r="CGI72" s="114"/>
      <c r="CGJ72" s="114"/>
      <c r="CGK72" s="114"/>
      <c r="CGL72" s="114"/>
      <c r="CGM72" s="114"/>
      <c r="CGN72" s="114"/>
      <c r="CGO72" s="114"/>
      <c r="CGP72" s="114"/>
      <c r="CGQ72" s="114"/>
      <c r="CGR72" s="114"/>
      <c r="CGS72" s="114"/>
      <c r="CGT72" s="114"/>
      <c r="CGU72" s="114"/>
      <c r="CGV72" s="114"/>
      <c r="CGW72" s="114"/>
      <c r="CGX72" s="114"/>
      <c r="CGY72" s="114"/>
      <c r="CGZ72" s="114"/>
      <c r="CHA72" s="114"/>
      <c r="CHB72" s="114"/>
      <c r="CHC72" s="114"/>
      <c r="CHD72" s="114"/>
      <c r="CHE72" s="114"/>
      <c r="CHF72" s="114"/>
      <c r="CHG72" s="114"/>
      <c r="CHH72" s="114"/>
      <c r="CHI72" s="114"/>
      <c r="CHJ72" s="114"/>
      <c r="CHK72" s="114"/>
      <c r="CHL72" s="114"/>
      <c r="CHM72" s="114"/>
      <c r="CHN72" s="114"/>
      <c r="CHO72" s="114"/>
      <c r="CHP72" s="114"/>
      <c r="CHQ72" s="114"/>
      <c r="CHR72" s="114"/>
      <c r="CHS72" s="114"/>
      <c r="CHT72" s="114"/>
      <c r="CHU72" s="114"/>
      <c r="CHV72" s="114"/>
      <c r="CHW72" s="114"/>
      <c r="CHX72" s="114"/>
      <c r="CHY72" s="114"/>
      <c r="CHZ72" s="114"/>
      <c r="CIA72" s="114"/>
      <c r="CIB72" s="114"/>
      <c r="CIC72" s="114"/>
      <c r="CID72" s="114"/>
      <c r="CIE72" s="114"/>
      <c r="CIF72" s="114"/>
      <c r="CIG72" s="114"/>
      <c r="CIH72" s="114"/>
      <c r="CII72" s="114"/>
      <c r="CIJ72" s="114"/>
      <c r="CIK72" s="114"/>
      <c r="CIL72" s="114"/>
      <c r="CIM72" s="114"/>
      <c r="CIN72" s="114"/>
      <c r="CIO72" s="114"/>
      <c r="CIP72" s="114"/>
      <c r="CIQ72" s="114"/>
      <c r="CIR72" s="114"/>
      <c r="CIS72" s="114"/>
      <c r="CIT72" s="114"/>
      <c r="CIU72" s="114"/>
      <c r="CIV72" s="114"/>
      <c r="CIW72" s="114"/>
      <c r="CIX72" s="114"/>
      <c r="CIY72" s="114"/>
      <c r="CIZ72" s="114"/>
      <c r="CJA72" s="114"/>
      <c r="CJB72" s="114"/>
      <c r="CJC72" s="114"/>
      <c r="CJD72" s="114"/>
      <c r="CJE72" s="114"/>
      <c r="CJF72" s="114"/>
      <c r="CJG72" s="114"/>
      <c r="CJH72" s="114"/>
      <c r="CJI72" s="114"/>
      <c r="CJJ72" s="114"/>
      <c r="CJK72" s="114"/>
      <c r="CJL72" s="114"/>
      <c r="CJM72" s="114"/>
      <c r="CJN72" s="114"/>
      <c r="CJO72" s="114"/>
      <c r="CJP72" s="114"/>
      <c r="CJQ72" s="114"/>
      <c r="CJR72" s="114"/>
      <c r="CJS72" s="114"/>
      <c r="CJT72" s="114"/>
      <c r="CJU72" s="114"/>
      <c r="CJV72" s="114"/>
      <c r="CJW72" s="114"/>
      <c r="CJX72" s="114"/>
      <c r="CJY72" s="114"/>
      <c r="CJZ72" s="114"/>
      <c r="CKA72" s="114"/>
      <c r="CKB72" s="114"/>
      <c r="CKC72" s="114"/>
      <c r="CKD72" s="114"/>
      <c r="CKE72" s="114"/>
      <c r="CKF72" s="114"/>
      <c r="CKG72" s="114"/>
      <c r="CKH72" s="114"/>
      <c r="CKI72" s="114"/>
      <c r="CKJ72" s="114"/>
      <c r="CKK72" s="114"/>
      <c r="CKL72" s="114"/>
      <c r="CKM72" s="114"/>
      <c r="CKN72" s="114"/>
      <c r="CKO72" s="114"/>
      <c r="CKP72" s="114"/>
      <c r="CKQ72" s="114"/>
      <c r="CKR72" s="114"/>
      <c r="CKS72" s="114"/>
      <c r="CKT72" s="114"/>
      <c r="CKU72" s="114"/>
      <c r="CKV72" s="114"/>
      <c r="CKW72" s="114"/>
      <c r="CKX72" s="114"/>
      <c r="CKY72" s="114"/>
      <c r="CKZ72" s="114"/>
      <c r="CLA72" s="114"/>
      <c r="CLB72" s="114"/>
      <c r="CLC72" s="114"/>
      <c r="CLD72" s="114"/>
      <c r="CLE72" s="114"/>
      <c r="CLF72" s="114"/>
      <c r="CLG72" s="114"/>
      <c r="CLH72" s="114"/>
      <c r="CLI72" s="114"/>
      <c r="CLJ72" s="114"/>
      <c r="CLK72" s="114"/>
      <c r="CLL72" s="114"/>
      <c r="CLM72" s="114"/>
      <c r="CLN72" s="114"/>
      <c r="CLO72" s="114"/>
      <c r="CLP72" s="114"/>
      <c r="CLQ72" s="114"/>
      <c r="CLR72" s="114"/>
      <c r="CLS72" s="114"/>
      <c r="CLT72" s="114"/>
      <c r="CLU72" s="114"/>
      <c r="CLV72" s="114"/>
      <c r="CLW72" s="114"/>
      <c r="CLX72" s="114"/>
      <c r="CLY72" s="114"/>
      <c r="CLZ72" s="114"/>
      <c r="CMA72" s="114"/>
      <c r="CMB72" s="114"/>
      <c r="CMC72" s="114"/>
      <c r="CMD72" s="114"/>
      <c r="CME72" s="114"/>
      <c r="CMF72" s="114"/>
      <c r="CMG72" s="114"/>
      <c r="CMH72" s="114"/>
      <c r="CMI72" s="114"/>
      <c r="CMJ72" s="114"/>
      <c r="CMK72" s="114"/>
      <c r="CML72" s="114"/>
      <c r="CMM72" s="114"/>
      <c r="CMN72" s="114"/>
      <c r="CMO72" s="114"/>
      <c r="CMP72" s="114"/>
      <c r="CMQ72" s="114"/>
      <c r="CMR72" s="114"/>
      <c r="CMS72" s="114"/>
      <c r="CMT72" s="114"/>
      <c r="CMU72" s="114"/>
      <c r="CMV72" s="114"/>
      <c r="CMW72" s="114"/>
      <c r="CMX72" s="114"/>
      <c r="CMY72" s="114"/>
      <c r="CMZ72" s="114"/>
      <c r="CNA72" s="114"/>
      <c r="CNB72" s="114"/>
      <c r="CNC72" s="114"/>
      <c r="CND72" s="114"/>
      <c r="CNE72" s="114"/>
      <c r="CNF72" s="114"/>
      <c r="CNG72" s="114"/>
      <c r="CNH72" s="114"/>
      <c r="CNI72" s="114"/>
      <c r="CNJ72" s="114"/>
      <c r="CNK72" s="114"/>
      <c r="CNL72" s="114"/>
      <c r="CNM72" s="114"/>
      <c r="CNN72" s="114"/>
      <c r="CNO72" s="114"/>
      <c r="CNP72" s="114"/>
      <c r="CNQ72" s="114"/>
      <c r="CNR72" s="114"/>
      <c r="CNS72" s="114"/>
      <c r="CNT72" s="114"/>
      <c r="CNU72" s="114"/>
      <c r="CNV72" s="114"/>
      <c r="CNW72" s="114"/>
      <c r="CNX72" s="114"/>
      <c r="CNY72" s="114"/>
      <c r="CNZ72" s="114"/>
      <c r="COA72" s="114"/>
      <c r="COB72" s="114"/>
      <c r="COC72" s="114"/>
      <c r="COD72" s="114"/>
      <c r="COE72" s="114"/>
      <c r="COF72" s="114"/>
      <c r="COG72" s="114"/>
      <c r="COH72" s="114"/>
      <c r="COI72" s="114"/>
      <c r="COJ72" s="114"/>
      <c r="COK72" s="114"/>
      <c r="COL72" s="114"/>
      <c r="COM72" s="114"/>
      <c r="CON72" s="114"/>
      <c r="COO72" s="114"/>
      <c r="COP72" s="114"/>
      <c r="COQ72" s="114"/>
      <c r="COR72" s="114"/>
      <c r="COS72" s="114"/>
      <c r="COT72" s="114"/>
      <c r="COU72" s="114"/>
      <c r="COV72" s="114"/>
      <c r="COW72" s="114"/>
      <c r="COX72" s="114"/>
      <c r="COY72" s="114"/>
      <c r="COZ72" s="114"/>
      <c r="CPA72" s="114"/>
      <c r="CPB72" s="114"/>
      <c r="CPC72" s="114"/>
      <c r="CPD72" s="114"/>
      <c r="CPE72" s="114"/>
      <c r="CPF72" s="114"/>
      <c r="CPG72" s="114"/>
      <c r="CPH72" s="114"/>
      <c r="CPI72" s="114"/>
      <c r="CPJ72" s="114"/>
      <c r="CPK72" s="114"/>
      <c r="CPL72" s="114"/>
      <c r="CPM72" s="114"/>
      <c r="CPN72" s="114"/>
      <c r="CPO72" s="114"/>
      <c r="CPP72" s="114"/>
      <c r="CPQ72" s="114"/>
      <c r="CPR72" s="114"/>
      <c r="CPS72" s="114"/>
      <c r="CPT72" s="114"/>
      <c r="CPU72" s="114"/>
      <c r="CPV72" s="114"/>
      <c r="CPW72" s="114"/>
      <c r="CPX72" s="114"/>
      <c r="CPY72" s="114"/>
      <c r="CPZ72" s="114"/>
      <c r="CQA72" s="114"/>
      <c r="CQB72" s="114"/>
      <c r="CQC72" s="114"/>
      <c r="CQD72" s="114"/>
      <c r="CQE72" s="114"/>
      <c r="CQF72" s="114"/>
      <c r="CQG72" s="114"/>
      <c r="CQH72" s="114"/>
      <c r="CQI72" s="114"/>
      <c r="CQJ72" s="114"/>
      <c r="CQK72" s="114"/>
      <c r="CQL72" s="114"/>
      <c r="CQM72" s="114"/>
      <c r="CQN72" s="114"/>
      <c r="CQO72" s="114"/>
      <c r="CQP72" s="114"/>
      <c r="CQQ72" s="114"/>
      <c r="CQR72" s="114"/>
      <c r="CQS72" s="114"/>
      <c r="CQT72" s="114"/>
      <c r="CQU72" s="114"/>
      <c r="CQV72" s="114"/>
      <c r="CQW72" s="114"/>
      <c r="CQX72" s="114"/>
      <c r="CQY72" s="114"/>
      <c r="CQZ72" s="114"/>
      <c r="CRA72" s="114"/>
      <c r="CRB72" s="114"/>
      <c r="CRC72" s="114"/>
      <c r="CRD72" s="114"/>
      <c r="CRE72" s="114"/>
      <c r="CRF72" s="114"/>
      <c r="CRG72" s="114"/>
      <c r="CRH72" s="114"/>
      <c r="CRI72" s="114"/>
      <c r="CRJ72" s="114"/>
      <c r="CRK72" s="114"/>
      <c r="CRL72" s="114"/>
      <c r="CRM72" s="114"/>
      <c r="CRN72" s="114"/>
      <c r="CRO72" s="114"/>
      <c r="CRP72" s="114"/>
      <c r="CRQ72" s="114"/>
      <c r="CRR72" s="114"/>
      <c r="CRS72" s="114"/>
      <c r="CRT72" s="114"/>
      <c r="CRU72" s="114"/>
      <c r="CRV72" s="114"/>
      <c r="CRW72" s="114"/>
      <c r="CRX72" s="114"/>
      <c r="CRY72" s="114"/>
      <c r="CRZ72" s="114"/>
      <c r="CSA72" s="114"/>
      <c r="CSB72" s="114"/>
      <c r="CSC72" s="114"/>
      <c r="CSD72" s="114"/>
      <c r="CSE72" s="114"/>
      <c r="CSF72" s="114"/>
      <c r="CSG72" s="114"/>
      <c r="CSH72" s="114"/>
      <c r="CSI72" s="114"/>
      <c r="CSJ72" s="114"/>
      <c r="CSK72" s="114"/>
      <c r="CSL72" s="114"/>
      <c r="CSM72" s="114"/>
      <c r="CSN72" s="114"/>
      <c r="CSO72" s="114"/>
      <c r="CSP72" s="114"/>
      <c r="CSQ72" s="114"/>
      <c r="CSR72" s="114"/>
      <c r="CSS72" s="114"/>
      <c r="CST72" s="114"/>
      <c r="CSU72" s="114"/>
      <c r="CSV72" s="114"/>
      <c r="CSW72" s="114"/>
      <c r="CSX72" s="114"/>
      <c r="CSY72" s="114"/>
      <c r="CSZ72" s="114"/>
      <c r="CTA72" s="114"/>
      <c r="CTB72" s="114"/>
      <c r="CTC72" s="114"/>
      <c r="CTD72" s="114"/>
      <c r="CTE72" s="114"/>
      <c r="CTF72" s="114"/>
      <c r="CTG72" s="114"/>
      <c r="CTH72" s="114"/>
      <c r="CTI72" s="114"/>
      <c r="CTJ72" s="114"/>
      <c r="CTK72" s="114"/>
      <c r="CTL72" s="114"/>
      <c r="CTM72" s="114"/>
      <c r="CTN72" s="114"/>
      <c r="CTO72" s="114"/>
      <c r="CTP72" s="114"/>
      <c r="CTQ72" s="114"/>
      <c r="CTR72" s="114"/>
      <c r="CTS72" s="114"/>
      <c r="CTT72" s="114"/>
      <c r="CTU72" s="114"/>
      <c r="CTV72" s="114"/>
      <c r="CTW72" s="114"/>
      <c r="CTX72" s="114"/>
      <c r="CTY72" s="114"/>
      <c r="CTZ72" s="114"/>
      <c r="CUA72" s="114"/>
      <c r="CUB72" s="114"/>
      <c r="CUC72" s="114"/>
      <c r="CUD72" s="114"/>
      <c r="CUE72" s="114"/>
      <c r="CUF72" s="114"/>
      <c r="CUG72" s="114"/>
      <c r="CUH72" s="114"/>
      <c r="CUI72" s="114"/>
      <c r="CUJ72" s="114"/>
      <c r="CUK72" s="114"/>
      <c r="CUL72" s="114"/>
      <c r="CUM72" s="114"/>
      <c r="CUN72" s="114"/>
      <c r="CUO72" s="114"/>
      <c r="CUP72" s="114"/>
      <c r="CUQ72" s="114"/>
      <c r="CUR72" s="114"/>
      <c r="CUS72" s="114"/>
      <c r="CUT72" s="114"/>
      <c r="CUU72" s="114"/>
      <c r="CUV72" s="114"/>
      <c r="CUW72" s="114"/>
      <c r="CUX72" s="114"/>
      <c r="CUY72" s="114"/>
      <c r="CUZ72" s="114"/>
      <c r="CVA72" s="114"/>
      <c r="CVB72" s="114"/>
      <c r="CVC72" s="114"/>
      <c r="CVD72" s="114"/>
      <c r="CVE72" s="114"/>
      <c r="CVF72" s="114"/>
      <c r="CVG72" s="114"/>
      <c r="CVH72" s="114"/>
      <c r="CVI72" s="114"/>
      <c r="CVJ72" s="114"/>
      <c r="CVK72" s="114"/>
      <c r="CVL72" s="114"/>
      <c r="CVM72" s="114"/>
      <c r="CVN72" s="114"/>
      <c r="CVO72" s="114"/>
      <c r="CVP72" s="114"/>
      <c r="CVQ72" s="114"/>
      <c r="CVR72" s="114"/>
      <c r="CVS72" s="114"/>
      <c r="CVT72" s="114"/>
      <c r="CVU72" s="114"/>
      <c r="CVV72" s="114"/>
      <c r="CVW72" s="114"/>
      <c r="CVX72" s="114"/>
      <c r="CVY72" s="114"/>
      <c r="CVZ72" s="114"/>
      <c r="CWA72" s="114"/>
      <c r="CWB72" s="114"/>
      <c r="CWC72" s="114"/>
      <c r="CWD72" s="114"/>
      <c r="CWE72" s="114"/>
      <c r="CWF72" s="114"/>
      <c r="CWG72" s="114"/>
      <c r="CWH72" s="114"/>
      <c r="CWI72" s="114"/>
      <c r="CWJ72" s="114"/>
      <c r="CWK72" s="114"/>
      <c r="CWL72" s="114"/>
      <c r="CWM72" s="114"/>
      <c r="CWN72" s="114"/>
      <c r="CWO72" s="114"/>
      <c r="CWP72" s="114"/>
      <c r="CWQ72" s="114"/>
      <c r="CWR72" s="114"/>
      <c r="CWS72" s="114"/>
      <c r="CWT72" s="114"/>
      <c r="CWU72" s="114"/>
      <c r="CWV72" s="114"/>
      <c r="CWW72" s="114"/>
      <c r="CWX72" s="114"/>
      <c r="CWY72" s="114"/>
      <c r="CWZ72" s="114"/>
      <c r="CXA72" s="114"/>
      <c r="CXB72" s="114"/>
      <c r="CXC72" s="114"/>
      <c r="CXD72" s="114"/>
      <c r="CXE72" s="114"/>
      <c r="CXF72" s="114"/>
      <c r="CXG72" s="114"/>
      <c r="CXH72" s="114"/>
      <c r="CXI72" s="114"/>
      <c r="CXJ72" s="114"/>
      <c r="CXK72" s="114"/>
      <c r="CXL72" s="114"/>
      <c r="CXM72" s="114"/>
      <c r="CXN72" s="114"/>
      <c r="CXO72" s="114"/>
      <c r="CXP72" s="114"/>
      <c r="CXQ72" s="114"/>
      <c r="CXR72" s="114"/>
      <c r="CXS72" s="114"/>
      <c r="CXT72" s="114"/>
      <c r="CXU72" s="114"/>
      <c r="CXV72" s="114"/>
      <c r="CXW72" s="114"/>
      <c r="CXX72" s="114"/>
      <c r="CXY72" s="114"/>
      <c r="CXZ72" s="114"/>
      <c r="CYA72" s="114"/>
      <c r="CYB72" s="114"/>
      <c r="CYC72" s="114"/>
      <c r="CYD72" s="114"/>
      <c r="CYE72" s="114"/>
      <c r="CYF72" s="114"/>
      <c r="CYG72" s="114"/>
      <c r="CYH72" s="114"/>
      <c r="CYI72" s="114"/>
      <c r="CYJ72" s="114"/>
      <c r="CYK72" s="114"/>
      <c r="CYL72" s="114"/>
      <c r="CYM72" s="114"/>
      <c r="CYN72" s="114"/>
      <c r="CYO72" s="114"/>
      <c r="CYP72" s="114"/>
      <c r="CYQ72" s="114"/>
      <c r="CYR72" s="114"/>
      <c r="CYS72" s="114"/>
      <c r="CYT72" s="114"/>
      <c r="CYU72" s="114"/>
      <c r="CYV72" s="114"/>
      <c r="CYW72" s="114"/>
      <c r="CYX72" s="114"/>
      <c r="CYY72" s="114"/>
      <c r="CYZ72" s="114"/>
      <c r="CZA72" s="114"/>
      <c r="CZB72" s="114"/>
      <c r="CZC72" s="114"/>
      <c r="CZD72" s="114"/>
      <c r="CZE72" s="114"/>
      <c r="CZF72" s="114"/>
      <c r="CZG72" s="114"/>
      <c r="CZH72" s="114"/>
      <c r="CZI72" s="114"/>
      <c r="CZJ72" s="114"/>
      <c r="CZK72" s="114"/>
      <c r="CZL72" s="114"/>
      <c r="CZM72" s="114"/>
      <c r="CZN72" s="114"/>
      <c r="CZO72" s="114"/>
      <c r="CZP72" s="114"/>
      <c r="CZQ72" s="114"/>
      <c r="CZR72" s="114"/>
      <c r="CZS72" s="114"/>
      <c r="CZT72" s="114"/>
      <c r="CZU72" s="114"/>
      <c r="CZV72" s="114"/>
      <c r="CZW72" s="114"/>
      <c r="CZX72" s="114"/>
      <c r="CZY72" s="114"/>
      <c r="CZZ72" s="114"/>
      <c r="DAA72" s="114"/>
      <c r="DAB72" s="114"/>
      <c r="DAC72" s="114"/>
      <c r="DAD72" s="114"/>
      <c r="DAE72" s="114"/>
      <c r="DAF72" s="114"/>
      <c r="DAG72" s="114"/>
      <c r="DAH72" s="114"/>
      <c r="DAI72" s="114"/>
      <c r="DAJ72" s="114"/>
      <c r="DAK72" s="114"/>
      <c r="DAL72" s="114"/>
      <c r="DAM72" s="114"/>
      <c r="DAN72" s="114"/>
      <c r="DAO72" s="114"/>
      <c r="DAP72" s="114"/>
      <c r="DAQ72" s="114"/>
      <c r="DAR72" s="114"/>
      <c r="DAS72" s="114"/>
      <c r="DAT72" s="114"/>
      <c r="DAU72" s="114"/>
      <c r="DAV72" s="114"/>
      <c r="DAW72" s="114"/>
      <c r="DAX72" s="114"/>
      <c r="DAY72" s="114"/>
      <c r="DAZ72" s="114"/>
      <c r="DBA72" s="114"/>
      <c r="DBB72" s="114"/>
      <c r="DBC72" s="114"/>
      <c r="DBD72" s="114"/>
      <c r="DBE72" s="114"/>
      <c r="DBF72" s="114"/>
      <c r="DBG72" s="114"/>
      <c r="DBH72" s="114"/>
      <c r="DBI72" s="114"/>
      <c r="DBJ72" s="114"/>
      <c r="DBK72" s="114"/>
      <c r="DBL72" s="114"/>
      <c r="DBM72" s="114"/>
      <c r="DBN72" s="114"/>
      <c r="DBO72" s="114"/>
      <c r="DBP72" s="114"/>
      <c r="DBQ72" s="114"/>
      <c r="DBR72" s="114"/>
      <c r="DBS72" s="114"/>
      <c r="DBT72" s="114"/>
      <c r="DBU72" s="114"/>
      <c r="DBV72" s="114"/>
      <c r="DBW72" s="114"/>
      <c r="DBX72" s="114"/>
      <c r="DBY72" s="114"/>
      <c r="DBZ72" s="114"/>
      <c r="DCA72" s="114"/>
      <c r="DCB72" s="114"/>
      <c r="DCC72" s="114"/>
      <c r="DCD72" s="114"/>
      <c r="DCE72" s="114"/>
      <c r="DCF72" s="114"/>
      <c r="DCG72" s="114"/>
      <c r="DCH72" s="114"/>
      <c r="DCI72" s="114"/>
      <c r="DCJ72" s="114"/>
      <c r="DCK72" s="114"/>
      <c r="DCL72" s="114"/>
      <c r="DCM72" s="114"/>
      <c r="DCN72" s="114"/>
      <c r="DCO72" s="114"/>
      <c r="DCP72" s="114"/>
      <c r="DCQ72" s="114"/>
      <c r="DCR72" s="114"/>
      <c r="DCS72" s="114"/>
      <c r="DCT72" s="114"/>
      <c r="DCU72" s="114"/>
      <c r="DCV72" s="114"/>
      <c r="DCW72" s="114"/>
      <c r="DCX72" s="114"/>
      <c r="DCY72" s="114"/>
      <c r="DCZ72" s="114"/>
      <c r="DDA72" s="114"/>
      <c r="DDB72" s="114"/>
      <c r="DDC72" s="114"/>
      <c r="DDD72" s="114"/>
      <c r="DDE72" s="114"/>
      <c r="DDF72" s="114"/>
      <c r="DDG72" s="114"/>
      <c r="DDH72" s="114"/>
      <c r="DDI72" s="114"/>
      <c r="DDJ72" s="114"/>
      <c r="DDK72" s="114"/>
      <c r="DDL72" s="114"/>
      <c r="DDM72" s="114"/>
      <c r="DDN72" s="114"/>
      <c r="DDO72" s="114"/>
      <c r="DDP72" s="114"/>
      <c r="DDQ72" s="114"/>
      <c r="DDR72" s="114"/>
      <c r="DDS72" s="114"/>
      <c r="DDT72" s="114"/>
      <c r="DDU72" s="114"/>
      <c r="DDV72" s="114"/>
      <c r="DDW72" s="114"/>
      <c r="DDX72" s="114"/>
      <c r="DDY72" s="114"/>
      <c r="DDZ72" s="114"/>
      <c r="DEA72" s="114"/>
      <c r="DEB72" s="114"/>
      <c r="DEC72" s="114"/>
      <c r="DED72" s="114"/>
      <c r="DEE72" s="114"/>
      <c r="DEF72" s="114"/>
      <c r="DEG72" s="114"/>
      <c r="DEH72" s="114"/>
      <c r="DEI72" s="114"/>
      <c r="DEJ72" s="114"/>
      <c r="DEK72" s="114"/>
      <c r="DEL72" s="114"/>
      <c r="DEM72" s="114"/>
      <c r="DEN72" s="114"/>
      <c r="DEO72" s="114"/>
      <c r="DEP72" s="114"/>
      <c r="DEQ72" s="114"/>
      <c r="DER72" s="114"/>
      <c r="DES72" s="114"/>
      <c r="DET72" s="114"/>
      <c r="DEU72" s="114"/>
      <c r="DEV72" s="114"/>
      <c r="DEW72" s="114"/>
      <c r="DEX72" s="114"/>
      <c r="DEY72" s="114"/>
      <c r="DEZ72" s="114"/>
      <c r="DFA72" s="114"/>
      <c r="DFB72" s="114"/>
      <c r="DFC72" s="114"/>
      <c r="DFD72" s="114"/>
      <c r="DFE72" s="114"/>
      <c r="DFF72" s="114"/>
      <c r="DFG72" s="114"/>
      <c r="DFH72" s="114"/>
      <c r="DFI72" s="114"/>
      <c r="DFJ72" s="114"/>
      <c r="DFK72" s="114"/>
      <c r="DFL72" s="114"/>
      <c r="DFM72" s="114"/>
      <c r="DFN72" s="114"/>
      <c r="DFO72" s="114"/>
      <c r="DFP72" s="114"/>
      <c r="DFQ72" s="114"/>
      <c r="DFR72" s="114"/>
      <c r="DFS72" s="114"/>
      <c r="DFT72" s="114"/>
      <c r="DFU72" s="114"/>
      <c r="DFV72" s="114"/>
      <c r="DFW72" s="114"/>
      <c r="DFX72" s="114"/>
      <c r="DFY72" s="114"/>
      <c r="DFZ72" s="114"/>
      <c r="DGA72" s="114"/>
      <c r="DGB72" s="114"/>
      <c r="DGC72" s="114"/>
      <c r="DGD72" s="114"/>
      <c r="DGE72" s="114"/>
      <c r="DGF72" s="114"/>
      <c r="DGG72" s="114"/>
      <c r="DGH72" s="114"/>
      <c r="DGI72" s="114"/>
      <c r="DGJ72" s="114"/>
      <c r="DGK72" s="114"/>
      <c r="DGL72" s="114"/>
      <c r="DGM72" s="114"/>
      <c r="DGN72" s="114"/>
      <c r="DGO72" s="114"/>
      <c r="DGP72" s="114"/>
      <c r="DGQ72" s="114"/>
      <c r="DGR72" s="114"/>
      <c r="DGS72" s="114"/>
      <c r="DGT72" s="114"/>
      <c r="DGU72" s="114"/>
      <c r="DGV72" s="114"/>
      <c r="DGW72" s="114"/>
      <c r="DGX72" s="114"/>
      <c r="DGY72" s="114"/>
      <c r="DGZ72" s="114"/>
      <c r="DHA72" s="114"/>
      <c r="DHB72" s="114"/>
      <c r="DHC72" s="114"/>
      <c r="DHD72" s="114"/>
      <c r="DHE72" s="114"/>
      <c r="DHF72" s="114"/>
      <c r="DHG72" s="114"/>
      <c r="DHH72" s="114"/>
      <c r="DHI72" s="114"/>
      <c r="DHJ72" s="114"/>
      <c r="DHK72" s="114"/>
      <c r="DHL72" s="114"/>
      <c r="DHM72" s="114"/>
      <c r="DHN72" s="114"/>
      <c r="DHO72" s="114"/>
      <c r="DHP72" s="114"/>
      <c r="DHQ72" s="114"/>
      <c r="DHR72" s="114"/>
      <c r="DHS72" s="114"/>
      <c r="DHT72" s="114"/>
      <c r="DHU72" s="114"/>
      <c r="DHV72" s="114"/>
      <c r="DHW72" s="114"/>
      <c r="DHX72" s="114"/>
      <c r="DHY72" s="114"/>
      <c r="DHZ72" s="114"/>
      <c r="DIA72" s="114"/>
      <c r="DIB72" s="114"/>
      <c r="DIC72" s="114"/>
      <c r="DID72" s="114"/>
      <c r="DIE72" s="114"/>
      <c r="DIF72" s="114"/>
      <c r="DIG72" s="114"/>
      <c r="DIH72" s="114"/>
      <c r="DII72" s="114"/>
      <c r="DIJ72" s="114"/>
      <c r="DIK72" s="114"/>
      <c r="DIL72" s="114"/>
      <c r="DIM72" s="114"/>
      <c r="DIN72" s="114"/>
      <c r="DIO72" s="114"/>
      <c r="DIP72" s="114"/>
      <c r="DIQ72" s="114"/>
      <c r="DIR72" s="114"/>
      <c r="DIS72" s="114"/>
      <c r="DIT72" s="114"/>
      <c r="DIU72" s="114"/>
      <c r="DIV72" s="114"/>
      <c r="DIW72" s="114"/>
      <c r="DIX72" s="114"/>
      <c r="DIY72" s="114"/>
      <c r="DIZ72" s="114"/>
      <c r="DJA72" s="114"/>
      <c r="DJB72" s="114"/>
      <c r="DJC72" s="114"/>
      <c r="DJD72" s="114"/>
      <c r="DJE72" s="114"/>
      <c r="DJF72" s="114"/>
      <c r="DJG72" s="114"/>
      <c r="DJH72" s="114"/>
      <c r="DJI72" s="114"/>
      <c r="DJJ72" s="114"/>
      <c r="DJK72" s="114"/>
      <c r="DJL72" s="114"/>
      <c r="DJM72" s="114"/>
      <c r="DJN72" s="114"/>
      <c r="DJO72" s="114"/>
      <c r="DJP72" s="114"/>
      <c r="DJQ72" s="114"/>
      <c r="DJR72" s="114"/>
      <c r="DJS72" s="114"/>
      <c r="DJT72" s="114"/>
      <c r="DJU72" s="114"/>
      <c r="DJV72" s="114"/>
      <c r="DJW72" s="114"/>
      <c r="DJX72" s="114"/>
      <c r="DJY72" s="114"/>
      <c r="DJZ72" s="114"/>
      <c r="DKA72" s="114"/>
      <c r="DKB72" s="114"/>
      <c r="DKC72" s="114"/>
      <c r="DKD72" s="114"/>
      <c r="DKE72" s="114"/>
      <c r="DKF72" s="114"/>
      <c r="DKG72" s="114"/>
      <c r="DKH72" s="114"/>
      <c r="DKI72" s="114"/>
      <c r="DKJ72" s="114"/>
      <c r="DKK72" s="114"/>
      <c r="DKL72" s="114"/>
      <c r="DKM72" s="114"/>
      <c r="DKN72" s="114"/>
      <c r="DKO72" s="114"/>
      <c r="DKP72" s="114"/>
      <c r="DKQ72" s="114"/>
      <c r="DKR72" s="114"/>
      <c r="DKS72" s="114"/>
      <c r="DKT72" s="114"/>
      <c r="DKU72" s="114"/>
      <c r="DKV72" s="114"/>
      <c r="DKW72" s="114"/>
      <c r="DKX72" s="114"/>
      <c r="DKY72" s="114"/>
      <c r="DKZ72" s="114"/>
      <c r="DLA72" s="114"/>
      <c r="DLB72" s="114"/>
      <c r="DLC72" s="114"/>
      <c r="DLD72" s="114"/>
      <c r="DLE72" s="114"/>
      <c r="DLF72" s="114"/>
      <c r="DLG72" s="114"/>
      <c r="DLH72" s="114"/>
      <c r="DLI72" s="114"/>
      <c r="DLJ72" s="114"/>
      <c r="DLK72" s="114"/>
      <c r="DLL72" s="114"/>
      <c r="DLM72" s="114"/>
      <c r="DLN72" s="114"/>
      <c r="DLO72" s="114"/>
      <c r="DLP72" s="114"/>
      <c r="DLQ72" s="114"/>
      <c r="DLR72" s="114"/>
      <c r="DLS72" s="114"/>
      <c r="DLT72" s="114"/>
      <c r="DLU72" s="114"/>
      <c r="DLV72" s="114"/>
      <c r="DLW72" s="114"/>
      <c r="DLX72" s="114"/>
      <c r="DLY72" s="114"/>
      <c r="DLZ72" s="114"/>
      <c r="DMA72" s="114"/>
      <c r="DMB72" s="114"/>
      <c r="DMC72" s="114"/>
      <c r="DMD72" s="114"/>
      <c r="DME72" s="114"/>
      <c r="DMF72" s="114"/>
      <c r="DMG72" s="114"/>
      <c r="DMH72" s="114"/>
      <c r="DMI72" s="114"/>
      <c r="DMJ72" s="114"/>
      <c r="DMK72" s="114"/>
      <c r="DML72" s="114"/>
      <c r="DMM72" s="114"/>
      <c r="DMN72" s="114"/>
      <c r="DMO72" s="114"/>
      <c r="DMP72" s="114"/>
      <c r="DMQ72" s="114"/>
      <c r="DMR72" s="114"/>
      <c r="DMS72" s="114"/>
      <c r="DMT72" s="114"/>
      <c r="DMU72" s="114"/>
      <c r="DMV72" s="114"/>
      <c r="DMW72" s="114"/>
      <c r="DMX72" s="114"/>
      <c r="DMY72" s="114"/>
      <c r="DMZ72" s="114"/>
      <c r="DNA72" s="114"/>
      <c r="DNB72" s="114"/>
      <c r="DNC72" s="114"/>
      <c r="DND72" s="114"/>
      <c r="DNE72" s="114"/>
      <c r="DNF72" s="114"/>
      <c r="DNG72" s="114"/>
      <c r="DNH72" s="114"/>
      <c r="DNI72" s="114"/>
      <c r="DNJ72" s="114"/>
      <c r="DNK72" s="114"/>
      <c r="DNL72" s="114"/>
      <c r="DNM72" s="114"/>
      <c r="DNN72" s="114"/>
      <c r="DNO72" s="114"/>
      <c r="DNP72" s="114"/>
      <c r="DNQ72" s="114"/>
      <c r="DNR72" s="114"/>
      <c r="DNS72" s="114"/>
      <c r="DNT72" s="114"/>
      <c r="DNU72" s="114"/>
      <c r="DNV72" s="114"/>
      <c r="DNW72" s="114"/>
      <c r="DNX72" s="114"/>
      <c r="DNY72" s="114"/>
      <c r="DNZ72" s="114"/>
      <c r="DOA72" s="114"/>
      <c r="DOB72" s="114"/>
      <c r="DOC72" s="114"/>
      <c r="DOD72" s="114"/>
      <c r="DOE72" s="114"/>
      <c r="DOF72" s="114"/>
      <c r="DOG72" s="114"/>
      <c r="DOH72" s="114"/>
      <c r="DOI72" s="114"/>
      <c r="DOJ72" s="114"/>
      <c r="DOK72" s="114"/>
      <c r="DOL72" s="114"/>
      <c r="DOM72" s="114"/>
      <c r="DON72" s="114"/>
      <c r="DOO72" s="114"/>
      <c r="DOP72" s="114"/>
      <c r="DOQ72" s="114"/>
      <c r="DOR72" s="114"/>
      <c r="DOS72" s="114"/>
      <c r="DOT72" s="114"/>
      <c r="DOU72" s="114"/>
      <c r="DOV72" s="114"/>
      <c r="DOW72" s="114"/>
      <c r="DOX72" s="114"/>
      <c r="DOY72" s="114"/>
      <c r="DOZ72" s="114"/>
      <c r="DPA72" s="114"/>
      <c r="DPB72" s="114"/>
      <c r="DPC72" s="114"/>
      <c r="DPD72" s="114"/>
      <c r="DPE72" s="114"/>
      <c r="DPF72" s="114"/>
      <c r="DPG72" s="114"/>
      <c r="DPH72" s="114"/>
      <c r="DPI72" s="114"/>
      <c r="DPJ72" s="114"/>
      <c r="DPK72" s="114"/>
      <c r="DPL72" s="114"/>
      <c r="DPM72" s="114"/>
      <c r="DPN72" s="114"/>
      <c r="DPO72" s="114"/>
      <c r="DPP72" s="114"/>
      <c r="DPQ72" s="114"/>
      <c r="DPR72" s="114"/>
      <c r="DPS72" s="114"/>
      <c r="DPT72" s="114"/>
      <c r="DPU72" s="114"/>
      <c r="DPV72" s="114"/>
      <c r="DPW72" s="114"/>
      <c r="DPX72" s="114"/>
      <c r="DPY72" s="114"/>
      <c r="DPZ72" s="114"/>
      <c r="DQA72" s="114"/>
      <c r="DQB72" s="114"/>
      <c r="DQC72" s="114"/>
      <c r="DQD72" s="114"/>
      <c r="DQE72" s="114"/>
      <c r="DQF72" s="114"/>
      <c r="DQG72" s="114"/>
      <c r="DQH72" s="114"/>
      <c r="DQI72" s="114"/>
      <c r="DQJ72" s="114"/>
      <c r="DQK72" s="114"/>
      <c r="DQL72" s="114"/>
      <c r="DQM72" s="114"/>
      <c r="DQN72" s="114"/>
      <c r="DQO72" s="114"/>
      <c r="DQP72" s="114"/>
      <c r="DQQ72" s="114"/>
      <c r="DQR72" s="114"/>
      <c r="DQS72" s="114"/>
      <c r="DQT72" s="114"/>
      <c r="DQU72" s="114"/>
      <c r="DQV72" s="114"/>
      <c r="DQW72" s="114"/>
      <c r="DQX72" s="114"/>
      <c r="DQY72" s="114"/>
      <c r="DQZ72" s="114"/>
      <c r="DRA72" s="114"/>
      <c r="DRB72" s="114"/>
      <c r="DRC72" s="114"/>
      <c r="DRD72" s="114"/>
      <c r="DRE72" s="114"/>
      <c r="DRF72" s="114"/>
      <c r="DRG72" s="114"/>
      <c r="DRH72" s="114"/>
      <c r="DRI72" s="114"/>
      <c r="DRJ72" s="114"/>
      <c r="DRK72" s="114"/>
      <c r="DRL72" s="114"/>
      <c r="DRM72" s="114"/>
      <c r="DRN72" s="114"/>
      <c r="DRO72" s="114"/>
      <c r="DRP72" s="114"/>
      <c r="DRQ72" s="114"/>
      <c r="DRR72" s="114"/>
      <c r="DRS72" s="114"/>
      <c r="DRT72" s="114"/>
      <c r="DRU72" s="114"/>
      <c r="DRV72" s="114"/>
      <c r="DRW72" s="114"/>
      <c r="DRX72" s="114"/>
      <c r="DRY72" s="114"/>
      <c r="DRZ72" s="114"/>
      <c r="DSA72" s="114"/>
      <c r="DSB72" s="114"/>
      <c r="DSC72" s="114"/>
      <c r="DSD72" s="114"/>
      <c r="DSE72" s="114"/>
      <c r="DSF72" s="114"/>
      <c r="DSG72" s="114"/>
      <c r="DSH72" s="114"/>
      <c r="DSI72" s="114"/>
      <c r="DSJ72" s="114"/>
      <c r="DSK72" s="114"/>
      <c r="DSL72" s="114"/>
      <c r="DSM72" s="114"/>
      <c r="DSN72" s="114"/>
      <c r="DSO72" s="114"/>
      <c r="DSP72" s="114"/>
      <c r="DSQ72" s="114"/>
      <c r="DSR72" s="114"/>
      <c r="DSS72" s="114"/>
      <c r="DST72" s="114"/>
      <c r="DSU72" s="114"/>
      <c r="DSV72" s="114"/>
      <c r="DSW72" s="114"/>
      <c r="DSX72" s="114"/>
      <c r="DSY72" s="114"/>
      <c r="DSZ72" s="114"/>
      <c r="DTA72" s="114"/>
      <c r="DTB72" s="114"/>
      <c r="DTC72" s="114"/>
      <c r="DTD72" s="114"/>
      <c r="DTE72" s="114"/>
      <c r="DTF72" s="114"/>
      <c r="DTG72" s="114"/>
      <c r="DTH72" s="114"/>
      <c r="DTI72" s="114"/>
      <c r="DTJ72" s="114"/>
      <c r="DTK72" s="114"/>
      <c r="DTL72" s="114"/>
      <c r="DTM72" s="114"/>
      <c r="DTN72" s="114"/>
      <c r="DTO72" s="114"/>
      <c r="DTP72" s="114"/>
      <c r="DTQ72" s="114"/>
      <c r="DTR72" s="114"/>
      <c r="DTS72" s="114"/>
      <c r="DTT72" s="114"/>
      <c r="DTU72" s="114"/>
      <c r="DTV72" s="114"/>
      <c r="DTW72" s="114"/>
      <c r="DTX72" s="114"/>
      <c r="DTY72" s="114"/>
      <c r="DTZ72" s="114"/>
      <c r="DUA72" s="114"/>
      <c r="DUB72" s="114"/>
      <c r="DUC72" s="114"/>
      <c r="DUD72" s="114"/>
      <c r="DUE72" s="114"/>
      <c r="DUF72" s="114"/>
      <c r="DUG72" s="114"/>
      <c r="DUH72" s="114"/>
      <c r="DUI72" s="114"/>
      <c r="DUJ72" s="114"/>
      <c r="DUK72" s="114"/>
      <c r="DUL72" s="114"/>
      <c r="DUM72" s="114"/>
      <c r="DUN72" s="114"/>
      <c r="DUO72" s="114"/>
      <c r="DUP72" s="114"/>
      <c r="DUQ72" s="114"/>
      <c r="DUR72" s="114"/>
      <c r="DUS72" s="114"/>
      <c r="DUT72" s="114"/>
      <c r="DUU72" s="114"/>
      <c r="DUV72" s="114"/>
      <c r="DUW72" s="114"/>
      <c r="DUX72" s="114"/>
      <c r="DUY72" s="114"/>
      <c r="DUZ72" s="114"/>
      <c r="DVA72" s="114"/>
      <c r="DVB72" s="114"/>
      <c r="DVC72" s="114"/>
      <c r="DVD72" s="114"/>
      <c r="DVE72" s="114"/>
      <c r="DVF72" s="114"/>
      <c r="DVG72" s="114"/>
      <c r="DVH72" s="114"/>
      <c r="DVI72" s="114"/>
      <c r="DVJ72" s="114"/>
      <c r="DVK72" s="114"/>
      <c r="DVL72" s="114"/>
      <c r="DVM72" s="114"/>
      <c r="DVN72" s="114"/>
      <c r="DVO72" s="114"/>
      <c r="DVP72" s="114"/>
      <c r="DVQ72" s="114"/>
      <c r="DVR72" s="114"/>
      <c r="DVS72" s="114"/>
      <c r="DVT72" s="114"/>
      <c r="DVU72" s="114"/>
      <c r="DVV72" s="114"/>
      <c r="DVW72" s="114"/>
      <c r="DVX72" s="114"/>
      <c r="DVY72" s="114"/>
      <c r="DVZ72" s="114"/>
      <c r="DWA72" s="114"/>
      <c r="DWB72" s="114"/>
      <c r="DWC72" s="114"/>
      <c r="DWD72" s="114"/>
      <c r="DWE72" s="114"/>
      <c r="DWF72" s="114"/>
      <c r="DWG72" s="114"/>
      <c r="DWH72" s="114"/>
      <c r="DWI72" s="114"/>
      <c r="DWJ72" s="114"/>
      <c r="DWK72" s="114"/>
      <c r="DWL72" s="114"/>
      <c r="DWM72" s="114"/>
      <c r="DWN72" s="114"/>
      <c r="DWO72" s="114"/>
      <c r="DWP72" s="114"/>
      <c r="DWQ72" s="114"/>
      <c r="DWR72" s="114"/>
      <c r="DWS72" s="114"/>
      <c r="DWT72" s="114"/>
      <c r="DWU72" s="114"/>
      <c r="DWV72" s="114"/>
      <c r="DWW72" s="114"/>
      <c r="DWX72" s="114"/>
      <c r="DWY72" s="114"/>
      <c r="DWZ72" s="114"/>
      <c r="DXA72" s="114"/>
      <c r="DXB72" s="114"/>
      <c r="DXC72" s="114"/>
      <c r="DXD72" s="114"/>
      <c r="DXE72" s="114"/>
      <c r="DXF72" s="114"/>
      <c r="DXG72" s="114"/>
      <c r="DXH72" s="114"/>
      <c r="DXI72" s="114"/>
      <c r="DXJ72" s="114"/>
      <c r="DXK72" s="114"/>
      <c r="DXL72" s="114"/>
      <c r="DXM72" s="114"/>
      <c r="DXN72" s="114"/>
      <c r="DXO72" s="114"/>
      <c r="DXP72" s="114"/>
      <c r="DXQ72" s="114"/>
      <c r="DXR72" s="114"/>
      <c r="DXS72" s="114"/>
      <c r="DXT72" s="114"/>
      <c r="DXU72" s="114"/>
      <c r="DXV72" s="114"/>
      <c r="DXW72" s="114"/>
      <c r="DXX72" s="114"/>
      <c r="DXY72" s="114"/>
      <c r="DXZ72" s="114"/>
      <c r="DYA72" s="114"/>
      <c r="DYB72" s="114"/>
      <c r="DYC72" s="114"/>
      <c r="DYD72" s="114"/>
      <c r="DYE72" s="114"/>
      <c r="DYF72" s="114"/>
      <c r="DYG72" s="114"/>
      <c r="DYH72" s="114"/>
      <c r="DYI72" s="114"/>
      <c r="DYJ72" s="114"/>
      <c r="DYK72" s="114"/>
      <c r="DYL72" s="114"/>
      <c r="DYM72" s="114"/>
      <c r="DYN72" s="114"/>
      <c r="DYO72" s="114"/>
      <c r="DYP72" s="114"/>
      <c r="DYQ72" s="114"/>
      <c r="DYR72" s="114"/>
      <c r="DYS72" s="114"/>
      <c r="DYT72" s="114"/>
      <c r="DYU72" s="114"/>
      <c r="DYV72" s="114"/>
      <c r="DYW72" s="114"/>
      <c r="DYX72" s="114"/>
      <c r="DYY72" s="114"/>
      <c r="DYZ72" s="114"/>
      <c r="DZA72" s="114"/>
      <c r="DZB72" s="114"/>
      <c r="DZC72" s="114"/>
      <c r="DZD72" s="114"/>
      <c r="DZE72" s="114"/>
      <c r="DZF72" s="114"/>
      <c r="DZG72" s="114"/>
      <c r="DZH72" s="114"/>
      <c r="DZI72" s="114"/>
      <c r="DZJ72" s="114"/>
      <c r="DZK72" s="114"/>
      <c r="DZL72" s="114"/>
      <c r="DZM72" s="114"/>
      <c r="DZN72" s="114"/>
      <c r="DZO72" s="114"/>
      <c r="DZP72" s="114"/>
      <c r="DZQ72" s="114"/>
      <c r="DZR72" s="114"/>
      <c r="DZS72" s="114"/>
      <c r="DZT72" s="114"/>
      <c r="DZU72" s="114"/>
      <c r="DZV72" s="114"/>
      <c r="DZW72" s="114"/>
      <c r="DZX72" s="114"/>
      <c r="DZY72" s="114"/>
      <c r="DZZ72" s="114"/>
      <c r="EAA72" s="114"/>
      <c r="EAB72" s="114"/>
      <c r="EAC72" s="114"/>
      <c r="EAD72" s="114"/>
      <c r="EAE72" s="114"/>
      <c r="EAF72" s="114"/>
      <c r="EAG72" s="114"/>
      <c r="EAH72" s="114"/>
      <c r="EAI72" s="114"/>
      <c r="EAJ72" s="114"/>
      <c r="EAK72" s="114"/>
      <c r="EAL72" s="114"/>
      <c r="EAM72" s="114"/>
      <c r="EAN72" s="114"/>
      <c r="EAO72" s="114"/>
      <c r="EAP72" s="114"/>
      <c r="EAQ72" s="114"/>
      <c r="EAR72" s="114"/>
      <c r="EAS72" s="114"/>
      <c r="EAT72" s="114"/>
      <c r="EAU72" s="114"/>
      <c r="EAV72" s="114"/>
      <c r="EAW72" s="114"/>
      <c r="EAX72" s="114"/>
      <c r="EAY72" s="114"/>
      <c r="EAZ72" s="114"/>
      <c r="EBA72" s="114"/>
      <c r="EBB72" s="114"/>
      <c r="EBC72" s="114"/>
      <c r="EBD72" s="114"/>
      <c r="EBE72" s="114"/>
      <c r="EBF72" s="114"/>
      <c r="EBG72" s="114"/>
      <c r="EBH72" s="114"/>
      <c r="EBI72" s="114"/>
      <c r="EBJ72" s="114"/>
      <c r="EBK72" s="114"/>
      <c r="EBL72" s="114"/>
      <c r="EBM72" s="114"/>
      <c r="EBN72" s="114"/>
      <c r="EBO72" s="114"/>
      <c r="EBP72" s="114"/>
      <c r="EBQ72" s="114"/>
      <c r="EBR72" s="114"/>
      <c r="EBS72" s="114"/>
      <c r="EBT72" s="114"/>
      <c r="EBU72" s="114"/>
      <c r="EBV72" s="114"/>
      <c r="EBW72" s="114"/>
      <c r="EBX72" s="114"/>
      <c r="EBY72" s="114"/>
      <c r="EBZ72" s="114"/>
      <c r="ECA72" s="114"/>
      <c r="ECB72" s="114"/>
      <c r="ECC72" s="114"/>
      <c r="ECD72" s="114"/>
      <c r="ECE72" s="114"/>
      <c r="ECF72" s="114"/>
      <c r="ECG72" s="114"/>
      <c r="ECH72" s="114"/>
      <c r="ECI72" s="114"/>
      <c r="ECJ72" s="114"/>
      <c r="ECK72" s="114"/>
      <c r="ECL72" s="114"/>
      <c r="ECM72" s="114"/>
      <c r="ECN72" s="114"/>
      <c r="ECO72" s="114"/>
      <c r="ECP72" s="114"/>
      <c r="ECQ72" s="114"/>
      <c r="ECR72" s="114"/>
      <c r="ECS72" s="114"/>
      <c r="ECT72" s="114"/>
      <c r="ECU72" s="114"/>
      <c r="ECV72" s="114"/>
      <c r="ECW72" s="114"/>
      <c r="ECX72" s="114"/>
      <c r="ECY72" s="114"/>
      <c r="ECZ72" s="114"/>
      <c r="EDA72" s="114"/>
      <c r="EDB72" s="114"/>
      <c r="EDC72" s="114"/>
      <c r="EDD72" s="114"/>
      <c r="EDE72" s="114"/>
      <c r="EDF72" s="114"/>
      <c r="EDG72" s="114"/>
      <c r="EDH72" s="114"/>
      <c r="EDI72" s="114"/>
      <c r="EDJ72" s="114"/>
      <c r="EDK72" s="114"/>
      <c r="EDL72" s="114"/>
      <c r="EDM72" s="114"/>
      <c r="EDN72" s="114"/>
      <c r="EDO72" s="114"/>
      <c r="EDP72" s="114"/>
      <c r="EDQ72" s="114"/>
      <c r="EDR72" s="114"/>
      <c r="EDS72" s="114"/>
      <c r="EDT72" s="114"/>
      <c r="EDU72" s="114"/>
      <c r="EDV72" s="114"/>
      <c r="EDW72" s="114"/>
      <c r="EDX72" s="114"/>
      <c r="EDY72" s="114"/>
      <c r="EDZ72" s="114"/>
      <c r="EEA72" s="114"/>
      <c r="EEB72" s="114"/>
      <c r="EEC72" s="114"/>
      <c r="EED72" s="114"/>
      <c r="EEE72" s="114"/>
      <c r="EEF72" s="114"/>
      <c r="EEG72" s="114"/>
      <c r="EEH72" s="114"/>
      <c r="EEI72" s="114"/>
      <c r="EEJ72" s="114"/>
      <c r="EEK72" s="114"/>
      <c r="EEL72" s="114"/>
      <c r="EEM72" s="114"/>
      <c r="EEN72" s="114"/>
      <c r="EEO72" s="114"/>
      <c r="EEP72" s="114"/>
      <c r="EEQ72" s="114"/>
      <c r="EER72" s="114"/>
      <c r="EES72" s="114"/>
      <c r="EET72" s="114"/>
      <c r="EEU72" s="114"/>
      <c r="EEV72" s="114"/>
      <c r="EEW72" s="114"/>
      <c r="EEX72" s="114"/>
      <c r="EEY72" s="114"/>
      <c r="EEZ72" s="114"/>
      <c r="EFA72" s="114"/>
      <c r="EFB72" s="114"/>
      <c r="EFC72" s="114"/>
      <c r="EFD72" s="114"/>
      <c r="EFE72" s="114"/>
      <c r="EFF72" s="114"/>
      <c r="EFG72" s="114"/>
      <c r="EFH72" s="114"/>
      <c r="EFI72" s="114"/>
      <c r="EFJ72" s="114"/>
      <c r="EFK72" s="114"/>
      <c r="EFL72" s="114"/>
      <c r="EFM72" s="114"/>
      <c r="EFN72" s="114"/>
      <c r="EFO72" s="114"/>
      <c r="EFP72" s="114"/>
      <c r="EFQ72" s="114"/>
      <c r="EFR72" s="114"/>
      <c r="EFS72" s="114"/>
      <c r="EFT72" s="114"/>
      <c r="EFU72" s="114"/>
      <c r="EFV72" s="114"/>
      <c r="EFW72" s="114"/>
      <c r="EFX72" s="114"/>
      <c r="EFY72" s="114"/>
      <c r="EFZ72" s="114"/>
      <c r="EGA72" s="114"/>
      <c r="EGB72" s="114"/>
      <c r="EGC72" s="114"/>
      <c r="EGD72" s="114"/>
      <c r="EGE72" s="114"/>
      <c r="EGF72" s="114"/>
      <c r="EGG72" s="114"/>
      <c r="EGH72" s="114"/>
      <c r="EGI72" s="114"/>
      <c r="EGJ72" s="114"/>
      <c r="EGK72" s="114"/>
      <c r="EGL72" s="114"/>
      <c r="EGM72" s="114"/>
      <c r="EGN72" s="114"/>
      <c r="EGO72" s="114"/>
      <c r="EGP72" s="114"/>
      <c r="EGQ72" s="114"/>
      <c r="EGR72" s="114"/>
      <c r="EGS72" s="114"/>
      <c r="EGT72" s="114"/>
      <c r="EGU72" s="114"/>
      <c r="EGV72" s="114"/>
      <c r="EGW72" s="114"/>
      <c r="EGX72" s="114"/>
      <c r="EGY72" s="114"/>
      <c r="EGZ72" s="114"/>
      <c r="EHA72" s="114"/>
      <c r="EHB72" s="114"/>
      <c r="EHC72" s="114"/>
      <c r="EHD72" s="114"/>
      <c r="EHE72" s="114"/>
      <c r="EHF72" s="114"/>
      <c r="EHG72" s="114"/>
      <c r="EHH72" s="114"/>
      <c r="EHI72" s="114"/>
      <c r="EHJ72" s="114"/>
      <c r="EHK72" s="114"/>
      <c r="EHL72" s="114"/>
      <c r="EHM72" s="114"/>
      <c r="EHN72" s="114"/>
      <c r="EHO72" s="114"/>
      <c r="EHP72" s="114"/>
      <c r="EHQ72" s="114"/>
      <c r="EHR72" s="114"/>
      <c r="EHS72" s="114"/>
      <c r="EHT72" s="114"/>
      <c r="EHU72" s="114"/>
      <c r="EHV72" s="114"/>
      <c r="EHW72" s="114"/>
      <c r="EHX72" s="114"/>
      <c r="EHY72" s="114"/>
      <c r="EHZ72" s="114"/>
      <c r="EIA72" s="114"/>
      <c r="EIB72" s="114"/>
      <c r="EIC72" s="114"/>
      <c r="EID72" s="114"/>
      <c r="EIE72" s="114"/>
      <c r="EIF72" s="114"/>
      <c r="EIG72" s="114"/>
      <c r="EIH72" s="114"/>
      <c r="EII72" s="114"/>
      <c r="EIJ72" s="114"/>
      <c r="EIK72" s="114"/>
      <c r="EIL72" s="114"/>
      <c r="EIM72" s="114"/>
      <c r="EIN72" s="114"/>
      <c r="EIO72" s="114"/>
      <c r="EIP72" s="114"/>
      <c r="EIQ72" s="114"/>
      <c r="EIR72" s="114"/>
      <c r="EIS72" s="114"/>
      <c r="EIT72" s="114"/>
      <c r="EIU72" s="114"/>
      <c r="EIV72" s="114"/>
      <c r="EIW72" s="114"/>
      <c r="EIX72" s="114"/>
      <c r="EIY72" s="114"/>
      <c r="EIZ72" s="114"/>
      <c r="EJA72" s="114"/>
      <c r="EJB72" s="114"/>
      <c r="EJC72" s="114"/>
      <c r="EJD72" s="114"/>
      <c r="EJE72" s="114"/>
      <c r="EJF72" s="114"/>
      <c r="EJG72" s="114"/>
      <c r="EJH72" s="114"/>
      <c r="EJI72" s="114"/>
      <c r="EJJ72" s="114"/>
      <c r="EJK72" s="114"/>
      <c r="EJL72" s="114"/>
      <c r="EJM72" s="114"/>
      <c r="EJN72" s="114"/>
      <c r="EJO72" s="114"/>
      <c r="EJP72" s="114"/>
      <c r="EJQ72" s="114"/>
      <c r="EJR72" s="114"/>
      <c r="EJS72" s="114"/>
      <c r="EJT72" s="114"/>
      <c r="EJU72" s="114"/>
      <c r="EJV72" s="114"/>
      <c r="EJW72" s="114"/>
      <c r="EJX72" s="114"/>
      <c r="EJY72" s="114"/>
      <c r="EJZ72" s="114"/>
      <c r="EKA72" s="114"/>
      <c r="EKB72" s="114"/>
      <c r="EKC72" s="114"/>
      <c r="EKD72" s="114"/>
      <c r="EKE72" s="114"/>
      <c r="EKF72" s="114"/>
      <c r="EKG72" s="114"/>
      <c r="EKH72" s="114"/>
      <c r="EKI72" s="114"/>
      <c r="EKJ72" s="114"/>
      <c r="EKK72" s="114"/>
      <c r="EKL72" s="114"/>
      <c r="EKM72" s="114"/>
      <c r="EKN72" s="114"/>
      <c r="EKO72" s="114"/>
      <c r="EKP72" s="114"/>
      <c r="EKQ72" s="114"/>
      <c r="EKR72" s="114"/>
      <c r="EKS72" s="114"/>
      <c r="EKT72" s="114"/>
      <c r="EKU72" s="114"/>
      <c r="EKV72" s="114"/>
      <c r="EKW72" s="114"/>
      <c r="EKX72" s="114"/>
      <c r="EKY72" s="114"/>
      <c r="EKZ72" s="114"/>
      <c r="ELA72" s="114"/>
      <c r="ELB72" s="114"/>
      <c r="ELC72" s="114"/>
      <c r="ELD72" s="114"/>
      <c r="ELE72" s="114"/>
      <c r="ELF72" s="114"/>
      <c r="ELG72" s="114"/>
      <c r="ELH72" s="114"/>
      <c r="ELI72" s="114"/>
      <c r="ELJ72" s="114"/>
      <c r="ELK72" s="114"/>
      <c r="ELL72" s="114"/>
      <c r="ELM72" s="114"/>
      <c r="ELN72" s="114"/>
      <c r="ELO72" s="114"/>
      <c r="ELP72" s="114"/>
      <c r="ELQ72" s="114"/>
      <c r="ELR72" s="114"/>
      <c r="ELS72" s="114"/>
      <c r="ELT72" s="114"/>
      <c r="ELU72" s="114"/>
      <c r="ELV72" s="114"/>
      <c r="ELW72" s="114"/>
      <c r="ELX72" s="114"/>
      <c r="ELY72" s="114"/>
      <c r="ELZ72" s="114"/>
      <c r="EMA72" s="114"/>
      <c r="EMB72" s="114"/>
      <c r="EMC72" s="114"/>
      <c r="EMD72" s="114"/>
      <c r="EME72" s="114"/>
      <c r="EMF72" s="114"/>
      <c r="EMG72" s="114"/>
      <c r="EMH72" s="114"/>
      <c r="EMI72" s="114"/>
      <c r="EMJ72" s="114"/>
      <c r="EMK72" s="114"/>
      <c r="EML72" s="114"/>
      <c r="EMM72" s="114"/>
      <c r="EMN72" s="114"/>
      <c r="EMO72" s="114"/>
      <c r="EMP72" s="114"/>
      <c r="EMQ72" s="114"/>
      <c r="EMR72" s="114"/>
      <c r="EMS72" s="114"/>
      <c r="EMT72" s="114"/>
      <c r="EMU72" s="114"/>
      <c r="EMV72" s="114"/>
      <c r="EMW72" s="114"/>
      <c r="EMX72" s="114"/>
      <c r="EMY72" s="114"/>
      <c r="EMZ72" s="114"/>
      <c r="ENA72" s="114"/>
      <c r="ENB72" s="114"/>
      <c r="ENC72" s="114"/>
      <c r="END72" s="114"/>
      <c r="ENE72" s="114"/>
      <c r="ENF72" s="114"/>
      <c r="ENG72" s="114"/>
      <c r="ENH72" s="114"/>
      <c r="ENI72" s="114"/>
      <c r="ENJ72" s="114"/>
      <c r="ENK72" s="114"/>
      <c r="ENL72" s="114"/>
      <c r="ENM72" s="114"/>
      <c r="ENN72" s="114"/>
      <c r="ENO72" s="114"/>
      <c r="ENP72" s="114"/>
      <c r="ENQ72" s="114"/>
      <c r="ENR72" s="114"/>
      <c r="ENS72" s="114"/>
      <c r="ENT72" s="114"/>
      <c r="ENU72" s="114"/>
      <c r="ENV72" s="114"/>
      <c r="ENW72" s="114"/>
      <c r="ENX72" s="114"/>
      <c r="ENY72" s="114"/>
      <c r="ENZ72" s="114"/>
      <c r="EOA72" s="114"/>
      <c r="EOB72" s="114"/>
      <c r="EOC72" s="114"/>
      <c r="EOD72" s="114"/>
      <c r="EOE72" s="114"/>
      <c r="EOF72" s="114"/>
      <c r="EOG72" s="114"/>
      <c r="EOH72" s="114"/>
      <c r="EOI72" s="114"/>
      <c r="EOJ72" s="114"/>
      <c r="EOK72" s="114"/>
      <c r="EOL72" s="114"/>
      <c r="EOM72" s="114"/>
      <c r="EON72" s="114"/>
      <c r="EOO72" s="114"/>
      <c r="EOP72" s="114"/>
      <c r="EOQ72" s="114"/>
      <c r="EOR72" s="114"/>
      <c r="EOS72" s="114"/>
      <c r="EOT72" s="114"/>
      <c r="EOU72" s="114"/>
      <c r="EOV72" s="114"/>
      <c r="EOW72" s="114"/>
      <c r="EOX72" s="114"/>
      <c r="EOY72" s="114"/>
      <c r="EOZ72" s="114"/>
      <c r="EPA72" s="114"/>
      <c r="EPB72" s="114"/>
      <c r="EPC72" s="114"/>
      <c r="EPD72" s="114"/>
      <c r="EPE72" s="114"/>
      <c r="EPF72" s="114"/>
      <c r="EPG72" s="114"/>
      <c r="EPH72" s="114"/>
      <c r="EPI72" s="114"/>
      <c r="EPJ72" s="114"/>
      <c r="EPK72" s="114"/>
      <c r="EPL72" s="114"/>
      <c r="EPM72" s="114"/>
      <c r="EPN72" s="114"/>
      <c r="EPO72" s="114"/>
      <c r="EPP72" s="114"/>
      <c r="EPQ72" s="114"/>
      <c r="EPR72" s="114"/>
      <c r="EPS72" s="114"/>
      <c r="EPT72" s="114"/>
      <c r="EPU72" s="114"/>
      <c r="EPV72" s="114"/>
      <c r="EPW72" s="114"/>
      <c r="EPX72" s="114"/>
      <c r="EPY72" s="114"/>
      <c r="EPZ72" s="114"/>
      <c r="EQA72" s="114"/>
      <c r="EQB72" s="114"/>
      <c r="EQC72" s="114"/>
      <c r="EQD72" s="114"/>
      <c r="EQE72" s="114"/>
      <c r="EQF72" s="114"/>
      <c r="EQG72" s="114"/>
      <c r="EQH72" s="114"/>
      <c r="EQI72" s="114"/>
      <c r="EQJ72" s="114"/>
      <c r="EQK72" s="114"/>
      <c r="EQL72" s="114"/>
      <c r="EQM72" s="114"/>
      <c r="EQN72" s="114"/>
      <c r="EQO72" s="114"/>
      <c r="EQP72" s="114"/>
      <c r="EQQ72" s="114"/>
      <c r="EQR72" s="114"/>
      <c r="EQS72" s="114"/>
      <c r="EQT72" s="114"/>
      <c r="EQU72" s="114"/>
      <c r="EQV72" s="114"/>
      <c r="EQW72" s="114"/>
      <c r="EQX72" s="114"/>
      <c r="EQY72" s="114"/>
      <c r="EQZ72" s="114"/>
      <c r="ERA72" s="114"/>
      <c r="ERB72" s="114"/>
      <c r="ERC72" s="114"/>
      <c r="ERD72" s="114"/>
      <c r="ERE72" s="114"/>
      <c r="ERF72" s="114"/>
      <c r="ERG72" s="114"/>
      <c r="ERH72" s="114"/>
      <c r="ERI72" s="114"/>
      <c r="ERJ72" s="114"/>
      <c r="ERK72" s="114"/>
      <c r="ERL72" s="114"/>
      <c r="ERM72" s="114"/>
      <c r="ERN72" s="114"/>
      <c r="ERO72" s="114"/>
      <c r="ERP72" s="114"/>
      <c r="ERQ72" s="114"/>
      <c r="ERR72" s="114"/>
      <c r="ERS72" s="114"/>
      <c r="ERT72" s="114"/>
      <c r="ERU72" s="114"/>
      <c r="ERV72" s="114"/>
      <c r="ERW72" s="114"/>
      <c r="ERX72" s="114"/>
      <c r="ERY72" s="114"/>
      <c r="ERZ72" s="114"/>
      <c r="ESA72" s="114"/>
      <c r="ESB72" s="114"/>
      <c r="ESC72" s="114"/>
      <c r="ESD72" s="114"/>
      <c r="ESE72" s="114"/>
      <c r="ESF72" s="114"/>
      <c r="ESG72" s="114"/>
      <c r="ESH72" s="114"/>
      <c r="ESI72" s="114"/>
      <c r="ESJ72" s="114"/>
      <c r="ESK72" s="114"/>
      <c r="ESL72" s="114"/>
      <c r="ESM72" s="114"/>
      <c r="ESN72" s="114"/>
      <c r="ESO72" s="114"/>
      <c r="ESP72" s="114"/>
      <c r="ESQ72" s="114"/>
      <c r="ESR72" s="114"/>
      <c r="ESS72" s="114"/>
      <c r="EST72" s="114"/>
      <c r="ESU72" s="114"/>
      <c r="ESV72" s="114"/>
      <c r="ESW72" s="114"/>
      <c r="ESX72" s="114"/>
      <c r="ESY72" s="114"/>
      <c r="ESZ72" s="114"/>
      <c r="ETA72" s="114"/>
      <c r="ETB72" s="114"/>
      <c r="ETC72" s="114"/>
      <c r="ETD72" s="114"/>
      <c r="ETE72" s="114"/>
      <c r="ETF72" s="114"/>
      <c r="ETG72" s="114"/>
      <c r="ETH72" s="114"/>
      <c r="ETI72" s="114"/>
      <c r="ETJ72" s="114"/>
      <c r="ETK72" s="114"/>
      <c r="ETL72" s="114"/>
      <c r="ETM72" s="114"/>
      <c r="ETN72" s="114"/>
      <c r="ETO72" s="114"/>
      <c r="ETP72" s="114"/>
      <c r="ETQ72" s="114"/>
      <c r="ETR72" s="114"/>
      <c r="ETS72" s="114"/>
      <c r="ETT72" s="114"/>
      <c r="ETU72" s="114"/>
      <c r="ETV72" s="114"/>
      <c r="ETW72" s="114"/>
      <c r="ETX72" s="114"/>
      <c r="ETY72" s="114"/>
      <c r="ETZ72" s="114"/>
      <c r="EUA72" s="114"/>
      <c r="EUB72" s="114"/>
      <c r="EUC72" s="114"/>
      <c r="EUD72" s="114"/>
      <c r="EUE72" s="114"/>
      <c r="EUF72" s="114"/>
      <c r="EUG72" s="114"/>
      <c r="EUH72" s="114"/>
      <c r="EUI72" s="114"/>
      <c r="EUJ72" s="114"/>
      <c r="EUK72" s="114"/>
      <c r="EUL72" s="114"/>
      <c r="EUM72" s="114"/>
      <c r="EUN72" s="114"/>
      <c r="EUO72" s="114"/>
      <c r="EUP72" s="114"/>
      <c r="EUQ72" s="114"/>
      <c r="EUR72" s="114"/>
      <c r="EUS72" s="114"/>
      <c r="EUT72" s="114"/>
      <c r="EUU72" s="114"/>
      <c r="EUV72" s="114"/>
      <c r="EUW72" s="114"/>
      <c r="EUX72" s="114"/>
      <c r="EUY72" s="114"/>
      <c r="EUZ72" s="114"/>
      <c r="EVA72" s="114"/>
      <c r="EVB72" s="114"/>
      <c r="EVC72" s="114"/>
      <c r="EVD72" s="114"/>
      <c r="EVE72" s="114"/>
      <c r="EVF72" s="114"/>
      <c r="EVG72" s="114"/>
      <c r="EVH72" s="114"/>
      <c r="EVI72" s="114"/>
      <c r="EVJ72" s="114"/>
      <c r="EVK72" s="114"/>
      <c r="EVL72" s="114"/>
      <c r="EVM72" s="114"/>
      <c r="EVN72" s="114"/>
      <c r="EVO72" s="114"/>
      <c r="EVP72" s="114"/>
      <c r="EVQ72" s="114"/>
      <c r="EVR72" s="114"/>
      <c r="EVS72" s="114"/>
      <c r="EVT72" s="114"/>
      <c r="EVU72" s="114"/>
      <c r="EVV72" s="114"/>
      <c r="EVW72" s="114"/>
      <c r="EVX72" s="114"/>
      <c r="EVY72" s="114"/>
      <c r="EVZ72" s="114"/>
      <c r="EWA72" s="114"/>
      <c r="EWB72" s="114"/>
      <c r="EWC72" s="114"/>
      <c r="EWD72" s="114"/>
      <c r="EWE72" s="114"/>
      <c r="EWF72" s="114"/>
      <c r="EWG72" s="114"/>
      <c r="EWH72" s="114"/>
      <c r="EWI72" s="114"/>
      <c r="EWJ72" s="114"/>
      <c r="EWK72" s="114"/>
      <c r="EWL72" s="114"/>
      <c r="EWM72" s="114"/>
      <c r="EWN72" s="114"/>
      <c r="EWO72" s="114"/>
      <c r="EWP72" s="114"/>
      <c r="EWQ72" s="114"/>
      <c r="EWR72" s="114"/>
      <c r="EWS72" s="114"/>
      <c r="EWT72" s="114"/>
      <c r="EWU72" s="114"/>
      <c r="EWV72" s="114"/>
      <c r="EWW72" s="114"/>
      <c r="EWX72" s="114"/>
      <c r="EWY72" s="114"/>
      <c r="EWZ72" s="114"/>
      <c r="EXA72" s="114"/>
      <c r="EXB72" s="114"/>
      <c r="EXC72" s="114"/>
      <c r="EXD72" s="114"/>
      <c r="EXE72" s="114"/>
      <c r="EXF72" s="114"/>
      <c r="EXG72" s="114"/>
      <c r="EXH72" s="114"/>
      <c r="EXI72" s="114"/>
      <c r="EXJ72" s="114"/>
      <c r="EXK72" s="114"/>
      <c r="EXL72" s="114"/>
      <c r="EXM72" s="114"/>
      <c r="EXN72" s="114"/>
      <c r="EXO72" s="114"/>
      <c r="EXP72" s="114"/>
      <c r="EXQ72" s="114"/>
      <c r="EXR72" s="114"/>
      <c r="EXS72" s="114"/>
      <c r="EXT72" s="114"/>
      <c r="EXU72" s="114"/>
      <c r="EXV72" s="114"/>
      <c r="EXW72" s="114"/>
      <c r="EXX72" s="114"/>
      <c r="EXY72" s="114"/>
      <c r="EXZ72" s="114"/>
      <c r="EYA72" s="114"/>
      <c r="EYB72" s="114"/>
      <c r="EYC72" s="114"/>
      <c r="EYD72" s="114"/>
      <c r="EYE72" s="114"/>
      <c r="EYF72" s="114"/>
      <c r="EYG72" s="114"/>
      <c r="EYH72" s="114"/>
      <c r="EYI72" s="114"/>
      <c r="EYJ72" s="114"/>
      <c r="EYK72" s="114"/>
      <c r="EYL72" s="114"/>
      <c r="EYM72" s="114"/>
      <c r="EYN72" s="114"/>
      <c r="EYO72" s="114"/>
      <c r="EYP72" s="114"/>
      <c r="EYQ72" s="114"/>
      <c r="EYR72" s="114"/>
      <c r="EYS72" s="114"/>
      <c r="EYT72" s="114"/>
      <c r="EYU72" s="114"/>
      <c r="EYV72" s="114"/>
      <c r="EYW72" s="114"/>
      <c r="EYX72" s="114"/>
      <c r="EYY72" s="114"/>
      <c r="EYZ72" s="114"/>
      <c r="EZA72" s="114"/>
      <c r="EZB72" s="114"/>
      <c r="EZC72" s="114"/>
      <c r="EZD72" s="114"/>
      <c r="EZE72" s="114"/>
      <c r="EZF72" s="114"/>
      <c r="EZG72" s="114"/>
      <c r="EZH72" s="114"/>
      <c r="EZI72" s="114"/>
      <c r="EZJ72" s="114"/>
      <c r="EZK72" s="114"/>
      <c r="EZL72" s="114"/>
      <c r="EZM72" s="114"/>
      <c r="EZN72" s="114"/>
      <c r="EZO72" s="114"/>
      <c r="EZP72" s="114"/>
      <c r="EZQ72" s="114"/>
      <c r="EZR72" s="114"/>
      <c r="EZS72" s="114"/>
      <c r="EZT72" s="114"/>
      <c r="EZU72" s="114"/>
      <c r="EZV72" s="114"/>
      <c r="EZW72" s="114"/>
      <c r="EZX72" s="114"/>
      <c r="EZY72" s="114"/>
      <c r="EZZ72" s="114"/>
      <c r="FAA72" s="114"/>
      <c r="FAB72" s="114"/>
      <c r="FAC72" s="114"/>
      <c r="FAD72" s="114"/>
      <c r="FAE72" s="114"/>
      <c r="FAF72" s="114"/>
      <c r="FAG72" s="114"/>
      <c r="FAH72" s="114"/>
      <c r="FAI72" s="114"/>
      <c r="FAJ72" s="114"/>
      <c r="FAK72" s="114"/>
      <c r="FAL72" s="114"/>
      <c r="FAM72" s="114"/>
      <c r="FAN72" s="114"/>
      <c r="FAO72" s="114"/>
      <c r="FAP72" s="114"/>
      <c r="FAQ72" s="114"/>
      <c r="FAR72" s="114"/>
      <c r="FAS72" s="114"/>
      <c r="FAT72" s="114"/>
      <c r="FAU72" s="114"/>
      <c r="FAV72" s="114"/>
      <c r="FAW72" s="114"/>
      <c r="FAX72" s="114"/>
      <c r="FAY72" s="114"/>
      <c r="FAZ72" s="114"/>
      <c r="FBA72" s="114"/>
      <c r="FBB72" s="114"/>
      <c r="FBC72" s="114"/>
      <c r="FBD72" s="114"/>
      <c r="FBE72" s="114"/>
      <c r="FBF72" s="114"/>
      <c r="FBG72" s="114"/>
      <c r="FBH72" s="114"/>
      <c r="FBI72" s="114"/>
      <c r="FBJ72" s="114"/>
      <c r="FBK72" s="114"/>
      <c r="FBL72" s="114"/>
      <c r="FBM72" s="114"/>
      <c r="FBN72" s="114"/>
      <c r="FBO72" s="114"/>
      <c r="FBP72" s="114"/>
      <c r="FBQ72" s="114"/>
      <c r="FBR72" s="114"/>
      <c r="FBS72" s="114"/>
      <c r="FBT72" s="114"/>
      <c r="FBU72" s="114"/>
      <c r="FBV72" s="114"/>
      <c r="FBW72" s="114"/>
      <c r="FBX72" s="114"/>
      <c r="FBY72" s="114"/>
      <c r="FBZ72" s="114"/>
      <c r="FCA72" s="114"/>
      <c r="FCB72" s="114"/>
      <c r="FCC72" s="114"/>
      <c r="FCD72" s="114"/>
      <c r="FCE72" s="114"/>
      <c r="FCF72" s="114"/>
      <c r="FCG72" s="114"/>
      <c r="FCH72" s="114"/>
      <c r="FCI72" s="114"/>
      <c r="FCJ72" s="114"/>
      <c r="FCK72" s="114"/>
      <c r="FCL72" s="114"/>
      <c r="FCM72" s="114"/>
      <c r="FCN72" s="114"/>
      <c r="FCO72" s="114"/>
      <c r="FCP72" s="114"/>
      <c r="FCQ72" s="114"/>
      <c r="FCR72" s="114"/>
      <c r="FCS72" s="114"/>
      <c r="FCT72" s="114"/>
      <c r="FCU72" s="114"/>
      <c r="FCV72" s="114"/>
      <c r="FCW72" s="114"/>
      <c r="FCX72" s="114"/>
      <c r="FCY72" s="114"/>
      <c r="FCZ72" s="114"/>
      <c r="FDA72" s="114"/>
      <c r="FDB72" s="114"/>
      <c r="FDC72" s="114"/>
      <c r="FDD72" s="114"/>
      <c r="FDE72" s="114"/>
      <c r="FDF72" s="114"/>
      <c r="FDG72" s="114"/>
      <c r="FDH72" s="114"/>
      <c r="FDI72" s="114"/>
      <c r="FDJ72" s="114"/>
      <c r="FDK72" s="114"/>
      <c r="FDL72" s="114"/>
      <c r="FDM72" s="114"/>
      <c r="FDN72" s="114"/>
      <c r="FDO72" s="114"/>
      <c r="FDP72" s="114"/>
      <c r="FDQ72" s="114"/>
      <c r="FDR72" s="114"/>
      <c r="FDS72" s="114"/>
      <c r="FDT72" s="114"/>
      <c r="FDU72" s="114"/>
      <c r="FDV72" s="114"/>
      <c r="FDW72" s="114"/>
      <c r="FDX72" s="114"/>
      <c r="FDY72" s="114"/>
      <c r="FDZ72" s="114"/>
      <c r="FEA72" s="114"/>
      <c r="FEB72" s="114"/>
      <c r="FEC72" s="114"/>
      <c r="FED72" s="114"/>
      <c r="FEE72" s="114"/>
      <c r="FEF72" s="114"/>
      <c r="FEG72" s="114"/>
      <c r="FEH72" s="114"/>
      <c r="FEI72" s="114"/>
      <c r="FEJ72" s="114"/>
      <c r="FEK72" s="114"/>
      <c r="FEL72" s="114"/>
      <c r="FEM72" s="114"/>
      <c r="FEN72" s="114"/>
      <c r="FEO72" s="114"/>
      <c r="FEP72" s="114"/>
      <c r="FEQ72" s="114"/>
      <c r="FER72" s="114"/>
      <c r="FES72" s="114"/>
      <c r="FET72" s="114"/>
      <c r="FEU72" s="114"/>
      <c r="FEV72" s="114"/>
      <c r="FEW72" s="114"/>
      <c r="FEX72" s="114"/>
      <c r="FEY72" s="114"/>
      <c r="FEZ72" s="114"/>
      <c r="FFA72" s="114"/>
      <c r="FFB72" s="114"/>
      <c r="FFC72" s="114"/>
      <c r="FFD72" s="114"/>
      <c r="FFE72" s="114"/>
      <c r="FFF72" s="114"/>
      <c r="FFG72" s="114"/>
      <c r="FFH72" s="114"/>
      <c r="FFI72" s="114"/>
      <c r="FFJ72" s="114"/>
      <c r="FFK72" s="114"/>
      <c r="FFL72" s="114"/>
      <c r="FFM72" s="114"/>
      <c r="FFN72" s="114"/>
      <c r="FFO72" s="114"/>
      <c r="FFP72" s="114"/>
      <c r="FFQ72" s="114"/>
      <c r="FFR72" s="114"/>
      <c r="FFS72" s="114"/>
      <c r="FFT72" s="114"/>
      <c r="FFU72" s="114"/>
      <c r="FFV72" s="114"/>
      <c r="FFW72" s="114"/>
      <c r="FFX72" s="114"/>
      <c r="FFY72" s="114"/>
      <c r="FFZ72" s="114"/>
      <c r="FGA72" s="114"/>
      <c r="FGB72" s="114"/>
      <c r="FGC72" s="114"/>
      <c r="FGD72" s="114"/>
      <c r="FGE72" s="114"/>
      <c r="FGF72" s="114"/>
      <c r="FGG72" s="114"/>
      <c r="FGH72" s="114"/>
      <c r="FGI72" s="114"/>
      <c r="FGJ72" s="114"/>
      <c r="FGK72" s="114"/>
      <c r="FGL72" s="114"/>
      <c r="FGM72" s="114"/>
      <c r="FGN72" s="114"/>
      <c r="FGO72" s="114"/>
      <c r="FGP72" s="114"/>
      <c r="FGQ72" s="114"/>
      <c r="FGR72" s="114"/>
      <c r="FGS72" s="114"/>
      <c r="FGT72" s="114"/>
      <c r="FGU72" s="114"/>
      <c r="FGV72" s="114"/>
      <c r="FGW72" s="114"/>
      <c r="FGX72" s="114"/>
      <c r="FGY72" s="114"/>
      <c r="FGZ72" s="114"/>
      <c r="FHA72" s="114"/>
      <c r="FHB72" s="114"/>
      <c r="FHC72" s="114"/>
      <c r="FHD72" s="114"/>
      <c r="FHE72" s="114"/>
      <c r="FHF72" s="114"/>
      <c r="FHG72" s="114"/>
      <c r="FHH72" s="114"/>
      <c r="FHI72" s="114"/>
      <c r="FHJ72" s="114"/>
      <c r="FHK72" s="114"/>
      <c r="FHL72" s="114"/>
      <c r="FHM72" s="114"/>
      <c r="FHN72" s="114"/>
      <c r="FHO72" s="114"/>
      <c r="FHP72" s="114"/>
      <c r="FHQ72" s="114"/>
      <c r="FHR72" s="114"/>
      <c r="FHS72" s="114"/>
      <c r="FHT72" s="114"/>
      <c r="FHU72" s="114"/>
      <c r="FHV72" s="114"/>
      <c r="FHW72" s="114"/>
      <c r="FHX72" s="114"/>
      <c r="FHY72" s="114"/>
      <c r="FHZ72" s="114"/>
      <c r="FIA72" s="114"/>
      <c r="FIB72" s="114"/>
      <c r="FIC72" s="114"/>
      <c r="FID72" s="114"/>
      <c r="FIE72" s="114"/>
      <c r="FIF72" s="114"/>
      <c r="FIG72" s="114"/>
      <c r="FIH72" s="114"/>
      <c r="FII72" s="114"/>
      <c r="FIJ72" s="114"/>
      <c r="FIK72" s="114"/>
      <c r="FIL72" s="114"/>
      <c r="FIM72" s="114"/>
      <c r="FIN72" s="114"/>
      <c r="FIO72" s="114"/>
      <c r="FIP72" s="114"/>
      <c r="FIQ72" s="114"/>
      <c r="FIR72" s="114"/>
      <c r="FIS72" s="114"/>
      <c r="FIT72" s="114"/>
      <c r="FIU72" s="114"/>
      <c r="FIV72" s="114"/>
      <c r="FIW72" s="114"/>
      <c r="FIX72" s="114"/>
      <c r="FIY72" s="114"/>
      <c r="FIZ72" s="114"/>
      <c r="FJA72" s="114"/>
      <c r="FJB72" s="114"/>
      <c r="FJC72" s="114"/>
      <c r="FJD72" s="114"/>
      <c r="FJE72" s="114"/>
      <c r="FJF72" s="114"/>
      <c r="FJG72" s="114"/>
      <c r="FJH72" s="114"/>
      <c r="FJI72" s="114"/>
      <c r="FJJ72" s="114"/>
      <c r="FJK72" s="114"/>
      <c r="FJL72" s="114"/>
      <c r="FJM72" s="114"/>
      <c r="FJN72" s="114"/>
      <c r="FJO72" s="114"/>
      <c r="FJP72" s="114"/>
      <c r="FJQ72" s="114"/>
      <c r="FJR72" s="114"/>
      <c r="FJS72" s="114"/>
      <c r="FJT72" s="114"/>
      <c r="FJU72" s="114"/>
      <c r="FJV72" s="114"/>
      <c r="FJW72" s="114"/>
      <c r="FJX72" s="114"/>
      <c r="FJY72" s="114"/>
      <c r="FJZ72" s="114"/>
      <c r="FKA72" s="114"/>
      <c r="FKB72" s="114"/>
      <c r="FKC72" s="114"/>
      <c r="FKD72" s="114"/>
      <c r="FKE72" s="114"/>
      <c r="FKF72" s="114"/>
      <c r="FKG72" s="114"/>
      <c r="FKH72" s="114"/>
      <c r="FKI72" s="114"/>
      <c r="FKJ72" s="114"/>
      <c r="FKK72" s="114"/>
      <c r="FKL72" s="114"/>
      <c r="FKM72" s="114"/>
      <c r="FKN72" s="114"/>
      <c r="FKO72" s="114"/>
      <c r="FKP72" s="114"/>
      <c r="FKQ72" s="114"/>
      <c r="FKR72" s="114"/>
      <c r="FKS72" s="114"/>
      <c r="FKT72" s="114"/>
      <c r="FKU72" s="114"/>
      <c r="FKV72" s="114"/>
      <c r="FKW72" s="114"/>
      <c r="FKX72" s="114"/>
      <c r="FKY72" s="114"/>
      <c r="FKZ72" s="114"/>
      <c r="FLA72" s="114"/>
      <c r="FLB72" s="114"/>
      <c r="FLC72" s="114"/>
      <c r="FLD72" s="114"/>
      <c r="FLE72" s="114"/>
      <c r="FLF72" s="114"/>
      <c r="FLG72" s="114"/>
      <c r="FLH72" s="114"/>
      <c r="FLI72" s="114"/>
      <c r="FLJ72" s="114"/>
      <c r="FLK72" s="114"/>
      <c r="FLL72" s="114"/>
      <c r="FLM72" s="114"/>
      <c r="FLN72" s="114"/>
      <c r="FLO72" s="114"/>
      <c r="FLP72" s="114"/>
      <c r="FLQ72" s="114"/>
      <c r="FLR72" s="114"/>
      <c r="FLS72" s="114"/>
      <c r="FLT72" s="114"/>
      <c r="FLU72" s="114"/>
      <c r="FLV72" s="114"/>
      <c r="FLW72" s="114"/>
      <c r="FLX72" s="114"/>
      <c r="FLY72" s="114"/>
      <c r="FLZ72" s="114"/>
      <c r="FMA72" s="114"/>
      <c r="FMB72" s="114"/>
      <c r="FMC72" s="114"/>
      <c r="FMD72" s="114"/>
      <c r="FME72" s="114"/>
      <c r="FMF72" s="114"/>
      <c r="FMG72" s="114"/>
      <c r="FMH72" s="114"/>
      <c r="FMI72" s="114"/>
      <c r="FMJ72" s="114"/>
      <c r="FMK72" s="114"/>
      <c r="FML72" s="114"/>
      <c r="FMM72" s="114"/>
      <c r="FMN72" s="114"/>
      <c r="FMO72" s="114"/>
      <c r="FMP72" s="114"/>
      <c r="FMQ72" s="114"/>
      <c r="FMR72" s="114"/>
      <c r="FMS72" s="114"/>
      <c r="FMT72" s="114"/>
      <c r="FMU72" s="114"/>
      <c r="FMV72" s="114"/>
      <c r="FMW72" s="114"/>
      <c r="FMX72" s="114"/>
      <c r="FMY72" s="114"/>
      <c r="FMZ72" s="114"/>
      <c r="FNA72" s="114"/>
      <c r="FNB72" s="114"/>
      <c r="FNC72" s="114"/>
      <c r="FND72" s="114"/>
      <c r="FNE72" s="114"/>
      <c r="FNF72" s="114"/>
      <c r="FNG72" s="114"/>
      <c r="FNH72" s="114"/>
      <c r="FNI72" s="114"/>
      <c r="FNJ72" s="114"/>
      <c r="FNK72" s="114"/>
      <c r="FNL72" s="114"/>
      <c r="FNM72" s="114"/>
      <c r="FNN72" s="114"/>
      <c r="FNO72" s="114"/>
      <c r="FNP72" s="114"/>
      <c r="FNQ72" s="114"/>
      <c r="FNR72" s="114"/>
      <c r="FNS72" s="114"/>
      <c r="FNT72" s="114"/>
      <c r="FNU72" s="114"/>
      <c r="FNV72" s="114"/>
      <c r="FNW72" s="114"/>
      <c r="FNX72" s="114"/>
      <c r="FNY72" s="114"/>
      <c r="FNZ72" s="114"/>
      <c r="FOA72" s="114"/>
      <c r="FOB72" s="114"/>
      <c r="FOC72" s="114"/>
      <c r="FOD72" s="114"/>
      <c r="FOE72" s="114"/>
      <c r="FOF72" s="114"/>
      <c r="FOG72" s="114"/>
      <c r="FOH72" s="114"/>
      <c r="FOI72" s="114"/>
      <c r="FOJ72" s="114"/>
      <c r="FOK72" s="114"/>
      <c r="FOL72" s="114"/>
      <c r="FOM72" s="114"/>
      <c r="FON72" s="114"/>
      <c r="FOO72" s="114"/>
      <c r="FOP72" s="114"/>
      <c r="FOQ72" s="114"/>
      <c r="FOR72" s="114"/>
      <c r="FOS72" s="114"/>
      <c r="FOT72" s="114"/>
      <c r="FOU72" s="114"/>
      <c r="FOV72" s="114"/>
      <c r="FOW72" s="114"/>
      <c r="FOX72" s="114"/>
      <c r="FOY72" s="114"/>
      <c r="FOZ72" s="114"/>
      <c r="FPA72" s="114"/>
      <c r="FPB72" s="114"/>
      <c r="FPC72" s="114"/>
      <c r="FPD72" s="114"/>
      <c r="FPE72" s="114"/>
      <c r="FPF72" s="114"/>
      <c r="FPG72" s="114"/>
      <c r="FPH72" s="114"/>
      <c r="FPI72" s="114"/>
      <c r="FPJ72" s="114"/>
      <c r="FPK72" s="114"/>
      <c r="FPL72" s="114"/>
      <c r="FPM72" s="114"/>
      <c r="FPN72" s="114"/>
      <c r="FPO72" s="114"/>
      <c r="FPP72" s="114"/>
      <c r="FPQ72" s="114"/>
      <c r="FPR72" s="114"/>
      <c r="FPS72" s="114"/>
      <c r="FPT72" s="114"/>
      <c r="FPU72" s="114"/>
      <c r="FPV72" s="114"/>
      <c r="FPW72" s="114"/>
      <c r="FPX72" s="114"/>
      <c r="FPY72" s="114"/>
      <c r="FPZ72" s="114"/>
      <c r="FQA72" s="114"/>
      <c r="FQB72" s="114"/>
      <c r="FQC72" s="114"/>
      <c r="FQD72" s="114"/>
      <c r="FQE72" s="114"/>
      <c r="FQF72" s="114"/>
      <c r="FQG72" s="114"/>
      <c r="FQH72" s="114"/>
      <c r="FQI72" s="114"/>
      <c r="FQJ72" s="114"/>
      <c r="FQK72" s="114"/>
      <c r="FQL72" s="114"/>
      <c r="FQM72" s="114"/>
      <c r="FQN72" s="114"/>
      <c r="FQO72" s="114"/>
      <c r="FQP72" s="114"/>
      <c r="FQQ72" s="114"/>
      <c r="FQR72" s="114"/>
      <c r="FQS72" s="114"/>
      <c r="FQT72" s="114"/>
      <c r="FQU72" s="114"/>
      <c r="FQV72" s="114"/>
      <c r="FQW72" s="114"/>
      <c r="FQX72" s="114"/>
      <c r="FQY72" s="114"/>
      <c r="FQZ72" s="114"/>
      <c r="FRA72" s="114"/>
      <c r="FRB72" s="114"/>
      <c r="FRC72" s="114"/>
      <c r="FRD72" s="114"/>
      <c r="FRE72" s="114"/>
      <c r="FRF72" s="114"/>
      <c r="FRG72" s="114"/>
      <c r="FRH72" s="114"/>
      <c r="FRI72" s="114"/>
      <c r="FRJ72" s="114"/>
      <c r="FRK72" s="114"/>
      <c r="FRL72" s="114"/>
      <c r="FRM72" s="114"/>
      <c r="FRN72" s="114"/>
      <c r="FRO72" s="114"/>
      <c r="FRP72" s="114"/>
      <c r="FRQ72" s="114"/>
      <c r="FRR72" s="114"/>
      <c r="FRS72" s="114"/>
      <c r="FRT72" s="114"/>
      <c r="FRU72" s="114"/>
      <c r="FRV72" s="114"/>
      <c r="FRW72" s="114"/>
      <c r="FRX72" s="114"/>
      <c r="FRY72" s="114"/>
      <c r="FRZ72" s="114"/>
      <c r="FSA72" s="114"/>
      <c r="FSB72" s="114"/>
      <c r="FSC72" s="114"/>
      <c r="FSD72" s="114"/>
      <c r="FSE72" s="114"/>
      <c r="FSF72" s="114"/>
      <c r="FSG72" s="114"/>
      <c r="FSH72" s="114"/>
      <c r="FSI72" s="114"/>
      <c r="FSJ72" s="114"/>
      <c r="FSK72" s="114"/>
      <c r="FSL72" s="114"/>
      <c r="FSM72" s="114"/>
      <c r="FSN72" s="114"/>
      <c r="FSO72" s="114"/>
      <c r="FSP72" s="114"/>
      <c r="FSQ72" s="114"/>
      <c r="FSR72" s="114"/>
      <c r="FSS72" s="114"/>
      <c r="FST72" s="114"/>
      <c r="FSU72" s="114"/>
      <c r="FSV72" s="114"/>
      <c r="FSW72" s="114"/>
      <c r="FSX72" s="114"/>
      <c r="FSY72" s="114"/>
      <c r="FSZ72" s="114"/>
      <c r="FTA72" s="114"/>
      <c r="FTB72" s="114"/>
      <c r="FTC72" s="114"/>
      <c r="FTD72" s="114"/>
      <c r="FTE72" s="114"/>
      <c r="FTF72" s="114"/>
      <c r="FTG72" s="114"/>
      <c r="FTH72" s="114"/>
      <c r="FTI72" s="114"/>
      <c r="FTJ72" s="114"/>
      <c r="FTK72" s="114"/>
      <c r="FTL72" s="114"/>
      <c r="FTM72" s="114"/>
      <c r="FTN72" s="114"/>
      <c r="FTO72" s="114"/>
      <c r="FTP72" s="114"/>
      <c r="FTQ72" s="114"/>
      <c r="FTR72" s="114"/>
      <c r="FTS72" s="114"/>
      <c r="FTT72" s="114"/>
      <c r="FTU72" s="114"/>
      <c r="FTV72" s="114"/>
      <c r="FTW72" s="114"/>
      <c r="FTX72" s="114"/>
      <c r="FTY72" s="114"/>
      <c r="FTZ72" s="114"/>
      <c r="FUA72" s="114"/>
      <c r="FUB72" s="114"/>
      <c r="FUC72" s="114"/>
      <c r="FUD72" s="114"/>
      <c r="FUE72" s="114"/>
      <c r="FUF72" s="114"/>
      <c r="FUG72" s="114"/>
      <c r="FUH72" s="114"/>
      <c r="FUI72" s="114"/>
      <c r="FUJ72" s="114"/>
      <c r="FUK72" s="114"/>
      <c r="FUL72" s="114"/>
      <c r="FUM72" s="114"/>
      <c r="FUN72" s="114"/>
      <c r="FUO72" s="114"/>
      <c r="FUP72" s="114"/>
      <c r="FUQ72" s="114"/>
      <c r="FUR72" s="114"/>
      <c r="FUS72" s="114"/>
      <c r="FUT72" s="114"/>
      <c r="FUU72" s="114"/>
      <c r="FUV72" s="114"/>
      <c r="FUW72" s="114"/>
      <c r="FUX72" s="114"/>
      <c r="FUY72" s="114"/>
      <c r="FUZ72" s="114"/>
      <c r="FVA72" s="114"/>
      <c r="FVB72" s="114"/>
      <c r="FVC72" s="114"/>
      <c r="FVD72" s="114"/>
      <c r="FVE72" s="114"/>
      <c r="FVF72" s="114"/>
      <c r="FVG72" s="114"/>
      <c r="FVH72" s="114"/>
      <c r="FVI72" s="114"/>
      <c r="FVJ72" s="114"/>
      <c r="FVK72" s="114"/>
      <c r="FVL72" s="114"/>
      <c r="FVM72" s="114"/>
      <c r="FVN72" s="114"/>
      <c r="FVO72" s="114"/>
      <c r="FVP72" s="114"/>
      <c r="FVQ72" s="114"/>
      <c r="FVR72" s="114"/>
      <c r="FVS72" s="114"/>
      <c r="FVT72" s="114"/>
      <c r="FVU72" s="114"/>
      <c r="FVV72" s="114"/>
      <c r="FVW72" s="114"/>
      <c r="FVX72" s="114"/>
      <c r="FVY72" s="114"/>
      <c r="FVZ72" s="114"/>
      <c r="FWA72" s="114"/>
      <c r="FWB72" s="114"/>
      <c r="FWC72" s="114"/>
      <c r="FWD72" s="114"/>
      <c r="FWE72" s="114"/>
      <c r="FWF72" s="114"/>
      <c r="FWG72" s="114"/>
      <c r="FWH72" s="114"/>
      <c r="FWI72" s="114"/>
      <c r="FWJ72" s="114"/>
      <c r="FWK72" s="114"/>
      <c r="FWL72" s="114"/>
      <c r="FWM72" s="114"/>
      <c r="FWN72" s="114"/>
      <c r="FWO72" s="114"/>
      <c r="FWP72" s="114"/>
      <c r="FWQ72" s="114"/>
      <c r="FWR72" s="114"/>
      <c r="FWS72" s="114"/>
      <c r="FWT72" s="114"/>
      <c r="FWU72" s="114"/>
      <c r="FWV72" s="114"/>
      <c r="FWW72" s="114"/>
      <c r="FWX72" s="114"/>
      <c r="FWY72" s="114"/>
      <c r="FWZ72" s="114"/>
      <c r="FXA72" s="114"/>
      <c r="FXB72" s="114"/>
      <c r="FXC72" s="114"/>
      <c r="FXD72" s="114"/>
      <c r="FXE72" s="114"/>
      <c r="FXF72" s="114"/>
      <c r="FXG72" s="114"/>
      <c r="FXH72" s="114"/>
      <c r="FXI72" s="114"/>
      <c r="FXJ72" s="114"/>
      <c r="FXK72" s="114"/>
      <c r="FXL72" s="114"/>
      <c r="FXM72" s="114"/>
      <c r="FXN72" s="114"/>
      <c r="FXO72" s="114"/>
      <c r="FXP72" s="114"/>
      <c r="FXQ72" s="114"/>
      <c r="FXR72" s="114"/>
      <c r="FXS72" s="114"/>
      <c r="FXT72" s="114"/>
      <c r="FXU72" s="114"/>
      <c r="FXV72" s="114"/>
      <c r="FXW72" s="114"/>
      <c r="FXX72" s="114"/>
      <c r="FXY72" s="114"/>
      <c r="FXZ72" s="114"/>
      <c r="FYA72" s="114"/>
      <c r="FYB72" s="114"/>
      <c r="FYC72" s="114"/>
      <c r="FYD72" s="114"/>
      <c r="FYE72" s="114"/>
      <c r="FYF72" s="114"/>
      <c r="FYG72" s="114"/>
      <c r="FYH72" s="114"/>
      <c r="FYI72" s="114"/>
      <c r="FYJ72" s="114"/>
      <c r="FYK72" s="114"/>
      <c r="FYL72" s="114"/>
      <c r="FYM72" s="114"/>
      <c r="FYN72" s="114"/>
      <c r="FYO72" s="114"/>
      <c r="FYP72" s="114"/>
      <c r="FYQ72" s="114"/>
      <c r="FYR72" s="114"/>
      <c r="FYS72" s="114"/>
      <c r="FYT72" s="114"/>
      <c r="FYU72" s="114"/>
      <c r="FYV72" s="114"/>
      <c r="FYW72" s="114"/>
      <c r="FYX72" s="114"/>
      <c r="FYY72" s="114"/>
      <c r="FYZ72" s="114"/>
      <c r="FZA72" s="114"/>
      <c r="FZB72" s="114"/>
      <c r="FZC72" s="114"/>
      <c r="FZD72" s="114"/>
      <c r="FZE72" s="114"/>
      <c r="FZF72" s="114"/>
      <c r="FZG72" s="114"/>
      <c r="FZH72" s="114"/>
      <c r="FZI72" s="114"/>
      <c r="FZJ72" s="114"/>
      <c r="FZK72" s="114"/>
      <c r="FZL72" s="114"/>
      <c r="FZM72" s="114"/>
      <c r="FZN72" s="114"/>
      <c r="FZO72" s="114"/>
      <c r="FZP72" s="114"/>
      <c r="FZQ72" s="114"/>
      <c r="FZR72" s="114"/>
      <c r="FZS72" s="114"/>
      <c r="FZT72" s="114"/>
      <c r="FZU72" s="114"/>
      <c r="FZV72" s="114"/>
      <c r="FZW72" s="114"/>
      <c r="FZX72" s="114"/>
      <c r="FZY72" s="114"/>
      <c r="FZZ72" s="114"/>
      <c r="GAA72" s="114"/>
      <c r="GAB72" s="114"/>
      <c r="GAC72" s="114"/>
      <c r="GAD72" s="114"/>
      <c r="GAE72" s="114"/>
      <c r="GAF72" s="114"/>
      <c r="GAG72" s="114"/>
      <c r="GAH72" s="114"/>
      <c r="GAI72" s="114"/>
      <c r="GAJ72" s="114"/>
      <c r="GAK72" s="114"/>
      <c r="GAL72" s="114"/>
      <c r="GAM72" s="114"/>
      <c r="GAN72" s="114"/>
      <c r="GAO72" s="114"/>
      <c r="GAP72" s="114"/>
      <c r="GAQ72" s="114"/>
      <c r="GAR72" s="114"/>
      <c r="GAS72" s="114"/>
      <c r="GAT72" s="114"/>
      <c r="GAU72" s="114"/>
      <c r="GAV72" s="114"/>
      <c r="GAW72" s="114"/>
      <c r="GAX72" s="114"/>
      <c r="GAY72" s="114"/>
      <c r="GAZ72" s="114"/>
      <c r="GBA72" s="114"/>
      <c r="GBB72" s="114"/>
      <c r="GBC72" s="114"/>
      <c r="GBD72" s="114"/>
      <c r="GBE72" s="114"/>
      <c r="GBF72" s="114"/>
      <c r="GBG72" s="114"/>
      <c r="GBH72" s="114"/>
      <c r="GBI72" s="114"/>
      <c r="GBJ72" s="114"/>
      <c r="GBK72" s="114"/>
      <c r="GBL72" s="114"/>
      <c r="GBM72" s="114"/>
      <c r="GBN72" s="114"/>
      <c r="GBO72" s="114"/>
      <c r="GBP72" s="114"/>
      <c r="GBQ72" s="114"/>
      <c r="GBR72" s="114"/>
      <c r="GBS72" s="114"/>
      <c r="GBT72" s="114"/>
      <c r="GBU72" s="114"/>
      <c r="GBV72" s="114"/>
      <c r="GBW72" s="114"/>
      <c r="GBX72" s="114"/>
      <c r="GBY72" s="114"/>
      <c r="GBZ72" s="114"/>
      <c r="GCA72" s="114"/>
      <c r="GCB72" s="114"/>
      <c r="GCC72" s="114"/>
      <c r="GCD72" s="114"/>
      <c r="GCE72" s="114"/>
      <c r="GCF72" s="114"/>
      <c r="GCG72" s="114"/>
      <c r="GCH72" s="114"/>
      <c r="GCI72" s="114"/>
      <c r="GCJ72" s="114"/>
      <c r="GCK72" s="114"/>
      <c r="GCL72" s="114"/>
      <c r="GCM72" s="114"/>
      <c r="GCN72" s="114"/>
      <c r="GCO72" s="114"/>
      <c r="GCP72" s="114"/>
      <c r="GCQ72" s="114"/>
      <c r="GCR72" s="114"/>
      <c r="GCS72" s="114"/>
      <c r="GCT72" s="114"/>
      <c r="GCU72" s="114"/>
      <c r="GCV72" s="114"/>
      <c r="GCW72" s="114"/>
      <c r="GCX72" s="114"/>
      <c r="GCY72" s="114"/>
      <c r="GCZ72" s="114"/>
      <c r="GDA72" s="114"/>
      <c r="GDB72" s="114"/>
      <c r="GDC72" s="114"/>
      <c r="GDD72" s="114"/>
      <c r="GDE72" s="114"/>
      <c r="GDF72" s="114"/>
      <c r="GDG72" s="114"/>
      <c r="GDH72" s="114"/>
      <c r="GDI72" s="114"/>
      <c r="GDJ72" s="114"/>
      <c r="GDK72" s="114"/>
      <c r="GDL72" s="114"/>
      <c r="GDM72" s="114"/>
      <c r="GDN72" s="114"/>
      <c r="GDO72" s="114"/>
      <c r="GDP72" s="114"/>
      <c r="GDQ72" s="114"/>
      <c r="GDR72" s="114"/>
      <c r="GDS72" s="114"/>
      <c r="GDT72" s="114"/>
      <c r="GDU72" s="114"/>
      <c r="GDV72" s="114"/>
      <c r="GDW72" s="114"/>
      <c r="GDX72" s="114"/>
      <c r="GDY72" s="114"/>
      <c r="GDZ72" s="114"/>
      <c r="GEA72" s="114"/>
      <c r="GEB72" s="114"/>
      <c r="GEC72" s="114"/>
      <c r="GED72" s="114"/>
      <c r="GEE72" s="114"/>
      <c r="GEF72" s="114"/>
      <c r="GEG72" s="114"/>
      <c r="GEH72" s="114"/>
      <c r="GEI72" s="114"/>
      <c r="GEJ72" s="114"/>
      <c r="GEK72" s="114"/>
      <c r="GEL72" s="114"/>
      <c r="GEM72" s="114"/>
      <c r="GEN72" s="114"/>
      <c r="GEO72" s="114"/>
      <c r="GEP72" s="114"/>
      <c r="GEQ72" s="114"/>
      <c r="GER72" s="114"/>
      <c r="GES72" s="114"/>
      <c r="GET72" s="114"/>
      <c r="GEU72" s="114"/>
      <c r="GEV72" s="114"/>
      <c r="GEW72" s="114"/>
      <c r="GEX72" s="114"/>
      <c r="GEY72" s="114"/>
      <c r="GEZ72" s="114"/>
      <c r="GFA72" s="114"/>
      <c r="GFB72" s="114"/>
      <c r="GFC72" s="114"/>
      <c r="GFD72" s="114"/>
      <c r="GFE72" s="114"/>
      <c r="GFF72" s="114"/>
      <c r="GFG72" s="114"/>
      <c r="GFH72" s="114"/>
      <c r="GFI72" s="114"/>
      <c r="GFJ72" s="114"/>
      <c r="GFK72" s="114"/>
      <c r="GFL72" s="114"/>
      <c r="GFM72" s="114"/>
      <c r="GFN72" s="114"/>
      <c r="GFO72" s="114"/>
      <c r="GFP72" s="114"/>
      <c r="GFQ72" s="114"/>
      <c r="GFR72" s="114"/>
      <c r="GFS72" s="114"/>
      <c r="GFT72" s="114"/>
      <c r="GFU72" s="114"/>
      <c r="GFV72" s="114"/>
      <c r="GFW72" s="114"/>
      <c r="GFX72" s="114"/>
      <c r="GFY72" s="114"/>
      <c r="GFZ72" s="114"/>
      <c r="GGA72" s="114"/>
      <c r="GGB72" s="114"/>
      <c r="GGC72" s="114"/>
      <c r="GGD72" s="114"/>
      <c r="GGE72" s="114"/>
      <c r="GGF72" s="114"/>
      <c r="GGG72" s="114"/>
      <c r="GGH72" s="114"/>
      <c r="GGI72" s="114"/>
      <c r="GGJ72" s="114"/>
      <c r="GGK72" s="114"/>
      <c r="GGL72" s="114"/>
      <c r="GGM72" s="114"/>
      <c r="GGN72" s="114"/>
      <c r="GGO72" s="114"/>
      <c r="GGP72" s="114"/>
      <c r="GGQ72" s="114"/>
      <c r="GGR72" s="114"/>
      <c r="GGS72" s="114"/>
      <c r="GGT72" s="114"/>
      <c r="GGU72" s="114"/>
      <c r="GGV72" s="114"/>
      <c r="GGW72" s="114"/>
      <c r="GGX72" s="114"/>
      <c r="GGY72" s="114"/>
      <c r="GGZ72" s="114"/>
      <c r="GHA72" s="114"/>
      <c r="GHB72" s="114"/>
      <c r="GHC72" s="114"/>
      <c r="GHD72" s="114"/>
      <c r="GHE72" s="114"/>
      <c r="GHF72" s="114"/>
      <c r="GHG72" s="114"/>
      <c r="GHH72" s="114"/>
      <c r="GHI72" s="114"/>
      <c r="GHJ72" s="114"/>
      <c r="GHK72" s="114"/>
      <c r="GHL72" s="114"/>
      <c r="GHM72" s="114"/>
      <c r="GHN72" s="114"/>
      <c r="GHO72" s="114"/>
      <c r="GHP72" s="114"/>
      <c r="GHQ72" s="114"/>
      <c r="GHR72" s="114"/>
      <c r="GHS72" s="114"/>
      <c r="GHT72" s="114"/>
      <c r="GHU72" s="114"/>
      <c r="GHV72" s="114"/>
      <c r="GHW72" s="114"/>
      <c r="GHX72" s="114"/>
      <c r="GHY72" s="114"/>
      <c r="GHZ72" s="114"/>
      <c r="GIA72" s="114"/>
      <c r="GIB72" s="114"/>
      <c r="GIC72" s="114"/>
      <c r="GID72" s="114"/>
      <c r="GIE72" s="114"/>
      <c r="GIF72" s="114"/>
      <c r="GIG72" s="114"/>
      <c r="GIH72" s="114"/>
      <c r="GII72" s="114"/>
      <c r="GIJ72" s="114"/>
      <c r="GIK72" s="114"/>
      <c r="GIL72" s="114"/>
      <c r="GIM72" s="114"/>
      <c r="GIN72" s="114"/>
      <c r="GIO72" s="114"/>
      <c r="GIP72" s="114"/>
      <c r="GIQ72" s="114"/>
      <c r="GIR72" s="114"/>
      <c r="GIS72" s="114"/>
      <c r="GIT72" s="114"/>
      <c r="GIU72" s="114"/>
      <c r="GIV72" s="114"/>
      <c r="GIW72" s="114"/>
      <c r="GIX72" s="114"/>
      <c r="GIY72" s="114"/>
      <c r="GIZ72" s="114"/>
      <c r="GJA72" s="114"/>
      <c r="GJB72" s="114"/>
      <c r="GJC72" s="114"/>
      <c r="GJD72" s="114"/>
      <c r="GJE72" s="114"/>
      <c r="GJF72" s="114"/>
      <c r="GJG72" s="114"/>
      <c r="GJH72" s="114"/>
      <c r="GJI72" s="114"/>
      <c r="GJJ72" s="114"/>
      <c r="GJK72" s="114"/>
      <c r="GJL72" s="114"/>
      <c r="GJM72" s="114"/>
      <c r="GJN72" s="114"/>
      <c r="GJO72" s="114"/>
      <c r="GJP72" s="114"/>
      <c r="GJQ72" s="114"/>
      <c r="GJR72" s="114"/>
      <c r="GJS72" s="114"/>
      <c r="GJT72" s="114"/>
      <c r="GJU72" s="114"/>
      <c r="GJV72" s="114"/>
      <c r="GJW72" s="114"/>
      <c r="GJX72" s="114"/>
      <c r="GJY72" s="114"/>
      <c r="GJZ72" s="114"/>
      <c r="GKA72" s="114"/>
      <c r="GKB72" s="114"/>
      <c r="GKC72" s="114"/>
      <c r="GKD72" s="114"/>
      <c r="GKE72" s="114"/>
      <c r="GKF72" s="114"/>
      <c r="GKG72" s="114"/>
      <c r="GKH72" s="114"/>
      <c r="GKI72" s="114"/>
      <c r="GKJ72" s="114"/>
      <c r="GKK72" s="114"/>
      <c r="GKL72" s="114"/>
      <c r="GKM72" s="114"/>
      <c r="GKN72" s="114"/>
      <c r="GKO72" s="114"/>
      <c r="GKP72" s="114"/>
      <c r="GKQ72" s="114"/>
      <c r="GKR72" s="114"/>
      <c r="GKS72" s="114"/>
      <c r="GKT72" s="114"/>
      <c r="GKU72" s="114"/>
      <c r="GKV72" s="114"/>
      <c r="GKW72" s="114"/>
      <c r="GKX72" s="114"/>
      <c r="GKY72" s="114"/>
      <c r="GKZ72" s="114"/>
      <c r="GLA72" s="114"/>
      <c r="GLB72" s="114"/>
      <c r="GLC72" s="114"/>
      <c r="GLD72" s="114"/>
      <c r="GLE72" s="114"/>
      <c r="GLF72" s="114"/>
      <c r="GLG72" s="114"/>
      <c r="GLH72" s="114"/>
      <c r="GLI72" s="114"/>
      <c r="GLJ72" s="114"/>
      <c r="GLK72" s="114"/>
      <c r="GLL72" s="114"/>
      <c r="GLM72" s="114"/>
      <c r="GLN72" s="114"/>
      <c r="GLO72" s="114"/>
      <c r="GLP72" s="114"/>
      <c r="GLQ72" s="114"/>
      <c r="GLR72" s="114"/>
      <c r="GLS72" s="114"/>
      <c r="GLT72" s="114"/>
      <c r="GLU72" s="114"/>
      <c r="GLV72" s="114"/>
      <c r="GLW72" s="114"/>
      <c r="GLX72" s="114"/>
      <c r="GLY72" s="114"/>
      <c r="GLZ72" s="114"/>
      <c r="GMA72" s="114"/>
      <c r="GMB72" s="114"/>
      <c r="GMC72" s="114"/>
      <c r="GMD72" s="114"/>
      <c r="GME72" s="114"/>
      <c r="GMF72" s="114"/>
      <c r="GMG72" s="114"/>
      <c r="GMH72" s="114"/>
      <c r="GMI72" s="114"/>
      <c r="GMJ72" s="114"/>
      <c r="GMK72" s="114"/>
      <c r="GML72" s="114"/>
      <c r="GMM72" s="114"/>
      <c r="GMN72" s="114"/>
      <c r="GMO72" s="114"/>
      <c r="GMP72" s="114"/>
      <c r="GMQ72" s="114"/>
      <c r="GMR72" s="114"/>
      <c r="GMS72" s="114"/>
      <c r="GMT72" s="114"/>
      <c r="GMU72" s="114"/>
      <c r="GMV72" s="114"/>
      <c r="GMW72" s="114"/>
      <c r="GMX72" s="114"/>
      <c r="GMY72" s="114"/>
      <c r="GMZ72" s="114"/>
      <c r="GNA72" s="114"/>
      <c r="GNB72" s="114"/>
      <c r="GNC72" s="114"/>
      <c r="GND72" s="114"/>
      <c r="GNE72" s="114"/>
      <c r="GNF72" s="114"/>
      <c r="GNG72" s="114"/>
      <c r="GNH72" s="114"/>
      <c r="GNI72" s="114"/>
      <c r="GNJ72" s="114"/>
      <c r="GNK72" s="114"/>
      <c r="GNL72" s="114"/>
      <c r="GNM72" s="114"/>
      <c r="GNN72" s="114"/>
      <c r="GNO72" s="114"/>
      <c r="GNP72" s="114"/>
      <c r="GNQ72" s="114"/>
      <c r="GNR72" s="114"/>
      <c r="GNS72" s="114"/>
      <c r="GNT72" s="114"/>
      <c r="GNU72" s="114"/>
      <c r="GNV72" s="114"/>
      <c r="GNW72" s="114"/>
      <c r="GNX72" s="114"/>
      <c r="GNY72" s="114"/>
      <c r="GNZ72" s="114"/>
      <c r="GOA72" s="114"/>
      <c r="GOB72" s="114"/>
      <c r="GOC72" s="114"/>
      <c r="GOD72" s="114"/>
      <c r="GOE72" s="114"/>
      <c r="GOF72" s="114"/>
      <c r="GOG72" s="114"/>
      <c r="GOH72" s="114"/>
      <c r="GOI72" s="114"/>
      <c r="GOJ72" s="114"/>
      <c r="GOK72" s="114"/>
      <c r="GOL72" s="114"/>
      <c r="GOM72" s="114"/>
      <c r="GON72" s="114"/>
      <c r="GOO72" s="114"/>
      <c r="GOP72" s="114"/>
      <c r="GOQ72" s="114"/>
      <c r="GOR72" s="114"/>
      <c r="GOS72" s="114"/>
      <c r="GOT72" s="114"/>
      <c r="GOU72" s="114"/>
      <c r="GOV72" s="114"/>
      <c r="GOW72" s="114"/>
      <c r="GOX72" s="114"/>
      <c r="GOY72" s="114"/>
      <c r="GOZ72" s="114"/>
      <c r="GPA72" s="114"/>
      <c r="GPB72" s="114"/>
      <c r="GPC72" s="114"/>
      <c r="GPD72" s="114"/>
      <c r="GPE72" s="114"/>
      <c r="GPF72" s="114"/>
      <c r="GPG72" s="114"/>
      <c r="GPH72" s="114"/>
      <c r="GPI72" s="114"/>
      <c r="GPJ72" s="114"/>
      <c r="GPK72" s="114"/>
      <c r="GPL72" s="114"/>
      <c r="GPM72" s="114"/>
      <c r="GPN72" s="114"/>
      <c r="GPO72" s="114"/>
      <c r="GPP72" s="114"/>
      <c r="GPQ72" s="114"/>
      <c r="GPR72" s="114"/>
      <c r="GPS72" s="114"/>
      <c r="GPT72" s="114"/>
      <c r="GPU72" s="114"/>
      <c r="GPV72" s="114"/>
      <c r="GPW72" s="114"/>
      <c r="GPX72" s="114"/>
      <c r="GPY72" s="114"/>
      <c r="GPZ72" s="114"/>
      <c r="GQA72" s="114"/>
      <c r="GQB72" s="114"/>
      <c r="GQC72" s="114"/>
      <c r="GQD72" s="114"/>
      <c r="GQE72" s="114"/>
      <c r="GQF72" s="114"/>
      <c r="GQG72" s="114"/>
      <c r="GQH72" s="114"/>
      <c r="GQI72" s="114"/>
      <c r="GQJ72" s="114"/>
      <c r="GQK72" s="114"/>
      <c r="GQL72" s="114"/>
      <c r="GQM72" s="114"/>
      <c r="GQN72" s="114"/>
      <c r="GQO72" s="114"/>
      <c r="GQP72" s="114"/>
      <c r="GQQ72" s="114"/>
      <c r="GQR72" s="114"/>
      <c r="GQS72" s="114"/>
      <c r="GQT72" s="114"/>
      <c r="GQU72" s="114"/>
      <c r="GQV72" s="114"/>
      <c r="GQW72" s="114"/>
      <c r="GQX72" s="114"/>
      <c r="GQY72" s="114"/>
      <c r="GQZ72" s="114"/>
      <c r="GRA72" s="114"/>
      <c r="GRB72" s="114"/>
      <c r="GRC72" s="114"/>
      <c r="GRD72" s="114"/>
      <c r="GRE72" s="114"/>
      <c r="GRF72" s="114"/>
      <c r="GRG72" s="114"/>
      <c r="GRH72" s="114"/>
      <c r="GRI72" s="114"/>
      <c r="GRJ72" s="114"/>
      <c r="GRK72" s="114"/>
      <c r="GRL72" s="114"/>
      <c r="GRM72" s="114"/>
      <c r="GRN72" s="114"/>
      <c r="GRO72" s="114"/>
      <c r="GRP72" s="114"/>
      <c r="GRQ72" s="114"/>
      <c r="GRR72" s="114"/>
      <c r="GRS72" s="114"/>
      <c r="GRT72" s="114"/>
      <c r="GRU72" s="114"/>
      <c r="GRV72" s="114"/>
      <c r="GRW72" s="114"/>
      <c r="GRX72" s="114"/>
      <c r="GRY72" s="114"/>
      <c r="GRZ72" s="114"/>
      <c r="GSA72" s="114"/>
      <c r="GSB72" s="114"/>
      <c r="GSC72" s="114"/>
      <c r="GSD72" s="114"/>
      <c r="GSE72" s="114"/>
      <c r="GSF72" s="114"/>
      <c r="GSG72" s="114"/>
      <c r="GSH72" s="114"/>
      <c r="GSI72" s="114"/>
      <c r="GSJ72" s="114"/>
      <c r="GSK72" s="114"/>
      <c r="GSL72" s="114"/>
      <c r="GSM72" s="114"/>
      <c r="GSN72" s="114"/>
      <c r="GSO72" s="114"/>
      <c r="GSP72" s="114"/>
      <c r="GSQ72" s="114"/>
      <c r="GSR72" s="114"/>
      <c r="GSS72" s="114"/>
      <c r="GST72" s="114"/>
      <c r="GSU72" s="114"/>
      <c r="GSV72" s="114"/>
      <c r="GSW72" s="114"/>
      <c r="GSX72" s="114"/>
      <c r="GSY72" s="114"/>
      <c r="GSZ72" s="114"/>
      <c r="GTA72" s="114"/>
      <c r="GTB72" s="114"/>
      <c r="GTC72" s="114"/>
      <c r="GTD72" s="114"/>
      <c r="GTE72" s="114"/>
      <c r="GTF72" s="114"/>
      <c r="GTG72" s="114"/>
      <c r="GTH72" s="114"/>
      <c r="GTI72" s="114"/>
      <c r="GTJ72" s="114"/>
      <c r="GTK72" s="114"/>
      <c r="GTL72" s="114"/>
      <c r="GTM72" s="114"/>
      <c r="GTN72" s="114"/>
      <c r="GTO72" s="114"/>
      <c r="GTP72" s="114"/>
      <c r="GTQ72" s="114"/>
      <c r="GTR72" s="114"/>
      <c r="GTS72" s="114"/>
      <c r="GTT72" s="114"/>
      <c r="GTU72" s="114"/>
      <c r="GTV72" s="114"/>
      <c r="GTW72" s="114"/>
      <c r="GTX72" s="114"/>
      <c r="GTY72" s="114"/>
      <c r="GTZ72" s="114"/>
      <c r="GUA72" s="114"/>
      <c r="GUB72" s="114"/>
      <c r="GUC72" s="114"/>
      <c r="GUD72" s="114"/>
      <c r="GUE72" s="114"/>
      <c r="GUF72" s="114"/>
      <c r="GUG72" s="114"/>
      <c r="GUH72" s="114"/>
      <c r="GUI72" s="114"/>
      <c r="GUJ72" s="114"/>
      <c r="GUK72" s="114"/>
      <c r="GUL72" s="114"/>
      <c r="GUM72" s="114"/>
      <c r="GUN72" s="114"/>
      <c r="GUO72" s="114"/>
      <c r="GUP72" s="114"/>
      <c r="GUQ72" s="114"/>
      <c r="GUR72" s="114"/>
      <c r="GUS72" s="114"/>
      <c r="GUT72" s="114"/>
      <c r="GUU72" s="114"/>
      <c r="GUV72" s="114"/>
      <c r="GUW72" s="114"/>
      <c r="GUX72" s="114"/>
      <c r="GUY72" s="114"/>
      <c r="GUZ72" s="114"/>
      <c r="GVA72" s="114"/>
      <c r="GVB72" s="114"/>
      <c r="GVC72" s="114"/>
      <c r="GVD72" s="114"/>
      <c r="GVE72" s="114"/>
      <c r="GVF72" s="114"/>
      <c r="GVG72" s="114"/>
      <c r="GVH72" s="114"/>
      <c r="GVI72" s="114"/>
      <c r="GVJ72" s="114"/>
      <c r="GVK72" s="114"/>
      <c r="GVL72" s="114"/>
      <c r="GVM72" s="114"/>
      <c r="GVN72" s="114"/>
      <c r="GVO72" s="114"/>
      <c r="GVP72" s="114"/>
      <c r="GVQ72" s="114"/>
      <c r="GVR72" s="114"/>
      <c r="GVS72" s="114"/>
      <c r="GVT72" s="114"/>
      <c r="GVU72" s="114"/>
      <c r="GVV72" s="114"/>
      <c r="GVW72" s="114"/>
      <c r="GVX72" s="114"/>
      <c r="GVY72" s="114"/>
      <c r="GVZ72" s="114"/>
      <c r="GWA72" s="114"/>
      <c r="GWB72" s="114"/>
      <c r="GWC72" s="114"/>
      <c r="GWD72" s="114"/>
      <c r="GWE72" s="114"/>
      <c r="GWF72" s="114"/>
      <c r="GWG72" s="114"/>
      <c r="GWH72" s="114"/>
      <c r="GWI72" s="114"/>
      <c r="GWJ72" s="114"/>
      <c r="GWK72" s="114"/>
      <c r="GWL72" s="114"/>
      <c r="GWM72" s="114"/>
      <c r="GWN72" s="114"/>
      <c r="GWO72" s="114"/>
      <c r="GWP72" s="114"/>
      <c r="GWQ72" s="114"/>
      <c r="GWR72" s="114"/>
      <c r="GWS72" s="114"/>
      <c r="GWT72" s="114"/>
      <c r="GWU72" s="114"/>
      <c r="GWV72" s="114"/>
      <c r="GWW72" s="114"/>
      <c r="GWX72" s="114"/>
      <c r="GWY72" s="114"/>
      <c r="GWZ72" s="114"/>
      <c r="GXA72" s="114"/>
      <c r="GXB72" s="114"/>
      <c r="GXC72" s="114"/>
      <c r="GXD72" s="114"/>
      <c r="GXE72" s="114"/>
      <c r="GXF72" s="114"/>
      <c r="GXG72" s="114"/>
      <c r="GXH72" s="114"/>
      <c r="GXI72" s="114"/>
      <c r="GXJ72" s="114"/>
      <c r="GXK72" s="114"/>
      <c r="GXL72" s="114"/>
      <c r="GXM72" s="114"/>
      <c r="GXN72" s="114"/>
      <c r="GXO72" s="114"/>
      <c r="GXP72" s="114"/>
      <c r="GXQ72" s="114"/>
      <c r="GXR72" s="114"/>
      <c r="GXS72" s="114"/>
      <c r="GXT72" s="114"/>
      <c r="GXU72" s="114"/>
      <c r="GXV72" s="114"/>
      <c r="GXW72" s="114"/>
      <c r="GXX72" s="114"/>
      <c r="GXY72" s="114"/>
      <c r="GXZ72" s="114"/>
      <c r="GYA72" s="114"/>
      <c r="GYB72" s="114"/>
      <c r="GYC72" s="114"/>
      <c r="GYD72" s="114"/>
      <c r="GYE72" s="114"/>
      <c r="GYF72" s="114"/>
      <c r="GYG72" s="114"/>
      <c r="GYH72" s="114"/>
      <c r="GYI72" s="114"/>
      <c r="GYJ72" s="114"/>
      <c r="GYK72" s="114"/>
      <c r="GYL72" s="114"/>
      <c r="GYM72" s="114"/>
      <c r="GYN72" s="114"/>
      <c r="GYO72" s="114"/>
      <c r="GYP72" s="114"/>
      <c r="GYQ72" s="114"/>
      <c r="GYR72" s="114"/>
      <c r="GYS72" s="114"/>
      <c r="GYT72" s="114"/>
      <c r="GYU72" s="114"/>
      <c r="GYV72" s="114"/>
      <c r="GYW72" s="114"/>
      <c r="GYX72" s="114"/>
      <c r="GYY72" s="114"/>
      <c r="GYZ72" s="114"/>
      <c r="GZA72" s="114"/>
      <c r="GZB72" s="114"/>
      <c r="GZC72" s="114"/>
      <c r="GZD72" s="114"/>
      <c r="GZE72" s="114"/>
      <c r="GZF72" s="114"/>
      <c r="GZG72" s="114"/>
      <c r="GZH72" s="114"/>
      <c r="GZI72" s="114"/>
      <c r="GZJ72" s="114"/>
      <c r="GZK72" s="114"/>
      <c r="GZL72" s="114"/>
      <c r="GZM72" s="114"/>
      <c r="GZN72" s="114"/>
      <c r="GZO72" s="114"/>
      <c r="GZP72" s="114"/>
      <c r="GZQ72" s="114"/>
      <c r="GZR72" s="114"/>
      <c r="GZS72" s="114"/>
      <c r="GZT72" s="114"/>
      <c r="GZU72" s="114"/>
      <c r="GZV72" s="114"/>
      <c r="GZW72" s="114"/>
      <c r="GZX72" s="114"/>
      <c r="GZY72" s="114"/>
      <c r="GZZ72" s="114"/>
      <c r="HAA72" s="114"/>
      <c r="HAB72" s="114"/>
      <c r="HAC72" s="114"/>
      <c r="HAD72" s="114"/>
      <c r="HAE72" s="114"/>
      <c r="HAF72" s="114"/>
      <c r="HAG72" s="114"/>
      <c r="HAH72" s="114"/>
      <c r="HAI72" s="114"/>
      <c r="HAJ72" s="114"/>
      <c r="HAK72" s="114"/>
      <c r="HAL72" s="114"/>
      <c r="HAM72" s="114"/>
      <c r="HAN72" s="114"/>
      <c r="HAO72" s="114"/>
      <c r="HAP72" s="114"/>
      <c r="HAQ72" s="114"/>
      <c r="HAR72" s="114"/>
      <c r="HAS72" s="114"/>
      <c r="HAT72" s="114"/>
      <c r="HAU72" s="114"/>
      <c r="HAV72" s="114"/>
      <c r="HAW72" s="114"/>
      <c r="HAX72" s="114"/>
      <c r="HAY72" s="114"/>
      <c r="HAZ72" s="114"/>
      <c r="HBA72" s="114"/>
      <c r="HBB72" s="114"/>
      <c r="HBC72" s="114"/>
      <c r="HBD72" s="114"/>
      <c r="HBE72" s="114"/>
      <c r="HBF72" s="114"/>
      <c r="HBG72" s="114"/>
      <c r="HBH72" s="114"/>
      <c r="HBI72" s="114"/>
      <c r="HBJ72" s="114"/>
      <c r="HBK72" s="114"/>
      <c r="HBL72" s="114"/>
      <c r="HBM72" s="114"/>
      <c r="HBN72" s="114"/>
      <c r="HBO72" s="114"/>
      <c r="HBP72" s="114"/>
      <c r="HBQ72" s="114"/>
      <c r="HBR72" s="114"/>
      <c r="HBS72" s="114"/>
      <c r="HBT72" s="114"/>
      <c r="HBU72" s="114"/>
      <c r="HBV72" s="114"/>
      <c r="HBW72" s="114"/>
      <c r="HBX72" s="114"/>
      <c r="HBY72" s="114"/>
      <c r="HBZ72" s="114"/>
      <c r="HCA72" s="114"/>
      <c r="HCB72" s="114"/>
      <c r="HCC72" s="114"/>
      <c r="HCD72" s="114"/>
      <c r="HCE72" s="114"/>
      <c r="HCF72" s="114"/>
      <c r="HCG72" s="114"/>
      <c r="HCH72" s="114"/>
      <c r="HCI72" s="114"/>
      <c r="HCJ72" s="114"/>
      <c r="HCK72" s="114"/>
      <c r="HCL72" s="114"/>
      <c r="HCM72" s="114"/>
      <c r="HCN72" s="114"/>
      <c r="HCO72" s="114"/>
      <c r="HCP72" s="114"/>
      <c r="HCQ72" s="114"/>
      <c r="HCR72" s="114"/>
      <c r="HCS72" s="114"/>
      <c r="HCT72" s="114"/>
      <c r="HCU72" s="114"/>
      <c r="HCV72" s="114"/>
      <c r="HCW72" s="114"/>
      <c r="HCX72" s="114"/>
      <c r="HCY72" s="114"/>
      <c r="HCZ72" s="114"/>
      <c r="HDA72" s="114"/>
      <c r="HDB72" s="114"/>
      <c r="HDC72" s="114"/>
      <c r="HDD72" s="114"/>
      <c r="HDE72" s="114"/>
      <c r="HDF72" s="114"/>
      <c r="HDG72" s="114"/>
      <c r="HDH72" s="114"/>
      <c r="HDI72" s="114"/>
      <c r="HDJ72" s="114"/>
      <c r="HDK72" s="114"/>
      <c r="HDL72" s="114"/>
      <c r="HDM72" s="114"/>
      <c r="HDN72" s="114"/>
      <c r="HDO72" s="114"/>
      <c r="HDP72" s="114"/>
      <c r="HDQ72" s="114"/>
      <c r="HDR72" s="114"/>
      <c r="HDS72" s="114"/>
      <c r="HDT72" s="114"/>
      <c r="HDU72" s="114"/>
      <c r="HDV72" s="114"/>
      <c r="HDW72" s="114"/>
      <c r="HDX72" s="114"/>
      <c r="HDY72" s="114"/>
      <c r="HDZ72" s="114"/>
      <c r="HEA72" s="114"/>
      <c r="HEB72" s="114"/>
      <c r="HEC72" s="114"/>
      <c r="HED72" s="114"/>
      <c r="HEE72" s="114"/>
      <c r="HEF72" s="114"/>
      <c r="HEG72" s="114"/>
      <c r="HEH72" s="114"/>
      <c r="HEI72" s="114"/>
      <c r="HEJ72" s="114"/>
      <c r="HEK72" s="114"/>
      <c r="HEL72" s="114"/>
      <c r="HEM72" s="114"/>
      <c r="HEN72" s="114"/>
      <c r="HEO72" s="114"/>
      <c r="HEP72" s="114"/>
      <c r="HEQ72" s="114"/>
      <c r="HER72" s="114"/>
      <c r="HES72" s="114"/>
      <c r="HET72" s="114"/>
      <c r="HEU72" s="114"/>
      <c r="HEV72" s="114"/>
      <c r="HEW72" s="114"/>
      <c r="HEX72" s="114"/>
      <c r="HEY72" s="114"/>
      <c r="HEZ72" s="114"/>
      <c r="HFA72" s="114"/>
      <c r="HFB72" s="114"/>
      <c r="HFC72" s="114"/>
      <c r="HFD72" s="114"/>
      <c r="HFE72" s="114"/>
      <c r="HFF72" s="114"/>
      <c r="HFG72" s="114"/>
      <c r="HFH72" s="114"/>
      <c r="HFI72" s="114"/>
      <c r="HFJ72" s="114"/>
      <c r="HFK72" s="114"/>
      <c r="HFL72" s="114"/>
      <c r="HFM72" s="114"/>
      <c r="HFN72" s="114"/>
      <c r="HFO72" s="114"/>
      <c r="HFP72" s="114"/>
      <c r="HFQ72" s="114"/>
      <c r="HFR72" s="114"/>
      <c r="HFS72" s="114"/>
      <c r="HFT72" s="114"/>
      <c r="HFU72" s="114"/>
      <c r="HFV72" s="114"/>
      <c r="HFW72" s="114"/>
      <c r="HFX72" s="114"/>
      <c r="HFY72" s="114"/>
      <c r="HFZ72" s="114"/>
      <c r="HGA72" s="114"/>
      <c r="HGB72" s="114"/>
      <c r="HGC72" s="114"/>
      <c r="HGD72" s="114"/>
      <c r="HGE72" s="114"/>
      <c r="HGF72" s="114"/>
      <c r="HGG72" s="114"/>
      <c r="HGH72" s="114"/>
      <c r="HGI72" s="114"/>
      <c r="HGJ72" s="114"/>
      <c r="HGK72" s="114"/>
      <c r="HGL72" s="114"/>
      <c r="HGM72" s="114"/>
      <c r="HGN72" s="114"/>
      <c r="HGO72" s="114"/>
      <c r="HGP72" s="114"/>
      <c r="HGQ72" s="114"/>
      <c r="HGR72" s="114"/>
      <c r="HGS72" s="114"/>
      <c r="HGT72" s="114"/>
      <c r="HGU72" s="114"/>
      <c r="HGV72" s="114"/>
      <c r="HGW72" s="114"/>
      <c r="HGX72" s="114"/>
      <c r="HGY72" s="114"/>
      <c r="HGZ72" s="114"/>
      <c r="HHA72" s="114"/>
      <c r="HHB72" s="114"/>
      <c r="HHC72" s="114"/>
      <c r="HHD72" s="114"/>
      <c r="HHE72" s="114"/>
      <c r="HHF72" s="114"/>
      <c r="HHG72" s="114"/>
      <c r="HHH72" s="114"/>
      <c r="HHI72" s="114"/>
      <c r="HHJ72" s="114"/>
      <c r="HHK72" s="114"/>
      <c r="HHL72" s="114"/>
      <c r="HHM72" s="114"/>
      <c r="HHN72" s="114"/>
      <c r="HHO72" s="114"/>
      <c r="HHP72" s="114"/>
      <c r="HHQ72" s="114"/>
      <c r="HHR72" s="114"/>
      <c r="HHS72" s="114"/>
      <c r="HHT72" s="114"/>
      <c r="HHU72" s="114"/>
      <c r="HHV72" s="114"/>
      <c r="HHW72" s="114"/>
      <c r="HHX72" s="114"/>
      <c r="HHY72" s="114"/>
      <c r="HHZ72" s="114"/>
      <c r="HIA72" s="114"/>
      <c r="HIB72" s="114"/>
      <c r="HIC72" s="114"/>
      <c r="HID72" s="114"/>
      <c r="HIE72" s="114"/>
      <c r="HIF72" s="114"/>
      <c r="HIG72" s="114"/>
      <c r="HIH72" s="114"/>
      <c r="HII72" s="114"/>
      <c r="HIJ72" s="114"/>
      <c r="HIK72" s="114"/>
      <c r="HIL72" s="114"/>
      <c r="HIM72" s="114"/>
      <c r="HIN72" s="114"/>
      <c r="HIO72" s="114"/>
      <c r="HIP72" s="114"/>
      <c r="HIQ72" s="114"/>
      <c r="HIR72" s="114"/>
      <c r="HIS72" s="114"/>
      <c r="HIT72" s="114"/>
      <c r="HIU72" s="114"/>
      <c r="HIV72" s="114"/>
      <c r="HIW72" s="114"/>
      <c r="HIX72" s="114"/>
      <c r="HIY72" s="114"/>
      <c r="HIZ72" s="114"/>
      <c r="HJA72" s="114"/>
      <c r="HJB72" s="114"/>
      <c r="HJC72" s="114"/>
      <c r="HJD72" s="114"/>
      <c r="HJE72" s="114"/>
      <c r="HJF72" s="114"/>
      <c r="HJG72" s="114"/>
      <c r="HJH72" s="114"/>
      <c r="HJI72" s="114"/>
      <c r="HJJ72" s="114"/>
      <c r="HJK72" s="114"/>
      <c r="HJL72" s="114"/>
      <c r="HJM72" s="114"/>
      <c r="HJN72" s="114"/>
      <c r="HJO72" s="114"/>
      <c r="HJP72" s="114"/>
      <c r="HJQ72" s="114"/>
      <c r="HJR72" s="114"/>
      <c r="HJS72" s="114"/>
      <c r="HJT72" s="114"/>
      <c r="HJU72" s="114"/>
      <c r="HJV72" s="114"/>
      <c r="HJW72" s="114"/>
      <c r="HJX72" s="114"/>
      <c r="HJY72" s="114"/>
      <c r="HJZ72" s="114"/>
      <c r="HKA72" s="114"/>
      <c r="HKB72" s="114"/>
      <c r="HKC72" s="114"/>
      <c r="HKD72" s="114"/>
      <c r="HKE72" s="114"/>
      <c r="HKF72" s="114"/>
      <c r="HKG72" s="114"/>
      <c r="HKH72" s="114"/>
      <c r="HKI72" s="114"/>
      <c r="HKJ72" s="114"/>
      <c r="HKK72" s="114"/>
      <c r="HKL72" s="114"/>
      <c r="HKM72" s="114"/>
      <c r="HKN72" s="114"/>
      <c r="HKO72" s="114"/>
      <c r="HKP72" s="114"/>
      <c r="HKQ72" s="114"/>
      <c r="HKR72" s="114"/>
      <c r="HKS72" s="114"/>
      <c r="HKT72" s="114"/>
      <c r="HKU72" s="114"/>
      <c r="HKV72" s="114"/>
      <c r="HKW72" s="114"/>
      <c r="HKX72" s="114"/>
      <c r="HKY72" s="114"/>
      <c r="HKZ72" s="114"/>
      <c r="HLA72" s="114"/>
      <c r="HLB72" s="114"/>
      <c r="HLC72" s="114"/>
      <c r="HLD72" s="114"/>
      <c r="HLE72" s="114"/>
      <c r="HLF72" s="114"/>
      <c r="HLG72" s="114"/>
      <c r="HLH72" s="114"/>
      <c r="HLI72" s="114"/>
      <c r="HLJ72" s="114"/>
      <c r="HLK72" s="114"/>
      <c r="HLL72" s="114"/>
      <c r="HLM72" s="114"/>
      <c r="HLN72" s="114"/>
      <c r="HLO72" s="114"/>
      <c r="HLP72" s="114"/>
      <c r="HLQ72" s="114"/>
      <c r="HLR72" s="114"/>
      <c r="HLS72" s="114"/>
      <c r="HLT72" s="114"/>
      <c r="HLU72" s="114"/>
      <c r="HLV72" s="114"/>
      <c r="HLW72" s="114"/>
      <c r="HLX72" s="114"/>
      <c r="HLY72" s="114"/>
      <c r="HLZ72" s="114"/>
      <c r="HMA72" s="114"/>
      <c r="HMB72" s="114"/>
      <c r="HMC72" s="114"/>
      <c r="HMD72" s="114"/>
      <c r="HME72" s="114"/>
      <c r="HMF72" s="114"/>
      <c r="HMG72" s="114"/>
      <c r="HMH72" s="114"/>
      <c r="HMI72" s="114"/>
      <c r="HMJ72" s="114"/>
      <c r="HMK72" s="114"/>
      <c r="HML72" s="114"/>
      <c r="HMM72" s="114"/>
      <c r="HMN72" s="114"/>
      <c r="HMO72" s="114"/>
      <c r="HMP72" s="114"/>
      <c r="HMQ72" s="114"/>
      <c r="HMR72" s="114"/>
      <c r="HMS72" s="114"/>
      <c r="HMT72" s="114"/>
      <c r="HMU72" s="114"/>
      <c r="HMV72" s="114"/>
      <c r="HMW72" s="114"/>
      <c r="HMX72" s="114"/>
      <c r="HMY72" s="114"/>
      <c r="HMZ72" s="114"/>
      <c r="HNA72" s="114"/>
      <c r="HNB72" s="114"/>
      <c r="HNC72" s="114"/>
      <c r="HND72" s="114"/>
      <c r="HNE72" s="114"/>
      <c r="HNF72" s="114"/>
      <c r="HNG72" s="114"/>
      <c r="HNH72" s="114"/>
      <c r="HNI72" s="114"/>
      <c r="HNJ72" s="114"/>
      <c r="HNK72" s="114"/>
      <c r="HNL72" s="114"/>
      <c r="HNM72" s="114"/>
      <c r="HNN72" s="114"/>
      <c r="HNO72" s="114"/>
      <c r="HNP72" s="114"/>
      <c r="HNQ72" s="114"/>
      <c r="HNR72" s="114"/>
      <c r="HNS72" s="114"/>
      <c r="HNT72" s="114"/>
      <c r="HNU72" s="114"/>
      <c r="HNV72" s="114"/>
      <c r="HNW72" s="114"/>
      <c r="HNX72" s="114"/>
      <c r="HNY72" s="114"/>
      <c r="HNZ72" s="114"/>
      <c r="HOA72" s="114"/>
      <c r="HOB72" s="114"/>
      <c r="HOC72" s="114"/>
      <c r="HOD72" s="114"/>
      <c r="HOE72" s="114"/>
      <c r="HOF72" s="114"/>
      <c r="HOG72" s="114"/>
      <c r="HOH72" s="114"/>
      <c r="HOI72" s="114"/>
      <c r="HOJ72" s="114"/>
      <c r="HOK72" s="114"/>
      <c r="HOL72" s="114"/>
      <c r="HOM72" s="114"/>
      <c r="HON72" s="114"/>
      <c r="HOO72" s="114"/>
      <c r="HOP72" s="114"/>
      <c r="HOQ72" s="114"/>
      <c r="HOR72" s="114"/>
      <c r="HOS72" s="114"/>
      <c r="HOT72" s="114"/>
      <c r="HOU72" s="114"/>
      <c r="HOV72" s="114"/>
      <c r="HOW72" s="114"/>
      <c r="HOX72" s="114"/>
      <c r="HOY72" s="114"/>
      <c r="HOZ72" s="114"/>
      <c r="HPA72" s="114"/>
      <c r="HPB72" s="114"/>
      <c r="HPC72" s="114"/>
      <c r="HPD72" s="114"/>
      <c r="HPE72" s="114"/>
      <c r="HPF72" s="114"/>
      <c r="HPG72" s="114"/>
      <c r="HPH72" s="114"/>
      <c r="HPI72" s="114"/>
      <c r="HPJ72" s="114"/>
      <c r="HPK72" s="114"/>
      <c r="HPL72" s="114"/>
      <c r="HPM72" s="114"/>
      <c r="HPN72" s="114"/>
      <c r="HPO72" s="114"/>
      <c r="HPP72" s="114"/>
      <c r="HPQ72" s="114"/>
      <c r="HPR72" s="114"/>
      <c r="HPS72" s="114"/>
      <c r="HPT72" s="114"/>
      <c r="HPU72" s="114"/>
      <c r="HPV72" s="114"/>
      <c r="HPW72" s="114"/>
      <c r="HPX72" s="114"/>
      <c r="HPY72" s="114"/>
      <c r="HPZ72" s="114"/>
      <c r="HQA72" s="114"/>
      <c r="HQB72" s="114"/>
      <c r="HQC72" s="114"/>
      <c r="HQD72" s="114"/>
      <c r="HQE72" s="114"/>
      <c r="HQF72" s="114"/>
      <c r="HQG72" s="114"/>
      <c r="HQH72" s="114"/>
      <c r="HQI72" s="114"/>
      <c r="HQJ72" s="114"/>
      <c r="HQK72" s="114"/>
      <c r="HQL72" s="114"/>
      <c r="HQM72" s="114"/>
      <c r="HQN72" s="114"/>
      <c r="HQO72" s="114"/>
      <c r="HQP72" s="114"/>
      <c r="HQQ72" s="114"/>
      <c r="HQR72" s="114"/>
      <c r="HQS72" s="114"/>
      <c r="HQT72" s="114"/>
      <c r="HQU72" s="114"/>
      <c r="HQV72" s="114"/>
      <c r="HQW72" s="114"/>
      <c r="HQX72" s="114"/>
      <c r="HQY72" s="114"/>
      <c r="HQZ72" s="114"/>
      <c r="HRA72" s="114"/>
      <c r="HRB72" s="114"/>
      <c r="HRC72" s="114"/>
      <c r="HRD72" s="114"/>
      <c r="HRE72" s="114"/>
      <c r="HRF72" s="114"/>
      <c r="HRG72" s="114"/>
      <c r="HRH72" s="114"/>
      <c r="HRI72" s="114"/>
      <c r="HRJ72" s="114"/>
      <c r="HRK72" s="114"/>
      <c r="HRL72" s="114"/>
      <c r="HRM72" s="114"/>
      <c r="HRN72" s="114"/>
      <c r="HRO72" s="114"/>
      <c r="HRP72" s="114"/>
      <c r="HRQ72" s="114"/>
      <c r="HRR72" s="114"/>
      <c r="HRS72" s="114"/>
      <c r="HRT72" s="114"/>
      <c r="HRU72" s="114"/>
      <c r="HRV72" s="114"/>
      <c r="HRW72" s="114"/>
      <c r="HRX72" s="114"/>
      <c r="HRY72" s="114"/>
      <c r="HRZ72" s="114"/>
      <c r="HSA72" s="114"/>
      <c r="HSB72" s="114"/>
      <c r="HSC72" s="114"/>
      <c r="HSD72" s="114"/>
      <c r="HSE72" s="114"/>
      <c r="HSF72" s="114"/>
      <c r="HSG72" s="114"/>
      <c r="HSH72" s="114"/>
      <c r="HSI72" s="114"/>
      <c r="HSJ72" s="114"/>
      <c r="HSK72" s="114"/>
      <c r="HSL72" s="114"/>
      <c r="HSM72" s="114"/>
      <c r="HSN72" s="114"/>
      <c r="HSO72" s="114"/>
      <c r="HSP72" s="114"/>
      <c r="HSQ72" s="114"/>
      <c r="HSR72" s="114"/>
      <c r="HSS72" s="114"/>
      <c r="HST72" s="114"/>
      <c r="HSU72" s="114"/>
      <c r="HSV72" s="114"/>
      <c r="HSW72" s="114"/>
      <c r="HSX72" s="114"/>
      <c r="HSY72" s="114"/>
      <c r="HSZ72" s="114"/>
      <c r="HTA72" s="114"/>
      <c r="HTB72" s="114"/>
      <c r="HTC72" s="114"/>
      <c r="HTD72" s="114"/>
      <c r="HTE72" s="114"/>
      <c r="HTF72" s="114"/>
      <c r="HTG72" s="114"/>
      <c r="HTH72" s="114"/>
      <c r="HTI72" s="114"/>
      <c r="HTJ72" s="114"/>
      <c r="HTK72" s="114"/>
      <c r="HTL72" s="114"/>
      <c r="HTM72" s="114"/>
      <c r="HTN72" s="114"/>
      <c r="HTO72" s="114"/>
      <c r="HTP72" s="114"/>
      <c r="HTQ72" s="114"/>
      <c r="HTR72" s="114"/>
      <c r="HTS72" s="114"/>
      <c r="HTT72" s="114"/>
      <c r="HTU72" s="114"/>
      <c r="HTV72" s="114"/>
      <c r="HTW72" s="114"/>
      <c r="HTX72" s="114"/>
      <c r="HTY72" s="114"/>
      <c r="HTZ72" s="114"/>
      <c r="HUA72" s="114"/>
      <c r="HUB72" s="114"/>
      <c r="HUC72" s="114"/>
      <c r="HUD72" s="114"/>
      <c r="HUE72" s="114"/>
      <c r="HUF72" s="114"/>
      <c r="HUG72" s="114"/>
      <c r="HUH72" s="114"/>
      <c r="HUI72" s="114"/>
      <c r="HUJ72" s="114"/>
      <c r="HUK72" s="114"/>
      <c r="HUL72" s="114"/>
      <c r="HUM72" s="114"/>
      <c r="HUN72" s="114"/>
      <c r="HUO72" s="114"/>
      <c r="HUP72" s="114"/>
      <c r="HUQ72" s="114"/>
      <c r="HUR72" s="114"/>
      <c r="HUS72" s="114"/>
      <c r="HUT72" s="114"/>
      <c r="HUU72" s="114"/>
      <c r="HUV72" s="114"/>
      <c r="HUW72" s="114"/>
      <c r="HUX72" s="114"/>
      <c r="HUY72" s="114"/>
      <c r="HUZ72" s="114"/>
      <c r="HVA72" s="114"/>
      <c r="HVB72" s="114"/>
      <c r="HVC72" s="114"/>
      <c r="HVD72" s="114"/>
      <c r="HVE72" s="114"/>
      <c r="HVF72" s="114"/>
      <c r="HVG72" s="114"/>
      <c r="HVH72" s="114"/>
      <c r="HVI72" s="114"/>
      <c r="HVJ72" s="114"/>
      <c r="HVK72" s="114"/>
      <c r="HVL72" s="114"/>
      <c r="HVM72" s="114"/>
      <c r="HVN72" s="114"/>
      <c r="HVO72" s="114"/>
      <c r="HVP72" s="114"/>
      <c r="HVQ72" s="114"/>
      <c r="HVR72" s="114"/>
      <c r="HVS72" s="114"/>
      <c r="HVT72" s="114"/>
      <c r="HVU72" s="114"/>
      <c r="HVV72" s="114"/>
      <c r="HVW72" s="114"/>
      <c r="HVX72" s="114"/>
      <c r="HVY72" s="114"/>
      <c r="HVZ72" s="114"/>
      <c r="HWA72" s="114"/>
      <c r="HWB72" s="114"/>
      <c r="HWC72" s="114"/>
      <c r="HWD72" s="114"/>
      <c r="HWE72" s="114"/>
      <c r="HWF72" s="114"/>
      <c r="HWG72" s="114"/>
      <c r="HWH72" s="114"/>
      <c r="HWI72" s="114"/>
      <c r="HWJ72" s="114"/>
      <c r="HWK72" s="114"/>
      <c r="HWL72" s="114"/>
      <c r="HWM72" s="114"/>
      <c r="HWN72" s="114"/>
      <c r="HWO72" s="114"/>
      <c r="HWP72" s="114"/>
      <c r="HWQ72" s="114"/>
      <c r="HWR72" s="114"/>
      <c r="HWS72" s="114"/>
      <c r="HWT72" s="114"/>
      <c r="HWU72" s="114"/>
      <c r="HWV72" s="114"/>
      <c r="HWW72" s="114"/>
      <c r="HWX72" s="114"/>
      <c r="HWY72" s="114"/>
      <c r="HWZ72" s="114"/>
      <c r="HXA72" s="114"/>
      <c r="HXB72" s="114"/>
      <c r="HXC72" s="114"/>
      <c r="HXD72" s="114"/>
      <c r="HXE72" s="114"/>
      <c r="HXF72" s="114"/>
      <c r="HXG72" s="114"/>
      <c r="HXH72" s="114"/>
      <c r="HXI72" s="114"/>
      <c r="HXJ72" s="114"/>
      <c r="HXK72" s="114"/>
      <c r="HXL72" s="114"/>
      <c r="HXM72" s="114"/>
      <c r="HXN72" s="114"/>
      <c r="HXO72" s="114"/>
      <c r="HXP72" s="114"/>
      <c r="HXQ72" s="114"/>
      <c r="HXR72" s="114"/>
      <c r="HXS72" s="114"/>
      <c r="HXT72" s="114"/>
      <c r="HXU72" s="114"/>
      <c r="HXV72" s="114"/>
      <c r="HXW72" s="114"/>
      <c r="HXX72" s="114"/>
      <c r="HXY72" s="114"/>
      <c r="HXZ72" s="114"/>
      <c r="HYA72" s="114"/>
      <c r="HYB72" s="114"/>
      <c r="HYC72" s="114"/>
      <c r="HYD72" s="114"/>
      <c r="HYE72" s="114"/>
      <c r="HYF72" s="114"/>
      <c r="HYG72" s="114"/>
      <c r="HYH72" s="114"/>
      <c r="HYI72" s="114"/>
      <c r="HYJ72" s="114"/>
      <c r="HYK72" s="114"/>
      <c r="HYL72" s="114"/>
      <c r="HYM72" s="114"/>
      <c r="HYN72" s="114"/>
      <c r="HYO72" s="114"/>
      <c r="HYP72" s="114"/>
      <c r="HYQ72" s="114"/>
      <c r="HYR72" s="114"/>
      <c r="HYS72" s="114"/>
      <c r="HYT72" s="114"/>
      <c r="HYU72" s="114"/>
      <c r="HYV72" s="114"/>
      <c r="HYW72" s="114"/>
      <c r="HYX72" s="114"/>
      <c r="HYY72" s="114"/>
      <c r="HYZ72" s="114"/>
      <c r="HZA72" s="114"/>
      <c r="HZB72" s="114"/>
      <c r="HZC72" s="114"/>
      <c r="HZD72" s="114"/>
      <c r="HZE72" s="114"/>
      <c r="HZF72" s="114"/>
      <c r="HZG72" s="114"/>
      <c r="HZH72" s="114"/>
      <c r="HZI72" s="114"/>
      <c r="HZJ72" s="114"/>
      <c r="HZK72" s="114"/>
      <c r="HZL72" s="114"/>
      <c r="HZM72" s="114"/>
      <c r="HZN72" s="114"/>
      <c r="HZO72" s="114"/>
      <c r="HZP72" s="114"/>
      <c r="HZQ72" s="114"/>
      <c r="HZR72" s="114"/>
      <c r="HZS72" s="114"/>
      <c r="HZT72" s="114"/>
      <c r="HZU72" s="114"/>
      <c r="HZV72" s="114"/>
      <c r="HZW72" s="114"/>
      <c r="HZX72" s="114"/>
      <c r="HZY72" s="114"/>
      <c r="HZZ72" s="114"/>
      <c r="IAA72" s="114"/>
      <c r="IAB72" s="114"/>
      <c r="IAC72" s="114"/>
      <c r="IAD72" s="114"/>
      <c r="IAE72" s="114"/>
      <c r="IAF72" s="114"/>
      <c r="IAG72" s="114"/>
      <c r="IAH72" s="114"/>
      <c r="IAI72" s="114"/>
      <c r="IAJ72" s="114"/>
      <c r="IAK72" s="114"/>
      <c r="IAL72" s="114"/>
      <c r="IAM72" s="114"/>
      <c r="IAN72" s="114"/>
      <c r="IAO72" s="114"/>
      <c r="IAP72" s="114"/>
      <c r="IAQ72" s="114"/>
      <c r="IAR72" s="114"/>
      <c r="IAS72" s="114"/>
      <c r="IAT72" s="114"/>
      <c r="IAU72" s="114"/>
      <c r="IAV72" s="114"/>
      <c r="IAW72" s="114"/>
      <c r="IAX72" s="114"/>
      <c r="IAY72" s="114"/>
      <c r="IAZ72" s="114"/>
      <c r="IBA72" s="114"/>
      <c r="IBB72" s="114"/>
      <c r="IBC72" s="114"/>
      <c r="IBD72" s="114"/>
      <c r="IBE72" s="114"/>
      <c r="IBF72" s="114"/>
      <c r="IBG72" s="114"/>
      <c r="IBH72" s="114"/>
      <c r="IBI72" s="114"/>
      <c r="IBJ72" s="114"/>
      <c r="IBK72" s="114"/>
      <c r="IBL72" s="114"/>
      <c r="IBM72" s="114"/>
      <c r="IBN72" s="114"/>
      <c r="IBO72" s="114"/>
      <c r="IBP72" s="114"/>
      <c r="IBQ72" s="114"/>
      <c r="IBR72" s="114"/>
      <c r="IBS72" s="114"/>
      <c r="IBT72" s="114"/>
      <c r="IBU72" s="114"/>
      <c r="IBV72" s="114"/>
      <c r="IBW72" s="114"/>
      <c r="IBX72" s="114"/>
      <c r="IBY72" s="114"/>
      <c r="IBZ72" s="114"/>
      <c r="ICA72" s="114"/>
      <c r="ICB72" s="114"/>
      <c r="ICC72" s="114"/>
      <c r="ICD72" s="114"/>
      <c r="ICE72" s="114"/>
      <c r="ICF72" s="114"/>
      <c r="ICG72" s="114"/>
      <c r="ICH72" s="114"/>
      <c r="ICI72" s="114"/>
      <c r="ICJ72" s="114"/>
      <c r="ICK72" s="114"/>
      <c r="ICL72" s="114"/>
      <c r="ICM72" s="114"/>
      <c r="ICN72" s="114"/>
      <c r="ICO72" s="114"/>
      <c r="ICP72" s="114"/>
      <c r="ICQ72" s="114"/>
      <c r="ICR72" s="114"/>
      <c r="ICS72" s="114"/>
      <c r="ICT72" s="114"/>
      <c r="ICU72" s="114"/>
      <c r="ICV72" s="114"/>
      <c r="ICW72" s="114"/>
      <c r="ICX72" s="114"/>
      <c r="ICY72" s="114"/>
      <c r="ICZ72" s="114"/>
      <c r="IDA72" s="114"/>
      <c r="IDB72" s="114"/>
      <c r="IDC72" s="114"/>
      <c r="IDD72" s="114"/>
      <c r="IDE72" s="114"/>
      <c r="IDF72" s="114"/>
      <c r="IDG72" s="114"/>
      <c r="IDH72" s="114"/>
      <c r="IDI72" s="114"/>
      <c r="IDJ72" s="114"/>
      <c r="IDK72" s="114"/>
      <c r="IDL72" s="114"/>
      <c r="IDM72" s="114"/>
      <c r="IDN72" s="114"/>
      <c r="IDO72" s="114"/>
      <c r="IDP72" s="114"/>
      <c r="IDQ72" s="114"/>
      <c r="IDR72" s="114"/>
      <c r="IDS72" s="114"/>
      <c r="IDT72" s="114"/>
      <c r="IDU72" s="114"/>
      <c r="IDV72" s="114"/>
      <c r="IDW72" s="114"/>
      <c r="IDX72" s="114"/>
      <c r="IDY72" s="114"/>
      <c r="IDZ72" s="114"/>
      <c r="IEA72" s="114"/>
      <c r="IEB72" s="114"/>
      <c r="IEC72" s="114"/>
      <c r="IED72" s="114"/>
      <c r="IEE72" s="114"/>
      <c r="IEF72" s="114"/>
      <c r="IEG72" s="114"/>
      <c r="IEH72" s="114"/>
      <c r="IEI72" s="114"/>
      <c r="IEJ72" s="114"/>
      <c r="IEK72" s="114"/>
      <c r="IEL72" s="114"/>
      <c r="IEM72" s="114"/>
      <c r="IEN72" s="114"/>
      <c r="IEO72" s="114"/>
      <c r="IEP72" s="114"/>
      <c r="IEQ72" s="114"/>
      <c r="IER72" s="114"/>
      <c r="IES72" s="114"/>
      <c r="IET72" s="114"/>
      <c r="IEU72" s="114"/>
      <c r="IEV72" s="114"/>
      <c r="IEW72" s="114"/>
      <c r="IEX72" s="114"/>
      <c r="IEY72" s="114"/>
      <c r="IEZ72" s="114"/>
      <c r="IFA72" s="114"/>
      <c r="IFB72" s="114"/>
      <c r="IFC72" s="114"/>
      <c r="IFD72" s="114"/>
      <c r="IFE72" s="114"/>
      <c r="IFF72" s="114"/>
      <c r="IFG72" s="114"/>
      <c r="IFH72" s="114"/>
      <c r="IFI72" s="114"/>
      <c r="IFJ72" s="114"/>
      <c r="IFK72" s="114"/>
      <c r="IFL72" s="114"/>
      <c r="IFM72" s="114"/>
      <c r="IFN72" s="114"/>
      <c r="IFO72" s="114"/>
      <c r="IFP72" s="114"/>
      <c r="IFQ72" s="114"/>
      <c r="IFR72" s="114"/>
      <c r="IFS72" s="114"/>
      <c r="IFT72" s="114"/>
      <c r="IFU72" s="114"/>
      <c r="IFV72" s="114"/>
      <c r="IFW72" s="114"/>
      <c r="IFX72" s="114"/>
      <c r="IFY72" s="114"/>
      <c r="IFZ72" s="114"/>
      <c r="IGA72" s="114"/>
      <c r="IGB72" s="114"/>
      <c r="IGC72" s="114"/>
      <c r="IGD72" s="114"/>
      <c r="IGE72" s="114"/>
      <c r="IGF72" s="114"/>
      <c r="IGG72" s="114"/>
      <c r="IGH72" s="114"/>
      <c r="IGI72" s="114"/>
      <c r="IGJ72" s="114"/>
      <c r="IGK72" s="114"/>
      <c r="IGL72" s="114"/>
      <c r="IGM72" s="114"/>
      <c r="IGN72" s="114"/>
      <c r="IGO72" s="114"/>
      <c r="IGP72" s="114"/>
      <c r="IGQ72" s="114"/>
      <c r="IGR72" s="114"/>
      <c r="IGS72" s="114"/>
      <c r="IGT72" s="114"/>
      <c r="IGU72" s="114"/>
      <c r="IGV72" s="114"/>
      <c r="IGW72" s="114"/>
      <c r="IGX72" s="114"/>
      <c r="IGY72" s="114"/>
      <c r="IGZ72" s="114"/>
      <c r="IHA72" s="114"/>
      <c r="IHB72" s="114"/>
      <c r="IHC72" s="114"/>
      <c r="IHD72" s="114"/>
      <c r="IHE72" s="114"/>
      <c r="IHF72" s="114"/>
      <c r="IHG72" s="114"/>
      <c r="IHH72" s="114"/>
      <c r="IHI72" s="114"/>
      <c r="IHJ72" s="114"/>
      <c r="IHK72" s="114"/>
      <c r="IHL72" s="114"/>
      <c r="IHM72" s="114"/>
      <c r="IHN72" s="114"/>
      <c r="IHO72" s="114"/>
      <c r="IHP72" s="114"/>
      <c r="IHQ72" s="114"/>
      <c r="IHR72" s="114"/>
      <c r="IHS72" s="114"/>
      <c r="IHT72" s="114"/>
      <c r="IHU72" s="114"/>
      <c r="IHV72" s="114"/>
      <c r="IHW72" s="114"/>
      <c r="IHX72" s="114"/>
      <c r="IHY72" s="114"/>
      <c r="IHZ72" s="114"/>
      <c r="IIA72" s="114"/>
      <c r="IIB72" s="114"/>
      <c r="IIC72" s="114"/>
      <c r="IID72" s="114"/>
      <c r="IIE72" s="114"/>
      <c r="IIF72" s="114"/>
      <c r="IIG72" s="114"/>
      <c r="IIH72" s="114"/>
      <c r="III72" s="114"/>
      <c r="IIJ72" s="114"/>
      <c r="IIK72" s="114"/>
      <c r="IIL72" s="114"/>
      <c r="IIM72" s="114"/>
      <c r="IIN72" s="114"/>
      <c r="IIO72" s="114"/>
      <c r="IIP72" s="114"/>
      <c r="IIQ72" s="114"/>
      <c r="IIR72" s="114"/>
      <c r="IIS72" s="114"/>
      <c r="IIT72" s="114"/>
      <c r="IIU72" s="114"/>
      <c r="IIV72" s="114"/>
      <c r="IIW72" s="114"/>
      <c r="IIX72" s="114"/>
      <c r="IIY72" s="114"/>
      <c r="IIZ72" s="114"/>
      <c r="IJA72" s="114"/>
      <c r="IJB72" s="114"/>
      <c r="IJC72" s="114"/>
      <c r="IJD72" s="114"/>
      <c r="IJE72" s="114"/>
      <c r="IJF72" s="114"/>
      <c r="IJG72" s="114"/>
      <c r="IJH72" s="114"/>
      <c r="IJI72" s="114"/>
      <c r="IJJ72" s="114"/>
      <c r="IJK72" s="114"/>
      <c r="IJL72" s="114"/>
      <c r="IJM72" s="114"/>
      <c r="IJN72" s="114"/>
      <c r="IJO72" s="114"/>
      <c r="IJP72" s="114"/>
      <c r="IJQ72" s="114"/>
      <c r="IJR72" s="114"/>
      <c r="IJS72" s="114"/>
      <c r="IJT72" s="114"/>
      <c r="IJU72" s="114"/>
      <c r="IJV72" s="114"/>
      <c r="IJW72" s="114"/>
      <c r="IJX72" s="114"/>
      <c r="IJY72" s="114"/>
      <c r="IJZ72" s="114"/>
      <c r="IKA72" s="114"/>
      <c r="IKB72" s="114"/>
      <c r="IKC72" s="114"/>
      <c r="IKD72" s="114"/>
      <c r="IKE72" s="114"/>
      <c r="IKF72" s="114"/>
      <c r="IKG72" s="114"/>
      <c r="IKH72" s="114"/>
      <c r="IKI72" s="114"/>
      <c r="IKJ72" s="114"/>
      <c r="IKK72" s="114"/>
      <c r="IKL72" s="114"/>
      <c r="IKM72" s="114"/>
      <c r="IKN72" s="114"/>
      <c r="IKO72" s="114"/>
      <c r="IKP72" s="114"/>
      <c r="IKQ72" s="114"/>
      <c r="IKR72" s="114"/>
      <c r="IKS72" s="114"/>
      <c r="IKT72" s="114"/>
      <c r="IKU72" s="114"/>
      <c r="IKV72" s="114"/>
      <c r="IKW72" s="114"/>
      <c r="IKX72" s="114"/>
      <c r="IKY72" s="114"/>
      <c r="IKZ72" s="114"/>
      <c r="ILA72" s="114"/>
      <c r="ILB72" s="114"/>
      <c r="ILC72" s="114"/>
      <c r="ILD72" s="114"/>
      <c r="ILE72" s="114"/>
      <c r="ILF72" s="114"/>
      <c r="ILG72" s="114"/>
      <c r="ILH72" s="114"/>
      <c r="ILI72" s="114"/>
      <c r="ILJ72" s="114"/>
      <c r="ILK72" s="114"/>
      <c r="ILL72" s="114"/>
      <c r="ILM72" s="114"/>
      <c r="ILN72" s="114"/>
      <c r="ILO72" s="114"/>
      <c r="ILP72" s="114"/>
      <c r="ILQ72" s="114"/>
      <c r="ILR72" s="114"/>
      <c r="ILS72" s="114"/>
      <c r="ILT72" s="114"/>
      <c r="ILU72" s="114"/>
      <c r="ILV72" s="114"/>
      <c r="ILW72" s="114"/>
      <c r="ILX72" s="114"/>
      <c r="ILY72" s="114"/>
      <c r="ILZ72" s="114"/>
      <c r="IMA72" s="114"/>
      <c r="IMB72" s="114"/>
      <c r="IMC72" s="114"/>
      <c r="IMD72" s="114"/>
      <c r="IME72" s="114"/>
      <c r="IMF72" s="114"/>
      <c r="IMG72" s="114"/>
      <c r="IMH72" s="114"/>
      <c r="IMI72" s="114"/>
      <c r="IMJ72" s="114"/>
      <c r="IMK72" s="114"/>
      <c r="IML72" s="114"/>
      <c r="IMM72" s="114"/>
      <c r="IMN72" s="114"/>
      <c r="IMO72" s="114"/>
      <c r="IMP72" s="114"/>
      <c r="IMQ72" s="114"/>
      <c r="IMR72" s="114"/>
      <c r="IMS72" s="114"/>
      <c r="IMT72" s="114"/>
      <c r="IMU72" s="114"/>
      <c r="IMV72" s="114"/>
      <c r="IMW72" s="114"/>
      <c r="IMX72" s="114"/>
      <c r="IMY72" s="114"/>
      <c r="IMZ72" s="114"/>
      <c r="INA72" s="114"/>
      <c r="INB72" s="114"/>
      <c r="INC72" s="114"/>
      <c r="IND72" s="114"/>
      <c r="INE72" s="114"/>
      <c r="INF72" s="114"/>
      <c r="ING72" s="114"/>
      <c r="INH72" s="114"/>
      <c r="INI72" s="114"/>
      <c r="INJ72" s="114"/>
      <c r="INK72" s="114"/>
      <c r="INL72" s="114"/>
      <c r="INM72" s="114"/>
      <c r="INN72" s="114"/>
      <c r="INO72" s="114"/>
      <c r="INP72" s="114"/>
      <c r="INQ72" s="114"/>
      <c r="INR72" s="114"/>
      <c r="INS72" s="114"/>
      <c r="INT72" s="114"/>
      <c r="INU72" s="114"/>
      <c r="INV72" s="114"/>
      <c r="INW72" s="114"/>
      <c r="INX72" s="114"/>
      <c r="INY72" s="114"/>
      <c r="INZ72" s="114"/>
      <c r="IOA72" s="114"/>
      <c r="IOB72" s="114"/>
      <c r="IOC72" s="114"/>
      <c r="IOD72" s="114"/>
      <c r="IOE72" s="114"/>
      <c r="IOF72" s="114"/>
      <c r="IOG72" s="114"/>
      <c r="IOH72" s="114"/>
      <c r="IOI72" s="114"/>
      <c r="IOJ72" s="114"/>
      <c r="IOK72" s="114"/>
      <c r="IOL72" s="114"/>
      <c r="IOM72" s="114"/>
      <c r="ION72" s="114"/>
      <c r="IOO72" s="114"/>
      <c r="IOP72" s="114"/>
      <c r="IOQ72" s="114"/>
      <c r="IOR72" s="114"/>
      <c r="IOS72" s="114"/>
      <c r="IOT72" s="114"/>
      <c r="IOU72" s="114"/>
      <c r="IOV72" s="114"/>
      <c r="IOW72" s="114"/>
      <c r="IOX72" s="114"/>
      <c r="IOY72" s="114"/>
      <c r="IOZ72" s="114"/>
      <c r="IPA72" s="114"/>
      <c r="IPB72" s="114"/>
      <c r="IPC72" s="114"/>
      <c r="IPD72" s="114"/>
      <c r="IPE72" s="114"/>
      <c r="IPF72" s="114"/>
      <c r="IPG72" s="114"/>
      <c r="IPH72" s="114"/>
      <c r="IPI72" s="114"/>
      <c r="IPJ72" s="114"/>
      <c r="IPK72" s="114"/>
      <c r="IPL72" s="114"/>
      <c r="IPM72" s="114"/>
      <c r="IPN72" s="114"/>
      <c r="IPO72" s="114"/>
      <c r="IPP72" s="114"/>
      <c r="IPQ72" s="114"/>
      <c r="IPR72" s="114"/>
      <c r="IPS72" s="114"/>
      <c r="IPT72" s="114"/>
      <c r="IPU72" s="114"/>
      <c r="IPV72" s="114"/>
      <c r="IPW72" s="114"/>
      <c r="IPX72" s="114"/>
      <c r="IPY72" s="114"/>
      <c r="IPZ72" s="114"/>
      <c r="IQA72" s="114"/>
      <c r="IQB72" s="114"/>
      <c r="IQC72" s="114"/>
      <c r="IQD72" s="114"/>
      <c r="IQE72" s="114"/>
      <c r="IQF72" s="114"/>
      <c r="IQG72" s="114"/>
      <c r="IQH72" s="114"/>
      <c r="IQI72" s="114"/>
      <c r="IQJ72" s="114"/>
      <c r="IQK72" s="114"/>
      <c r="IQL72" s="114"/>
      <c r="IQM72" s="114"/>
      <c r="IQN72" s="114"/>
      <c r="IQO72" s="114"/>
      <c r="IQP72" s="114"/>
      <c r="IQQ72" s="114"/>
      <c r="IQR72" s="114"/>
      <c r="IQS72" s="114"/>
      <c r="IQT72" s="114"/>
      <c r="IQU72" s="114"/>
      <c r="IQV72" s="114"/>
      <c r="IQW72" s="114"/>
      <c r="IQX72" s="114"/>
      <c r="IQY72" s="114"/>
      <c r="IQZ72" s="114"/>
      <c r="IRA72" s="114"/>
      <c r="IRB72" s="114"/>
      <c r="IRC72" s="114"/>
      <c r="IRD72" s="114"/>
      <c r="IRE72" s="114"/>
      <c r="IRF72" s="114"/>
      <c r="IRG72" s="114"/>
      <c r="IRH72" s="114"/>
      <c r="IRI72" s="114"/>
      <c r="IRJ72" s="114"/>
      <c r="IRK72" s="114"/>
      <c r="IRL72" s="114"/>
      <c r="IRM72" s="114"/>
      <c r="IRN72" s="114"/>
      <c r="IRO72" s="114"/>
      <c r="IRP72" s="114"/>
      <c r="IRQ72" s="114"/>
      <c r="IRR72" s="114"/>
      <c r="IRS72" s="114"/>
      <c r="IRT72" s="114"/>
      <c r="IRU72" s="114"/>
      <c r="IRV72" s="114"/>
      <c r="IRW72" s="114"/>
      <c r="IRX72" s="114"/>
      <c r="IRY72" s="114"/>
      <c r="IRZ72" s="114"/>
      <c r="ISA72" s="114"/>
      <c r="ISB72" s="114"/>
      <c r="ISC72" s="114"/>
      <c r="ISD72" s="114"/>
      <c r="ISE72" s="114"/>
      <c r="ISF72" s="114"/>
      <c r="ISG72" s="114"/>
      <c r="ISH72" s="114"/>
      <c r="ISI72" s="114"/>
      <c r="ISJ72" s="114"/>
      <c r="ISK72" s="114"/>
      <c r="ISL72" s="114"/>
      <c r="ISM72" s="114"/>
      <c r="ISN72" s="114"/>
      <c r="ISO72" s="114"/>
      <c r="ISP72" s="114"/>
      <c r="ISQ72" s="114"/>
      <c r="ISR72" s="114"/>
      <c r="ISS72" s="114"/>
      <c r="IST72" s="114"/>
      <c r="ISU72" s="114"/>
      <c r="ISV72" s="114"/>
      <c r="ISW72" s="114"/>
      <c r="ISX72" s="114"/>
      <c r="ISY72" s="114"/>
      <c r="ISZ72" s="114"/>
      <c r="ITA72" s="114"/>
      <c r="ITB72" s="114"/>
      <c r="ITC72" s="114"/>
      <c r="ITD72" s="114"/>
      <c r="ITE72" s="114"/>
      <c r="ITF72" s="114"/>
      <c r="ITG72" s="114"/>
      <c r="ITH72" s="114"/>
      <c r="ITI72" s="114"/>
      <c r="ITJ72" s="114"/>
      <c r="ITK72" s="114"/>
      <c r="ITL72" s="114"/>
      <c r="ITM72" s="114"/>
      <c r="ITN72" s="114"/>
      <c r="ITO72" s="114"/>
      <c r="ITP72" s="114"/>
      <c r="ITQ72" s="114"/>
      <c r="ITR72" s="114"/>
      <c r="ITS72" s="114"/>
      <c r="ITT72" s="114"/>
      <c r="ITU72" s="114"/>
      <c r="ITV72" s="114"/>
      <c r="ITW72" s="114"/>
      <c r="ITX72" s="114"/>
      <c r="ITY72" s="114"/>
      <c r="ITZ72" s="114"/>
      <c r="IUA72" s="114"/>
      <c r="IUB72" s="114"/>
      <c r="IUC72" s="114"/>
      <c r="IUD72" s="114"/>
      <c r="IUE72" s="114"/>
      <c r="IUF72" s="114"/>
      <c r="IUG72" s="114"/>
      <c r="IUH72" s="114"/>
      <c r="IUI72" s="114"/>
      <c r="IUJ72" s="114"/>
      <c r="IUK72" s="114"/>
      <c r="IUL72" s="114"/>
      <c r="IUM72" s="114"/>
      <c r="IUN72" s="114"/>
      <c r="IUO72" s="114"/>
      <c r="IUP72" s="114"/>
      <c r="IUQ72" s="114"/>
      <c r="IUR72" s="114"/>
      <c r="IUS72" s="114"/>
      <c r="IUT72" s="114"/>
      <c r="IUU72" s="114"/>
      <c r="IUV72" s="114"/>
      <c r="IUW72" s="114"/>
      <c r="IUX72" s="114"/>
      <c r="IUY72" s="114"/>
      <c r="IUZ72" s="114"/>
      <c r="IVA72" s="114"/>
      <c r="IVB72" s="114"/>
      <c r="IVC72" s="114"/>
      <c r="IVD72" s="114"/>
      <c r="IVE72" s="114"/>
      <c r="IVF72" s="114"/>
      <c r="IVG72" s="114"/>
      <c r="IVH72" s="114"/>
      <c r="IVI72" s="114"/>
      <c r="IVJ72" s="114"/>
      <c r="IVK72" s="114"/>
      <c r="IVL72" s="114"/>
      <c r="IVM72" s="114"/>
      <c r="IVN72" s="114"/>
      <c r="IVO72" s="114"/>
      <c r="IVP72" s="114"/>
      <c r="IVQ72" s="114"/>
      <c r="IVR72" s="114"/>
      <c r="IVS72" s="114"/>
      <c r="IVT72" s="114"/>
      <c r="IVU72" s="114"/>
      <c r="IVV72" s="114"/>
      <c r="IVW72" s="114"/>
      <c r="IVX72" s="114"/>
      <c r="IVY72" s="114"/>
      <c r="IVZ72" s="114"/>
      <c r="IWA72" s="114"/>
      <c r="IWB72" s="114"/>
      <c r="IWC72" s="114"/>
      <c r="IWD72" s="114"/>
      <c r="IWE72" s="114"/>
      <c r="IWF72" s="114"/>
      <c r="IWG72" s="114"/>
      <c r="IWH72" s="114"/>
      <c r="IWI72" s="114"/>
      <c r="IWJ72" s="114"/>
      <c r="IWK72" s="114"/>
      <c r="IWL72" s="114"/>
      <c r="IWM72" s="114"/>
      <c r="IWN72" s="114"/>
      <c r="IWO72" s="114"/>
      <c r="IWP72" s="114"/>
      <c r="IWQ72" s="114"/>
      <c r="IWR72" s="114"/>
      <c r="IWS72" s="114"/>
      <c r="IWT72" s="114"/>
      <c r="IWU72" s="114"/>
      <c r="IWV72" s="114"/>
      <c r="IWW72" s="114"/>
      <c r="IWX72" s="114"/>
      <c r="IWY72" s="114"/>
      <c r="IWZ72" s="114"/>
      <c r="IXA72" s="114"/>
      <c r="IXB72" s="114"/>
      <c r="IXC72" s="114"/>
      <c r="IXD72" s="114"/>
      <c r="IXE72" s="114"/>
      <c r="IXF72" s="114"/>
      <c r="IXG72" s="114"/>
      <c r="IXH72" s="114"/>
      <c r="IXI72" s="114"/>
      <c r="IXJ72" s="114"/>
      <c r="IXK72" s="114"/>
      <c r="IXL72" s="114"/>
      <c r="IXM72" s="114"/>
      <c r="IXN72" s="114"/>
      <c r="IXO72" s="114"/>
      <c r="IXP72" s="114"/>
      <c r="IXQ72" s="114"/>
      <c r="IXR72" s="114"/>
      <c r="IXS72" s="114"/>
      <c r="IXT72" s="114"/>
      <c r="IXU72" s="114"/>
      <c r="IXV72" s="114"/>
      <c r="IXW72" s="114"/>
      <c r="IXX72" s="114"/>
      <c r="IXY72" s="114"/>
      <c r="IXZ72" s="114"/>
      <c r="IYA72" s="114"/>
      <c r="IYB72" s="114"/>
      <c r="IYC72" s="114"/>
      <c r="IYD72" s="114"/>
      <c r="IYE72" s="114"/>
      <c r="IYF72" s="114"/>
      <c r="IYG72" s="114"/>
      <c r="IYH72" s="114"/>
      <c r="IYI72" s="114"/>
      <c r="IYJ72" s="114"/>
      <c r="IYK72" s="114"/>
      <c r="IYL72" s="114"/>
      <c r="IYM72" s="114"/>
      <c r="IYN72" s="114"/>
      <c r="IYO72" s="114"/>
      <c r="IYP72" s="114"/>
      <c r="IYQ72" s="114"/>
      <c r="IYR72" s="114"/>
      <c r="IYS72" s="114"/>
      <c r="IYT72" s="114"/>
      <c r="IYU72" s="114"/>
      <c r="IYV72" s="114"/>
      <c r="IYW72" s="114"/>
      <c r="IYX72" s="114"/>
      <c r="IYY72" s="114"/>
      <c r="IYZ72" s="114"/>
      <c r="IZA72" s="114"/>
      <c r="IZB72" s="114"/>
      <c r="IZC72" s="114"/>
      <c r="IZD72" s="114"/>
      <c r="IZE72" s="114"/>
      <c r="IZF72" s="114"/>
      <c r="IZG72" s="114"/>
      <c r="IZH72" s="114"/>
      <c r="IZI72" s="114"/>
      <c r="IZJ72" s="114"/>
      <c r="IZK72" s="114"/>
      <c r="IZL72" s="114"/>
      <c r="IZM72" s="114"/>
      <c r="IZN72" s="114"/>
      <c r="IZO72" s="114"/>
      <c r="IZP72" s="114"/>
      <c r="IZQ72" s="114"/>
      <c r="IZR72" s="114"/>
      <c r="IZS72" s="114"/>
      <c r="IZT72" s="114"/>
      <c r="IZU72" s="114"/>
      <c r="IZV72" s="114"/>
      <c r="IZW72" s="114"/>
      <c r="IZX72" s="114"/>
      <c r="IZY72" s="114"/>
      <c r="IZZ72" s="114"/>
      <c r="JAA72" s="114"/>
      <c r="JAB72" s="114"/>
      <c r="JAC72" s="114"/>
      <c r="JAD72" s="114"/>
      <c r="JAE72" s="114"/>
      <c r="JAF72" s="114"/>
      <c r="JAG72" s="114"/>
      <c r="JAH72" s="114"/>
      <c r="JAI72" s="114"/>
      <c r="JAJ72" s="114"/>
      <c r="JAK72" s="114"/>
      <c r="JAL72" s="114"/>
      <c r="JAM72" s="114"/>
      <c r="JAN72" s="114"/>
      <c r="JAO72" s="114"/>
      <c r="JAP72" s="114"/>
      <c r="JAQ72" s="114"/>
      <c r="JAR72" s="114"/>
      <c r="JAS72" s="114"/>
      <c r="JAT72" s="114"/>
      <c r="JAU72" s="114"/>
      <c r="JAV72" s="114"/>
      <c r="JAW72" s="114"/>
      <c r="JAX72" s="114"/>
      <c r="JAY72" s="114"/>
      <c r="JAZ72" s="114"/>
      <c r="JBA72" s="114"/>
      <c r="JBB72" s="114"/>
      <c r="JBC72" s="114"/>
      <c r="JBD72" s="114"/>
      <c r="JBE72" s="114"/>
      <c r="JBF72" s="114"/>
      <c r="JBG72" s="114"/>
      <c r="JBH72" s="114"/>
      <c r="JBI72" s="114"/>
      <c r="JBJ72" s="114"/>
      <c r="JBK72" s="114"/>
      <c r="JBL72" s="114"/>
      <c r="JBM72" s="114"/>
      <c r="JBN72" s="114"/>
      <c r="JBO72" s="114"/>
      <c r="JBP72" s="114"/>
      <c r="JBQ72" s="114"/>
      <c r="JBR72" s="114"/>
      <c r="JBS72" s="114"/>
      <c r="JBT72" s="114"/>
      <c r="JBU72" s="114"/>
      <c r="JBV72" s="114"/>
      <c r="JBW72" s="114"/>
      <c r="JBX72" s="114"/>
      <c r="JBY72" s="114"/>
      <c r="JBZ72" s="114"/>
      <c r="JCA72" s="114"/>
      <c r="JCB72" s="114"/>
      <c r="JCC72" s="114"/>
      <c r="JCD72" s="114"/>
      <c r="JCE72" s="114"/>
      <c r="JCF72" s="114"/>
      <c r="JCG72" s="114"/>
      <c r="JCH72" s="114"/>
      <c r="JCI72" s="114"/>
      <c r="JCJ72" s="114"/>
      <c r="JCK72" s="114"/>
      <c r="JCL72" s="114"/>
      <c r="JCM72" s="114"/>
      <c r="JCN72" s="114"/>
      <c r="JCO72" s="114"/>
      <c r="JCP72" s="114"/>
      <c r="JCQ72" s="114"/>
      <c r="JCR72" s="114"/>
      <c r="JCS72" s="114"/>
      <c r="JCT72" s="114"/>
      <c r="JCU72" s="114"/>
      <c r="JCV72" s="114"/>
      <c r="JCW72" s="114"/>
      <c r="JCX72" s="114"/>
      <c r="JCY72" s="114"/>
      <c r="JCZ72" s="114"/>
      <c r="JDA72" s="114"/>
      <c r="JDB72" s="114"/>
      <c r="JDC72" s="114"/>
      <c r="JDD72" s="114"/>
      <c r="JDE72" s="114"/>
      <c r="JDF72" s="114"/>
      <c r="JDG72" s="114"/>
      <c r="JDH72" s="114"/>
      <c r="JDI72" s="114"/>
      <c r="JDJ72" s="114"/>
      <c r="JDK72" s="114"/>
      <c r="JDL72" s="114"/>
      <c r="JDM72" s="114"/>
      <c r="JDN72" s="114"/>
      <c r="JDO72" s="114"/>
      <c r="JDP72" s="114"/>
      <c r="JDQ72" s="114"/>
      <c r="JDR72" s="114"/>
      <c r="JDS72" s="114"/>
      <c r="JDT72" s="114"/>
      <c r="JDU72" s="114"/>
      <c r="JDV72" s="114"/>
      <c r="JDW72" s="114"/>
      <c r="JDX72" s="114"/>
      <c r="JDY72" s="114"/>
      <c r="JDZ72" s="114"/>
      <c r="JEA72" s="114"/>
      <c r="JEB72" s="114"/>
      <c r="JEC72" s="114"/>
      <c r="JED72" s="114"/>
      <c r="JEE72" s="114"/>
      <c r="JEF72" s="114"/>
      <c r="JEG72" s="114"/>
      <c r="JEH72" s="114"/>
      <c r="JEI72" s="114"/>
      <c r="JEJ72" s="114"/>
      <c r="JEK72" s="114"/>
      <c r="JEL72" s="114"/>
      <c r="JEM72" s="114"/>
      <c r="JEN72" s="114"/>
      <c r="JEO72" s="114"/>
      <c r="JEP72" s="114"/>
      <c r="JEQ72" s="114"/>
      <c r="JER72" s="114"/>
      <c r="JES72" s="114"/>
      <c r="JET72" s="114"/>
      <c r="JEU72" s="114"/>
      <c r="JEV72" s="114"/>
      <c r="JEW72" s="114"/>
      <c r="JEX72" s="114"/>
      <c r="JEY72" s="114"/>
      <c r="JEZ72" s="114"/>
      <c r="JFA72" s="114"/>
      <c r="JFB72" s="114"/>
      <c r="JFC72" s="114"/>
      <c r="JFD72" s="114"/>
      <c r="JFE72" s="114"/>
      <c r="JFF72" s="114"/>
      <c r="JFG72" s="114"/>
      <c r="JFH72" s="114"/>
      <c r="JFI72" s="114"/>
      <c r="JFJ72" s="114"/>
      <c r="JFK72" s="114"/>
      <c r="JFL72" s="114"/>
      <c r="JFM72" s="114"/>
      <c r="JFN72" s="114"/>
      <c r="JFO72" s="114"/>
      <c r="JFP72" s="114"/>
      <c r="JFQ72" s="114"/>
      <c r="JFR72" s="114"/>
      <c r="JFS72" s="114"/>
      <c r="JFT72" s="114"/>
      <c r="JFU72" s="114"/>
      <c r="JFV72" s="114"/>
      <c r="JFW72" s="114"/>
      <c r="JFX72" s="114"/>
      <c r="JFY72" s="114"/>
      <c r="JFZ72" s="114"/>
      <c r="JGA72" s="114"/>
      <c r="JGB72" s="114"/>
      <c r="JGC72" s="114"/>
      <c r="JGD72" s="114"/>
      <c r="JGE72" s="114"/>
      <c r="JGF72" s="114"/>
      <c r="JGG72" s="114"/>
      <c r="JGH72" s="114"/>
      <c r="JGI72" s="114"/>
      <c r="JGJ72" s="114"/>
      <c r="JGK72" s="114"/>
      <c r="JGL72" s="114"/>
      <c r="JGM72" s="114"/>
      <c r="JGN72" s="114"/>
      <c r="JGO72" s="114"/>
      <c r="JGP72" s="114"/>
      <c r="JGQ72" s="114"/>
      <c r="JGR72" s="114"/>
      <c r="JGS72" s="114"/>
      <c r="JGT72" s="114"/>
      <c r="JGU72" s="114"/>
      <c r="JGV72" s="114"/>
      <c r="JGW72" s="114"/>
      <c r="JGX72" s="114"/>
      <c r="JGY72" s="114"/>
      <c r="JGZ72" s="114"/>
      <c r="JHA72" s="114"/>
      <c r="JHB72" s="114"/>
      <c r="JHC72" s="114"/>
      <c r="JHD72" s="114"/>
      <c r="JHE72" s="114"/>
      <c r="JHF72" s="114"/>
      <c r="JHG72" s="114"/>
      <c r="JHH72" s="114"/>
      <c r="JHI72" s="114"/>
      <c r="JHJ72" s="114"/>
      <c r="JHK72" s="114"/>
      <c r="JHL72" s="114"/>
      <c r="JHM72" s="114"/>
      <c r="JHN72" s="114"/>
      <c r="JHO72" s="114"/>
      <c r="JHP72" s="114"/>
      <c r="JHQ72" s="114"/>
      <c r="JHR72" s="114"/>
      <c r="JHS72" s="114"/>
      <c r="JHT72" s="114"/>
      <c r="JHU72" s="114"/>
      <c r="JHV72" s="114"/>
      <c r="JHW72" s="114"/>
      <c r="JHX72" s="114"/>
      <c r="JHY72" s="114"/>
      <c r="JHZ72" s="114"/>
      <c r="JIA72" s="114"/>
      <c r="JIB72" s="114"/>
      <c r="JIC72" s="114"/>
      <c r="JID72" s="114"/>
      <c r="JIE72" s="114"/>
      <c r="JIF72" s="114"/>
      <c r="JIG72" s="114"/>
      <c r="JIH72" s="114"/>
      <c r="JII72" s="114"/>
      <c r="JIJ72" s="114"/>
      <c r="JIK72" s="114"/>
      <c r="JIL72" s="114"/>
      <c r="JIM72" s="114"/>
      <c r="JIN72" s="114"/>
      <c r="JIO72" s="114"/>
      <c r="JIP72" s="114"/>
      <c r="JIQ72" s="114"/>
      <c r="JIR72" s="114"/>
      <c r="JIS72" s="114"/>
      <c r="JIT72" s="114"/>
      <c r="JIU72" s="114"/>
      <c r="JIV72" s="114"/>
      <c r="JIW72" s="114"/>
      <c r="JIX72" s="114"/>
      <c r="JIY72" s="114"/>
      <c r="JIZ72" s="114"/>
      <c r="JJA72" s="114"/>
      <c r="JJB72" s="114"/>
      <c r="JJC72" s="114"/>
      <c r="JJD72" s="114"/>
      <c r="JJE72" s="114"/>
      <c r="JJF72" s="114"/>
      <c r="JJG72" s="114"/>
      <c r="JJH72" s="114"/>
      <c r="JJI72" s="114"/>
      <c r="JJJ72" s="114"/>
      <c r="JJK72" s="114"/>
      <c r="JJL72" s="114"/>
      <c r="JJM72" s="114"/>
      <c r="JJN72" s="114"/>
      <c r="JJO72" s="114"/>
      <c r="JJP72" s="114"/>
      <c r="JJQ72" s="114"/>
      <c r="JJR72" s="114"/>
      <c r="JJS72" s="114"/>
      <c r="JJT72" s="114"/>
      <c r="JJU72" s="114"/>
      <c r="JJV72" s="114"/>
      <c r="JJW72" s="114"/>
      <c r="JJX72" s="114"/>
      <c r="JJY72" s="114"/>
      <c r="JJZ72" s="114"/>
      <c r="JKA72" s="114"/>
      <c r="JKB72" s="114"/>
      <c r="JKC72" s="114"/>
      <c r="JKD72" s="114"/>
      <c r="JKE72" s="114"/>
      <c r="JKF72" s="114"/>
      <c r="JKG72" s="114"/>
      <c r="JKH72" s="114"/>
      <c r="JKI72" s="114"/>
      <c r="JKJ72" s="114"/>
      <c r="JKK72" s="114"/>
      <c r="JKL72" s="114"/>
      <c r="JKM72" s="114"/>
      <c r="JKN72" s="114"/>
      <c r="JKO72" s="114"/>
      <c r="JKP72" s="114"/>
      <c r="JKQ72" s="114"/>
      <c r="JKR72" s="114"/>
      <c r="JKS72" s="114"/>
      <c r="JKT72" s="114"/>
      <c r="JKU72" s="114"/>
      <c r="JKV72" s="114"/>
      <c r="JKW72" s="114"/>
      <c r="JKX72" s="114"/>
      <c r="JKY72" s="114"/>
      <c r="JKZ72" s="114"/>
      <c r="JLA72" s="114"/>
      <c r="JLB72" s="114"/>
      <c r="JLC72" s="114"/>
      <c r="JLD72" s="114"/>
      <c r="JLE72" s="114"/>
      <c r="JLF72" s="114"/>
      <c r="JLG72" s="114"/>
      <c r="JLH72" s="114"/>
      <c r="JLI72" s="114"/>
      <c r="JLJ72" s="114"/>
      <c r="JLK72" s="114"/>
      <c r="JLL72" s="114"/>
      <c r="JLM72" s="114"/>
      <c r="JLN72" s="114"/>
      <c r="JLO72" s="114"/>
      <c r="JLP72" s="114"/>
      <c r="JLQ72" s="114"/>
      <c r="JLR72" s="114"/>
      <c r="JLS72" s="114"/>
      <c r="JLT72" s="114"/>
      <c r="JLU72" s="114"/>
      <c r="JLV72" s="114"/>
      <c r="JLW72" s="114"/>
      <c r="JLX72" s="114"/>
      <c r="JLY72" s="114"/>
      <c r="JLZ72" s="114"/>
      <c r="JMA72" s="114"/>
      <c r="JMB72" s="114"/>
      <c r="JMC72" s="114"/>
      <c r="JMD72" s="114"/>
      <c r="JME72" s="114"/>
      <c r="JMF72" s="114"/>
      <c r="JMG72" s="114"/>
      <c r="JMH72" s="114"/>
      <c r="JMI72" s="114"/>
      <c r="JMJ72" s="114"/>
      <c r="JMK72" s="114"/>
      <c r="JML72" s="114"/>
      <c r="JMM72" s="114"/>
      <c r="JMN72" s="114"/>
      <c r="JMO72" s="114"/>
      <c r="JMP72" s="114"/>
      <c r="JMQ72" s="114"/>
      <c r="JMR72" s="114"/>
      <c r="JMS72" s="114"/>
      <c r="JMT72" s="114"/>
      <c r="JMU72" s="114"/>
      <c r="JMV72" s="114"/>
      <c r="JMW72" s="114"/>
      <c r="JMX72" s="114"/>
      <c r="JMY72" s="114"/>
      <c r="JMZ72" s="114"/>
      <c r="JNA72" s="114"/>
      <c r="JNB72" s="114"/>
      <c r="JNC72" s="114"/>
      <c r="JND72" s="114"/>
      <c r="JNE72" s="114"/>
      <c r="JNF72" s="114"/>
      <c r="JNG72" s="114"/>
      <c r="JNH72" s="114"/>
      <c r="JNI72" s="114"/>
      <c r="JNJ72" s="114"/>
      <c r="JNK72" s="114"/>
      <c r="JNL72" s="114"/>
      <c r="JNM72" s="114"/>
      <c r="JNN72" s="114"/>
      <c r="JNO72" s="114"/>
      <c r="JNP72" s="114"/>
      <c r="JNQ72" s="114"/>
      <c r="JNR72" s="114"/>
      <c r="JNS72" s="114"/>
      <c r="JNT72" s="114"/>
      <c r="JNU72" s="114"/>
      <c r="JNV72" s="114"/>
      <c r="JNW72" s="114"/>
      <c r="JNX72" s="114"/>
      <c r="JNY72" s="114"/>
      <c r="JNZ72" s="114"/>
      <c r="JOA72" s="114"/>
      <c r="JOB72" s="114"/>
      <c r="JOC72" s="114"/>
      <c r="JOD72" s="114"/>
      <c r="JOE72" s="114"/>
      <c r="JOF72" s="114"/>
      <c r="JOG72" s="114"/>
      <c r="JOH72" s="114"/>
      <c r="JOI72" s="114"/>
      <c r="JOJ72" s="114"/>
      <c r="JOK72" s="114"/>
      <c r="JOL72" s="114"/>
      <c r="JOM72" s="114"/>
      <c r="JON72" s="114"/>
      <c r="JOO72" s="114"/>
      <c r="JOP72" s="114"/>
      <c r="JOQ72" s="114"/>
      <c r="JOR72" s="114"/>
      <c r="JOS72" s="114"/>
      <c r="JOT72" s="114"/>
      <c r="JOU72" s="114"/>
      <c r="JOV72" s="114"/>
      <c r="JOW72" s="114"/>
      <c r="JOX72" s="114"/>
      <c r="JOY72" s="114"/>
      <c r="JOZ72" s="114"/>
      <c r="JPA72" s="114"/>
      <c r="JPB72" s="114"/>
      <c r="JPC72" s="114"/>
      <c r="JPD72" s="114"/>
      <c r="JPE72" s="114"/>
      <c r="JPF72" s="114"/>
      <c r="JPG72" s="114"/>
      <c r="JPH72" s="114"/>
      <c r="JPI72" s="114"/>
      <c r="JPJ72" s="114"/>
      <c r="JPK72" s="114"/>
      <c r="JPL72" s="114"/>
      <c r="JPM72" s="114"/>
      <c r="JPN72" s="114"/>
      <c r="JPO72" s="114"/>
      <c r="JPP72" s="114"/>
      <c r="JPQ72" s="114"/>
      <c r="JPR72" s="114"/>
      <c r="JPS72" s="114"/>
      <c r="JPT72" s="114"/>
      <c r="JPU72" s="114"/>
      <c r="JPV72" s="114"/>
      <c r="JPW72" s="114"/>
      <c r="JPX72" s="114"/>
      <c r="JPY72" s="114"/>
      <c r="JPZ72" s="114"/>
      <c r="JQA72" s="114"/>
      <c r="JQB72" s="114"/>
      <c r="JQC72" s="114"/>
      <c r="JQD72" s="114"/>
      <c r="JQE72" s="114"/>
      <c r="JQF72" s="114"/>
      <c r="JQG72" s="114"/>
      <c r="JQH72" s="114"/>
      <c r="JQI72" s="114"/>
      <c r="JQJ72" s="114"/>
      <c r="JQK72" s="114"/>
      <c r="JQL72" s="114"/>
      <c r="JQM72" s="114"/>
      <c r="JQN72" s="114"/>
      <c r="JQO72" s="114"/>
      <c r="JQP72" s="114"/>
      <c r="JQQ72" s="114"/>
      <c r="JQR72" s="114"/>
      <c r="JQS72" s="114"/>
      <c r="JQT72" s="114"/>
      <c r="JQU72" s="114"/>
      <c r="JQV72" s="114"/>
      <c r="JQW72" s="114"/>
      <c r="JQX72" s="114"/>
      <c r="JQY72" s="114"/>
      <c r="JQZ72" s="114"/>
      <c r="JRA72" s="114"/>
      <c r="JRB72" s="114"/>
      <c r="JRC72" s="114"/>
      <c r="JRD72" s="114"/>
      <c r="JRE72" s="114"/>
      <c r="JRF72" s="114"/>
      <c r="JRG72" s="114"/>
      <c r="JRH72" s="114"/>
      <c r="JRI72" s="114"/>
      <c r="JRJ72" s="114"/>
      <c r="JRK72" s="114"/>
      <c r="JRL72" s="114"/>
      <c r="JRM72" s="114"/>
      <c r="JRN72" s="114"/>
      <c r="JRO72" s="114"/>
      <c r="JRP72" s="114"/>
      <c r="JRQ72" s="114"/>
      <c r="JRR72" s="114"/>
      <c r="JRS72" s="114"/>
      <c r="JRT72" s="114"/>
      <c r="JRU72" s="114"/>
      <c r="JRV72" s="114"/>
      <c r="JRW72" s="114"/>
      <c r="JRX72" s="114"/>
      <c r="JRY72" s="114"/>
      <c r="JRZ72" s="114"/>
      <c r="JSA72" s="114"/>
      <c r="JSB72" s="114"/>
      <c r="JSC72" s="114"/>
      <c r="JSD72" s="114"/>
      <c r="JSE72" s="114"/>
      <c r="JSF72" s="114"/>
      <c r="JSG72" s="114"/>
      <c r="JSH72" s="114"/>
      <c r="JSI72" s="114"/>
      <c r="JSJ72" s="114"/>
      <c r="JSK72" s="114"/>
      <c r="JSL72" s="114"/>
      <c r="JSM72" s="114"/>
      <c r="JSN72" s="114"/>
      <c r="JSO72" s="114"/>
      <c r="JSP72" s="114"/>
      <c r="JSQ72" s="114"/>
      <c r="JSR72" s="114"/>
      <c r="JSS72" s="114"/>
      <c r="JST72" s="114"/>
      <c r="JSU72" s="114"/>
      <c r="JSV72" s="114"/>
      <c r="JSW72" s="114"/>
      <c r="JSX72" s="114"/>
      <c r="JSY72" s="114"/>
      <c r="JSZ72" s="114"/>
      <c r="JTA72" s="114"/>
      <c r="JTB72" s="114"/>
      <c r="JTC72" s="114"/>
      <c r="JTD72" s="114"/>
      <c r="JTE72" s="114"/>
      <c r="JTF72" s="114"/>
      <c r="JTG72" s="114"/>
      <c r="JTH72" s="114"/>
      <c r="JTI72" s="114"/>
      <c r="JTJ72" s="114"/>
      <c r="JTK72" s="114"/>
      <c r="JTL72" s="114"/>
      <c r="JTM72" s="114"/>
      <c r="JTN72" s="114"/>
      <c r="JTO72" s="114"/>
      <c r="JTP72" s="114"/>
      <c r="JTQ72" s="114"/>
      <c r="JTR72" s="114"/>
      <c r="JTS72" s="114"/>
      <c r="JTT72" s="114"/>
      <c r="JTU72" s="114"/>
      <c r="JTV72" s="114"/>
      <c r="JTW72" s="114"/>
      <c r="JTX72" s="114"/>
      <c r="JTY72" s="114"/>
      <c r="JTZ72" s="114"/>
      <c r="JUA72" s="114"/>
      <c r="JUB72" s="114"/>
      <c r="JUC72" s="114"/>
      <c r="JUD72" s="114"/>
      <c r="JUE72" s="114"/>
      <c r="JUF72" s="114"/>
      <c r="JUG72" s="114"/>
      <c r="JUH72" s="114"/>
      <c r="JUI72" s="114"/>
      <c r="JUJ72" s="114"/>
      <c r="JUK72" s="114"/>
      <c r="JUL72" s="114"/>
      <c r="JUM72" s="114"/>
      <c r="JUN72" s="114"/>
      <c r="JUO72" s="114"/>
      <c r="JUP72" s="114"/>
      <c r="JUQ72" s="114"/>
      <c r="JUR72" s="114"/>
      <c r="JUS72" s="114"/>
      <c r="JUT72" s="114"/>
      <c r="JUU72" s="114"/>
      <c r="JUV72" s="114"/>
      <c r="JUW72" s="114"/>
      <c r="JUX72" s="114"/>
      <c r="JUY72" s="114"/>
      <c r="JUZ72" s="114"/>
      <c r="JVA72" s="114"/>
      <c r="JVB72" s="114"/>
      <c r="JVC72" s="114"/>
      <c r="JVD72" s="114"/>
      <c r="JVE72" s="114"/>
      <c r="JVF72" s="114"/>
      <c r="JVG72" s="114"/>
      <c r="JVH72" s="114"/>
      <c r="JVI72" s="114"/>
      <c r="JVJ72" s="114"/>
      <c r="JVK72" s="114"/>
      <c r="JVL72" s="114"/>
      <c r="JVM72" s="114"/>
      <c r="JVN72" s="114"/>
      <c r="JVO72" s="114"/>
      <c r="JVP72" s="114"/>
      <c r="JVQ72" s="114"/>
      <c r="JVR72" s="114"/>
      <c r="JVS72" s="114"/>
      <c r="JVT72" s="114"/>
      <c r="JVU72" s="114"/>
      <c r="JVV72" s="114"/>
      <c r="JVW72" s="114"/>
      <c r="JVX72" s="114"/>
      <c r="JVY72" s="114"/>
      <c r="JVZ72" s="114"/>
      <c r="JWA72" s="114"/>
      <c r="JWB72" s="114"/>
      <c r="JWC72" s="114"/>
      <c r="JWD72" s="114"/>
      <c r="JWE72" s="114"/>
      <c r="JWF72" s="114"/>
      <c r="JWG72" s="114"/>
      <c r="JWH72" s="114"/>
      <c r="JWI72" s="114"/>
      <c r="JWJ72" s="114"/>
      <c r="JWK72" s="114"/>
      <c r="JWL72" s="114"/>
      <c r="JWM72" s="114"/>
      <c r="JWN72" s="114"/>
      <c r="JWO72" s="114"/>
      <c r="JWP72" s="114"/>
      <c r="JWQ72" s="114"/>
      <c r="JWR72" s="114"/>
      <c r="JWS72" s="114"/>
      <c r="JWT72" s="114"/>
      <c r="JWU72" s="114"/>
      <c r="JWV72" s="114"/>
      <c r="JWW72" s="114"/>
      <c r="JWX72" s="114"/>
      <c r="JWY72" s="114"/>
      <c r="JWZ72" s="114"/>
      <c r="JXA72" s="114"/>
      <c r="JXB72" s="114"/>
      <c r="JXC72" s="114"/>
      <c r="JXD72" s="114"/>
      <c r="JXE72" s="114"/>
      <c r="JXF72" s="114"/>
      <c r="JXG72" s="114"/>
      <c r="JXH72" s="114"/>
      <c r="JXI72" s="114"/>
      <c r="JXJ72" s="114"/>
      <c r="JXK72" s="114"/>
      <c r="JXL72" s="114"/>
      <c r="JXM72" s="114"/>
      <c r="JXN72" s="114"/>
      <c r="JXO72" s="114"/>
      <c r="JXP72" s="114"/>
      <c r="JXQ72" s="114"/>
      <c r="JXR72" s="114"/>
      <c r="JXS72" s="114"/>
      <c r="JXT72" s="114"/>
      <c r="JXU72" s="114"/>
      <c r="JXV72" s="114"/>
      <c r="JXW72" s="114"/>
      <c r="JXX72" s="114"/>
      <c r="JXY72" s="114"/>
      <c r="JXZ72" s="114"/>
      <c r="JYA72" s="114"/>
      <c r="JYB72" s="114"/>
      <c r="JYC72" s="114"/>
      <c r="JYD72" s="114"/>
      <c r="JYE72" s="114"/>
      <c r="JYF72" s="114"/>
      <c r="JYG72" s="114"/>
      <c r="JYH72" s="114"/>
      <c r="JYI72" s="114"/>
      <c r="JYJ72" s="114"/>
      <c r="JYK72" s="114"/>
      <c r="JYL72" s="114"/>
      <c r="JYM72" s="114"/>
      <c r="JYN72" s="114"/>
      <c r="JYO72" s="114"/>
      <c r="JYP72" s="114"/>
      <c r="JYQ72" s="114"/>
      <c r="JYR72" s="114"/>
      <c r="JYS72" s="114"/>
      <c r="JYT72" s="114"/>
      <c r="JYU72" s="114"/>
      <c r="JYV72" s="114"/>
      <c r="JYW72" s="114"/>
      <c r="JYX72" s="114"/>
      <c r="JYY72" s="114"/>
      <c r="JYZ72" s="114"/>
      <c r="JZA72" s="114"/>
      <c r="JZB72" s="114"/>
      <c r="JZC72" s="114"/>
      <c r="JZD72" s="114"/>
      <c r="JZE72" s="114"/>
      <c r="JZF72" s="114"/>
      <c r="JZG72" s="114"/>
      <c r="JZH72" s="114"/>
      <c r="JZI72" s="114"/>
      <c r="JZJ72" s="114"/>
      <c r="JZK72" s="114"/>
      <c r="JZL72" s="114"/>
      <c r="JZM72" s="114"/>
      <c r="JZN72" s="114"/>
      <c r="JZO72" s="114"/>
      <c r="JZP72" s="114"/>
      <c r="JZQ72" s="114"/>
      <c r="JZR72" s="114"/>
      <c r="JZS72" s="114"/>
      <c r="JZT72" s="114"/>
      <c r="JZU72" s="114"/>
      <c r="JZV72" s="114"/>
      <c r="JZW72" s="114"/>
      <c r="JZX72" s="114"/>
      <c r="JZY72" s="114"/>
      <c r="JZZ72" s="114"/>
      <c r="KAA72" s="114"/>
      <c r="KAB72" s="114"/>
      <c r="KAC72" s="114"/>
      <c r="KAD72" s="114"/>
      <c r="KAE72" s="114"/>
      <c r="KAF72" s="114"/>
      <c r="KAG72" s="114"/>
      <c r="KAH72" s="114"/>
      <c r="KAI72" s="114"/>
      <c r="KAJ72" s="114"/>
      <c r="KAK72" s="114"/>
      <c r="KAL72" s="114"/>
      <c r="KAM72" s="114"/>
      <c r="KAN72" s="114"/>
      <c r="KAO72" s="114"/>
      <c r="KAP72" s="114"/>
      <c r="KAQ72" s="114"/>
      <c r="KAR72" s="114"/>
      <c r="KAS72" s="114"/>
      <c r="KAT72" s="114"/>
      <c r="KAU72" s="114"/>
      <c r="KAV72" s="114"/>
      <c r="KAW72" s="114"/>
      <c r="KAX72" s="114"/>
      <c r="KAY72" s="114"/>
      <c r="KAZ72" s="114"/>
      <c r="KBA72" s="114"/>
      <c r="KBB72" s="114"/>
      <c r="KBC72" s="114"/>
      <c r="KBD72" s="114"/>
      <c r="KBE72" s="114"/>
      <c r="KBF72" s="114"/>
      <c r="KBG72" s="114"/>
      <c r="KBH72" s="114"/>
      <c r="KBI72" s="114"/>
      <c r="KBJ72" s="114"/>
      <c r="KBK72" s="114"/>
      <c r="KBL72" s="114"/>
      <c r="KBM72" s="114"/>
      <c r="KBN72" s="114"/>
      <c r="KBO72" s="114"/>
      <c r="KBP72" s="114"/>
      <c r="KBQ72" s="114"/>
      <c r="KBR72" s="114"/>
      <c r="KBS72" s="114"/>
      <c r="KBT72" s="114"/>
      <c r="KBU72" s="114"/>
      <c r="KBV72" s="114"/>
      <c r="KBW72" s="114"/>
      <c r="KBX72" s="114"/>
      <c r="KBY72" s="114"/>
      <c r="KBZ72" s="114"/>
      <c r="KCA72" s="114"/>
      <c r="KCB72" s="114"/>
      <c r="KCC72" s="114"/>
      <c r="KCD72" s="114"/>
      <c r="KCE72" s="114"/>
      <c r="KCF72" s="114"/>
      <c r="KCG72" s="114"/>
      <c r="KCH72" s="114"/>
      <c r="KCI72" s="114"/>
      <c r="KCJ72" s="114"/>
      <c r="KCK72" s="114"/>
      <c r="KCL72" s="114"/>
      <c r="KCM72" s="114"/>
      <c r="KCN72" s="114"/>
      <c r="KCO72" s="114"/>
      <c r="KCP72" s="114"/>
      <c r="KCQ72" s="114"/>
      <c r="KCR72" s="114"/>
      <c r="KCS72" s="114"/>
      <c r="KCT72" s="114"/>
      <c r="KCU72" s="114"/>
      <c r="KCV72" s="114"/>
      <c r="KCW72" s="114"/>
      <c r="KCX72" s="114"/>
      <c r="KCY72" s="114"/>
      <c r="KCZ72" s="114"/>
      <c r="KDA72" s="114"/>
      <c r="KDB72" s="114"/>
      <c r="KDC72" s="114"/>
      <c r="KDD72" s="114"/>
      <c r="KDE72" s="114"/>
      <c r="KDF72" s="114"/>
      <c r="KDG72" s="114"/>
      <c r="KDH72" s="114"/>
      <c r="KDI72" s="114"/>
      <c r="KDJ72" s="114"/>
      <c r="KDK72" s="114"/>
      <c r="KDL72" s="114"/>
      <c r="KDM72" s="114"/>
      <c r="KDN72" s="114"/>
      <c r="KDO72" s="114"/>
      <c r="KDP72" s="114"/>
      <c r="KDQ72" s="114"/>
      <c r="KDR72" s="114"/>
      <c r="KDS72" s="114"/>
      <c r="KDT72" s="114"/>
      <c r="KDU72" s="114"/>
      <c r="KDV72" s="114"/>
      <c r="KDW72" s="114"/>
      <c r="KDX72" s="114"/>
      <c r="KDY72" s="114"/>
      <c r="KDZ72" s="114"/>
      <c r="KEA72" s="114"/>
      <c r="KEB72" s="114"/>
      <c r="KEC72" s="114"/>
      <c r="KED72" s="114"/>
      <c r="KEE72" s="114"/>
      <c r="KEF72" s="114"/>
      <c r="KEG72" s="114"/>
      <c r="KEH72" s="114"/>
      <c r="KEI72" s="114"/>
      <c r="KEJ72" s="114"/>
      <c r="KEK72" s="114"/>
      <c r="KEL72" s="114"/>
      <c r="KEM72" s="114"/>
      <c r="KEN72" s="114"/>
      <c r="KEO72" s="114"/>
      <c r="KEP72" s="114"/>
      <c r="KEQ72" s="114"/>
      <c r="KER72" s="114"/>
      <c r="KES72" s="114"/>
      <c r="KET72" s="114"/>
      <c r="KEU72" s="114"/>
      <c r="KEV72" s="114"/>
      <c r="KEW72" s="114"/>
      <c r="KEX72" s="114"/>
      <c r="KEY72" s="114"/>
      <c r="KEZ72" s="114"/>
      <c r="KFA72" s="114"/>
      <c r="KFB72" s="114"/>
      <c r="KFC72" s="114"/>
      <c r="KFD72" s="114"/>
      <c r="KFE72" s="114"/>
      <c r="KFF72" s="114"/>
      <c r="KFG72" s="114"/>
      <c r="KFH72" s="114"/>
      <c r="KFI72" s="114"/>
      <c r="KFJ72" s="114"/>
      <c r="KFK72" s="114"/>
      <c r="KFL72" s="114"/>
      <c r="KFM72" s="114"/>
      <c r="KFN72" s="114"/>
      <c r="KFO72" s="114"/>
      <c r="KFP72" s="114"/>
      <c r="KFQ72" s="114"/>
      <c r="KFR72" s="114"/>
      <c r="KFS72" s="114"/>
      <c r="KFT72" s="114"/>
      <c r="KFU72" s="114"/>
      <c r="KFV72" s="114"/>
      <c r="KFW72" s="114"/>
      <c r="KFX72" s="114"/>
      <c r="KFY72" s="114"/>
      <c r="KFZ72" s="114"/>
      <c r="KGA72" s="114"/>
      <c r="KGB72" s="114"/>
      <c r="KGC72" s="114"/>
      <c r="KGD72" s="114"/>
      <c r="KGE72" s="114"/>
      <c r="KGF72" s="114"/>
      <c r="KGG72" s="114"/>
      <c r="KGH72" s="114"/>
      <c r="KGI72" s="114"/>
      <c r="KGJ72" s="114"/>
      <c r="KGK72" s="114"/>
      <c r="KGL72" s="114"/>
      <c r="KGM72" s="114"/>
      <c r="KGN72" s="114"/>
      <c r="KGO72" s="114"/>
      <c r="KGP72" s="114"/>
      <c r="KGQ72" s="114"/>
      <c r="KGR72" s="114"/>
      <c r="KGS72" s="114"/>
      <c r="KGT72" s="114"/>
      <c r="KGU72" s="114"/>
      <c r="KGV72" s="114"/>
      <c r="KGW72" s="114"/>
      <c r="KGX72" s="114"/>
      <c r="KGY72" s="114"/>
      <c r="KGZ72" s="114"/>
      <c r="KHA72" s="114"/>
      <c r="KHB72" s="114"/>
      <c r="KHC72" s="114"/>
      <c r="KHD72" s="114"/>
      <c r="KHE72" s="114"/>
      <c r="KHF72" s="114"/>
      <c r="KHG72" s="114"/>
      <c r="KHH72" s="114"/>
      <c r="KHI72" s="114"/>
      <c r="KHJ72" s="114"/>
      <c r="KHK72" s="114"/>
      <c r="KHL72" s="114"/>
      <c r="KHM72" s="114"/>
      <c r="KHN72" s="114"/>
      <c r="KHO72" s="114"/>
      <c r="KHP72" s="114"/>
      <c r="KHQ72" s="114"/>
      <c r="KHR72" s="114"/>
      <c r="KHS72" s="114"/>
      <c r="KHT72" s="114"/>
      <c r="KHU72" s="114"/>
      <c r="KHV72" s="114"/>
      <c r="KHW72" s="114"/>
      <c r="KHX72" s="114"/>
      <c r="KHY72" s="114"/>
      <c r="KHZ72" s="114"/>
      <c r="KIA72" s="114"/>
      <c r="KIB72" s="114"/>
      <c r="KIC72" s="114"/>
      <c r="KID72" s="114"/>
      <c r="KIE72" s="114"/>
      <c r="KIF72" s="114"/>
      <c r="KIG72" s="114"/>
      <c r="KIH72" s="114"/>
      <c r="KII72" s="114"/>
      <c r="KIJ72" s="114"/>
      <c r="KIK72" s="114"/>
      <c r="KIL72" s="114"/>
      <c r="KIM72" s="114"/>
      <c r="KIN72" s="114"/>
      <c r="KIO72" s="114"/>
      <c r="KIP72" s="114"/>
      <c r="KIQ72" s="114"/>
      <c r="KIR72" s="114"/>
      <c r="KIS72" s="114"/>
      <c r="KIT72" s="114"/>
      <c r="KIU72" s="114"/>
      <c r="KIV72" s="114"/>
      <c r="KIW72" s="114"/>
      <c r="KIX72" s="114"/>
      <c r="KIY72" s="114"/>
      <c r="KIZ72" s="114"/>
      <c r="KJA72" s="114"/>
      <c r="KJB72" s="114"/>
      <c r="KJC72" s="114"/>
      <c r="KJD72" s="114"/>
      <c r="KJE72" s="114"/>
      <c r="KJF72" s="114"/>
      <c r="KJG72" s="114"/>
      <c r="KJH72" s="114"/>
      <c r="KJI72" s="114"/>
      <c r="KJJ72" s="114"/>
      <c r="KJK72" s="114"/>
      <c r="KJL72" s="114"/>
      <c r="KJM72" s="114"/>
      <c r="KJN72" s="114"/>
      <c r="KJO72" s="114"/>
      <c r="KJP72" s="114"/>
      <c r="KJQ72" s="114"/>
      <c r="KJR72" s="114"/>
      <c r="KJS72" s="114"/>
      <c r="KJT72" s="114"/>
      <c r="KJU72" s="114"/>
      <c r="KJV72" s="114"/>
      <c r="KJW72" s="114"/>
      <c r="KJX72" s="114"/>
      <c r="KJY72" s="114"/>
      <c r="KJZ72" s="114"/>
      <c r="KKA72" s="114"/>
      <c r="KKB72" s="114"/>
      <c r="KKC72" s="114"/>
      <c r="KKD72" s="114"/>
      <c r="KKE72" s="114"/>
      <c r="KKF72" s="114"/>
      <c r="KKG72" s="114"/>
      <c r="KKH72" s="114"/>
      <c r="KKI72" s="114"/>
      <c r="KKJ72" s="114"/>
      <c r="KKK72" s="114"/>
      <c r="KKL72" s="114"/>
      <c r="KKM72" s="114"/>
      <c r="KKN72" s="114"/>
      <c r="KKO72" s="114"/>
      <c r="KKP72" s="114"/>
      <c r="KKQ72" s="114"/>
      <c r="KKR72" s="114"/>
      <c r="KKS72" s="114"/>
      <c r="KKT72" s="114"/>
      <c r="KKU72" s="114"/>
      <c r="KKV72" s="114"/>
      <c r="KKW72" s="114"/>
      <c r="KKX72" s="114"/>
      <c r="KKY72" s="114"/>
      <c r="KKZ72" s="114"/>
      <c r="KLA72" s="114"/>
      <c r="KLB72" s="114"/>
      <c r="KLC72" s="114"/>
      <c r="KLD72" s="114"/>
      <c r="KLE72" s="114"/>
      <c r="KLF72" s="114"/>
      <c r="KLG72" s="114"/>
      <c r="KLH72" s="114"/>
      <c r="KLI72" s="114"/>
      <c r="KLJ72" s="114"/>
      <c r="KLK72" s="114"/>
      <c r="KLL72" s="114"/>
      <c r="KLM72" s="114"/>
      <c r="KLN72" s="114"/>
      <c r="KLO72" s="114"/>
      <c r="KLP72" s="114"/>
      <c r="KLQ72" s="114"/>
      <c r="KLR72" s="114"/>
      <c r="KLS72" s="114"/>
      <c r="KLT72" s="114"/>
      <c r="KLU72" s="114"/>
      <c r="KLV72" s="114"/>
      <c r="KLW72" s="114"/>
      <c r="KLX72" s="114"/>
      <c r="KLY72" s="114"/>
      <c r="KLZ72" s="114"/>
      <c r="KMA72" s="114"/>
      <c r="KMB72" s="114"/>
      <c r="KMC72" s="114"/>
      <c r="KMD72" s="114"/>
      <c r="KME72" s="114"/>
      <c r="KMF72" s="114"/>
      <c r="KMG72" s="114"/>
      <c r="KMH72" s="114"/>
      <c r="KMI72" s="114"/>
      <c r="KMJ72" s="114"/>
      <c r="KMK72" s="114"/>
      <c r="KML72" s="114"/>
      <c r="KMM72" s="114"/>
      <c r="KMN72" s="114"/>
      <c r="KMO72" s="114"/>
      <c r="KMP72" s="114"/>
      <c r="KMQ72" s="114"/>
      <c r="KMR72" s="114"/>
      <c r="KMS72" s="114"/>
      <c r="KMT72" s="114"/>
      <c r="KMU72" s="114"/>
      <c r="KMV72" s="114"/>
      <c r="KMW72" s="114"/>
      <c r="KMX72" s="114"/>
      <c r="KMY72" s="114"/>
      <c r="KMZ72" s="114"/>
      <c r="KNA72" s="114"/>
      <c r="KNB72" s="114"/>
      <c r="KNC72" s="114"/>
      <c r="KND72" s="114"/>
      <c r="KNE72" s="114"/>
      <c r="KNF72" s="114"/>
      <c r="KNG72" s="114"/>
      <c r="KNH72" s="114"/>
      <c r="KNI72" s="114"/>
      <c r="KNJ72" s="114"/>
      <c r="KNK72" s="114"/>
      <c r="KNL72" s="114"/>
      <c r="KNM72" s="114"/>
      <c r="KNN72" s="114"/>
      <c r="KNO72" s="114"/>
      <c r="KNP72" s="114"/>
      <c r="KNQ72" s="114"/>
      <c r="KNR72" s="114"/>
      <c r="KNS72" s="114"/>
      <c r="KNT72" s="114"/>
      <c r="KNU72" s="114"/>
      <c r="KNV72" s="114"/>
      <c r="KNW72" s="114"/>
      <c r="KNX72" s="114"/>
      <c r="KNY72" s="114"/>
      <c r="KNZ72" s="114"/>
      <c r="KOA72" s="114"/>
      <c r="KOB72" s="114"/>
      <c r="KOC72" s="114"/>
      <c r="KOD72" s="114"/>
      <c r="KOE72" s="114"/>
      <c r="KOF72" s="114"/>
      <c r="KOG72" s="114"/>
      <c r="KOH72" s="114"/>
      <c r="KOI72" s="114"/>
      <c r="KOJ72" s="114"/>
      <c r="KOK72" s="114"/>
      <c r="KOL72" s="114"/>
      <c r="KOM72" s="114"/>
      <c r="KON72" s="114"/>
      <c r="KOO72" s="114"/>
      <c r="KOP72" s="114"/>
      <c r="KOQ72" s="114"/>
      <c r="KOR72" s="114"/>
      <c r="KOS72" s="114"/>
      <c r="KOT72" s="114"/>
      <c r="KOU72" s="114"/>
      <c r="KOV72" s="114"/>
      <c r="KOW72" s="114"/>
      <c r="KOX72" s="114"/>
      <c r="KOY72" s="114"/>
      <c r="KOZ72" s="114"/>
      <c r="KPA72" s="114"/>
      <c r="KPB72" s="114"/>
      <c r="KPC72" s="114"/>
      <c r="KPD72" s="114"/>
      <c r="KPE72" s="114"/>
      <c r="KPF72" s="114"/>
      <c r="KPG72" s="114"/>
      <c r="KPH72" s="114"/>
      <c r="KPI72" s="114"/>
      <c r="KPJ72" s="114"/>
      <c r="KPK72" s="114"/>
      <c r="KPL72" s="114"/>
      <c r="KPM72" s="114"/>
      <c r="KPN72" s="114"/>
      <c r="KPO72" s="114"/>
      <c r="KPP72" s="114"/>
      <c r="KPQ72" s="114"/>
      <c r="KPR72" s="114"/>
      <c r="KPS72" s="114"/>
      <c r="KPT72" s="114"/>
      <c r="KPU72" s="114"/>
      <c r="KPV72" s="114"/>
      <c r="KPW72" s="114"/>
      <c r="KPX72" s="114"/>
      <c r="KPY72" s="114"/>
      <c r="KPZ72" s="114"/>
      <c r="KQA72" s="114"/>
      <c r="KQB72" s="114"/>
      <c r="KQC72" s="114"/>
      <c r="KQD72" s="114"/>
      <c r="KQE72" s="114"/>
      <c r="KQF72" s="114"/>
      <c r="KQG72" s="114"/>
      <c r="KQH72" s="114"/>
      <c r="KQI72" s="114"/>
      <c r="KQJ72" s="114"/>
      <c r="KQK72" s="114"/>
      <c r="KQL72" s="114"/>
      <c r="KQM72" s="114"/>
      <c r="KQN72" s="114"/>
      <c r="KQO72" s="114"/>
      <c r="KQP72" s="114"/>
      <c r="KQQ72" s="114"/>
      <c r="KQR72" s="114"/>
      <c r="KQS72" s="114"/>
      <c r="KQT72" s="114"/>
      <c r="KQU72" s="114"/>
      <c r="KQV72" s="114"/>
      <c r="KQW72" s="114"/>
      <c r="KQX72" s="114"/>
      <c r="KQY72" s="114"/>
      <c r="KQZ72" s="114"/>
      <c r="KRA72" s="114"/>
      <c r="KRB72" s="114"/>
      <c r="KRC72" s="114"/>
      <c r="KRD72" s="114"/>
      <c r="KRE72" s="114"/>
      <c r="KRF72" s="114"/>
      <c r="KRG72" s="114"/>
      <c r="KRH72" s="114"/>
      <c r="KRI72" s="114"/>
      <c r="KRJ72" s="114"/>
      <c r="KRK72" s="114"/>
      <c r="KRL72" s="114"/>
      <c r="KRM72" s="114"/>
      <c r="KRN72" s="114"/>
      <c r="KRO72" s="114"/>
      <c r="KRP72" s="114"/>
      <c r="KRQ72" s="114"/>
      <c r="KRR72" s="114"/>
      <c r="KRS72" s="114"/>
      <c r="KRT72" s="114"/>
      <c r="KRU72" s="114"/>
      <c r="KRV72" s="114"/>
      <c r="KRW72" s="114"/>
      <c r="KRX72" s="114"/>
      <c r="KRY72" s="114"/>
      <c r="KRZ72" s="114"/>
      <c r="KSA72" s="114"/>
      <c r="KSB72" s="114"/>
      <c r="KSC72" s="114"/>
      <c r="KSD72" s="114"/>
      <c r="KSE72" s="114"/>
      <c r="KSF72" s="114"/>
      <c r="KSG72" s="114"/>
      <c r="KSH72" s="114"/>
      <c r="KSI72" s="114"/>
      <c r="KSJ72" s="114"/>
      <c r="KSK72" s="114"/>
      <c r="KSL72" s="114"/>
      <c r="KSM72" s="114"/>
      <c r="KSN72" s="114"/>
      <c r="KSO72" s="114"/>
      <c r="KSP72" s="114"/>
      <c r="KSQ72" s="114"/>
      <c r="KSR72" s="114"/>
      <c r="KSS72" s="114"/>
      <c r="KST72" s="114"/>
      <c r="KSU72" s="114"/>
      <c r="KSV72" s="114"/>
      <c r="KSW72" s="114"/>
      <c r="KSX72" s="114"/>
      <c r="KSY72" s="114"/>
      <c r="KSZ72" s="114"/>
      <c r="KTA72" s="114"/>
      <c r="KTB72" s="114"/>
      <c r="KTC72" s="114"/>
      <c r="KTD72" s="114"/>
      <c r="KTE72" s="114"/>
      <c r="KTF72" s="114"/>
      <c r="KTG72" s="114"/>
      <c r="KTH72" s="114"/>
      <c r="KTI72" s="114"/>
      <c r="KTJ72" s="114"/>
      <c r="KTK72" s="114"/>
      <c r="KTL72" s="114"/>
      <c r="KTM72" s="114"/>
      <c r="KTN72" s="114"/>
      <c r="KTO72" s="114"/>
      <c r="KTP72" s="114"/>
      <c r="KTQ72" s="114"/>
      <c r="KTR72" s="114"/>
      <c r="KTS72" s="114"/>
      <c r="KTT72" s="114"/>
      <c r="KTU72" s="114"/>
      <c r="KTV72" s="114"/>
      <c r="KTW72" s="114"/>
      <c r="KTX72" s="114"/>
      <c r="KTY72" s="114"/>
      <c r="KTZ72" s="114"/>
      <c r="KUA72" s="114"/>
      <c r="KUB72" s="114"/>
      <c r="KUC72" s="114"/>
      <c r="KUD72" s="114"/>
      <c r="KUE72" s="114"/>
      <c r="KUF72" s="114"/>
      <c r="KUG72" s="114"/>
      <c r="KUH72" s="114"/>
      <c r="KUI72" s="114"/>
      <c r="KUJ72" s="114"/>
      <c r="KUK72" s="114"/>
      <c r="KUL72" s="114"/>
      <c r="KUM72" s="114"/>
      <c r="KUN72" s="114"/>
      <c r="KUO72" s="114"/>
      <c r="KUP72" s="114"/>
      <c r="KUQ72" s="114"/>
      <c r="KUR72" s="114"/>
      <c r="KUS72" s="114"/>
      <c r="KUT72" s="114"/>
      <c r="KUU72" s="114"/>
      <c r="KUV72" s="114"/>
      <c r="KUW72" s="114"/>
      <c r="KUX72" s="114"/>
      <c r="KUY72" s="114"/>
      <c r="KUZ72" s="114"/>
      <c r="KVA72" s="114"/>
      <c r="KVB72" s="114"/>
      <c r="KVC72" s="114"/>
      <c r="KVD72" s="114"/>
      <c r="KVE72" s="114"/>
      <c r="KVF72" s="114"/>
      <c r="KVG72" s="114"/>
      <c r="KVH72" s="114"/>
      <c r="KVI72" s="114"/>
      <c r="KVJ72" s="114"/>
      <c r="KVK72" s="114"/>
      <c r="KVL72" s="114"/>
      <c r="KVM72" s="114"/>
      <c r="KVN72" s="114"/>
      <c r="KVO72" s="114"/>
      <c r="KVP72" s="114"/>
      <c r="KVQ72" s="114"/>
      <c r="KVR72" s="114"/>
      <c r="KVS72" s="114"/>
      <c r="KVT72" s="114"/>
      <c r="KVU72" s="114"/>
      <c r="KVV72" s="114"/>
      <c r="KVW72" s="114"/>
      <c r="KVX72" s="114"/>
      <c r="KVY72" s="114"/>
      <c r="KVZ72" s="114"/>
      <c r="KWA72" s="114"/>
      <c r="KWB72" s="114"/>
      <c r="KWC72" s="114"/>
      <c r="KWD72" s="114"/>
      <c r="KWE72" s="114"/>
      <c r="KWF72" s="114"/>
      <c r="KWG72" s="114"/>
      <c r="KWH72" s="114"/>
      <c r="KWI72" s="114"/>
      <c r="KWJ72" s="114"/>
      <c r="KWK72" s="114"/>
      <c r="KWL72" s="114"/>
      <c r="KWM72" s="114"/>
      <c r="KWN72" s="114"/>
      <c r="KWO72" s="114"/>
      <c r="KWP72" s="114"/>
      <c r="KWQ72" s="114"/>
      <c r="KWR72" s="114"/>
      <c r="KWS72" s="114"/>
      <c r="KWT72" s="114"/>
      <c r="KWU72" s="114"/>
      <c r="KWV72" s="114"/>
      <c r="KWW72" s="114"/>
      <c r="KWX72" s="114"/>
      <c r="KWY72" s="114"/>
      <c r="KWZ72" s="114"/>
      <c r="KXA72" s="114"/>
      <c r="KXB72" s="114"/>
      <c r="KXC72" s="114"/>
      <c r="KXD72" s="114"/>
      <c r="KXE72" s="114"/>
      <c r="KXF72" s="114"/>
      <c r="KXG72" s="114"/>
      <c r="KXH72" s="114"/>
      <c r="KXI72" s="114"/>
      <c r="KXJ72" s="114"/>
      <c r="KXK72" s="114"/>
      <c r="KXL72" s="114"/>
      <c r="KXM72" s="114"/>
      <c r="KXN72" s="114"/>
      <c r="KXO72" s="114"/>
      <c r="KXP72" s="114"/>
      <c r="KXQ72" s="114"/>
      <c r="KXR72" s="114"/>
      <c r="KXS72" s="114"/>
      <c r="KXT72" s="114"/>
      <c r="KXU72" s="114"/>
      <c r="KXV72" s="114"/>
      <c r="KXW72" s="114"/>
      <c r="KXX72" s="114"/>
      <c r="KXY72" s="114"/>
      <c r="KXZ72" s="114"/>
      <c r="KYA72" s="114"/>
      <c r="KYB72" s="114"/>
      <c r="KYC72" s="114"/>
      <c r="KYD72" s="114"/>
      <c r="KYE72" s="114"/>
      <c r="KYF72" s="114"/>
      <c r="KYG72" s="114"/>
      <c r="KYH72" s="114"/>
      <c r="KYI72" s="114"/>
      <c r="KYJ72" s="114"/>
      <c r="KYK72" s="114"/>
      <c r="KYL72" s="114"/>
      <c r="KYM72" s="114"/>
      <c r="KYN72" s="114"/>
      <c r="KYO72" s="114"/>
      <c r="KYP72" s="114"/>
      <c r="KYQ72" s="114"/>
      <c r="KYR72" s="114"/>
      <c r="KYS72" s="114"/>
      <c r="KYT72" s="114"/>
      <c r="KYU72" s="114"/>
      <c r="KYV72" s="114"/>
      <c r="KYW72" s="114"/>
      <c r="KYX72" s="114"/>
      <c r="KYY72" s="114"/>
      <c r="KYZ72" s="114"/>
      <c r="KZA72" s="114"/>
      <c r="KZB72" s="114"/>
      <c r="KZC72" s="114"/>
      <c r="KZD72" s="114"/>
      <c r="KZE72" s="114"/>
      <c r="KZF72" s="114"/>
      <c r="KZG72" s="114"/>
      <c r="KZH72" s="114"/>
      <c r="KZI72" s="114"/>
      <c r="KZJ72" s="114"/>
      <c r="KZK72" s="114"/>
      <c r="KZL72" s="114"/>
      <c r="KZM72" s="114"/>
      <c r="KZN72" s="114"/>
      <c r="KZO72" s="114"/>
      <c r="KZP72" s="114"/>
      <c r="KZQ72" s="114"/>
      <c r="KZR72" s="114"/>
      <c r="KZS72" s="114"/>
      <c r="KZT72" s="114"/>
      <c r="KZU72" s="114"/>
      <c r="KZV72" s="114"/>
      <c r="KZW72" s="114"/>
      <c r="KZX72" s="114"/>
      <c r="KZY72" s="114"/>
      <c r="KZZ72" s="114"/>
      <c r="LAA72" s="114"/>
      <c r="LAB72" s="114"/>
      <c r="LAC72" s="114"/>
      <c r="LAD72" s="114"/>
      <c r="LAE72" s="114"/>
      <c r="LAF72" s="114"/>
      <c r="LAG72" s="114"/>
      <c r="LAH72" s="114"/>
      <c r="LAI72" s="114"/>
      <c r="LAJ72" s="114"/>
      <c r="LAK72" s="114"/>
      <c r="LAL72" s="114"/>
      <c r="LAM72" s="114"/>
      <c r="LAN72" s="114"/>
      <c r="LAO72" s="114"/>
      <c r="LAP72" s="114"/>
      <c r="LAQ72" s="114"/>
      <c r="LAR72" s="114"/>
      <c r="LAS72" s="114"/>
      <c r="LAT72" s="114"/>
      <c r="LAU72" s="114"/>
      <c r="LAV72" s="114"/>
      <c r="LAW72" s="114"/>
      <c r="LAX72" s="114"/>
      <c r="LAY72" s="114"/>
      <c r="LAZ72" s="114"/>
      <c r="LBA72" s="114"/>
      <c r="LBB72" s="114"/>
      <c r="LBC72" s="114"/>
      <c r="LBD72" s="114"/>
      <c r="LBE72" s="114"/>
      <c r="LBF72" s="114"/>
      <c r="LBG72" s="114"/>
      <c r="LBH72" s="114"/>
      <c r="LBI72" s="114"/>
      <c r="LBJ72" s="114"/>
      <c r="LBK72" s="114"/>
      <c r="LBL72" s="114"/>
      <c r="LBM72" s="114"/>
      <c r="LBN72" s="114"/>
      <c r="LBO72" s="114"/>
      <c r="LBP72" s="114"/>
      <c r="LBQ72" s="114"/>
      <c r="LBR72" s="114"/>
      <c r="LBS72" s="114"/>
      <c r="LBT72" s="114"/>
      <c r="LBU72" s="114"/>
      <c r="LBV72" s="114"/>
      <c r="LBW72" s="114"/>
      <c r="LBX72" s="114"/>
      <c r="LBY72" s="114"/>
      <c r="LBZ72" s="114"/>
      <c r="LCA72" s="114"/>
      <c r="LCB72" s="114"/>
      <c r="LCC72" s="114"/>
      <c r="LCD72" s="114"/>
      <c r="LCE72" s="114"/>
      <c r="LCF72" s="114"/>
      <c r="LCG72" s="114"/>
      <c r="LCH72" s="114"/>
      <c r="LCI72" s="114"/>
      <c r="LCJ72" s="114"/>
      <c r="LCK72" s="114"/>
      <c r="LCL72" s="114"/>
      <c r="LCM72" s="114"/>
      <c r="LCN72" s="114"/>
      <c r="LCO72" s="114"/>
      <c r="LCP72" s="114"/>
      <c r="LCQ72" s="114"/>
      <c r="LCR72" s="114"/>
      <c r="LCS72" s="114"/>
      <c r="LCT72" s="114"/>
      <c r="LCU72" s="114"/>
      <c r="LCV72" s="114"/>
      <c r="LCW72" s="114"/>
      <c r="LCX72" s="114"/>
      <c r="LCY72" s="114"/>
      <c r="LCZ72" s="114"/>
      <c r="LDA72" s="114"/>
      <c r="LDB72" s="114"/>
      <c r="LDC72" s="114"/>
      <c r="LDD72" s="114"/>
      <c r="LDE72" s="114"/>
      <c r="LDF72" s="114"/>
      <c r="LDG72" s="114"/>
      <c r="LDH72" s="114"/>
      <c r="LDI72" s="114"/>
      <c r="LDJ72" s="114"/>
      <c r="LDK72" s="114"/>
      <c r="LDL72" s="114"/>
      <c r="LDM72" s="114"/>
      <c r="LDN72" s="114"/>
      <c r="LDO72" s="114"/>
      <c r="LDP72" s="114"/>
      <c r="LDQ72" s="114"/>
      <c r="LDR72" s="114"/>
      <c r="LDS72" s="114"/>
      <c r="LDT72" s="114"/>
      <c r="LDU72" s="114"/>
      <c r="LDV72" s="114"/>
      <c r="LDW72" s="114"/>
      <c r="LDX72" s="114"/>
      <c r="LDY72" s="114"/>
      <c r="LDZ72" s="114"/>
      <c r="LEA72" s="114"/>
      <c r="LEB72" s="114"/>
      <c r="LEC72" s="114"/>
      <c r="LED72" s="114"/>
      <c r="LEE72" s="114"/>
      <c r="LEF72" s="114"/>
      <c r="LEG72" s="114"/>
      <c r="LEH72" s="114"/>
      <c r="LEI72" s="114"/>
      <c r="LEJ72" s="114"/>
      <c r="LEK72" s="114"/>
      <c r="LEL72" s="114"/>
      <c r="LEM72" s="114"/>
      <c r="LEN72" s="114"/>
      <c r="LEO72" s="114"/>
      <c r="LEP72" s="114"/>
      <c r="LEQ72" s="114"/>
      <c r="LER72" s="114"/>
      <c r="LES72" s="114"/>
      <c r="LET72" s="114"/>
      <c r="LEU72" s="114"/>
      <c r="LEV72" s="114"/>
      <c r="LEW72" s="114"/>
      <c r="LEX72" s="114"/>
      <c r="LEY72" s="114"/>
      <c r="LEZ72" s="114"/>
      <c r="LFA72" s="114"/>
      <c r="LFB72" s="114"/>
      <c r="LFC72" s="114"/>
      <c r="LFD72" s="114"/>
      <c r="LFE72" s="114"/>
      <c r="LFF72" s="114"/>
      <c r="LFG72" s="114"/>
      <c r="LFH72" s="114"/>
      <c r="LFI72" s="114"/>
      <c r="LFJ72" s="114"/>
      <c r="LFK72" s="114"/>
      <c r="LFL72" s="114"/>
      <c r="LFM72" s="114"/>
      <c r="LFN72" s="114"/>
      <c r="LFO72" s="114"/>
      <c r="LFP72" s="114"/>
      <c r="LFQ72" s="114"/>
      <c r="LFR72" s="114"/>
      <c r="LFS72" s="114"/>
      <c r="LFT72" s="114"/>
      <c r="LFU72" s="114"/>
      <c r="LFV72" s="114"/>
      <c r="LFW72" s="114"/>
      <c r="LFX72" s="114"/>
      <c r="LFY72" s="114"/>
      <c r="LFZ72" s="114"/>
      <c r="LGA72" s="114"/>
      <c r="LGB72" s="114"/>
      <c r="LGC72" s="114"/>
      <c r="LGD72" s="114"/>
      <c r="LGE72" s="114"/>
      <c r="LGF72" s="114"/>
      <c r="LGG72" s="114"/>
      <c r="LGH72" s="114"/>
      <c r="LGI72" s="114"/>
      <c r="LGJ72" s="114"/>
      <c r="LGK72" s="114"/>
      <c r="LGL72" s="114"/>
      <c r="LGM72" s="114"/>
      <c r="LGN72" s="114"/>
      <c r="LGO72" s="114"/>
      <c r="LGP72" s="114"/>
      <c r="LGQ72" s="114"/>
      <c r="LGR72" s="114"/>
      <c r="LGS72" s="114"/>
      <c r="LGT72" s="114"/>
      <c r="LGU72" s="114"/>
      <c r="LGV72" s="114"/>
      <c r="LGW72" s="114"/>
      <c r="LGX72" s="114"/>
      <c r="LGY72" s="114"/>
      <c r="LGZ72" s="114"/>
      <c r="LHA72" s="114"/>
      <c r="LHB72" s="114"/>
      <c r="LHC72" s="114"/>
      <c r="LHD72" s="114"/>
      <c r="LHE72" s="114"/>
      <c r="LHF72" s="114"/>
      <c r="LHG72" s="114"/>
      <c r="LHH72" s="114"/>
      <c r="LHI72" s="114"/>
      <c r="LHJ72" s="114"/>
      <c r="LHK72" s="114"/>
      <c r="LHL72" s="114"/>
      <c r="LHM72" s="114"/>
      <c r="LHN72" s="114"/>
      <c r="LHO72" s="114"/>
      <c r="LHP72" s="114"/>
      <c r="LHQ72" s="114"/>
      <c r="LHR72" s="114"/>
      <c r="LHS72" s="114"/>
      <c r="LHT72" s="114"/>
      <c r="LHU72" s="114"/>
      <c r="LHV72" s="114"/>
      <c r="LHW72" s="114"/>
      <c r="LHX72" s="114"/>
      <c r="LHY72" s="114"/>
      <c r="LHZ72" s="114"/>
      <c r="LIA72" s="114"/>
      <c r="LIB72" s="114"/>
      <c r="LIC72" s="114"/>
      <c r="LID72" s="114"/>
      <c r="LIE72" s="114"/>
      <c r="LIF72" s="114"/>
      <c r="LIG72" s="114"/>
      <c r="LIH72" s="114"/>
      <c r="LII72" s="114"/>
      <c r="LIJ72" s="114"/>
      <c r="LIK72" s="114"/>
      <c r="LIL72" s="114"/>
      <c r="LIM72" s="114"/>
      <c r="LIN72" s="114"/>
      <c r="LIO72" s="114"/>
      <c r="LIP72" s="114"/>
      <c r="LIQ72" s="114"/>
      <c r="LIR72" s="114"/>
      <c r="LIS72" s="114"/>
      <c r="LIT72" s="114"/>
      <c r="LIU72" s="114"/>
      <c r="LIV72" s="114"/>
      <c r="LIW72" s="114"/>
      <c r="LIX72" s="114"/>
      <c r="LIY72" s="114"/>
      <c r="LIZ72" s="114"/>
      <c r="LJA72" s="114"/>
      <c r="LJB72" s="114"/>
      <c r="LJC72" s="114"/>
      <c r="LJD72" s="114"/>
      <c r="LJE72" s="114"/>
      <c r="LJF72" s="114"/>
      <c r="LJG72" s="114"/>
      <c r="LJH72" s="114"/>
      <c r="LJI72" s="114"/>
      <c r="LJJ72" s="114"/>
      <c r="LJK72" s="114"/>
      <c r="LJL72" s="114"/>
      <c r="LJM72" s="114"/>
      <c r="LJN72" s="114"/>
      <c r="LJO72" s="114"/>
      <c r="LJP72" s="114"/>
      <c r="LJQ72" s="114"/>
      <c r="LJR72" s="114"/>
      <c r="LJS72" s="114"/>
      <c r="LJT72" s="114"/>
      <c r="LJU72" s="114"/>
      <c r="LJV72" s="114"/>
      <c r="LJW72" s="114"/>
      <c r="LJX72" s="114"/>
      <c r="LJY72" s="114"/>
      <c r="LJZ72" s="114"/>
      <c r="LKA72" s="114"/>
      <c r="LKB72" s="114"/>
      <c r="LKC72" s="114"/>
      <c r="LKD72" s="114"/>
      <c r="LKE72" s="114"/>
      <c r="LKF72" s="114"/>
      <c r="LKG72" s="114"/>
      <c r="LKH72" s="114"/>
      <c r="LKI72" s="114"/>
      <c r="LKJ72" s="114"/>
      <c r="LKK72" s="114"/>
      <c r="LKL72" s="114"/>
      <c r="LKM72" s="114"/>
      <c r="LKN72" s="114"/>
      <c r="LKO72" s="114"/>
      <c r="LKP72" s="114"/>
      <c r="LKQ72" s="114"/>
      <c r="LKR72" s="114"/>
      <c r="LKS72" s="114"/>
      <c r="LKT72" s="114"/>
      <c r="LKU72" s="114"/>
      <c r="LKV72" s="114"/>
      <c r="LKW72" s="114"/>
      <c r="LKX72" s="114"/>
      <c r="LKY72" s="114"/>
      <c r="LKZ72" s="114"/>
      <c r="LLA72" s="114"/>
      <c r="LLB72" s="114"/>
      <c r="LLC72" s="114"/>
      <c r="LLD72" s="114"/>
      <c r="LLE72" s="114"/>
      <c r="LLF72" s="114"/>
      <c r="LLG72" s="114"/>
      <c r="LLH72" s="114"/>
      <c r="LLI72" s="114"/>
      <c r="LLJ72" s="114"/>
      <c r="LLK72" s="114"/>
      <c r="LLL72" s="114"/>
      <c r="LLM72" s="114"/>
      <c r="LLN72" s="114"/>
      <c r="LLO72" s="114"/>
      <c r="LLP72" s="114"/>
      <c r="LLQ72" s="114"/>
      <c r="LLR72" s="114"/>
      <c r="LLS72" s="114"/>
      <c r="LLT72" s="114"/>
      <c r="LLU72" s="114"/>
      <c r="LLV72" s="114"/>
      <c r="LLW72" s="114"/>
      <c r="LLX72" s="114"/>
      <c r="LLY72" s="114"/>
      <c r="LLZ72" s="114"/>
      <c r="LMA72" s="114"/>
      <c r="LMB72" s="114"/>
      <c r="LMC72" s="114"/>
      <c r="LMD72" s="114"/>
      <c r="LME72" s="114"/>
      <c r="LMF72" s="114"/>
      <c r="LMG72" s="114"/>
      <c r="LMH72" s="114"/>
      <c r="LMI72" s="114"/>
      <c r="LMJ72" s="114"/>
      <c r="LMK72" s="114"/>
      <c r="LML72" s="114"/>
      <c r="LMM72" s="114"/>
      <c r="LMN72" s="114"/>
      <c r="LMO72" s="114"/>
      <c r="LMP72" s="114"/>
      <c r="LMQ72" s="114"/>
      <c r="LMR72" s="114"/>
      <c r="LMS72" s="114"/>
      <c r="LMT72" s="114"/>
      <c r="LMU72" s="114"/>
      <c r="LMV72" s="114"/>
      <c r="LMW72" s="114"/>
      <c r="LMX72" s="114"/>
      <c r="LMY72" s="114"/>
      <c r="LMZ72" s="114"/>
      <c r="LNA72" s="114"/>
      <c r="LNB72" s="114"/>
      <c r="LNC72" s="114"/>
      <c r="LND72" s="114"/>
      <c r="LNE72" s="114"/>
      <c r="LNF72" s="114"/>
      <c r="LNG72" s="114"/>
      <c r="LNH72" s="114"/>
      <c r="LNI72" s="114"/>
      <c r="LNJ72" s="114"/>
      <c r="LNK72" s="114"/>
      <c r="LNL72" s="114"/>
      <c r="LNM72" s="114"/>
      <c r="LNN72" s="114"/>
      <c r="LNO72" s="114"/>
      <c r="LNP72" s="114"/>
      <c r="LNQ72" s="114"/>
      <c r="LNR72" s="114"/>
      <c r="LNS72" s="114"/>
      <c r="LNT72" s="114"/>
      <c r="LNU72" s="114"/>
      <c r="LNV72" s="114"/>
      <c r="LNW72" s="114"/>
      <c r="LNX72" s="114"/>
      <c r="LNY72" s="114"/>
      <c r="LNZ72" s="114"/>
      <c r="LOA72" s="114"/>
      <c r="LOB72" s="114"/>
      <c r="LOC72" s="114"/>
      <c r="LOD72" s="114"/>
      <c r="LOE72" s="114"/>
      <c r="LOF72" s="114"/>
      <c r="LOG72" s="114"/>
      <c r="LOH72" s="114"/>
      <c r="LOI72" s="114"/>
      <c r="LOJ72" s="114"/>
      <c r="LOK72" s="114"/>
      <c r="LOL72" s="114"/>
      <c r="LOM72" s="114"/>
      <c r="LON72" s="114"/>
      <c r="LOO72" s="114"/>
      <c r="LOP72" s="114"/>
      <c r="LOQ72" s="114"/>
      <c r="LOR72" s="114"/>
      <c r="LOS72" s="114"/>
      <c r="LOT72" s="114"/>
      <c r="LOU72" s="114"/>
      <c r="LOV72" s="114"/>
      <c r="LOW72" s="114"/>
      <c r="LOX72" s="114"/>
      <c r="LOY72" s="114"/>
      <c r="LOZ72" s="114"/>
      <c r="LPA72" s="114"/>
      <c r="LPB72" s="114"/>
      <c r="LPC72" s="114"/>
      <c r="LPD72" s="114"/>
      <c r="LPE72" s="114"/>
      <c r="LPF72" s="114"/>
      <c r="LPG72" s="114"/>
      <c r="LPH72" s="114"/>
      <c r="LPI72" s="114"/>
      <c r="LPJ72" s="114"/>
      <c r="LPK72" s="114"/>
      <c r="LPL72" s="114"/>
      <c r="LPM72" s="114"/>
      <c r="LPN72" s="114"/>
      <c r="LPO72" s="114"/>
      <c r="LPP72" s="114"/>
      <c r="LPQ72" s="114"/>
      <c r="LPR72" s="114"/>
      <c r="LPS72" s="114"/>
      <c r="LPT72" s="114"/>
      <c r="LPU72" s="114"/>
      <c r="LPV72" s="114"/>
      <c r="LPW72" s="114"/>
      <c r="LPX72" s="114"/>
      <c r="LPY72" s="114"/>
      <c r="LPZ72" s="114"/>
      <c r="LQA72" s="114"/>
      <c r="LQB72" s="114"/>
      <c r="LQC72" s="114"/>
      <c r="LQD72" s="114"/>
      <c r="LQE72" s="114"/>
      <c r="LQF72" s="114"/>
      <c r="LQG72" s="114"/>
      <c r="LQH72" s="114"/>
      <c r="LQI72" s="114"/>
      <c r="LQJ72" s="114"/>
      <c r="LQK72" s="114"/>
      <c r="LQL72" s="114"/>
      <c r="LQM72" s="114"/>
      <c r="LQN72" s="114"/>
      <c r="LQO72" s="114"/>
      <c r="LQP72" s="114"/>
      <c r="LQQ72" s="114"/>
      <c r="LQR72" s="114"/>
      <c r="LQS72" s="114"/>
      <c r="LQT72" s="114"/>
      <c r="LQU72" s="114"/>
      <c r="LQV72" s="114"/>
      <c r="LQW72" s="114"/>
      <c r="LQX72" s="114"/>
      <c r="LQY72" s="114"/>
      <c r="LQZ72" s="114"/>
      <c r="LRA72" s="114"/>
      <c r="LRB72" s="114"/>
      <c r="LRC72" s="114"/>
      <c r="LRD72" s="114"/>
      <c r="LRE72" s="114"/>
      <c r="LRF72" s="114"/>
      <c r="LRG72" s="114"/>
      <c r="LRH72" s="114"/>
      <c r="LRI72" s="114"/>
      <c r="LRJ72" s="114"/>
      <c r="LRK72" s="114"/>
      <c r="LRL72" s="114"/>
      <c r="LRM72" s="114"/>
      <c r="LRN72" s="114"/>
      <c r="LRO72" s="114"/>
      <c r="LRP72" s="114"/>
      <c r="LRQ72" s="114"/>
      <c r="LRR72" s="114"/>
      <c r="LRS72" s="114"/>
      <c r="LRT72" s="114"/>
      <c r="LRU72" s="114"/>
      <c r="LRV72" s="114"/>
      <c r="LRW72" s="114"/>
      <c r="LRX72" s="114"/>
      <c r="LRY72" s="114"/>
      <c r="LRZ72" s="114"/>
      <c r="LSA72" s="114"/>
      <c r="LSB72" s="114"/>
      <c r="LSC72" s="114"/>
      <c r="LSD72" s="114"/>
      <c r="LSE72" s="114"/>
      <c r="LSF72" s="114"/>
      <c r="LSG72" s="114"/>
      <c r="LSH72" s="114"/>
      <c r="LSI72" s="114"/>
      <c r="LSJ72" s="114"/>
      <c r="LSK72" s="114"/>
      <c r="LSL72" s="114"/>
      <c r="LSM72" s="114"/>
      <c r="LSN72" s="114"/>
      <c r="LSO72" s="114"/>
      <c r="LSP72" s="114"/>
      <c r="LSQ72" s="114"/>
      <c r="LSR72" s="114"/>
      <c r="LSS72" s="114"/>
      <c r="LST72" s="114"/>
      <c r="LSU72" s="114"/>
      <c r="LSV72" s="114"/>
      <c r="LSW72" s="114"/>
      <c r="LSX72" s="114"/>
      <c r="LSY72" s="114"/>
      <c r="LSZ72" s="114"/>
      <c r="LTA72" s="114"/>
      <c r="LTB72" s="114"/>
      <c r="LTC72" s="114"/>
      <c r="LTD72" s="114"/>
      <c r="LTE72" s="114"/>
      <c r="LTF72" s="114"/>
      <c r="LTG72" s="114"/>
      <c r="LTH72" s="114"/>
      <c r="LTI72" s="114"/>
      <c r="LTJ72" s="114"/>
      <c r="LTK72" s="114"/>
      <c r="LTL72" s="114"/>
      <c r="LTM72" s="114"/>
      <c r="LTN72" s="114"/>
      <c r="LTO72" s="114"/>
      <c r="LTP72" s="114"/>
      <c r="LTQ72" s="114"/>
      <c r="LTR72" s="114"/>
      <c r="LTS72" s="114"/>
      <c r="LTT72" s="114"/>
      <c r="LTU72" s="114"/>
      <c r="LTV72" s="114"/>
      <c r="LTW72" s="114"/>
      <c r="LTX72" s="114"/>
      <c r="LTY72" s="114"/>
      <c r="LTZ72" s="114"/>
      <c r="LUA72" s="114"/>
      <c r="LUB72" s="114"/>
      <c r="LUC72" s="114"/>
      <c r="LUD72" s="114"/>
      <c r="LUE72" s="114"/>
      <c r="LUF72" s="114"/>
      <c r="LUG72" s="114"/>
      <c r="LUH72" s="114"/>
      <c r="LUI72" s="114"/>
      <c r="LUJ72" s="114"/>
      <c r="LUK72" s="114"/>
      <c r="LUL72" s="114"/>
      <c r="LUM72" s="114"/>
      <c r="LUN72" s="114"/>
      <c r="LUO72" s="114"/>
      <c r="LUP72" s="114"/>
      <c r="LUQ72" s="114"/>
      <c r="LUR72" s="114"/>
      <c r="LUS72" s="114"/>
      <c r="LUT72" s="114"/>
      <c r="LUU72" s="114"/>
      <c r="LUV72" s="114"/>
      <c r="LUW72" s="114"/>
      <c r="LUX72" s="114"/>
      <c r="LUY72" s="114"/>
      <c r="LUZ72" s="114"/>
      <c r="LVA72" s="114"/>
      <c r="LVB72" s="114"/>
      <c r="LVC72" s="114"/>
      <c r="LVD72" s="114"/>
      <c r="LVE72" s="114"/>
      <c r="LVF72" s="114"/>
      <c r="LVG72" s="114"/>
      <c r="LVH72" s="114"/>
      <c r="LVI72" s="114"/>
      <c r="LVJ72" s="114"/>
      <c r="LVK72" s="114"/>
      <c r="LVL72" s="114"/>
      <c r="LVM72" s="114"/>
      <c r="LVN72" s="114"/>
      <c r="LVO72" s="114"/>
      <c r="LVP72" s="114"/>
      <c r="LVQ72" s="114"/>
      <c r="LVR72" s="114"/>
      <c r="LVS72" s="114"/>
      <c r="LVT72" s="114"/>
      <c r="LVU72" s="114"/>
      <c r="LVV72" s="114"/>
      <c r="LVW72" s="114"/>
      <c r="LVX72" s="114"/>
      <c r="LVY72" s="114"/>
      <c r="LVZ72" s="114"/>
      <c r="LWA72" s="114"/>
      <c r="LWB72" s="114"/>
      <c r="LWC72" s="114"/>
      <c r="LWD72" s="114"/>
      <c r="LWE72" s="114"/>
      <c r="LWF72" s="114"/>
      <c r="LWG72" s="114"/>
      <c r="LWH72" s="114"/>
      <c r="LWI72" s="114"/>
      <c r="LWJ72" s="114"/>
      <c r="LWK72" s="114"/>
      <c r="LWL72" s="114"/>
      <c r="LWM72" s="114"/>
      <c r="LWN72" s="114"/>
      <c r="LWO72" s="114"/>
      <c r="LWP72" s="114"/>
      <c r="LWQ72" s="114"/>
      <c r="LWR72" s="114"/>
      <c r="LWS72" s="114"/>
      <c r="LWT72" s="114"/>
      <c r="LWU72" s="114"/>
      <c r="LWV72" s="114"/>
      <c r="LWW72" s="114"/>
      <c r="LWX72" s="114"/>
      <c r="LWY72" s="114"/>
      <c r="LWZ72" s="114"/>
      <c r="LXA72" s="114"/>
      <c r="LXB72" s="114"/>
      <c r="LXC72" s="114"/>
      <c r="LXD72" s="114"/>
      <c r="LXE72" s="114"/>
      <c r="LXF72" s="114"/>
      <c r="LXG72" s="114"/>
      <c r="LXH72" s="114"/>
      <c r="LXI72" s="114"/>
      <c r="LXJ72" s="114"/>
      <c r="LXK72" s="114"/>
      <c r="LXL72" s="114"/>
      <c r="LXM72" s="114"/>
      <c r="LXN72" s="114"/>
      <c r="LXO72" s="114"/>
      <c r="LXP72" s="114"/>
      <c r="LXQ72" s="114"/>
      <c r="LXR72" s="114"/>
      <c r="LXS72" s="114"/>
      <c r="LXT72" s="114"/>
      <c r="LXU72" s="114"/>
      <c r="LXV72" s="114"/>
      <c r="LXW72" s="114"/>
      <c r="LXX72" s="114"/>
      <c r="LXY72" s="114"/>
      <c r="LXZ72" s="114"/>
      <c r="LYA72" s="114"/>
      <c r="LYB72" s="114"/>
      <c r="LYC72" s="114"/>
      <c r="LYD72" s="114"/>
      <c r="LYE72" s="114"/>
      <c r="LYF72" s="114"/>
      <c r="LYG72" s="114"/>
      <c r="LYH72" s="114"/>
      <c r="LYI72" s="114"/>
      <c r="LYJ72" s="114"/>
      <c r="LYK72" s="114"/>
      <c r="LYL72" s="114"/>
      <c r="LYM72" s="114"/>
      <c r="LYN72" s="114"/>
      <c r="LYO72" s="114"/>
      <c r="LYP72" s="114"/>
      <c r="LYQ72" s="114"/>
      <c r="LYR72" s="114"/>
      <c r="LYS72" s="114"/>
      <c r="LYT72" s="114"/>
      <c r="LYU72" s="114"/>
      <c r="LYV72" s="114"/>
      <c r="LYW72" s="114"/>
      <c r="LYX72" s="114"/>
      <c r="LYY72" s="114"/>
      <c r="LYZ72" s="114"/>
      <c r="LZA72" s="114"/>
      <c r="LZB72" s="114"/>
      <c r="LZC72" s="114"/>
      <c r="LZD72" s="114"/>
      <c r="LZE72" s="114"/>
      <c r="LZF72" s="114"/>
      <c r="LZG72" s="114"/>
      <c r="LZH72" s="114"/>
      <c r="LZI72" s="114"/>
      <c r="LZJ72" s="114"/>
      <c r="LZK72" s="114"/>
      <c r="LZL72" s="114"/>
      <c r="LZM72" s="114"/>
      <c r="LZN72" s="114"/>
      <c r="LZO72" s="114"/>
      <c r="LZP72" s="114"/>
      <c r="LZQ72" s="114"/>
      <c r="LZR72" s="114"/>
      <c r="LZS72" s="114"/>
      <c r="LZT72" s="114"/>
      <c r="LZU72" s="114"/>
      <c r="LZV72" s="114"/>
      <c r="LZW72" s="114"/>
      <c r="LZX72" s="114"/>
      <c r="LZY72" s="114"/>
      <c r="LZZ72" s="114"/>
      <c r="MAA72" s="114"/>
      <c r="MAB72" s="114"/>
      <c r="MAC72" s="114"/>
      <c r="MAD72" s="114"/>
      <c r="MAE72" s="114"/>
      <c r="MAF72" s="114"/>
      <c r="MAG72" s="114"/>
      <c r="MAH72" s="114"/>
      <c r="MAI72" s="114"/>
      <c r="MAJ72" s="114"/>
      <c r="MAK72" s="114"/>
      <c r="MAL72" s="114"/>
      <c r="MAM72" s="114"/>
      <c r="MAN72" s="114"/>
      <c r="MAO72" s="114"/>
      <c r="MAP72" s="114"/>
      <c r="MAQ72" s="114"/>
      <c r="MAR72" s="114"/>
      <c r="MAS72" s="114"/>
      <c r="MAT72" s="114"/>
      <c r="MAU72" s="114"/>
      <c r="MAV72" s="114"/>
      <c r="MAW72" s="114"/>
      <c r="MAX72" s="114"/>
      <c r="MAY72" s="114"/>
      <c r="MAZ72" s="114"/>
      <c r="MBA72" s="114"/>
      <c r="MBB72" s="114"/>
      <c r="MBC72" s="114"/>
      <c r="MBD72" s="114"/>
      <c r="MBE72" s="114"/>
      <c r="MBF72" s="114"/>
      <c r="MBG72" s="114"/>
      <c r="MBH72" s="114"/>
      <c r="MBI72" s="114"/>
      <c r="MBJ72" s="114"/>
      <c r="MBK72" s="114"/>
      <c r="MBL72" s="114"/>
      <c r="MBM72" s="114"/>
      <c r="MBN72" s="114"/>
      <c r="MBO72" s="114"/>
      <c r="MBP72" s="114"/>
      <c r="MBQ72" s="114"/>
      <c r="MBR72" s="114"/>
      <c r="MBS72" s="114"/>
      <c r="MBT72" s="114"/>
      <c r="MBU72" s="114"/>
      <c r="MBV72" s="114"/>
      <c r="MBW72" s="114"/>
      <c r="MBX72" s="114"/>
      <c r="MBY72" s="114"/>
      <c r="MBZ72" s="114"/>
      <c r="MCA72" s="114"/>
      <c r="MCB72" s="114"/>
      <c r="MCC72" s="114"/>
      <c r="MCD72" s="114"/>
      <c r="MCE72" s="114"/>
      <c r="MCF72" s="114"/>
      <c r="MCG72" s="114"/>
      <c r="MCH72" s="114"/>
      <c r="MCI72" s="114"/>
      <c r="MCJ72" s="114"/>
      <c r="MCK72" s="114"/>
      <c r="MCL72" s="114"/>
      <c r="MCM72" s="114"/>
      <c r="MCN72" s="114"/>
      <c r="MCO72" s="114"/>
      <c r="MCP72" s="114"/>
      <c r="MCQ72" s="114"/>
      <c r="MCR72" s="114"/>
      <c r="MCS72" s="114"/>
      <c r="MCT72" s="114"/>
      <c r="MCU72" s="114"/>
      <c r="MCV72" s="114"/>
      <c r="MCW72" s="114"/>
      <c r="MCX72" s="114"/>
      <c r="MCY72" s="114"/>
      <c r="MCZ72" s="114"/>
      <c r="MDA72" s="114"/>
      <c r="MDB72" s="114"/>
      <c r="MDC72" s="114"/>
      <c r="MDD72" s="114"/>
      <c r="MDE72" s="114"/>
      <c r="MDF72" s="114"/>
      <c r="MDG72" s="114"/>
      <c r="MDH72" s="114"/>
      <c r="MDI72" s="114"/>
      <c r="MDJ72" s="114"/>
      <c r="MDK72" s="114"/>
      <c r="MDL72" s="114"/>
      <c r="MDM72" s="114"/>
      <c r="MDN72" s="114"/>
      <c r="MDO72" s="114"/>
      <c r="MDP72" s="114"/>
      <c r="MDQ72" s="114"/>
      <c r="MDR72" s="114"/>
      <c r="MDS72" s="114"/>
      <c r="MDT72" s="114"/>
      <c r="MDU72" s="114"/>
      <c r="MDV72" s="114"/>
      <c r="MDW72" s="114"/>
      <c r="MDX72" s="114"/>
      <c r="MDY72" s="114"/>
      <c r="MDZ72" s="114"/>
      <c r="MEA72" s="114"/>
      <c r="MEB72" s="114"/>
      <c r="MEC72" s="114"/>
      <c r="MED72" s="114"/>
      <c r="MEE72" s="114"/>
      <c r="MEF72" s="114"/>
      <c r="MEG72" s="114"/>
      <c r="MEH72" s="114"/>
      <c r="MEI72" s="114"/>
      <c r="MEJ72" s="114"/>
      <c r="MEK72" s="114"/>
      <c r="MEL72" s="114"/>
      <c r="MEM72" s="114"/>
      <c r="MEN72" s="114"/>
      <c r="MEO72" s="114"/>
      <c r="MEP72" s="114"/>
      <c r="MEQ72" s="114"/>
      <c r="MER72" s="114"/>
      <c r="MES72" s="114"/>
      <c r="MET72" s="114"/>
      <c r="MEU72" s="114"/>
      <c r="MEV72" s="114"/>
      <c r="MEW72" s="114"/>
      <c r="MEX72" s="114"/>
      <c r="MEY72" s="114"/>
      <c r="MEZ72" s="114"/>
      <c r="MFA72" s="114"/>
      <c r="MFB72" s="114"/>
      <c r="MFC72" s="114"/>
      <c r="MFD72" s="114"/>
      <c r="MFE72" s="114"/>
      <c r="MFF72" s="114"/>
      <c r="MFG72" s="114"/>
      <c r="MFH72" s="114"/>
      <c r="MFI72" s="114"/>
      <c r="MFJ72" s="114"/>
      <c r="MFK72" s="114"/>
      <c r="MFL72" s="114"/>
      <c r="MFM72" s="114"/>
      <c r="MFN72" s="114"/>
      <c r="MFO72" s="114"/>
      <c r="MFP72" s="114"/>
      <c r="MFQ72" s="114"/>
      <c r="MFR72" s="114"/>
      <c r="MFS72" s="114"/>
      <c r="MFT72" s="114"/>
      <c r="MFU72" s="114"/>
      <c r="MFV72" s="114"/>
      <c r="MFW72" s="114"/>
      <c r="MFX72" s="114"/>
      <c r="MFY72" s="114"/>
      <c r="MFZ72" s="114"/>
      <c r="MGA72" s="114"/>
      <c r="MGB72" s="114"/>
      <c r="MGC72" s="114"/>
      <c r="MGD72" s="114"/>
      <c r="MGE72" s="114"/>
      <c r="MGF72" s="114"/>
      <c r="MGG72" s="114"/>
      <c r="MGH72" s="114"/>
      <c r="MGI72" s="114"/>
      <c r="MGJ72" s="114"/>
      <c r="MGK72" s="114"/>
      <c r="MGL72" s="114"/>
      <c r="MGM72" s="114"/>
      <c r="MGN72" s="114"/>
      <c r="MGO72" s="114"/>
      <c r="MGP72" s="114"/>
      <c r="MGQ72" s="114"/>
      <c r="MGR72" s="114"/>
      <c r="MGS72" s="114"/>
      <c r="MGT72" s="114"/>
      <c r="MGU72" s="114"/>
      <c r="MGV72" s="114"/>
      <c r="MGW72" s="114"/>
      <c r="MGX72" s="114"/>
      <c r="MGY72" s="114"/>
      <c r="MGZ72" s="114"/>
      <c r="MHA72" s="114"/>
      <c r="MHB72" s="114"/>
      <c r="MHC72" s="114"/>
      <c r="MHD72" s="114"/>
      <c r="MHE72" s="114"/>
      <c r="MHF72" s="114"/>
      <c r="MHG72" s="114"/>
      <c r="MHH72" s="114"/>
      <c r="MHI72" s="114"/>
      <c r="MHJ72" s="114"/>
      <c r="MHK72" s="114"/>
      <c r="MHL72" s="114"/>
      <c r="MHM72" s="114"/>
      <c r="MHN72" s="114"/>
      <c r="MHO72" s="114"/>
      <c r="MHP72" s="114"/>
      <c r="MHQ72" s="114"/>
      <c r="MHR72" s="114"/>
      <c r="MHS72" s="114"/>
      <c r="MHT72" s="114"/>
      <c r="MHU72" s="114"/>
      <c r="MHV72" s="114"/>
      <c r="MHW72" s="114"/>
      <c r="MHX72" s="114"/>
      <c r="MHY72" s="114"/>
      <c r="MHZ72" s="114"/>
      <c r="MIA72" s="114"/>
      <c r="MIB72" s="114"/>
      <c r="MIC72" s="114"/>
      <c r="MID72" s="114"/>
      <c r="MIE72" s="114"/>
      <c r="MIF72" s="114"/>
      <c r="MIG72" s="114"/>
      <c r="MIH72" s="114"/>
      <c r="MII72" s="114"/>
      <c r="MIJ72" s="114"/>
      <c r="MIK72" s="114"/>
      <c r="MIL72" s="114"/>
      <c r="MIM72" s="114"/>
      <c r="MIN72" s="114"/>
      <c r="MIO72" s="114"/>
      <c r="MIP72" s="114"/>
      <c r="MIQ72" s="114"/>
      <c r="MIR72" s="114"/>
      <c r="MIS72" s="114"/>
      <c r="MIT72" s="114"/>
      <c r="MIU72" s="114"/>
      <c r="MIV72" s="114"/>
      <c r="MIW72" s="114"/>
      <c r="MIX72" s="114"/>
      <c r="MIY72" s="114"/>
      <c r="MIZ72" s="114"/>
      <c r="MJA72" s="114"/>
      <c r="MJB72" s="114"/>
      <c r="MJC72" s="114"/>
      <c r="MJD72" s="114"/>
      <c r="MJE72" s="114"/>
      <c r="MJF72" s="114"/>
      <c r="MJG72" s="114"/>
      <c r="MJH72" s="114"/>
      <c r="MJI72" s="114"/>
      <c r="MJJ72" s="114"/>
      <c r="MJK72" s="114"/>
      <c r="MJL72" s="114"/>
      <c r="MJM72" s="114"/>
      <c r="MJN72" s="114"/>
      <c r="MJO72" s="114"/>
      <c r="MJP72" s="114"/>
      <c r="MJQ72" s="114"/>
      <c r="MJR72" s="114"/>
      <c r="MJS72" s="114"/>
      <c r="MJT72" s="114"/>
      <c r="MJU72" s="114"/>
      <c r="MJV72" s="114"/>
      <c r="MJW72" s="114"/>
      <c r="MJX72" s="114"/>
      <c r="MJY72" s="114"/>
      <c r="MJZ72" s="114"/>
      <c r="MKA72" s="114"/>
      <c r="MKB72" s="114"/>
      <c r="MKC72" s="114"/>
      <c r="MKD72" s="114"/>
      <c r="MKE72" s="114"/>
      <c r="MKF72" s="114"/>
      <c r="MKG72" s="114"/>
      <c r="MKH72" s="114"/>
      <c r="MKI72" s="114"/>
      <c r="MKJ72" s="114"/>
      <c r="MKK72" s="114"/>
      <c r="MKL72" s="114"/>
      <c r="MKM72" s="114"/>
      <c r="MKN72" s="114"/>
      <c r="MKO72" s="114"/>
      <c r="MKP72" s="114"/>
      <c r="MKQ72" s="114"/>
      <c r="MKR72" s="114"/>
      <c r="MKS72" s="114"/>
      <c r="MKT72" s="114"/>
      <c r="MKU72" s="114"/>
      <c r="MKV72" s="114"/>
      <c r="MKW72" s="114"/>
      <c r="MKX72" s="114"/>
      <c r="MKY72" s="114"/>
      <c r="MKZ72" s="114"/>
      <c r="MLA72" s="114"/>
      <c r="MLB72" s="114"/>
      <c r="MLC72" s="114"/>
      <c r="MLD72" s="114"/>
      <c r="MLE72" s="114"/>
      <c r="MLF72" s="114"/>
      <c r="MLG72" s="114"/>
      <c r="MLH72" s="114"/>
      <c r="MLI72" s="114"/>
      <c r="MLJ72" s="114"/>
      <c r="MLK72" s="114"/>
      <c r="MLL72" s="114"/>
      <c r="MLM72" s="114"/>
      <c r="MLN72" s="114"/>
      <c r="MLO72" s="114"/>
      <c r="MLP72" s="114"/>
      <c r="MLQ72" s="114"/>
      <c r="MLR72" s="114"/>
      <c r="MLS72" s="114"/>
      <c r="MLT72" s="114"/>
      <c r="MLU72" s="114"/>
      <c r="MLV72" s="114"/>
      <c r="MLW72" s="114"/>
      <c r="MLX72" s="114"/>
      <c r="MLY72" s="114"/>
      <c r="MLZ72" s="114"/>
      <c r="MMA72" s="114"/>
      <c r="MMB72" s="114"/>
      <c r="MMC72" s="114"/>
      <c r="MMD72" s="114"/>
      <c r="MME72" s="114"/>
      <c r="MMF72" s="114"/>
      <c r="MMG72" s="114"/>
      <c r="MMH72" s="114"/>
      <c r="MMI72" s="114"/>
      <c r="MMJ72" s="114"/>
      <c r="MMK72" s="114"/>
      <c r="MML72" s="114"/>
      <c r="MMM72" s="114"/>
      <c r="MMN72" s="114"/>
      <c r="MMO72" s="114"/>
      <c r="MMP72" s="114"/>
      <c r="MMQ72" s="114"/>
      <c r="MMR72" s="114"/>
      <c r="MMS72" s="114"/>
      <c r="MMT72" s="114"/>
      <c r="MMU72" s="114"/>
      <c r="MMV72" s="114"/>
      <c r="MMW72" s="114"/>
      <c r="MMX72" s="114"/>
      <c r="MMY72" s="114"/>
      <c r="MMZ72" s="114"/>
      <c r="MNA72" s="114"/>
      <c r="MNB72" s="114"/>
      <c r="MNC72" s="114"/>
      <c r="MND72" s="114"/>
      <c r="MNE72" s="114"/>
      <c r="MNF72" s="114"/>
      <c r="MNG72" s="114"/>
      <c r="MNH72" s="114"/>
      <c r="MNI72" s="114"/>
      <c r="MNJ72" s="114"/>
      <c r="MNK72" s="114"/>
      <c r="MNL72" s="114"/>
      <c r="MNM72" s="114"/>
      <c r="MNN72" s="114"/>
      <c r="MNO72" s="114"/>
      <c r="MNP72" s="114"/>
      <c r="MNQ72" s="114"/>
      <c r="MNR72" s="114"/>
      <c r="MNS72" s="114"/>
      <c r="MNT72" s="114"/>
      <c r="MNU72" s="114"/>
      <c r="MNV72" s="114"/>
      <c r="MNW72" s="114"/>
      <c r="MNX72" s="114"/>
      <c r="MNY72" s="114"/>
      <c r="MNZ72" s="114"/>
      <c r="MOA72" s="114"/>
      <c r="MOB72" s="114"/>
      <c r="MOC72" s="114"/>
      <c r="MOD72" s="114"/>
      <c r="MOE72" s="114"/>
      <c r="MOF72" s="114"/>
      <c r="MOG72" s="114"/>
      <c r="MOH72" s="114"/>
      <c r="MOI72" s="114"/>
      <c r="MOJ72" s="114"/>
      <c r="MOK72" s="114"/>
      <c r="MOL72" s="114"/>
      <c r="MOM72" s="114"/>
      <c r="MON72" s="114"/>
      <c r="MOO72" s="114"/>
      <c r="MOP72" s="114"/>
      <c r="MOQ72" s="114"/>
      <c r="MOR72" s="114"/>
      <c r="MOS72" s="114"/>
      <c r="MOT72" s="114"/>
      <c r="MOU72" s="114"/>
      <c r="MOV72" s="114"/>
      <c r="MOW72" s="114"/>
      <c r="MOX72" s="114"/>
      <c r="MOY72" s="114"/>
      <c r="MOZ72" s="114"/>
      <c r="MPA72" s="114"/>
      <c r="MPB72" s="114"/>
      <c r="MPC72" s="114"/>
      <c r="MPD72" s="114"/>
      <c r="MPE72" s="114"/>
      <c r="MPF72" s="114"/>
      <c r="MPG72" s="114"/>
      <c r="MPH72" s="114"/>
      <c r="MPI72" s="114"/>
      <c r="MPJ72" s="114"/>
      <c r="MPK72" s="114"/>
      <c r="MPL72" s="114"/>
      <c r="MPM72" s="114"/>
      <c r="MPN72" s="114"/>
      <c r="MPO72" s="114"/>
      <c r="MPP72" s="114"/>
      <c r="MPQ72" s="114"/>
      <c r="MPR72" s="114"/>
      <c r="MPS72" s="114"/>
      <c r="MPT72" s="114"/>
      <c r="MPU72" s="114"/>
      <c r="MPV72" s="114"/>
      <c r="MPW72" s="114"/>
      <c r="MPX72" s="114"/>
      <c r="MPY72" s="114"/>
      <c r="MPZ72" s="114"/>
      <c r="MQA72" s="114"/>
      <c r="MQB72" s="114"/>
      <c r="MQC72" s="114"/>
      <c r="MQD72" s="114"/>
      <c r="MQE72" s="114"/>
      <c r="MQF72" s="114"/>
      <c r="MQG72" s="114"/>
      <c r="MQH72" s="114"/>
      <c r="MQI72" s="114"/>
      <c r="MQJ72" s="114"/>
      <c r="MQK72" s="114"/>
      <c r="MQL72" s="114"/>
      <c r="MQM72" s="114"/>
      <c r="MQN72" s="114"/>
      <c r="MQO72" s="114"/>
      <c r="MQP72" s="114"/>
      <c r="MQQ72" s="114"/>
      <c r="MQR72" s="114"/>
      <c r="MQS72" s="114"/>
      <c r="MQT72" s="114"/>
      <c r="MQU72" s="114"/>
      <c r="MQV72" s="114"/>
      <c r="MQW72" s="114"/>
      <c r="MQX72" s="114"/>
      <c r="MQY72" s="114"/>
      <c r="MQZ72" s="114"/>
      <c r="MRA72" s="114"/>
      <c r="MRB72" s="114"/>
      <c r="MRC72" s="114"/>
      <c r="MRD72" s="114"/>
      <c r="MRE72" s="114"/>
      <c r="MRF72" s="114"/>
      <c r="MRG72" s="114"/>
      <c r="MRH72" s="114"/>
      <c r="MRI72" s="114"/>
      <c r="MRJ72" s="114"/>
      <c r="MRK72" s="114"/>
      <c r="MRL72" s="114"/>
      <c r="MRM72" s="114"/>
      <c r="MRN72" s="114"/>
      <c r="MRO72" s="114"/>
      <c r="MRP72" s="114"/>
      <c r="MRQ72" s="114"/>
      <c r="MRR72" s="114"/>
      <c r="MRS72" s="114"/>
      <c r="MRT72" s="114"/>
      <c r="MRU72" s="114"/>
      <c r="MRV72" s="114"/>
      <c r="MRW72" s="114"/>
      <c r="MRX72" s="114"/>
      <c r="MRY72" s="114"/>
      <c r="MRZ72" s="114"/>
      <c r="MSA72" s="114"/>
      <c r="MSB72" s="114"/>
      <c r="MSC72" s="114"/>
      <c r="MSD72" s="114"/>
      <c r="MSE72" s="114"/>
      <c r="MSF72" s="114"/>
      <c r="MSG72" s="114"/>
      <c r="MSH72" s="114"/>
      <c r="MSI72" s="114"/>
      <c r="MSJ72" s="114"/>
      <c r="MSK72" s="114"/>
      <c r="MSL72" s="114"/>
      <c r="MSM72" s="114"/>
      <c r="MSN72" s="114"/>
      <c r="MSO72" s="114"/>
      <c r="MSP72" s="114"/>
      <c r="MSQ72" s="114"/>
      <c r="MSR72" s="114"/>
      <c r="MSS72" s="114"/>
      <c r="MST72" s="114"/>
      <c r="MSU72" s="114"/>
      <c r="MSV72" s="114"/>
      <c r="MSW72" s="114"/>
      <c r="MSX72" s="114"/>
      <c r="MSY72" s="114"/>
      <c r="MSZ72" s="114"/>
      <c r="MTA72" s="114"/>
      <c r="MTB72" s="114"/>
      <c r="MTC72" s="114"/>
      <c r="MTD72" s="114"/>
      <c r="MTE72" s="114"/>
      <c r="MTF72" s="114"/>
      <c r="MTG72" s="114"/>
      <c r="MTH72" s="114"/>
      <c r="MTI72" s="114"/>
      <c r="MTJ72" s="114"/>
      <c r="MTK72" s="114"/>
      <c r="MTL72" s="114"/>
      <c r="MTM72" s="114"/>
      <c r="MTN72" s="114"/>
      <c r="MTO72" s="114"/>
      <c r="MTP72" s="114"/>
      <c r="MTQ72" s="114"/>
      <c r="MTR72" s="114"/>
      <c r="MTS72" s="114"/>
      <c r="MTT72" s="114"/>
      <c r="MTU72" s="114"/>
      <c r="MTV72" s="114"/>
      <c r="MTW72" s="114"/>
      <c r="MTX72" s="114"/>
      <c r="MTY72" s="114"/>
      <c r="MTZ72" s="114"/>
      <c r="MUA72" s="114"/>
      <c r="MUB72" s="114"/>
      <c r="MUC72" s="114"/>
      <c r="MUD72" s="114"/>
      <c r="MUE72" s="114"/>
      <c r="MUF72" s="114"/>
      <c r="MUG72" s="114"/>
      <c r="MUH72" s="114"/>
      <c r="MUI72" s="114"/>
      <c r="MUJ72" s="114"/>
      <c r="MUK72" s="114"/>
      <c r="MUL72" s="114"/>
      <c r="MUM72" s="114"/>
      <c r="MUN72" s="114"/>
      <c r="MUO72" s="114"/>
      <c r="MUP72" s="114"/>
      <c r="MUQ72" s="114"/>
      <c r="MUR72" s="114"/>
      <c r="MUS72" s="114"/>
      <c r="MUT72" s="114"/>
      <c r="MUU72" s="114"/>
      <c r="MUV72" s="114"/>
      <c r="MUW72" s="114"/>
      <c r="MUX72" s="114"/>
      <c r="MUY72" s="114"/>
      <c r="MUZ72" s="114"/>
      <c r="MVA72" s="114"/>
      <c r="MVB72" s="114"/>
      <c r="MVC72" s="114"/>
      <c r="MVD72" s="114"/>
      <c r="MVE72" s="114"/>
      <c r="MVF72" s="114"/>
      <c r="MVG72" s="114"/>
      <c r="MVH72" s="114"/>
      <c r="MVI72" s="114"/>
      <c r="MVJ72" s="114"/>
      <c r="MVK72" s="114"/>
      <c r="MVL72" s="114"/>
      <c r="MVM72" s="114"/>
      <c r="MVN72" s="114"/>
      <c r="MVO72" s="114"/>
      <c r="MVP72" s="114"/>
      <c r="MVQ72" s="114"/>
      <c r="MVR72" s="114"/>
      <c r="MVS72" s="114"/>
      <c r="MVT72" s="114"/>
      <c r="MVU72" s="114"/>
      <c r="MVV72" s="114"/>
      <c r="MVW72" s="114"/>
      <c r="MVX72" s="114"/>
      <c r="MVY72" s="114"/>
      <c r="MVZ72" s="114"/>
      <c r="MWA72" s="114"/>
      <c r="MWB72" s="114"/>
      <c r="MWC72" s="114"/>
      <c r="MWD72" s="114"/>
      <c r="MWE72" s="114"/>
      <c r="MWF72" s="114"/>
      <c r="MWG72" s="114"/>
      <c r="MWH72" s="114"/>
      <c r="MWI72" s="114"/>
      <c r="MWJ72" s="114"/>
      <c r="MWK72" s="114"/>
      <c r="MWL72" s="114"/>
      <c r="MWM72" s="114"/>
      <c r="MWN72" s="114"/>
      <c r="MWO72" s="114"/>
      <c r="MWP72" s="114"/>
      <c r="MWQ72" s="114"/>
      <c r="MWR72" s="114"/>
      <c r="MWS72" s="114"/>
      <c r="MWT72" s="114"/>
      <c r="MWU72" s="114"/>
      <c r="MWV72" s="114"/>
      <c r="MWW72" s="114"/>
      <c r="MWX72" s="114"/>
      <c r="MWY72" s="114"/>
      <c r="MWZ72" s="114"/>
      <c r="MXA72" s="114"/>
      <c r="MXB72" s="114"/>
      <c r="MXC72" s="114"/>
      <c r="MXD72" s="114"/>
      <c r="MXE72" s="114"/>
      <c r="MXF72" s="114"/>
      <c r="MXG72" s="114"/>
      <c r="MXH72" s="114"/>
      <c r="MXI72" s="114"/>
      <c r="MXJ72" s="114"/>
      <c r="MXK72" s="114"/>
      <c r="MXL72" s="114"/>
      <c r="MXM72" s="114"/>
      <c r="MXN72" s="114"/>
      <c r="MXO72" s="114"/>
      <c r="MXP72" s="114"/>
      <c r="MXQ72" s="114"/>
      <c r="MXR72" s="114"/>
      <c r="MXS72" s="114"/>
      <c r="MXT72" s="114"/>
      <c r="MXU72" s="114"/>
      <c r="MXV72" s="114"/>
      <c r="MXW72" s="114"/>
      <c r="MXX72" s="114"/>
      <c r="MXY72" s="114"/>
      <c r="MXZ72" s="114"/>
      <c r="MYA72" s="114"/>
      <c r="MYB72" s="114"/>
      <c r="MYC72" s="114"/>
      <c r="MYD72" s="114"/>
      <c r="MYE72" s="114"/>
      <c r="MYF72" s="114"/>
      <c r="MYG72" s="114"/>
      <c r="MYH72" s="114"/>
      <c r="MYI72" s="114"/>
      <c r="MYJ72" s="114"/>
      <c r="MYK72" s="114"/>
      <c r="MYL72" s="114"/>
      <c r="MYM72" s="114"/>
      <c r="MYN72" s="114"/>
      <c r="MYO72" s="114"/>
      <c r="MYP72" s="114"/>
      <c r="MYQ72" s="114"/>
      <c r="MYR72" s="114"/>
      <c r="MYS72" s="114"/>
      <c r="MYT72" s="114"/>
      <c r="MYU72" s="114"/>
      <c r="MYV72" s="114"/>
      <c r="MYW72" s="114"/>
      <c r="MYX72" s="114"/>
      <c r="MYY72" s="114"/>
      <c r="MYZ72" s="114"/>
      <c r="MZA72" s="114"/>
      <c r="MZB72" s="114"/>
      <c r="MZC72" s="114"/>
      <c r="MZD72" s="114"/>
      <c r="MZE72" s="114"/>
      <c r="MZF72" s="114"/>
      <c r="MZG72" s="114"/>
      <c r="MZH72" s="114"/>
      <c r="MZI72" s="114"/>
      <c r="MZJ72" s="114"/>
      <c r="MZK72" s="114"/>
      <c r="MZL72" s="114"/>
      <c r="MZM72" s="114"/>
      <c r="MZN72" s="114"/>
      <c r="MZO72" s="114"/>
      <c r="MZP72" s="114"/>
      <c r="MZQ72" s="114"/>
      <c r="MZR72" s="114"/>
      <c r="MZS72" s="114"/>
      <c r="MZT72" s="114"/>
      <c r="MZU72" s="114"/>
      <c r="MZV72" s="114"/>
      <c r="MZW72" s="114"/>
      <c r="MZX72" s="114"/>
      <c r="MZY72" s="114"/>
      <c r="MZZ72" s="114"/>
      <c r="NAA72" s="114"/>
      <c r="NAB72" s="114"/>
      <c r="NAC72" s="114"/>
      <c r="NAD72" s="114"/>
      <c r="NAE72" s="114"/>
      <c r="NAF72" s="114"/>
      <c r="NAG72" s="114"/>
      <c r="NAH72" s="114"/>
      <c r="NAI72" s="114"/>
      <c r="NAJ72" s="114"/>
      <c r="NAK72" s="114"/>
      <c r="NAL72" s="114"/>
      <c r="NAM72" s="114"/>
      <c r="NAN72" s="114"/>
      <c r="NAO72" s="114"/>
      <c r="NAP72" s="114"/>
      <c r="NAQ72" s="114"/>
      <c r="NAR72" s="114"/>
      <c r="NAS72" s="114"/>
      <c r="NAT72" s="114"/>
      <c r="NAU72" s="114"/>
      <c r="NAV72" s="114"/>
      <c r="NAW72" s="114"/>
      <c r="NAX72" s="114"/>
      <c r="NAY72" s="114"/>
      <c r="NAZ72" s="114"/>
      <c r="NBA72" s="114"/>
      <c r="NBB72" s="114"/>
      <c r="NBC72" s="114"/>
      <c r="NBD72" s="114"/>
      <c r="NBE72" s="114"/>
      <c r="NBF72" s="114"/>
      <c r="NBG72" s="114"/>
      <c r="NBH72" s="114"/>
      <c r="NBI72" s="114"/>
      <c r="NBJ72" s="114"/>
      <c r="NBK72" s="114"/>
      <c r="NBL72" s="114"/>
      <c r="NBM72" s="114"/>
      <c r="NBN72" s="114"/>
      <c r="NBO72" s="114"/>
      <c r="NBP72" s="114"/>
      <c r="NBQ72" s="114"/>
      <c r="NBR72" s="114"/>
      <c r="NBS72" s="114"/>
      <c r="NBT72" s="114"/>
      <c r="NBU72" s="114"/>
      <c r="NBV72" s="114"/>
      <c r="NBW72" s="114"/>
      <c r="NBX72" s="114"/>
      <c r="NBY72" s="114"/>
      <c r="NBZ72" s="114"/>
      <c r="NCA72" s="114"/>
      <c r="NCB72" s="114"/>
      <c r="NCC72" s="114"/>
      <c r="NCD72" s="114"/>
      <c r="NCE72" s="114"/>
      <c r="NCF72" s="114"/>
      <c r="NCG72" s="114"/>
      <c r="NCH72" s="114"/>
      <c r="NCI72" s="114"/>
      <c r="NCJ72" s="114"/>
      <c r="NCK72" s="114"/>
      <c r="NCL72" s="114"/>
      <c r="NCM72" s="114"/>
      <c r="NCN72" s="114"/>
      <c r="NCO72" s="114"/>
      <c r="NCP72" s="114"/>
      <c r="NCQ72" s="114"/>
      <c r="NCR72" s="114"/>
      <c r="NCS72" s="114"/>
      <c r="NCT72" s="114"/>
      <c r="NCU72" s="114"/>
      <c r="NCV72" s="114"/>
      <c r="NCW72" s="114"/>
      <c r="NCX72" s="114"/>
      <c r="NCY72" s="114"/>
      <c r="NCZ72" s="114"/>
      <c r="NDA72" s="114"/>
      <c r="NDB72" s="114"/>
      <c r="NDC72" s="114"/>
      <c r="NDD72" s="114"/>
      <c r="NDE72" s="114"/>
      <c r="NDF72" s="114"/>
      <c r="NDG72" s="114"/>
      <c r="NDH72" s="114"/>
      <c r="NDI72" s="114"/>
      <c r="NDJ72" s="114"/>
      <c r="NDK72" s="114"/>
      <c r="NDL72" s="114"/>
      <c r="NDM72" s="114"/>
      <c r="NDN72" s="114"/>
      <c r="NDO72" s="114"/>
      <c r="NDP72" s="114"/>
      <c r="NDQ72" s="114"/>
      <c r="NDR72" s="114"/>
      <c r="NDS72" s="114"/>
      <c r="NDT72" s="114"/>
      <c r="NDU72" s="114"/>
      <c r="NDV72" s="114"/>
      <c r="NDW72" s="114"/>
      <c r="NDX72" s="114"/>
      <c r="NDY72" s="114"/>
      <c r="NDZ72" s="114"/>
      <c r="NEA72" s="114"/>
      <c r="NEB72" s="114"/>
      <c r="NEC72" s="114"/>
      <c r="NED72" s="114"/>
      <c r="NEE72" s="114"/>
      <c r="NEF72" s="114"/>
      <c r="NEG72" s="114"/>
      <c r="NEH72" s="114"/>
      <c r="NEI72" s="114"/>
      <c r="NEJ72" s="114"/>
      <c r="NEK72" s="114"/>
      <c r="NEL72" s="114"/>
      <c r="NEM72" s="114"/>
      <c r="NEN72" s="114"/>
      <c r="NEO72" s="114"/>
      <c r="NEP72" s="114"/>
      <c r="NEQ72" s="114"/>
      <c r="NER72" s="114"/>
      <c r="NES72" s="114"/>
      <c r="NET72" s="114"/>
      <c r="NEU72" s="114"/>
      <c r="NEV72" s="114"/>
      <c r="NEW72" s="114"/>
      <c r="NEX72" s="114"/>
      <c r="NEY72" s="114"/>
      <c r="NEZ72" s="114"/>
      <c r="NFA72" s="114"/>
      <c r="NFB72" s="114"/>
      <c r="NFC72" s="114"/>
      <c r="NFD72" s="114"/>
      <c r="NFE72" s="114"/>
      <c r="NFF72" s="114"/>
      <c r="NFG72" s="114"/>
      <c r="NFH72" s="114"/>
      <c r="NFI72" s="114"/>
      <c r="NFJ72" s="114"/>
      <c r="NFK72" s="114"/>
      <c r="NFL72" s="114"/>
      <c r="NFM72" s="114"/>
      <c r="NFN72" s="114"/>
      <c r="NFO72" s="114"/>
      <c r="NFP72" s="114"/>
      <c r="NFQ72" s="114"/>
      <c r="NFR72" s="114"/>
      <c r="NFS72" s="114"/>
      <c r="NFT72" s="114"/>
      <c r="NFU72" s="114"/>
      <c r="NFV72" s="114"/>
      <c r="NFW72" s="114"/>
      <c r="NFX72" s="114"/>
      <c r="NFY72" s="114"/>
      <c r="NFZ72" s="114"/>
      <c r="NGA72" s="114"/>
      <c r="NGB72" s="114"/>
      <c r="NGC72" s="114"/>
      <c r="NGD72" s="114"/>
      <c r="NGE72" s="114"/>
      <c r="NGF72" s="114"/>
      <c r="NGG72" s="114"/>
      <c r="NGH72" s="114"/>
      <c r="NGI72" s="114"/>
      <c r="NGJ72" s="114"/>
      <c r="NGK72" s="114"/>
      <c r="NGL72" s="114"/>
      <c r="NGM72" s="114"/>
      <c r="NGN72" s="114"/>
      <c r="NGO72" s="114"/>
      <c r="NGP72" s="114"/>
      <c r="NGQ72" s="114"/>
      <c r="NGR72" s="114"/>
      <c r="NGS72" s="114"/>
      <c r="NGT72" s="114"/>
      <c r="NGU72" s="114"/>
      <c r="NGV72" s="114"/>
      <c r="NGW72" s="114"/>
      <c r="NGX72" s="114"/>
      <c r="NGY72" s="114"/>
      <c r="NGZ72" s="114"/>
      <c r="NHA72" s="114"/>
      <c r="NHB72" s="114"/>
      <c r="NHC72" s="114"/>
      <c r="NHD72" s="114"/>
      <c r="NHE72" s="114"/>
      <c r="NHF72" s="114"/>
      <c r="NHG72" s="114"/>
      <c r="NHH72" s="114"/>
      <c r="NHI72" s="114"/>
      <c r="NHJ72" s="114"/>
      <c r="NHK72" s="114"/>
      <c r="NHL72" s="114"/>
      <c r="NHM72" s="114"/>
      <c r="NHN72" s="114"/>
      <c r="NHO72" s="114"/>
      <c r="NHP72" s="114"/>
      <c r="NHQ72" s="114"/>
      <c r="NHR72" s="114"/>
      <c r="NHS72" s="114"/>
      <c r="NHT72" s="114"/>
      <c r="NHU72" s="114"/>
      <c r="NHV72" s="114"/>
      <c r="NHW72" s="114"/>
      <c r="NHX72" s="114"/>
      <c r="NHY72" s="114"/>
      <c r="NHZ72" s="114"/>
      <c r="NIA72" s="114"/>
      <c r="NIB72" s="114"/>
      <c r="NIC72" s="114"/>
      <c r="NID72" s="114"/>
      <c r="NIE72" s="114"/>
      <c r="NIF72" s="114"/>
      <c r="NIG72" s="114"/>
      <c r="NIH72" s="114"/>
      <c r="NII72" s="114"/>
      <c r="NIJ72" s="114"/>
      <c r="NIK72" s="114"/>
      <c r="NIL72" s="114"/>
      <c r="NIM72" s="114"/>
      <c r="NIN72" s="114"/>
      <c r="NIO72" s="114"/>
      <c r="NIP72" s="114"/>
      <c r="NIQ72" s="114"/>
      <c r="NIR72" s="114"/>
      <c r="NIS72" s="114"/>
      <c r="NIT72" s="114"/>
      <c r="NIU72" s="114"/>
      <c r="NIV72" s="114"/>
      <c r="NIW72" s="114"/>
      <c r="NIX72" s="114"/>
      <c r="NIY72" s="114"/>
      <c r="NIZ72" s="114"/>
      <c r="NJA72" s="114"/>
      <c r="NJB72" s="114"/>
      <c r="NJC72" s="114"/>
      <c r="NJD72" s="114"/>
      <c r="NJE72" s="114"/>
      <c r="NJF72" s="114"/>
      <c r="NJG72" s="114"/>
      <c r="NJH72" s="114"/>
      <c r="NJI72" s="114"/>
      <c r="NJJ72" s="114"/>
      <c r="NJK72" s="114"/>
      <c r="NJL72" s="114"/>
      <c r="NJM72" s="114"/>
      <c r="NJN72" s="114"/>
      <c r="NJO72" s="114"/>
      <c r="NJP72" s="114"/>
      <c r="NJQ72" s="114"/>
      <c r="NJR72" s="114"/>
      <c r="NJS72" s="114"/>
      <c r="NJT72" s="114"/>
      <c r="NJU72" s="114"/>
      <c r="NJV72" s="114"/>
      <c r="NJW72" s="114"/>
      <c r="NJX72" s="114"/>
      <c r="NJY72" s="114"/>
      <c r="NJZ72" s="114"/>
      <c r="NKA72" s="114"/>
      <c r="NKB72" s="114"/>
      <c r="NKC72" s="114"/>
      <c r="NKD72" s="114"/>
      <c r="NKE72" s="114"/>
      <c r="NKF72" s="114"/>
      <c r="NKG72" s="114"/>
      <c r="NKH72" s="114"/>
      <c r="NKI72" s="114"/>
      <c r="NKJ72" s="114"/>
      <c r="NKK72" s="114"/>
      <c r="NKL72" s="114"/>
      <c r="NKM72" s="114"/>
      <c r="NKN72" s="114"/>
      <c r="NKO72" s="114"/>
      <c r="NKP72" s="114"/>
      <c r="NKQ72" s="114"/>
      <c r="NKR72" s="114"/>
      <c r="NKS72" s="114"/>
      <c r="NKT72" s="114"/>
      <c r="NKU72" s="114"/>
      <c r="NKV72" s="114"/>
      <c r="NKW72" s="114"/>
      <c r="NKX72" s="114"/>
      <c r="NKY72" s="114"/>
      <c r="NKZ72" s="114"/>
      <c r="NLA72" s="114"/>
      <c r="NLB72" s="114"/>
      <c r="NLC72" s="114"/>
      <c r="NLD72" s="114"/>
      <c r="NLE72" s="114"/>
      <c r="NLF72" s="114"/>
      <c r="NLG72" s="114"/>
      <c r="NLH72" s="114"/>
      <c r="NLI72" s="114"/>
      <c r="NLJ72" s="114"/>
      <c r="NLK72" s="114"/>
      <c r="NLL72" s="114"/>
      <c r="NLM72" s="114"/>
      <c r="NLN72" s="114"/>
      <c r="NLO72" s="114"/>
      <c r="NLP72" s="114"/>
      <c r="NLQ72" s="114"/>
      <c r="NLR72" s="114"/>
      <c r="NLS72" s="114"/>
      <c r="NLT72" s="114"/>
      <c r="NLU72" s="114"/>
      <c r="NLV72" s="114"/>
      <c r="NLW72" s="114"/>
      <c r="NLX72" s="114"/>
      <c r="NLY72" s="114"/>
      <c r="NLZ72" s="114"/>
      <c r="NMA72" s="114"/>
      <c r="NMB72" s="114"/>
      <c r="NMC72" s="114"/>
      <c r="NMD72" s="114"/>
      <c r="NME72" s="114"/>
      <c r="NMF72" s="114"/>
      <c r="NMG72" s="114"/>
      <c r="NMH72" s="114"/>
      <c r="NMI72" s="114"/>
      <c r="NMJ72" s="114"/>
      <c r="NMK72" s="114"/>
      <c r="NML72" s="114"/>
      <c r="NMM72" s="114"/>
      <c r="NMN72" s="114"/>
      <c r="NMO72" s="114"/>
      <c r="NMP72" s="114"/>
      <c r="NMQ72" s="114"/>
      <c r="NMR72" s="114"/>
      <c r="NMS72" s="114"/>
      <c r="NMT72" s="114"/>
      <c r="NMU72" s="114"/>
      <c r="NMV72" s="114"/>
      <c r="NMW72" s="114"/>
      <c r="NMX72" s="114"/>
      <c r="NMY72" s="114"/>
      <c r="NMZ72" s="114"/>
      <c r="NNA72" s="114"/>
      <c r="NNB72" s="114"/>
      <c r="NNC72" s="114"/>
      <c r="NND72" s="114"/>
      <c r="NNE72" s="114"/>
      <c r="NNF72" s="114"/>
      <c r="NNG72" s="114"/>
      <c r="NNH72" s="114"/>
      <c r="NNI72" s="114"/>
      <c r="NNJ72" s="114"/>
      <c r="NNK72" s="114"/>
      <c r="NNL72" s="114"/>
      <c r="NNM72" s="114"/>
      <c r="NNN72" s="114"/>
      <c r="NNO72" s="114"/>
      <c r="NNP72" s="114"/>
      <c r="NNQ72" s="114"/>
      <c r="NNR72" s="114"/>
      <c r="NNS72" s="114"/>
      <c r="NNT72" s="114"/>
      <c r="NNU72" s="114"/>
      <c r="NNV72" s="114"/>
      <c r="NNW72" s="114"/>
      <c r="NNX72" s="114"/>
      <c r="NNY72" s="114"/>
      <c r="NNZ72" s="114"/>
      <c r="NOA72" s="114"/>
      <c r="NOB72" s="114"/>
      <c r="NOC72" s="114"/>
      <c r="NOD72" s="114"/>
      <c r="NOE72" s="114"/>
      <c r="NOF72" s="114"/>
      <c r="NOG72" s="114"/>
      <c r="NOH72" s="114"/>
      <c r="NOI72" s="114"/>
      <c r="NOJ72" s="114"/>
      <c r="NOK72" s="114"/>
      <c r="NOL72" s="114"/>
      <c r="NOM72" s="114"/>
      <c r="NON72" s="114"/>
      <c r="NOO72" s="114"/>
      <c r="NOP72" s="114"/>
      <c r="NOQ72" s="114"/>
      <c r="NOR72" s="114"/>
      <c r="NOS72" s="114"/>
      <c r="NOT72" s="114"/>
      <c r="NOU72" s="114"/>
      <c r="NOV72" s="114"/>
      <c r="NOW72" s="114"/>
      <c r="NOX72" s="114"/>
      <c r="NOY72" s="114"/>
      <c r="NOZ72" s="114"/>
      <c r="NPA72" s="114"/>
      <c r="NPB72" s="114"/>
      <c r="NPC72" s="114"/>
      <c r="NPD72" s="114"/>
      <c r="NPE72" s="114"/>
      <c r="NPF72" s="114"/>
      <c r="NPG72" s="114"/>
      <c r="NPH72" s="114"/>
      <c r="NPI72" s="114"/>
      <c r="NPJ72" s="114"/>
      <c r="NPK72" s="114"/>
      <c r="NPL72" s="114"/>
      <c r="NPM72" s="114"/>
      <c r="NPN72" s="114"/>
      <c r="NPO72" s="114"/>
      <c r="NPP72" s="114"/>
      <c r="NPQ72" s="114"/>
      <c r="NPR72" s="114"/>
      <c r="NPS72" s="114"/>
      <c r="NPT72" s="114"/>
      <c r="NPU72" s="114"/>
      <c r="NPV72" s="114"/>
      <c r="NPW72" s="114"/>
      <c r="NPX72" s="114"/>
      <c r="NPY72" s="114"/>
      <c r="NPZ72" s="114"/>
      <c r="NQA72" s="114"/>
      <c r="NQB72" s="114"/>
      <c r="NQC72" s="114"/>
      <c r="NQD72" s="114"/>
      <c r="NQE72" s="114"/>
      <c r="NQF72" s="114"/>
      <c r="NQG72" s="114"/>
      <c r="NQH72" s="114"/>
      <c r="NQI72" s="114"/>
      <c r="NQJ72" s="114"/>
      <c r="NQK72" s="114"/>
      <c r="NQL72" s="114"/>
      <c r="NQM72" s="114"/>
      <c r="NQN72" s="114"/>
      <c r="NQO72" s="114"/>
      <c r="NQP72" s="114"/>
      <c r="NQQ72" s="114"/>
      <c r="NQR72" s="114"/>
      <c r="NQS72" s="114"/>
      <c r="NQT72" s="114"/>
      <c r="NQU72" s="114"/>
      <c r="NQV72" s="114"/>
      <c r="NQW72" s="114"/>
      <c r="NQX72" s="114"/>
      <c r="NQY72" s="114"/>
      <c r="NQZ72" s="114"/>
      <c r="NRA72" s="114"/>
      <c r="NRB72" s="114"/>
      <c r="NRC72" s="114"/>
      <c r="NRD72" s="114"/>
      <c r="NRE72" s="114"/>
      <c r="NRF72" s="114"/>
      <c r="NRG72" s="114"/>
      <c r="NRH72" s="114"/>
      <c r="NRI72" s="114"/>
      <c r="NRJ72" s="114"/>
      <c r="NRK72" s="114"/>
      <c r="NRL72" s="114"/>
      <c r="NRM72" s="114"/>
      <c r="NRN72" s="114"/>
      <c r="NRO72" s="114"/>
      <c r="NRP72" s="114"/>
      <c r="NRQ72" s="114"/>
      <c r="NRR72" s="114"/>
      <c r="NRS72" s="114"/>
      <c r="NRT72" s="114"/>
      <c r="NRU72" s="114"/>
      <c r="NRV72" s="114"/>
      <c r="NRW72" s="114"/>
      <c r="NRX72" s="114"/>
      <c r="NRY72" s="114"/>
      <c r="NRZ72" s="114"/>
      <c r="NSA72" s="114"/>
      <c r="NSB72" s="114"/>
      <c r="NSC72" s="114"/>
      <c r="NSD72" s="114"/>
      <c r="NSE72" s="114"/>
      <c r="NSF72" s="114"/>
      <c r="NSG72" s="114"/>
      <c r="NSH72" s="114"/>
      <c r="NSI72" s="114"/>
      <c r="NSJ72" s="114"/>
      <c r="NSK72" s="114"/>
      <c r="NSL72" s="114"/>
      <c r="NSM72" s="114"/>
      <c r="NSN72" s="114"/>
      <c r="NSO72" s="114"/>
      <c r="NSP72" s="114"/>
      <c r="NSQ72" s="114"/>
      <c r="NSR72" s="114"/>
      <c r="NSS72" s="114"/>
      <c r="NST72" s="114"/>
      <c r="NSU72" s="114"/>
      <c r="NSV72" s="114"/>
      <c r="NSW72" s="114"/>
      <c r="NSX72" s="114"/>
      <c r="NSY72" s="114"/>
      <c r="NSZ72" s="114"/>
      <c r="NTA72" s="114"/>
      <c r="NTB72" s="114"/>
      <c r="NTC72" s="114"/>
      <c r="NTD72" s="114"/>
      <c r="NTE72" s="114"/>
      <c r="NTF72" s="114"/>
      <c r="NTG72" s="114"/>
      <c r="NTH72" s="114"/>
      <c r="NTI72" s="114"/>
      <c r="NTJ72" s="114"/>
      <c r="NTK72" s="114"/>
      <c r="NTL72" s="114"/>
      <c r="NTM72" s="114"/>
      <c r="NTN72" s="114"/>
      <c r="NTO72" s="114"/>
      <c r="NTP72" s="114"/>
      <c r="NTQ72" s="114"/>
      <c r="NTR72" s="114"/>
      <c r="NTS72" s="114"/>
      <c r="NTT72" s="114"/>
      <c r="NTU72" s="114"/>
      <c r="NTV72" s="114"/>
      <c r="NTW72" s="114"/>
      <c r="NTX72" s="114"/>
      <c r="NTY72" s="114"/>
      <c r="NTZ72" s="114"/>
      <c r="NUA72" s="114"/>
      <c r="NUB72" s="114"/>
      <c r="NUC72" s="114"/>
      <c r="NUD72" s="114"/>
      <c r="NUE72" s="114"/>
      <c r="NUF72" s="114"/>
      <c r="NUG72" s="114"/>
      <c r="NUH72" s="114"/>
      <c r="NUI72" s="114"/>
      <c r="NUJ72" s="114"/>
      <c r="NUK72" s="114"/>
      <c r="NUL72" s="114"/>
      <c r="NUM72" s="114"/>
      <c r="NUN72" s="114"/>
      <c r="NUO72" s="114"/>
      <c r="NUP72" s="114"/>
      <c r="NUQ72" s="114"/>
      <c r="NUR72" s="114"/>
      <c r="NUS72" s="114"/>
      <c r="NUT72" s="114"/>
      <c r="NUU72" s="114"/>
      <c r="NUV72" s="114"/>
      <c r="NUW72" s="114"/>
      <c r="NUX72" s="114"/>
      <c r="NUY72" s="114"/>
      <c r="NUZ72" s="114"/>
      <c r="NVA72" s="114"/>
      <c r="NVB72" s="114"/>
      <c r="NVC72" s="114"/>
      <c r="NVD72" s="114"/>
      <c r="NVE72" s="114"/>
      <c r="NVF72" s="114"/>
      <c r="NVG72" s="114"/>
      <c r="NVH72" s="114"/>
      <c r="NVI72" s="114"/>
      <c r="NVJ72" s="114"/>
      <c r="NVK72" s="114"/>
      <c r="NVL72" s="114"/>
      <c r="NVM72" s="114"/>
      <c r="NVN72" s="114"/>
      <c r="NVO72" s="114"/>
      <c r="NVP72" s="114"/>
      <c r="NVQ72" s="114"/>
      <c r="NVR72" s="114"/>
      <c r="NVS72" s="114"/>
      <c r="NVT72" s="114"/>
      <c r="NVU72" s="114"/>
      <c r="NVV72" s="114"/>
      <c r="NVW72" s="114"/>
      <c r="NVX72" s="114"/>
      <c r="NVY72" s="114"/>
      <c r="NVZ72" s="114"/>
      <c r="NWA72" s="114"/>
      <c r="NWB72" s="114"/>
      <c r="NWC72" s="114"/>
      <c r="NWD72" s="114"/>
      <c r="NWE72" s="114"/>
      <c r="NWF72" s="114"/>
      <c r="NWG72" s="114"/>
      <c r="NWH72" s="114"/>
      <c r="NWI72" s="114"/>
      <c r="NWJ72" s="114"/>
      <c r="NWK72" s="114"/>
      <c r="NWL72" s="114"/>
      <c r="NWM72" s="114"/>
      <c r="NWN72" s="114"/>
      <c r="NWO72" s="114"/>
      <c r="NWP72" s="114"/>
      <c r="NWQ72" s="114"/>
      <c r="NWR72" s="114"/>
      <c r="NWS72" s="114"/>
      <c r="NWT72" s="114"/>
      <c r="NWU72" s="114"/>
      <c r="NWV72" s="114"/>
      <c r="NWW72" s="114"/>
      <c r="NWX72" s="114"/>
      <c r="NWY72" s="114"/>
      <c r="NWZ72" s="114"/>
      <c r="NXA72" s="114"/>
      <c r="NXB72" s="114"/>
      <c r="NXC72" s="114"/>
      <c r="NXD72" s="114"/>
      <c r="NXE72" s="114"/>
      <c r="NXF72" s="114"/>
      <c r="NXG72" s="114"/>
      <c r="NXH72" s="114"/>
      <c r="NXI72" s="114"/>
      <c r="NXJ72" s="114"/>
      <c r="NXK72" s="114"/>
      <c r="NXL72" s="114"/>
      <c r="NXM72" s="114"/>
      <c r="NXN72" s="114"/>
      <c r="NXO72" s="114"/>
      <c r="NXP72" s="114"/>
      <c r="NXQ72" s="114"/>
      <c r="NXR72" s="114"/>
      <c r="NXS72" s="114"/>
      <c r="NXT72" s="114"/>
      <c r="NXU72" s="114"/>
      <c r="NXV72" s="114"/>
      <c r="NXW72" s="114"/>
      <c r="NXX72" s="114"/>
      <c r="NXY72" s="114"/>
      <c r="NXZ72" s="114"/>
      <c r="NYA72" s="114"/>
      <c r="NYB72" s="114"/>
      <c r="NYC72" s="114"/>
      <c r="NYD72" s="114"/>
      <c r="NYE72" s="114"/>
      <c r="NYF72" s="114"/>
      <c r="NYG72" s="114"/>
      <c r="NYH72" s="114"/>
      <c r="NYI72" s="114"/>
      <c r="NYJ72" s="114"/>
      <c r="NYK72" s="114"/>
      <c r="NYL72" s="114"/>
      <c r="NYM72" s="114"/>
      <c r="NYN72" s="114"/>
      <c r="NYO72" s="114"/>
      <c r="NYP72" s="114"/>
      <c r="NYQ72" s="114"/>
      <c r="NYR72" s="114"/>
      <c r="NYS72" s="114"/>
      <c r="NYT72" s="114"/>
      <c r="NYU72" s="114"/>
      <c r="NYV72" s="114"/>
      <c r="NYW72" s="114"/>
      <c r="NYX72" s="114"/>
      <c r="NYY72" s="114"/>
      <c r="NYZ72" s="114"/>
      <c r="NZA72" s="114"/>
      <c r="NZB72" s="114"/>
      <c r="NZC72" s="114"/>
      <c r="NZD72" s="114"/>
      <c r="NZE72" s="114"/>
      <c r="NZF72" s="114"/>
      <c r="NZG72" s="114"/>
      <c r="NZH72" s="114"/>
      <c r="NZI72" s="114"/>
      <c r="NZJ72" s="114"/>
      <c r="NZK72" s="114"/>
      <c r="NZL72" s="114"/>
      <c r="NZM72" s="114"/>
      <c r="NZN72" s="114"/>
      <c r="NZO72" s="114"/>
      <c r="NZP72" s="114"/>
      <c r="NZQ72" s="114"/>
      <c r="NZR72" s="114"/>
      <c r="NZS72" s="114"/>
      <c r="NZT72" s="114"/>
      <c r="NZU72" s="114"/>
      <c r="NZV72" s="114"/>
      <c r="NZW72" s="114"/>
      <c r="NZX72" s="114"/>
      <c r="NZY72" s="114"/>
      <c r="NZZ72" s="114"/>
      <c r="OAA72" s="114"/>
      <c r="OAB72" s="114"/>
      <c r="OAC72" s="114"/>
      <c r="OAD72" s="114"/>
      <c r="OAE72" s="114"/>
      <c r="OAF72" s="114"/>
      <c r="OAG72" s="114"/>
      <c r="OAH72" s="114"/>
      <c r="OAI72" s="114"/>
      <c r="OAJ72" s="114"/>
      <c r="OAK72" s="114"/>
      <c r="OAL72" s="114"/>
      <c r="OAM72" s="114"/>
      <c r="OAN72" s="114"/>
      <c r="OAO72" s="114"/>
      <c r="OAP72" s="114"/>
      <c r="OAQ72" s="114"/>
      <c r="OAR72" s="114"/>
      <c r="OAS72" s="114"/>
      <c r="OAT72" s="114"/>
      <c r="OAU72" s="114"/>
      <c r="OAV72" s="114"/>
      <c r="OAW72" s="114"/>
      <c r="OAX72" s="114"/>
      <c r="OAY72" s="114"/>
      <c r="OAZ72" s="114"/>
      <c r="OBA72" s="114"/>
      <c r="OBB72" s="114"/>
      <c r="OBC72" s="114"/>
      <c r="OBD72" s="114"/>
      <c r="OBE72" s="114"/>
      <c r="OBF72" s="114"/>
      <c r="OBG72" s="114"/>
      <c r="OBH72" s="114"/>
      <c r="OBI72" s="114"/>
      <c r="OBJ72" s="114"/>
      <c r="OBK72" s="114"/>
      <c r="OBL72" s="114"/>
      <c r="OBM72" s="114"/>
      <c r="OBN72" s="114"/>
      <c r="OBO72" s="114"/>
      <c r="OBP72" s="114"/>
      <c r="OBQ72" s="114"/>
      <c r="OBR72" s="114"/>
      <c r="OBS72" s="114"/>
      <c r="OBT72" s="114"/>
      <c r="OBU72" s="114"/>
      <c r="OBV72" s="114"/>
      <c r="OBW72" s="114"/>
      <c r="OBX72" s="114"/>
      <c r="OBY72" s="114"/>
      <c r="OBZ72" s="114"/>
      <c r="OCA72" s="114"/>
      <c r="OCB72" s="114"/>
      <c r="OCC72" s="114"/>
      <c r="OCD72" s="114"/>
      <c r="OCE72" s="114"/>
      <c r="OCF72" s="114"/>
      <c r="OCG72" s="114"/>
      <c r="OCH72" s="114"/>
      <c r="OCI72" s="114"/>
      <c r="OCJ72" s="114"/>
      <c r="OCK72" s="114"/>
      <c r="OCL72" s="114"/>
      <c r="OCM72" s="114"/>
      <c r="OCN72" s="114"/>
      <c r="OCO72" s="114"/>
      <c r="OCP72" s="114"/>
      <c r="OCQ72" s="114"/>
      <c r="OCR72" s="114"/>
      <c r="OCS72" s="114"/>
      <c r="OCT72" s="114"/>
      <c r="OCU72" s="114"/>
      <c r="OCV72" s="114"/>
      <c r="OCW72" s="114"/>
      <c r="OCX72" s="114"/>
      <c r="OCY72" s="114"/>
      <c r="OCZ72" s="114"/>
      <c r="ODA72" s="114"/>
      <c r="ODB72" s="114"/>
      <c r="ODC72" s="114"/>
      <c r="ODD72" s="114"/>
      <c r="ODE72" s="114"/>
      <c r="ODF72" s="114"/>
      <c r="ODG72" s="114"/>
      <c r="ODH72" s="114"/>
      <c r="ODI72" s="114"/>
      <c r="ODJ72" s="114"/>
      <c r="ODK72" s="114"/>
      <c r="ODL72" s="114"/>
      <c r="ODM72" s="114"/>
      <c r="ODN72" s="114"/>
      <c r="ODO72" s="114"/>
      <c r="ODP72" s="114"/>
      <c r="ODQ72" s="114"/>
      <c r="ODR72" s="114"/>
      <c r="ODS72" s="114"/>
      <c r="ODT72" s="114"/>
      <c r="ODU72" s="114"/>
      <c r="ODV72" s="114"/>
      <c r="ODW72" s="114"/>
      <c r="ODX72" s="114"/>
      <c r="ODY72" s="114"/>
      <c r="ODZ72" s="114"/>
      <c r="OEA72" s="114"/>
      <c r="OEB72" s="114"/>
      <c r="OEC72" s="114"/>
      <c r="OED72" s="114"/>
      <c r="OEE72" s="114"/>
      <c r="OEF72" s="114"/>
      <c r="OEG72" s="114"/>
      <c r="OEH72" s="114"/>
      <c r="OEI72" s="114"/>
      <c r="OEJ72" s="114"/>
      <c r="OEK72" s="114"/>
      <c r="OEL72" s="114"/>
      <c r="OEM72" s="114"/>
      <c r="OEN72" s="114"/>
      <c r="OEO72" s="114"/>
      <c r="OEP72" s="114"/>
      <c r="OEQ72" s="114"/>
      <c r="OER72" s="114"/>
      <c r="OES72" s="114"/>
      <c r="OET72" s="114"/>
      <c r="OEU72" s="114"/>
      <c r="OEV72" s="114"/>
      <c r="OEW72" s="114"/>
      <c r="OEX72" s="114"/>
      <c r="OEY72" s="114"/>
      <c r="OEZ72" s="114"/>
      <c r="OFA72" s="114"/>
      <c r="OFB72" s="114"/>
      <c r="OFC72" s="114"/>
      <c r="OFD72" s="114"/>
      <c r="OFE72" s="114"/>
      <c r="OFF72" s="114"/>
      <c r="OFG72" s="114"/>
      <c r="OFH72" s="114"/>
      <c r="OFI72" s="114"/>
      <c r="OFJ72" s="114"/>
      <c r="OFK72" s="114"/>
      <c r="OFL72" s="114"/>
      <c r="OFM72" s="114"/>
      <c r="OFN72" s="114"/>
      <c r="OFO72" s="114"/>
      <c r="OFP72" s="114"/>
      <c r="OFQ72" s="114"/>
      <c r="OFR72" s="114"/>
      <c r="OFS72" s="114"/>
      <c r="OFT72" s="114"/>
      <c r="OFU72" s="114"/>
      <c r="OFV72" s="114"/>
      <c r="OFW72" s="114"/>
      <c r="OFX72" s="114"/>
      <c r="OFY72" s="114"/>
      <c r="OFZ72" s="114"/>
      <c r="OGA72" s="114"/>
      <c r="OGB72" s="114"/>
      <c r="OGC72" s="114"/>
      <c r="OGD72" s="114"/>
      <c r="OGE72" s="114"/>
      <c r="OGF72" s="114"/>
      <c r="OGG72" s="114"/>
      <c r="OGH72" s="114"/>
      <c r="OGI72" s="114"/>
      <c r="OGJ72" s="114"/>
      <c r="OGK72" s="114"/>
      <c r="OGL72" s="114"/>
      <c r="OGM72" s="114"/>
      <c r="OGN72" s="114"/>
      <c r="OGO72" s="114"/>
      <c r="OGP72" s="114"/>
      <c r="OGQ72" s="114"/>
      <c r="OGR72" s="114"/>
      <c r="OGS72" s="114"/>
      <c r="OGT72" s="114"/>
      <c r="OGU72" s="114"/>
      <c r="OGV72" s="114"/>
      <c r="OGW72" s="114"/>
      <c r="OGX72" s="114"/>
      <c r="OGY72" s="114"/>
      <c r="OGZ72" s="114"/>
      <c r="OHA72" s="114"/>
      <c r="OHB72" s="114"/>
      <c r="OHC72" s="114"/>
      <c r="OHD72" s="114"/>
      <c r="OHE72" s="114"/>
      <c r="OHF72" s="114"/>
      <c r="OHG72" s="114"/>
      <c r="OHH72" s="114"/>
      <c r="OHI72" s="114"/>
      <c r="OHJ72" s="114"/>
      <c r="OHK72" s="114"/>
      <c r="OHL72" s="114"/>
      <c r="OHM72" s="114"/>
      <c r="OHN72" s="114"/>
      <c r="OHO72" s="114"/>
      <c r="OHP72" s="114"/>
      <c r="OHQ72" s="114"/>
      <c r="OHR72" s="114"/>
      <c r="OHS72" s="114"/>
      <c r="OHT72" s="114"/>
      <c r="OHU72" s="114"/>
      <c r="OHV72" s="114"/>
      <c r="OHW72" s="114"/>
      <c r="OHX72" s="114"/>
      <c r="OHY72" s="114"/>
      <c r="OHZ72" s="114"/>
      <c r="OIA72" s="114"/>
      <c r="OIB72" s="114"/>
      <c r="OIC72" s="114"/>
      <c r="OID72" s="114"/>
      <c r="OIE72" s="114"/>
      <c r="OIF72" s="114"/>
      <c r="OIG72" s="114"/>
      <c r="OIH72" s="114"/>
      <c r="OII72" s="114"/>
      <c r="OIJ72" s="114"/>
      <c r="OIK72" s="114"/>
      <c r="OIL72" s="114"/>
      <c r="OIM72" s="114"/>
      <c r="OIN72" s="114"/>
      <c r="OIO72" s="114"/>
      <c r="OIP72" s="114"/>
      <c r="OIQ72" s="114"/>
      <c r="OIR72" s="114"/>
      <c r="OIS72" s="114"/>
      <c r="OIT72" s="114"/>
      <c r="OIU72" s="114"/>
      <c r="OIV72" s="114"/>
      <c r="OIW72" s="114"/>
      <c r="OIX72" s="114"/>
      <c r="OIY72" s="114"/>
      <c r="OIZ72" s="114"/>
      <c r="OJA72" s="114"/>
      <c r="OJB72" s="114"/>
      <c r="OJC72" s="114"/>
      <c r="OJD72" s="114"/>
      <c r="OJE72" s="114"/>
      <c r="OJF72" s="114"/>
      <c r="OJG72" s="114"/>
      <c r="OJH72" s="114"/>
      <c r="OJI72" s="114"/>
      <c r="OJJ72" s="114"/>
      <c r="OJK72" s="114"/>
      <c r="OJL72" s="114"/>
      <c r="OJM72" s="114"/>
      <c r="OJN72" s="114"/>
      <c r="OJO72" s="114"/>
      <c r="OJP72" s="114"/>
      <c r="OJQ72" s="114"/>
      <c r="OJR72" s="114"/>
      <c r="OJS72" s="114"/>
      <c r="OJT72" s="114"/>
      <c r="OJU72" s="114"/>
      <c r="OJV72" s="114"/>
      <c r="OJW72" s="114"/>
      <c r="OJX72" s="114"/>
      <c r="OJY72" s="114"/>
      <c r="OJZ72" s="114"/>
      <c r="OKA72" s="114"/>
      <c r="OKB72" s="114"/>
      <c r="OKC72" s="114"/>
      <c r="OKD72" s="114"/>
      <c r="OKE72" s="114"/>
      <c r="OKF72" s="114"/>
      <c r="OKG72" s="114"/>
      <c r="OKH72" s="114"/>
      <c r="OKI72" s="114"/>
      <c r="OKJ72" s="114"/>
      <c r="OKK72" s="114"/>
      <c r="OKL72" s="114"/>
      <c r="OKM72" s="114"/>
      <c r="OKN72" s="114"/>
      <c r="OKO72" s="114"/>
      <c r="OKP72" s="114"/>
      <c r="OKQ72" s="114"/>
      <c r="OKR72" s="114"/>
      <c r="OKS72" s="114"/>
      <c r="OKT72" s="114"/>
      <c r="OKU72" s="114"/>
      <c r="OKV72" s="114"/>
      <c r="OKW72" s="114"/>
      <c r="OKX72" s="114"/>
      <c r="OKY72" s="114"/>
      <c r="OKZ72" s="114"/>
      <c r="OLA72" s="114"/>
      <c r="OLB72" s="114"/>
      <c r="OLC72" s="114"/>
      <c r="OLD72" s="114"/>
      <c r="OLE72" s="114"/>
      <c r="OLF72" s="114"/>
      <c r="OLG72" s="114"/>
      <c r="OLH72" s="114"/>
      <c r="OLI72" s="114"/>
      <c r="OLJ72" s="114"/>
      <c r="OLK72" s="114"/>
      <c r="OLL72" s="114"/>
      <c r="OLM72" s="114"/>
      <c r="OLN72" s="114"/>
      <c r="OLO72" s="114"/>
      <c r="OLP72" s="114"/>
      <c r="OLQ72" s="114"/>
      <c r="OLR72" s="114"/>
      <c r="OLS72" s="114"/>
      <c r="OLT72" s="114"/>
      <c r="OLU72" s="114"/>
      <c r="OLV72" s="114"/>
      <c r="OLW72" s="114"/>
      <c r="OLX72" s="114"/>
      <c r="OLY72" s="114"/>
      <c r="OLZ72" s="114"/>
      <c r="OMA72" s="114"/>
      <c r="OMB72" s="114"/>
      <c r="OMC72" s="114"/>
      <c r="OMD72" s="114"/>
      <c r="OME72" s="114"/>
      <c r="OMF72" s="114"/>
      <c r="OMG72" s="114"/>
      <c r="OMH72" s="114"/>
      <c r="OMI72" s="114"/>
      <c r="OMJ72" s="114"/>
      <c r="OMK72" s="114"/>
      <c r="OML72" s="114"/>
      <c r="OMM72" s="114"/>
      <c r="OMN72" s="114"/>
      <c r="OMO72" s="114"/>
      <c r="OMP72" s="114"/>
      <c r="OMQ72" s="114"/>
      <c r="OMR72" s="114"/>
      <c r="OMS72" s="114"/>
      <c r="OMT72" s="114"/>
      <c r="OMU72" s="114"/>
      <c r="OMV72" s="114"/>
      <c r="OMW72" s="114"/>
      <c r="OMX72" s="114"/>
      <c r="OMY72" s="114"/>
      <c r="OMZ72" s="114"/>
      <c r="ONA72" s="114"/>
      <c r="ONB72" s="114"/>
      <c r="ONC72" s="114"/>
      <c r="OND72" s="114"/>
      <c r="ONE72" s="114"/>
      <c r="ONF72" s="114"/>
      <c r="ONG72" s="114"/>
      <c r="ONH72" s="114"/>
      <c r="ONI72" s="114"/>
      <c r="ONJ72" s="114"/>
      <c r="ONK72" s="114"/>
      <c r="ONL72" s="114"/>
      <c r="ONM72" s="114"/>
      <c r="ONN72" s="114"/>
      <c r="ONO72" s="114"/>
      <c r="ONP72" s="114"/>
      <c r="ONQ72" s="114"/>
      <c r="ONR72" s="114"/>
      <c r="ONS72" s="114"/>
      <c r="ONT72" s="114"/>
      <c r="ONU72" s="114"/>
      <c r="ONV72" s="114"/>
      <c r="ONW72" s="114"/>
      <c r="ONX72" s="114"/>
      <c r="ONY72" s="114"/>
      <c r="ONZ72" s="114"/>
      <c r="OOA72" s="114"/>
      <c r="OOB72" s="114"/>
      <c r="OOC72" s="114"/>
      <c r="OOD72" s="114"/>
      <c r="OOE72" s="114"/>
      <c r="OOF72" s="114"/>
      <c r="OOG72" s="114"/>
      <c r="OOH72" s="114"/>
      <c r="OOI72" s="114"/>
      <c r="OOJ72" s="114"/>
      <c r="OOK72" s="114"/>
      <c r="OOL72" s="114"/>
      <c r="OOM72" s="114"/>
      <c r="OON72" s="114"/>
      <c r="OOO72" s="114"/>
      <c r="OOP72" s="114"/>
      <c r="OOQ72" s="114"/>
      <c r="OOR72" s="114"/>
      <c r="OOS72" s="114"/>
      <c r="OOT72" s="114"/>
      <c r="OOU72" s="114"/>
      <c r="OOV72" s="114"/>
      <c r="OOW72" s="114"/>
      <c r="OOX72" s="114"/>
      <c r="OOY72" s="114"/>
      <c r="OOZ72" s="114"/>
      <c r="OPA72" s="114"/>
      <c r="OPB72" s="114"/>
      <c r="OPC72" s="114"/>
      <c r="OPD72" s="114"/>
      <c r="OPE72" s="114"/>
      <c r="OPF72" s="114"/>
      <c r="OPG72" s="114"/>
      <c r="OPH72" s="114"/>
      <c r="OPI72" s="114"/>
      <c r="OPJ72" s="114"/>
      <c r="OPK72" s="114"/>
      <c r="OPL72" s="114"/>
      <c r="OPM72" s="114"/>
      <c r="OPN72" s="114"/>
      <c r="OPO72" s="114"/>
      <c r="OPP72" s="114"/>
      <c r="OPQ72" s="114"/>
      <c r="OPR72" s="114"/>
      <c r="OPS72" s="114"/>
      <c r="OPT72" s="114"/>
      <c r="OPU72" s="114"/>
      <c r="OPV72" s="114"/>
      <c r="OPW72" s="114"/>
      <c r="OPX72" s="114"/>
      <c r="OPY72" s="114"/>
      <c r="OPZ72" s="114"/>
      <c r="OQA72" s="114"/>
      <c r="OQB72" s="114"/>
      <c r="OQC72" s="114"/>
      <c r="OQD72" s="114"/>
      <c r="OQE72" s="114"/>
      <c r="OQF72" s="114"/>
      <c r="OQG72" s="114"/>
      <c r="OQH72" s="114"/>
      <c r="OQI72" s="114"/>
      <c r="OQJ72" s="114"/>
      <c r="OQK72" s="114"/>
      <c r="OQL72" s="114"/>
      <c r="OQM72" s="114"/>
      <c r="OQN72" s="114"/>
      <c r="OQO72" s="114"/>
      <c r="OQP72" s="114"/>
      <c r="OQQ72" s="114"/>
      <c r="OQR72" s="114"/>
      <c r="OQS72" s="114"/>
      <c r="OQT72" s="114"/>
      <c r="OQU72" s="114"/>
      <c r="OQV72" s="114"/>
      <c r="OQW72" s="114"/>
      <c r="OQX72" s="114"/>
      <c r="OQY72" s="114"/>
      <c r="OQZ72" s="114"/>
      <c r="ORA72" s="114"/>
      <c r="ORB72" s="114"/>
      <c r="ORC72" s="114"/>
      <c r="ORD72" s="114"/>
      <c r="ORE72" s="114"/>
      <c r="ORF72" s="114"/>
      <c r="ORG72" s="114"/>
      <c r="ORH72" s="114"/>
      <c r="ORI72" s="114"/>
      <c r="ORJ72" s="114"/>
      <c r="ORK72" s="114"/>
      <c r="ORL72" s="114"/>
      <c r="ORM72" s="114"/>
      <c r="ORN72" s="114"/>
      <c r="ORO72" s="114"/>
      <c r="ORP72" s="114"/>
      <c r="ORQ72" s="114"/>
      <c r="ORR72" s="114"/>
      <c r="ORS72" s="114"/>
      <c r="ORT72" s="114"/>
      <c r="ORU72" s="114"/>
      <c r="ORV72" s="114"/>
      <c r="ORW72" s="114"/>
      <c r="ORX72" s="114"/>
      <c r="ORY72" s="114"/>
      <c r="ORZ72" s="114"/>
      <c r="OSA72" s="114"/>
      <c r="OSB72" s="114"/>
      <c r="OSC72" s="114"/>
      <c r="OSD72" s="114"/>
      <c r="OSE72" s="114"/>
      <c r="OSF72" s="114"/>
      <c r="OSG72" s="114"/>
      <c r="OSH72" s="114"/>
      <c r="OSI72" s="114"/>
      <c r="OSJ72" s="114"/>
      <c r="OSK72" s="114"/>
      <c r="OSL72" s="114"/>
      <c r="OSM72" s="114"/>
      <c r="OSN72" s="114"/>
      <c r="OSO72" s="114"/>
      <c r="OSP72" s="114"/>
      <c r="OSQ72" s="114"/>
      <c r="OSR72" s="114"/>
      <c r="OSS72" s="114"/>
      <c r="OST72" s="114"/>
      <c r="OSU72" s="114"/>
      <c r="OSV72" s="114"/>
      <c r="OSW72" s="114"/>
      <c r="OSX72" s="114"/>
      <c r="OSY72" s="114"/>
      <c r="OSZ72" s="114"/>
      <c r="OTA72" s="114"/>
      <c r="OTB72" s="114"/>
      <c r="OTC72" s="114"/>
      <c r="OTD72" s="114"/>
      <c r="OTE72" s="114"/>
      <c r="OTF72" s="114"/>
      <c r="OTG72" s="114"/>
      <c r="OTH72" s="114"/>
      <c r="OTI72" s="114"/>
      <c r="OTJ72" s="114"/>
      <c r="OTK72" s="114"/>
      <c r="OTL72" s="114"/>
      <c r="OTM72" s="114"/>
      <c r="OTN72" s="114"/>
      <c r="OTO72" s="114"/>
      <c r="OTP72" s="114"/>
      <c r="OTQ72" s="114"/>
      <c r="OTR72" s="114"/>
      <c r="OTS72" s="114"/>
      <c r="OTT72" s="114"/>
      <c r="OTU72" s="114"/>
      <c r="OTV72" s="114"/>
      <c r="OTW72" s="114"/>
      <c r="OTX72" s="114"/>
      <c r="OTY72" s="114"/>
      <c r="OTZ72" s="114"/>
      <c r="OUA72" s="114"/>
      <c r="OUB72" s="114"/>
      <c r="OUC72" s="114"/>
      <c r="OUD72" s="114"/>
      <c r="OUE72" s="114"/>
      <c r="OUF72" s="114"/>
      <c r="OUG72" s="114"/>
      <c r="OUH72" s="114"/>
      <c r="OUI72" s="114"/>
      <c r="OUJ72" s="114"/>
      <c r="OUK72" s="114"/>
      <c r="OUL72" s="114"/>
      <c r="OUM72" s="114"/>
      <c r="OUN72" s="114"/>
      <c r="OUO72" s="114"/>
      <c r="OUP72" s="114"/>
      <c r="OUQ72" s="114"/>
      <c r="OUR72" s="114"/>
      <c r="OUS72" s="114"/>
      <c r="OUT72" s="114"/>
      <c r="OUU72" s="114"/>
      <c r="OUV72" s="114"/>
      <c r="OUW72" s="114"/>
      <c r="OUX72" s="114"/>
      <c r="OUY72" s="114"/>
      <c r="OUZ72" s="114"/>
      <c r="OVA72" s="114"/>
      <c r="OVB72" s="114"/>
      <c r="OVC72" s="114"/>
      <c r="OVD72" s="114"/>
      <c r="OVE72" s="114"/>
      <c r="OVF72" s="114"/>
      <c r="OVG72" s="114"/>
      <c r="OVH72" s="114"/>
      <c r="OVI72" s="114"/>
      <c r="OVJ72" s="114"/>
      <c r="OVK72" s="114"/>
      <c r="OVL72" s="114"/>
      <c r="OVM72" s="114"/>
      <c r="OVN72" s="114"/>
      <c r="OVO72" s="114"/>
      <c r="OVP72" s="114"/>
      <c r="OVQ72" s="114"/>
      <c r="OVR72" s="114"/>
      <c r="OVS72" s="114"/>
      <c r="OVT72" s="114"/>
      <c r="OVU72" s="114"/>
      <c r="OVV72" s="114"/>
      <c r="OVW72" s="114"/>
      <c r="OVX72" s="114"/>
      <c r="OVY72" s="114"/>
      <c r="OVZ72" s="114"/>
      <c r="OWA72" s="114"/>
      <c r="OWB72" s="114"/>
      <c r="OWC72" s="114"/>
      <c r="OWD72" s="114"/>
      <c r="OWE72" s="114"/>
      <c r="OWF72" s="114"/>
      <c r="OWG72" s="114"/>
      <c r="OWH72" s="114"/>
      <c r="OWI72" s="114"/>
      <c r="OWJ72" s="114"/>
      <c r="OWK72" s="114"/>
      <c r="OWL72" s="114"/>
      <c r="OWM72" s="114"/>
      <c r="OWN72" s="114"/>
      <c r="OWO72" s="114"/>
      <c r="OWP72" s="114"/>
      <c r="OWQ72" s="114"/>
      <c r="OWR72" s="114"/>
      <c r="OWS72" s="114"/>
      <c r="OWT72" s="114"/>
      <c r="OWU72" s="114"/>
      <c r="OWV72" s="114"/>
      <c r="OWW72" s="114"/>
      <c r="OWX72" s="114"/>
      <c r="OWY72" s="114"/>
      <c r="OWZ72" s="114"/>
      <c r="OXA72" s="114"/>
      <c r="OXB72" s="114"/>
      <c r="OXC72" s="114"/>
      <c r="OXD72" s="114"/>
      <c r="OXE72" s="114"/>
      <c r="OXF72" s="114"/>
      <c r="OXG72" s="114"/>
      <c r="OXH72" s="114"/>
      <c r="OXI72" s="114"/>
      <c r="OXJ72" s="114"/>
      <c r="OXK72" s="114"/>
      <c r="OXL72" s="114"/>
      <c r="OXM72" s="114"/>
      <c r="OXN72" s="114"/>
      <c r="OXO72" s="114"/>
      <c r="OXP72" s="114"/>
      <c r="OXQ72" s="114"/>
      <c r="OXR72" s="114"/>
      <c r="OXS72" s="114"/>
      <c r="OXT72" s="114"/>
      <c r="OXU72" s="114"/>
      <c r="OXV72" s="114"/>
      <c r="OXW72" s="114"/>
      <c r="OXX72" s="114"/>
      <c r="OXY72" s="114"/>
      <c r="OXZ72" s="114"/>
      <c r="OYA72" s="114"/>
      <c r="OYB72" s="114"/>
      <c r="OYC72" s="114"/>
      <c r="OYD72" s="114"/>
      <c r="OYE72" s="114"/>
      <c r="OYF72" s="114"/>
      <c r="OYG72" s="114"/>
      <c r="OYH72" s="114"/>
      <c r="OYI72" s="114"/>
      <c r="OYJ72" s="114"/>
      <c r="OYK72" s="114"/>
      <c r="OYL72" s="114"/>
      <c r="OYM72" s="114"/>
      <c r="OYN72" s="114"/>
      <c r="OYO72" s="114"/>
      <c r="OYP72" s="114"/>
      <c r="OYQ72" s="114"/>
      <c r="OYR72" s="114"/>
      <c r="OYS72" s="114"/>
      <c r="OYT72" s="114"/>
      <c r="OYU72" s="114"/>
      <c r="OYV72" s="114"/>
      <c r="OYW72" s="114"/>
      <c r="OYX72" s="114"/>
      <c r="OYY72" s="114"/>
      <c r="OYZ72" s="114"/>
      <c r="OZA72" s="114"/>
      <c r="OZB72" s="114"/>
      <c r="OZC72" s="114"/>
      <c r="OZD72" s="114"/>
      <c r="OZE72" s="114"/>
      <c r="OZF72" s="114"/>
      <c r="OZG72" s="114"/>
      <c r="OZH72" s="114"/>
      <c r="OZI72" s="114"/>
      <c r="OZJ72" s="114"/>
      <c r="OZK72" s="114"/>
      <c r="OZL72" s="114"/>
      <c r="OZM72" s="114"/>
      <c r="OZN72" s="114"/>
      <c r="OZO72" s="114"/>
      <c r="OZP72" s="114"/>
      <c r="OZQ72" s="114"/>
      <c r="OZR72" s="114"/>
      <c r="OZS72" s="114"/>
      <c r="OZT72" s="114"/>
      <c r="OZU72" s="114"/>
      <c r="OZV72" s="114"/>
      <c r="OZW72" s="114"/>
      <c r="OZX72" s="114"/>
      <c r="OZY72" s="114"/>
      <c r="OZZ72" s="114"/>
      <c r="PAA72" s="114"/>
      <c r="PAB72" s="114"/>
      <c r="PAC72" s="114"/>
      <c r="PAD72" s="114"/>
      <c r="PAE72" s="114"/>
      <c r="PAF72" s="114"/>
      <c r="PAG72" s="114"/>
      <c r="PAH72" s="114"/>
      <c r="PAI72" s="114"/>
      <c r="PAJ72" s="114"/>
      <c r="PAK72" s="114"/>
      <c r="PAL72" s="114"/>
      <c r="PAM72" s="114"/>
      <c r="PAN72" s="114"/>
      <c r="PAO72" s="114"/>
      <c r="PAP72" s="114"/>
      <c r="PAQ72" s="114"/>
      <c r="PAR72" s="114"/>
      <c r="PAS72" s="114"/>
      <c r="PAT72" s="114"/>
      <c r="PAU72" s="114"/>
      <c r="PAV72" s="114"/>
      <c r="PAW72" s="114"/>
      <c r="PAX72" s="114"/>
      <c r="PAY72" s="114"/>
      <c r="PAZ72" s="114"/>
      <c r="PBA72" s="114"/>
      <c r="PBB72" s="114"/>
      <c r="PBC72" s="114"/>
      <c r="PBD72" s="114"/>
      <c r="PBE72" s="114"/>
      <c r="PBF72" s="114"/>
      <c r="PBG72" s="114"/>
      <c r="PBH72" s="114"/>
      <c r="PBI72" s="114"/>
      <c r="PBJ72" s="114"/>
      <c r="PBK72" s="114"/>
      <c r="PBL72" s="114"/>
      <c r="PBM72" s="114"/>
      <c r="PBN72" s="114"/>
      <c r="PBO72" s="114"/>
      <c r="PBP72" s="114"/>
      <c r="PBQ72" s="114"/>
      <c r="PBR72" s="114"/>
      <c r="PBS72" s="114"/>
      <c r="PBT72" s="114"/>
      <c r="PBU72" s="114"/>
      <c r="PBV72" s="114"/>
      <c r="PBW72" s="114"/>
      <c r="PBX72" s="114"/>
      <c r="PBY72" s="114"/>
      <c r="PBZ72" s="114"/>
      <c r="PCA72" s="114"/>
      <c r="PCB72" s="114"/>
      <c r="PCC72" s="114"/>
      <c r="PCD72" s="114"/>
      <c r="PCE72" s="114"/>
      <c r="PCF72" s="114"/>
      <c r="PCG72" s="114"/>
      <c r="PCH72" s="114"/>
      <c r="PCI72" s="114"/>
      <c r="PCJ72" s="114"/>
      <c r="PCK72" s="114"/>
      <c r="PCL72" s="114"/>
      <c r="PCM72" s="114"/>
      <c r="PCN72" s="114"/>
      <c r="PCO72" s="114"/>
      <c r="PCP72" s="114"/>
      <c r="PCQ72" s="114"/>
      <c r="PCR72" s="114"/>
      <c r="PCS72" s="114"/>
      <c r="PCT72" s="114"/>
      <c r="PCU72" s="114"/>
      <c r="PCV72" s="114"/>
      <c r="PCW72" s="114"/>
      <c r="PCX72" s="114"/>
      <c r="PCY72" s="114"/>
      <c r="PCZ72" s="114"/>
      <c r="PDA72" s="114"/>
      <c r="PDB72" s="114"/>
      <c r="PDC72" s="114"/>
      <c r="PDD72" s="114"/>
      <c r="PDE72" s="114"/>
      <c r="PDF72" s="114"/>
      <c r="PDG72" s="114"/>
      <c r="PDH72" s="114"/>
      <c r="PDI72" s="114"/>
      <c r="PDJ72" s="114"/>
      <c r="PDK72" s="114"/>
      <c r="PDL72" s="114"/>
      <c r="PDM72" s="114"/>
      <c r="PDN72" s="114"/>
      <c r="PDO72" s="114"/>
      <c r="PDP72" s="114"/>
      <c r="PDQ72" s="114"/>
      <c r="PDR72" s="114"/>
      <c r="PDS72" s="114"/>
      <c r="PDT72" s="114"/>
      <c r="PDU72" s="114"/>
      <c r="PDV72" s="114"/>
      <c r="PDW72" s="114"/>
      <c r="PDX72" s="114"/>
      <c r="PDY72" s="114"/>
      <c r="PDZ72" s="114"/>
      <c r="PEA72" s="114"/>
      <c r="PEB72" s="114"/>
      <c r="PEC72" s="114"/>
      <c r="PED72" s="114"/>
      <c r="PEE72" s="114"/>
      <c r="PEF72" s="114"/>
      <c r="PEG72" s="114"/>
      <c r="PEH72" s="114"/>
      <c r="PEI72" s="114"/>
      <c r="PEJ72" s="114"/>
      <c r="PEK72" s="114"/>
      <c r="PEL72" s="114"/>
      <c r="PEM72" s="114"/>
      <c r="PEN72" s="114"/>
      <c r="PEO72" s="114"/>
      <c r="PEP72" s="114"/>
      <c r="PEQ72" s="114"/>
      <c r="PER72" s="114"/>
      <c r="PES72" s="114"/>
      <c r="PET72" s="114"/>
      <c r="PEU72" s="114"/>
      <c r="PEV72" s="114"/>
      <c r="PEW72" s="114"/>
      <c r="PEX72" s="114"/>
      <c r="PEY72" s="114"/>
      <c r="PEZ72" s="114"/>
      <c r="PFA72" s="114"/>
      <c r="PFB72" s="114"/>
      <c r="PFC72" s="114"/>
      <c r="PFD72" s="114"/>
      <c r="PFE72" s="114"/>
      <c r="PFF72" s="114"/>
      <c r="PFG72" s="114"/>
      <c r="PFH72" s="114"/>
      <c r="PFI72" s="114"/>
      <c r="PFJ72" s="114"/>
      <c r="PFK72" s="114"/>
      <c r="PFL72" s="114"/>
      <c r="PFM72" s="114"/>
      <c r="PFN72" s="114"/>
      <c r="PFO72" s="114"/>
      <c r="PFP72" s="114"/>
      <c r="PFQ72" s="114"/>
      <c r="PFR72" s="114"/>
      <c r="PFS72" s="114"/>
      <c r="PFT72" s="114"/>
      <c r="PFU72" s="114"/>
      <c r="PFV72" s="114"/>
      <c r="PFW72" s="114"/>
      <c r="PFX72" s="114"/>
      <c r="PFY72" s="114"/>
      <c r="PFZ72" s="114"/>
      <c r="PGA72" s="114"/>
      <c r="PGB72" s="114"/>
      <c r="PGC72" s="114"/>
      <c r="PGD72" s="114"/>
      <c r="PGE72" s="114"/>
      <c r="PGF72" s="114"/>
      <c r="PGG72" s="114"/>
      <c r="PGH72" s="114"/>
      <c r="PGI72" s="114"/>
      <c r="PGJ72" s="114"/>
      <c r="PGK72" s="114"/>
      <c r="PGL72" s="114"/>
      <c r="PGM72" s="114"/>
      <c r="PGN72" s="114"/>
      <c r="PGO72" s="114"/>
      <c r="PGP72" s="114"/>
      <c r="PGQ72" s="114"/>
      <c r="PGR72" s="114"/>
      <c r="PGS72" s="114"/>
      <c r="PGT72" s="114"/>
      <c r="PGU72" s="114"/>
      <c r="PGV72" s="114"/>
      <c r="PGW72" s="114"/>
      <c r="PGX72" s="114"/>
      <c r="PGY72" s="114"/>
      <c r="PGZ72" s="114"/>
      <c r="PHA72" s="114"/>
      <c r="PHB72" s="114"/>
      <c r="PHC72" s="114"/>
      <c r="PHD72" s="114"/>
      <c r="PHE72" s="114"/>
      <c r="PHF72" s="114"/>
      <c r="PHG72" s="114"/>
      <c r="PHH72" s="114"/>
      <c r="PHI72" s="114"/>
      <c r="PHJ72" s="114"/>
      <c r="PHK72" s="114"/>
      <c r="PHL72" s="114"/>
      <c r="PHM72" s="114"/>
      <c r="PHN72" s="114"/>
      <c r="PHO72" s="114"/>
      <c r="PHP72" s="114"/>
      <c r="PHQ72" s="114"/>
      <c r="PHR72" s="114"/>
      <c r="PHS72" s="114"/>
      <c r="PHT72" s="114"/>
      <c r="PHU72" s="114"/>
      <c r="PHV72" s="114"/>
      <c r="PHW72" s="114"/>
      <c r="PHX72" s="114"/>
      <c r="PHY72" s="114"/>
      <c r="PHZ72" s="114"/>
      <c r="PIA72" s="114"/>
      <c r="PIB72" s="114"/>
      <c r="PIC72" s="114"/>
      <c r="PID72" s="114"/>
      <c r="PIE72" s="114"/>
      <c r="PIF72" s="114"/>
      <c r="PIG72" s="114"/>
      <c r="PIH72" s="114"/>
      <c r="PII72" s="114"/>
      <c r="PIJ72" s="114"/>
      <c r="PIK72" s="114"/>
      <c r="PIL72" s="114"/>
      <c r="PIM72" s="114"/>
      <c r="PIN72" s="114"/>
      <c r="PIO72" s="114"/>
      <c r="PIP72" s="114"/>
      <c r="PIQ72" s="114"/>
      <c r="PIR72" s="114"/>
      <c r="PIS72" s="114"/>
      <c r="PIT72" s="114"/>
      <c r="PIU72" s="114"/>
      <c r="PIV72" s="114"/>
      <c r="PIW72" s="114"/>
      <c r="PIX72" s="114"/>
      <c r="PIY72" s="114"/>
      <c r="PIZ72" s="114"/>
      <c r="PJA72" s="114"/>
      <c r="PJB72" s="114"/>
      <c r="PJC72" s="114"/>
      <c r="PJD72" s="114"/>
      <c r="PJE72" s="114"/>
      <c r="PJF72" s="114"/>
      <c r="PJG72" s="114"/>
      <c r="PJH72" s="114"/>
      <c r="PJI72" s="114"/>
      <c r="PJJ72" s="114"/>
      <c r="PJK72" s="114"/>
      <c r="PJL72" s="114"/>
      <c r="PJM72" s="114"/>
      <c r="PJN72" s="114"/>
      <c r="PJO72" s="114"/>
      <c r="PJP72" s="114"/>
      <c r="PJQ72" s="114"/>
      <c r="PJR72" s="114"/>
      <c r="PJS72" s="114"/>
      <c r="PJT72" s="114"/>
      <c r="PJU72" s="114"/>
      <c r="PJV72" s="114"/>
      <c r="PJW72" s="114"/>
      <c r="PJX72" s="114"/>
      <c r="PJY72" s="114"/>
      <c r="PJZ72" s="114"/>
      <c r="PKA72" s="114"/>
      <c r="PKB72" s="114"/>
      <c r="PKC72" s="114"/>
      <c r="PKD72" s="114"/>
      <c r="PKE72" s="114"/>
      <c r="PKF72" s="114"/>
      <c r="PKG72" s="114"/>
      <c r="PKH72" s="114"/>
      <c r="PKI72" s="114"/>
      <c r="PKJ72" s="114"/>
      <c r="PKK72" s="114"/>
      <c r="PKL72" s="114"/>
      <c r="PKM72" s="114"/>
      <c r="PKN72" s="114"/>
      <c r="PKO72" s="114"/>
      <c r="PKP72" s="114"/>
      <c r="PKQ72" s="114"/>
      <c r="PKR72" s="114"/>
      <c r="PKS72" s="114"/>
      <c r="PKT72" s="114"/>
      <c r="PKU72" s="114"/>
      <c r="PKV72" s="114"/>
      <c r="PKW72" s="114"/>
      <c r="PKX72" s="114"/>
      <c r="PKY72" s="114"/>
      <c r="PKZ72" s="114"/>
      <c r="PLA72" s="114"/>
      <c r="PLB72" s="114"/>
      <c r="PLC72" s="114"/>
      <c r="PLD72" s="114"/>
      <c r="PLE72" s="114"/>
      <c r="PLF72" s="114"/>
      <c r="PLG72" s="114"/>
      <c r="PLH72" s="114"/>
      <c r="PLI72" s="114"/>
      <c r="PLJ72" s="114"/>
      <c r="PLK72" s="114"/>
      <c r="PLL72" s="114"/>
      <c r="PLM72" s="114"/>
      <c r="PLN72" s="114"/>
      <c r="PLO72" s="114"/>
      <c r="PLP72" s="114"/>
      <c r="PLQ72" s="114"/>
      <c r="PLR72" s="114"/>
      <c r="PLS72" s="114"/>
      <c r="PLT72" s="114"/>
      <c r="PLU72" s="114"/>
      <c r="PLV72" s="114"/>
      <c r="PLW72" s="114"/>
      <c r="PLX72" s="114"/>
      <c r="PLY72" s="114"/>
      <c r="PLZ72" s="114"/>
      <c r="PMA72" s="114"/>
      <c r="PMB72" s="114"/>
      <c r="PMC72" s="114"/>
      <c r="PMD72" s="114"/>
      <c r="PME72" s="114"/>
      <c r="PMF72" s="114"/>
      <c r="PMG72" s="114"/>
      <c r="PMH72" s="114"/>
      <c r="PMI72" s="114"/>
      <c r="PMJ72" s="114"/>
      <c r="PMK72" s="114"/>
      <c r="PML72" s="114"/>
      <c r="PMM72" s="114"/>
      <c r="PMN72" s="114"/>
      <c r="PMO72" s="114"/>
      <c r="PMP72" s="114"/>
      <c r="PMQ72" s="114"/>
      <c r="PMR72" s="114"/>
      <c r="PMS72" s="114"/>
      <c r="PMT72" s="114"/>
      <c r="PMU72" s="114"/>
      <c r="PMV72" s="114"/>
      <c r="PMW72" s="114"/>
      <c r="PMX72" s="114"/>
      <c r="PMY72" s="114"/>
      <c r="PMZ72" s="114"/>
      <c r="PNA72" s="114"/>
      <c r="PNB72" s="114"/>
      <c r="PNC72" s="114"/>
      <c r="PND72" s="114"/>
      <c r="PNE72" s="114"/>
      <c r="PNF72" s="114"/>
      <c r="PNG72" s="114"/>
      <c r="PNH72" s="114"/>
      <c r="PNI72" s="114"/>
      <c r="PNJ72" s="114"/>
      <c r="PNK72" s="114"/>
      <c r="PNL72" s="114"/>
      <c r="PNM72" s="114"/>
      <c r="PNN72" s="114"/>
      <c r="PNO72" s="114"/>
      <c r="PNP72" s="114"/>
      <c r="PNQ72" s="114"/>
      <c r="PNR72" s="114"/>
      <c r="PNS72" s="114"/>
      <c r="PNT72" s="114"/>
      <c r="PNU72" s="114"/>
      <c r="PNV72" s="114"/>
      <c r="PNW72" s="114"/>
      <c r="PNX72" s="114"/>
      <c r="PNY72" s="114"/>
      <c r="PNZ72" s="114"/>
      <c r="POA72" s="114"/>
      <c r="POB72" s="114"/>
      <c r="POC72" s="114"/>
      <c r="POD72" s="114"/>
      <c r="POE72" s="114"/>
      <c r="POF72" s="114"/>
      <c r="POG72" s="114"/>
      <c r="POH72" s="114"/>
      <c r="POI72" s="114"/>
      <c r="POJ72" s="114"/>
      <c r="POK72" s="114"/>
      <c r="POL72" s="114"/>
      <c r="POM72" s="114"/>
      <c r="PON72" s="114"/>
      <c r="POO72" s="114"/>
      <c r="POP72" s="114"/>
      <c r="POQ72" s="114"/>
      <c r="POR72" s="114"/>
      <c r="POS72" s="114"/>
      <c r="POT72" s="114"/>
      <c r="POU72" s="114"/>
      <c r="POV72" s="114"/>
      <c r="POW72" s="114"/>
      <c r="POX72" s="114"/>
      <c r="POY72" s="114"/>
      <c r="POZ72" s="114"/>
      <c r="PPA72" s="114"/>
      <c r="PPB72" s="114"/>
      <c r="PPC72" s="114"/>
      <c r="PPD72" s="114"/>
      <c r="PPE72" s="114"/>
      <c r="PPF72" s="114"/>
      <c r="PPG72" s="114"/>
      <c r="PPH72" s="114"/>
      <c r="PPI72" s="114"/>
      <c r="PPJ72" s="114"/>
      <c r="PPK72" s="114"/>
      <c r="PPL72" s="114"/>
      <c r="PPM72" s="114"/>
      <c r="PPN72" s="114"/>
      <c r="PPO72" s="114"/>
      <c r="PPP72" s="114"/>
      <c r="PPQ72" s="114"/>
      <c r="PPR72" s="114"/>
      <c r="PPS72" s="114"/>
      <c r="PPT72" s="114"/>
      <c r="PPU72" s="114"/>
      <c r="PPV72" s="114"/>
      <c r="PPW72" s="114"/>
      <c r="PPX72" s="114"/>
      <c r="PPY72" s="114"/>
      <c r="PPZ72" s="114"/>
      <c r="PQA72" s="114"/>
      <c r="PQB72" s="114"/>
      <c r="PQC72" s="114"/>
      <c r="PQD72" s="114"/>
      <c r="PQE72" s="114"/>
      <c r="PQF72" s="114"/>
      <c r="PQG72" s="114"/>
      <c r="PQH72" s="114"/>
      <c r="PQI72" s="114"/>
      <c r="PQJ72" s="114"/>
      <c r="PQK72" s="114"/>
      <c r="PQL72" s="114"/>
      <c r="PQM72" s="114"/>
      <c r="PQN72" s="114"/>
      <c r="PQO72" s="114"/>
      <c r="PQP72" s="114"/>
      <c r="PQQ72" s="114"/>
      <c r="PQR72" s="114"/>
      <c r="PQS72" s="114"/>
      <c r="PQT72" s="114"/>
      <c r="PQU72" s="114"/>
      <c r="PQV72" s="114"/>
      <c r="PQW72" s="114"/>
      <c r="PQX72" s="114"/>
      <c r="PQY72" s="114"/>
      <c r="PQZ72" s="114"/>
      <c r="PRA72" s="114"/>
      <c r="PRB72" s="114"/>
      <c r="PRC72" s="114"/>
      <c r="PRD72" s="114"/>
      <c r="PRE72" s="114"/>
      <c r="PRF72" s="114"/>
      <c r="PRG72" s="114"/>
      <c r="PRH72" s="114"/>
      <c r="PRI72" s="114"/>
      <c r="PRJ72" s="114"/>
      <c r="PRK72" s="114"/>
      <c r="PRL72" s="114"/>
      <c r="PRM72" s="114"/>
      <c r="PRN72" s="114"/>
      <c r="PRO72" s="114"/>
      <c r="PRP72" s="114"/>
      <c r="PRQ72" s="114"/>
      <c r="PRR72" s="114"/>
      <c r="PRS72" s="114"/>
      <c r="PRT72" s="114"/>
      <c r="PRU72" s="114"/>
      <c r="PRV72" s="114"/>
      <c r="PRW72" s="114"/>
      <c r="PRX72" s="114"/>
      <c r="PRY72" s="114"/>
      <c r="PRZ72" s="114"/>
      <c r="PSA72" s="114"/>
      <c r="PSB72" s="114"/>
      <c r="PSC72" s="114"/>
      <c r="PSD72" s="114"/>
      <c r="PSE72" s="114"/>
      <c r="PSF72" s="114"/>
      <c r="PSG72" s="114"/>
      <c r="PSH72" s="114"/>
      <c r="PSI72" s="114"/>
      <c r="PSJ72" s="114"/>
      <c r="PSK72" s="114"/>
      <c r="PSL72" s="114"/>
      <c r="PSM72" s="114"/>
      <c r="PSN72" s="114"/>
      <c r="PSO72" s="114"/>
      <c r="PSP72" s="114"/>
      <c r="PSQ72" s="114"/>
      <c r="PSR72" s="114"/>
      <c r="PSS72" s="114"/>
      <c r="PST72" s="114"/>
      <c r="PSU72" s="114"/>
      <c r="PSV72" s="114"/>
      <c r="PSW72" s="114"/>
      <c r="PSX72" s="114"/>
      <c r="PSY72" s="114"/>
      <c r="PSZ72" s="114"/>
      <c r="PTA72" s="114"/>
      <c r="PTB72" s="114"/>
      <c r="PTC72" s="114"/>
      <c r="PTD72" s="114"/>
      <c r="PTE72" s="114"/>
      <c r="PTF72" s="114"/>
      <c r="PTG72" s="114"/>
      <c r="PTH72" s="114"/>
      <c r="PTI72" s="114"/>
      <c r="PTJ72" s="114"/>
      <c r="PTK72" s="114"/>
      <c r="PTL72" s="114"/>
      <c r="PTM72" s="114"/>
      <c r="PTN72" s="114"/>
      <c r="PTO72" s="114"/>
      <c r="PTP72" s="114"/>
      <c r="PTQ72" s="114"/>
      <c r="PTR72" s="114"/>
      <c r="PTS72" s="114"/>
      <c r="PTT72" s="114"/>
      <c r="PTU72" s="114"/>
      <c r="PTV72" s="114"/>
      <c r="PTW72" s="114"/>
      <c r="PTX72" s="114"/>
      <c r="PTY72" s="114"/>
      <c r="PTZ72" s="114"/>
      <c r="PUA72" s="114"/>
      <c r="PUB72" s="114"/>
      <c r="PUC72" s="114"/>
      <c r="PUD72" s="114"/>
      <c r="PUE72" s="114"/>
      <c r="PUF72" s="114"/>
      <c r="PUG72" s="114"/>
      <c r="PUH72" s="114"/>
      <c r="PUI72" s="114"/>
      <c r="PUJ72" s="114"/>
      <c r="PUK72" s="114"/>
      <c r="PUL72" s="114"/>
      <c r="PUM72" s="114"/>
      <c r="PUN72" s="114"/>
      <c r="PUO72" s="114"/>
      <c r="PUP72" s="114"/>
      <c r="PUQ72" s="114"/>
      <c r="PUR72" s="114"/>
      <c r="PUS72" s="114"/>
      <c r="PUT72" s="114"/>
      <c r="PUU72" s="114"/>
      <c r="PUV72" s="114"/>
      <c r="PUW72" s="114"/>
      <c r="PUX72" s="114"/>
      <c r="PUY72" s="114"/>
      <c r="PUZ72" s="114"/>
      <c r="PVA72" s="114"/>
      <c r="PVB72" s="114"/>
      <c r="PVC72" s="114"/>
      <c r="PVD72" s="114"/>
      <c r="PVE72" s="114"/>
      <c r="PVF72" s="114"/>
      <c r="PVG72" s="114"/>
      <c r="PVH72" s="114"/>
      <c r="PVI72" s="114"/>
      <c r="PVJ72" s="114"/>
      <c r="PVK72" s="114"/>
      <c r="PVL72" s="114"/>
      <c r="PVM72" s="114"/>
      <c r="PVN72" s="114"/>
      <c r="PVO72" s="114"/>
      <c r="PVP72" s="114"/>
      <c r="PVQ72" s="114"/>
      <c r="PVR72" s="114"/>
      <c r="PVS72" s="114"/>
      <c r="PVT72" s="114"/>
      <c r="PVU72" s="114"/>
      <c r="PVV72" s="114"/>
      <c r="PVW72" s="114"/>
      <c r="PVX72" s="114"/>
      <c r="PVY72" s="114"/>
      <c r="PVZ72" s="114"/>
      <c r="PWA72" s="114"/>
      <c r="PWB72" s="114"/>
      <c r="PWC72" s="114"/>
      <c r="PWD72" s="114"/>
      <c r="PWE72" s="114"/>
      <c r="PWF72" s="114"/>
      <c r="PWG72" s="114"/>
      <c r="PWH72" s="114"/>
      <c r="PWI72" s="114"/>
      <c r="PWJ72" s="114"/>
      <c r="PWK72" s="114"/>
      <c r="PWL72" s="114"/>
      <c r="PWM72" s="114"/>
      <c r="PWN72" s="114"/>
      <c r="PWO72" s="114"/>
      <c r="PWP72" s="114"/>
      <c r="PWQ72" s="114"/>
      <c r="PWR72" s="114"/>
      <c r="PWS72" s="114"/>
      <c r="PWT72" s="114"/>
      <c r="PWU72" s="114"/>
      <c r="PWV72" s="114"/>
      <c r="PWW72" s="114"/>
      <c r="PWX72" s="114"/>
      <c r="PWY72" s="114"/>
      <c r="PWZ72" s="114"/>
      <c r="PXA72" s="114"/>
      <c r="PXB72" s="114"/>
      <c r="PXC72" s="114"/>
      <c r="PXD72" s="114"/>
      <c r="PXE72" s="114"/>
      <c r="PXF72" s="114"/>
      <c r="PXG72" s="114"/>
      <c r="PXH72" s="114"/>
      <c r="PXI72" s="114"/>
      <c r="PXJ72" s="114"/>
      <c r="PXK72" s="114"/>
      <c r="PXL72" s="114"/>
      <c r="PXM72" s="114"/>
      <c r="PXN72" s="114"/>
      <c r="PXO72" s="114"/>
      <c r="PXP72" s="114"/>
      <c r="PXQ72" s="114"/>
      <c r="PXR72" s="114"/>
      <c r="PXS72" s="114"/>
      <c r="PXT72" s="114"/>
      <c r="PXU72" s="114"/>
      <c r="PXV72" s="114"/>
      <c r="PXW72" s="114"/>
      <c r="PXX72" s="114"/>
      <c r="PXY72" s="114"/>
      <c r="PXZ72" s="114"/>
      <c r="PYA72" s="114"/>
      <c r="PYB72" s="114"/>
      <c r="PYC72" s="114"/>
      <c r="PYD72" s="114"/>
      <c r="PYE72" s="114"/>
      <c r="PYF72" s="114"/>
      <c r="PYG72" s="114"/>
      <c r="PYH72" s="114"/>
      <c r="PYI72" s="114"/>
      <c r="PYJ72" s="114"/>
      <c r="PYK72" s="114"/>
      <c r="PYL72" s="114"/>
      <c r="PYM72" s="114"/>
      <c r="PYN72" s="114"/>
      <c r="PYO72" s="114"/>
      <c r="PYP72" s="114"/>
      <c r="PYQ72" s="114"/>
      <c r="PYR72" s="114"/>
      <c r="PYS72" s="114"/>
      <c r="PYT72" s="114"/>
      <c r="PYU72" s="114"/>
      <c r="PYV72" s="114"/>
      <c r="PYW72" s="114"/>
      <c r="PYX72" s="114"/>
      <c r="PYY72" s="114"/>
      <c r="PYZ72" s="114"/>
      <c r="PZA72" s="114"/>
      <c r="PZB72" s="114"/>
      <c r="PZC72" s="114"/>
      <c r="PZD72" s="114"/>
      <c r="PZE72" s="114"/>
      <c r="PZF72" s="114"/>
      <c r="PZG72" s="114"/>
      <c r="PZH72" s="114"/>
      <c r="PZI72" s="114"/>
      <c r="PZJ72" s="114"/>
      <c r="PZK72" s="114"/>
      <c r="PZL72" s="114"/>
      <c r="PZM72" s="114"/>
      <c r="PZN72" s="114"/>
      <c r="PZO72" s="114"/>
      <c r="PZP72" s="114"/>
      <c r="PZQ72" s="114"/>
      <c r="PZR72" s="114"/>
      <c r="PZS72" s="114"/>
      <c r="PZT72" s="114"/>
      <c r="PZU72" s="114"/>
      <c r="PZV72" s="114"/>
      <c r="PZW72" s="114"/>
      <c r="PZX72" s="114"/>
      <c r="PZY72" s="114"/>
      <c r="PZZ72" s="114"/>
      <c r="QAA72" s="114"/>
      <c r="QAB72" s="114"/>
      <c r="QAC72" s="114"/>
      <c r="QAD72" s="114"/>
      <c r="QAE72" s="114"/>
      <c r="QAF72" s="114"/>
      <c r="QAG72" s="114"/>
      <c r="QAH72" s="114"/>
      <c r="QAI72" s="114"/>
      <c r="QAJ72" s="114"/>
      <c r="QAK72" s="114"/>
      <c r="QAL72" s="114"/>
      <c r="QAM72" s="114"/>
      <c r="QAN72" s="114"/>
      <c r="QAO72" s="114"/>
      <c r="QAP72" s="114"/>
      <c r="QAQ72" s="114"/>
      <c r="QAR72" s="114"/>
      <c r="QAS72" s="114"/>
      <c r="QAT72" s="114"/>
      <c r="QAU72" s="114"/>
      <c r="QAV72" s="114"/>
      <c r="QAW72" s="114"/>
      <c r="QAX72" s="114"/>
      <c r="QAY72" s="114"/>
      <c r="QAZ72" s="114"/>
      <c r="QBA72" s="114"/>
      <c r="QBB72" s="114"/>
      <c r="QBC72" s="114"/>
      <c r="QBD72" s="114"/>
      <c r="QBE72" s="114"/>
      <c r="QBF72" s="114"/>
      <c r="QBG72" s="114"/>
      <c r="QBH72" s="114"/>
      <c r="QBI72" s="114"/>
      <c r="QBJ72" s="114"/>
      <c r="QBK72" s="114"/>
      <c r="QBL72" s="114"/>
      <c r="QBM72" s="114"/>
      <c r="QBN72" s="114"/>
      <c r="QBO72" s="114"/>
      <c r="QBP72" s="114"/>
      <c r="QBQ72" s="114"/>
      <c r="QBR72" s="114"/>
      <c r="QBS72" s="114"/>
      <c r="QBT72" s="114"/>
      <c r="QBU72" s="114"/>
      <c r="QBV72" s="114"/>
      <c r="QBW72" s="114"/>
      <c r="QBX72" s="114"/>
      <c r="QBY72" s="114"/>
      <c r="QBZ72" s="114"/>
      <c r="QCA72" s="114"/>
      <c r="QCB72" s="114"/>
      <c r="QCC72" s="114"/>
      <c r="QCD72" s="114"/>
      <c r="QCE72" s="114"/>
      <c r="QCF72" s="114"/>
      <c r="QCG72" s="114"/>
      <c r="QCH72" s="114"/>
      <c r="QCI72" s="114"/>
      <c r="QCJ72" s="114"/>
      <c r="QCK72" s="114"/>
      <c r="QCL72" s="114"/>
      <c r="QCM72" s="114"/>
      <c r="QCN72" s="114"/>
      <c r="QCO72" s="114"/>
      <c r="QCP72" s="114"/>
      <c r="QCQ72" s="114"/>
      <c r="QCR72" s="114"/>
      <c r="QCS72" s="114"/>
      <c r="QCT72" s="114"/>
      <c r="QCU72" s="114"/>
      <c r="QCV72" s="114"/>
      <c r="QCW72" s="114"/>
      <c r="QCX72" s="114"/>
      <c r="QCY72" s="114"/>
      <c r="QCZ72" s="114"/>
      <c r="QDA72" s="114"/>
      <c r="QDB72" s="114"/>
      <c r="QDC72" s="114"/>
      <c r="QDD72" s="114"/>
      <c r="QDE72" s="114"/>
      <c r="QDF72" s="114"/>
      <c r="QDG72" s="114"/>
      <c r="QDH72" s="114"/>
      <c r="QDI72" s="114"/>
      <c r="QDJ72" s="114"/>
      <c r="QDK72" s="114"/>
      <c r="QDL72" s="114"/>
      <c r="QDM72" s="114"/>
      <c r="QDN72" s="114"/>
      <c r="QDO72" s="114"/>
      <c r="QDP72" s="114"/>
      <c r="QDQ72" s="114"/>
      <c r="QDR72" s="114"/>
      <c r="QDS72" s="114"/>
      <c r="QDT72" s="114"/>
      <c r="QDU72" s="114"/>
      <c r="QDV72" s="114"/>
      <c r="QDW72" s="114"/>
      <c r="QDX72" s="114"/>
      <c r="QDY72" s="114"/>
      <c r="QDZ72" s="114"/>
      <c r="QEA72" s="114"/>
      <c r="QEB72" s="114"/>
      <c r="QEC72" s="114"/>
      <c r="QED72" s="114"/>
      <c r="QEE72" s="114"/>
      <c r="QEF72" s="114"/>
      <c r="QEG72" s="114"/>
      <c r="QEH72" s="114"/>
      <c r="QEI72" s="114"/>
      <c r="QEJ72" s="114"/>
      <c r="QEK72" s="114"/>
      <c r="QEL72" s="114"/>
      <c r="QEM72" s="114"/>
      <c r="QEN72" s="114"/>
      <c r="QEO72" s="114"/>
      <c r="QEP72" s="114"/>
      <c r="QEQ72" s="114"/>
      <c r="QER72" s="114"/>
      <c r="QES72" s="114"/>
      <c r="QET72" s="114"/>
      <c r="QEU72" s="114"/>
      <c r="QEV72" s="114"/>
      <c r="QEW72" s="114"/>
      <c r="QEX72" s="114"/>
      <c r="QEY72" s="114"/>
      <c r="QEZ72" s="114"/>
      <c r="QFA72" s="114"/>
      <c r="QFB72" s="114"/>
      <c r="QFC72" s="114"/>
      <c r="QFD72" s="114"/>
      <c r="QFE72" s="114"/>
      <c r="QFF72" s="114"/>
      <c r="QFG72" s="114"/>
      <c r="QFH72" s="114"/>
      <c r="QFI72" s="114"/>
      <c r="QFJ72" s="114"/>
      <c r="QFK72" s="114"/>
      <c r="QFL72" s="114"/>
      <c r="QFM72" s="114"/>
      <c r="QFN72" s="114"/>
      <c r="QFO72" s="114"/>
      <c r="QFP72" s="114"/>
      <c r="QFQ72" s="114"/>
      <c r="QFR72" s="114"/>
      <c r="QFS72" s="114"/>
      <c r="QFT72" s="114"/>
      <c r="QFU72" s="114"/>
      <c r="QFV72" s="114"/>
      <c r="QFW72" s="114"/>
      <c r="QFX72" s="114"/>
      <c r="QFY72" s="114"/>
      <c r="QFZ72" s="114"/>
      <c r="QGA72" s="114"/>
      <c r="QGB72" s="114"/>
      <c r="QGC72" s="114"/>
      <c r="QGD72" s="114"/>
      <c r="QGE72" s="114"/>
      <c r="QGF72" s="114"/>
      <c r="QGG72" s="114"/>
      <c r="QGH72" s="114"/>
      <c r="QGI72" s="114"/>
      <c r="QGJ72" s="114"/>
      <c r="QGK72" s="114"/>
      <c r="QGL72" s="114"/>
      <c r="QGM72" s="114"/>
      <c r="QGN72" s="114"/>
      <c r="QGO72" s="114"/>
      <c r="QGP72" s="114"/>
      <c r="QGQ72" s="114"/>
      <c r="QGR72" s="114"/>
      <c r="QGS72" s="114"/>
      <c r="QGT72" s="114"/>
      <c r="QGU72" s="114"/>
      <c r="QGV72" s="114"/>
      <c r="QGW72" s="114"/>
      <c r="QGX72" s="114"/>
      <c r="QGY72" s="114"/>
      <c r="QGZ72" s="114"/>
      <c r="QHA72" s="114"/>
      <c r="QHB72" s="114"/>
      <c r="QHC72" s="114"/>
      <c r="QHD72" s="114"/>
      <c r="QHE72" s="114"/>
      <c r="QHF72" s="114"/>
      <c r="QHG72" s="114"/>
      <c r="QHH72" s="114"/>
      <c r="QHI72" s="114"/>
      <c r="QHJ72" s="114"/>
      <c r="QHK72" s="114"/>
      <c r="QHL72" s="114"/>
      <c r="QHM72" s="114"/>
      <c r="QHN72" s="114"/>
      <c r="QHO72" s="114"/>
      <c r="QHP72" s="114"/>
      <c r="QHQ72" s="114"/>
      <c r="QHR72" s="114"/>
      <c r="QHS72" s="114"/>
      <c r="QHT72" s="114"/>
      <c r="QHU72" s="114"/>
      <c r="QHV72" s="114"/>
      <c r="QHW72" s="114"/>
      <c r="QHX72" s="114"/>
      <c r="QHY72" s="114"/>
      <c r="QHZ72" s="114"/>
      <c r="QIA72" s="114"/>
      <c r="QIB72" s="114"/>
      <c r="QIC72" s="114"/>
      <c r="QID72" s="114"/>
      <c r="QIE72" s="114"/>
      <c r="QIF72" s="114"/>
      <c r="QIG72" s="114"/>
      <c r="QIH72" s="114"/>
      <c r="QII72" s="114"/>
      <c r="QIJ72" s="114"/>
      <c r="QIK72" s="114"/>
      <c r="QIL72" s="114"/>
      <c r="QIM72" s="114"/>
      <c r="QIN72" s="114"/>
      <c r="QIO72" s="114"/>
      <c r="QIP72" s="114"/>
      <c r="QIQ72" s="114"/>
      <c r="QIR72" s="114"/>
      <c r="QIS72" s="114"/>
      <c r="QIT72" s="114"/>
      <c r="QIU72" s="114"/>
      <c r="QIV72" s="114"/>
      <c r="QIW72" s="114"/>
      <c r="QIX72" s="114"/>
      <c r="QIY72" s="114"/>
      <c r="QIZ72" s="114"/>
      <c r="QJA72" s="114"/>
      <c r="QJB72" s="114"/>
      <c r="QJC72" s="114"/>
      <c r="QJD72" s="114"/>
      <c r="QJE72" s="114"/>
      <c r="QJF72" s="114"/>
      <c r="QJG72" s="114"/>
      <c r="QJH72" s="114"/>
      <c r="QJI72" s="114"/>
      <c r="QJJ72" s="114"/>
      <c r="QJK72" s="114"/>
      <c r="QJL72" s="114"/>
      <c r="QJM72" s="114"/>
      <c r="QJN72" s="114"/>
      <c r="QJO72" s="114"/>
      <c r="QJP72" s="114"/>
      <c r="QJQ72" s="114"/>
      <c r="QJR72" s="114"/>
      <c r="QJS72" s="114"/>
      <c r="QJT72" s="114"/>
      <c r="QJU72" s="114"/>
      <c r="QJV72" s="114"/>
      <c r="QJW72" s="114"/>
      <c r="QJX72" s="114"/>
      <c r="QJY72" s="114"/>
      <c r="QJZ72" s="114"/>
      <c r="QKA72" s="114"/>
      <c r="QKB72" s="114"/>
      <c r="QKC72" s="114"/>
      <c r="QKD72" s="114"/>
      <c r="QKE72" s="114"/>
      <c r="QKF72" s="114"/>
      <c r="QKG72" s="114"/>
      <c r="QKH72" s="114"/>
      <c r="QKI72" s="114"/>
      <c r="QKJ72" s="114"/>
      <c r="QKK72" s="114"/>
      <c r="QKL72" s="114"/>
      <c r="QKM72" s="114"/>
      <c r="QKN72" s="114"/>
      <c r="QKO72" s="114"/>
      <c r="QKP72" s="114"/>
      <c r="QKQ72" s="114"/>
      <c r="QKR72" s="114"/>
      <c r="QKS72" s="114"/>
      <c r="QKT72" s="114"/>
      <c r="QKU72" s="114"/>
      <c r="QKV72" s="114"/>
      <c r="QKW72" s="114"/>
      <c r="QKX72" s="114"/>
      <c r="QKY72" s="114"/>
      <c r="QKZ72" s="114"/>
      <c r="QLA72" s="114"/>
      <c r="QLB72" s="114"/>
      <c r="QLC72" s="114"/>
      <c r="QLD72" s="114"/>
      <c r="QLE72" s="114"/>
      <c r="QLF72" s="114"/>
      <c r="QLG72" s="114"/>
      <c r="QLH72" s="114"/>
      <c r="QLI72" s="114"/>
      <c r="QLJ72" s="114"/>
      <c r="QLK72" s="114"/>
      <c r="QLL72" s="114"/>
      <c r="QLM72" s="114"/>
      <c r="QLN72" s="114"/>
      <c r="QLO72" s="114"/>
      <c r="QLP72" s="114"/>
      <c r="QLQ72" s="114"/>
      <c r="QLR72" s="114"/>
      <c r="QLS72" s="114"/>
      <c r="QLT72" s="114"/>
      <c r="QLU72" s="114"/>
      <c r="QLV72" s="114"/>
      <c r="QLW72" s="114"/>
      <c r="QLX72" s="114"/>
      <c r="QLY72" s="114"/>
      <c r="QLZ72" s="114"/>
      <c r="QMA72" s="114"/>
      <c r="QMB72" s="114"/>
      <c r="QMC72" s="114"/>
      <c r="QMD72" s="114"/>
      <c r="QME72" s="114"/>
      <c r="QMF72" s="114"/>
      <c r="QMG72" s="114"/>
      <c r="QMH72" s="114"/>
      <c r="QMI72" s="114"/>
      <c r="QMJ72" s="114"/>
      <c r="QMK72" s="114"/>
      <c r="QML72" s="114"/>
      <c r="QMM72" s="114"/>
      <c r="QMN72" s="114"/>
      <c r="QMO72" s="114"/>
      <c r="QMP72" s="114"/>
      <c r="QMQ72" s="114"/>
      <c r="QMR72" s="114"/>
      <c r="QMS72" s="114"/>
      <c r="QMT72" s="114"/>
      <c r="QMU72" s="114"/>
      <c r="QMV72" s="114"/>
      <c r="QMW72" s="114"/>
      <c r="QMX72" s="114"/>
      <c r="QMY72" s="114"/>
      <c r="QMZ72" s="114"/>
      <c r="QNA72" s="114"/>
      <c r="QNB72" s="114"/>
      <c r="QNC72" s="114"/>
      <c r="QND72" s="114"/>
      <c r="QNE72" s="114"/>
      <c r="QNF72" s="114"/>
      <c r="QNG72" s="114"/>
      <c r="QNH72" s="114"/>
      <c r="QNI72" s="114"/>
      <c r="QNJ72" s="114"/>
      <c r="QNK72" s="114"/>
      <c r="QNL72" s="114"/>
      <c r="QNM72" s="114"/>
      <c r="QNN72" s="114"/>
      <c r="QNO72" s="114"/>
      <c r="QNP72" s="114"/>
      <c r="QNQ72" s="114"/>
      <c r="QNR72" s="114"/>
      <c r="QNS72" s="114"/>
      <c r="QNT72" s="114"/>
      <c r="QNU72" s="114"/>
      <c r="QNV72" s="114"/>
      <c r="QNW72" s="114"/>
      <c r="QNX72" s="114"/>
      <c r="QNY72" s="114"/>
      <c r="QNZ72" s="114"/>
      <c r="QOA72" s="114"/>
      <c r="QOB72" s="114"/>
      <c r="QOC72" s="114"/>
      <c r="QOD72" s="114"/>
      <c r="QOE72" s="114"/>
      <c r="QOF72" s="114"/>
      <c r="QOG72" s="114"/>
      <c r="QOH72" s="114"/>
      <c r="QOI72" s="114"/>
      <c r="QOJ72" s="114"/>
      <c r="QOK72" s="114"/>
      <c r="QOL72" s="114"/>
      <c r="QOM72" s="114"/>
      <c r="QON72" s="114"/>
      <c r="QOO72" s="114"/>
      <c r="QOP72" s="114"/>
      <c r="QOQ72" s="114"/>
      <c r="QOR72" s="114"/>
      <c r="QOS72" s="114"/>
      <c r="QOT72" s="114"/>
      <c r="QOU72" s="114"/>
      <c r="QOV72" s="114"/>
      <c r="QOW72" s="114"/>
      <c r="QOX72" s="114"/>
      <c r="QOY72" s="114"/>
      <c r="QOZ72" s="114"/>
      <c r="QPA72" s="114"/>
      <c r="QPB72" s="114"/>
      <c r="QPC72" s="114"/>
      <c r="QPD72" s="114"/>
      <c r="QPE72" s="114"/>
      <c r="QPF72" s="114"/>
      <c r="QPG72" s="114"/>
      <c r="QPH72" s="114"/>
      <c r="QPI72" s="114"/>
      <c r="QPJ72" s="114"/>
      <c r="QPK72" s="114"/>
      <c r="QPL72" s="114"/>
      <c r="QPM72" s="114"/>
      <c r="QPN72" s="114"/>
      <c r="QPO72" s="114"/>
      <c r="QPP72" s="114"/>
      <c r="QPQ72" s="114"/>
      <c r="QPR72" s="114"/>
      <c r="QPS72" s="114"/>
      <c r="QPT72" s="114"/>
      <c r="QPU72" s="114"/>
      <c r="QPV72" s="114"/>
      <c r="QPW72" s="114"/>
      <c r="QPX72" s="114"/>
      <c r="QPY72" s="114"/>
      <c r="QPZ72" s="114"/>
      <c r="QQA72" s="114"/>
      <c r="QQB72" s="114"/>
      <c r="QQC72" s="114"/>
      <c r="QQD72" s="114"/>
      <c r="QQE72" s="114"/>
      <c r="QQF72" s="114"/>
      <c r="QQG72" s="114"/>
      <c r="QQH72" s="114"/>
      <c r="QQI72" s="114"/>
      <c r="QQJ72" s="114"/>
      <c r="QQK72" s="114"/>
      <c r="QQL72" s="114"/>
      <c r="QQM72" s="114"/>
      <c r="QQN72" s="114"/>
      <c r="QQO72" s="114"/>
      <c r="QQP72" s="114"/>
      <c r="QQQ72" s="114"/>
      <c r="QQR72" s="114"/>
      <c r="QQS72" s="114"/>
      <c r="QQT72" s="114"/>
      <c r="QQU72" s="114"/>
      <c r="QQV72" s="114"/>
      <c r="QQW72" s="114"/>
      <c r="QQX72" s="114"/>
      <c r="QQY72" s="114"/>
      <c r="QQZ72" s="114"/>
      <c r="QRA72" s="114"/>
      <c r="QRB72" s="114"/>
      <c r="QRC72" s="114"/>
      <c r="QRD72" s="114"/>
      <c r="QRE72" s="114"/>
      <c r="QRF72" s="114"/>
      <c r="QRG72" s="114"/>
      <c r="QRH72" s="114"/>
      <c r="QRI72" s="114"/>
      <c r="QRJ72" s="114"/>
      <c r="QRK72" s="114"/>
      <c r="QRL72" s="114"/>
      <c r="QRM72" s="114"/>
      <c r="QRN72" s="114"/>
      <c r="QRO72" s="114"/>
      <c r="QRP72" s="114"/>
      <c r="QRQ72" s="114"/>
      <c r="QRR72" s="114"/>
      <c r="QRS72" s="114"/>
      <c r="QRT72" s="114"/>
      <c r="QRU72" s="114"/>
      <c r="QRV72" s="114"/>
      <c r="QRW72" s="114"/>
      <c r="QRX72" s="114"/>
      <c r="QRY72" s="114"/>
      <c r="QRZ72" s="114"/>
      <c r="QSA72" s="114"/>
      <c r="QSB72" s="114"/>
      <c r="QSC72" s="114"/>
      <c r="QSD72" s="114"/>
      <c r="QSE72" s="114"/>
      <c r="QSF72" s="114"/>
      <c r="QSG72" s="114"/>
      <c r="QSH72" s="114"/>
      <c r="QSI72" s="114"/>
      <c r="QSJ72" s="114"/>
      <c r="QSK72" s="114"/>
      <c r="QSL72" s="114"/>
      <c r="QSM72" s="114"/>
      <c r="QSN72" s="114"/>
      <c r="QSO72" s="114"/>
      <c r="QSP72" s="114"/>
      <c r="QSQ72" s="114"/>
      <c r="QSR72" s="114"/>
      <c r="QSS72" s="114"/>
      <c r="QST72" s="114"/>
      <c r="QSU72" s="114"/>
      <c r="QSV72" s="114"/>
      <c r="QSW72" s="114"/>
      <c r="QSX72" s="114"/>
      <c r="QSY72" s="114"/>
      <c r="QSZ72" s="114"/>
      <c r="QTA72" s="114"/>
      <c r="QTB72" s="114"/>
      <c r="QTC72" s="114"/>
      <c r="QTD72" s="114"/>
      <c r="QTE72" s="114"/>
      <c r="QTF72" s="114"/>
      <c r="QTG72" s="114"/>
      <c r="QTH72" s="114"/>
      <c r="QTI72" s="114"/>
      <c r="QTJ72" s="114"/>
      <c r="QTK72" s="114"/>
      <c r="QTL72" s="114"/>
      <c r="QTM72" s="114"/>
      <c r="QTN72" s="114"/>
      <c r="QTO72" s="114"/>
      <c r="QTP72" s="114"/>
      <c r="QTQ72" s="114"/>
      <c r="QTR72" s="114"/>
      <c r="QTS72" s="114"/>
      <c r="QTT72" s="114"/>
      <c r="QTU72" s="114"/>
      <c r="QTV72" s="114"/>
      <c r="QTW72" s="114"/>
      <c r="QTX72" s="114"/>
      <c r="QTY72" s="114"/>
      <c r="QTZ72" s="114"/>
      <c r="QUA72" s="114"/>
      <c r="QUB72" s="114"/>
      <c r="QUC72" s="114"/>
      <c r="QUD72" s="114"/>
      <c r="QUE72" s="114"/>
      <c r="QUF72" s="114"/>
      <c r="QUG72" s="114"/>
      <c r="QUH72" s="114"/>
      <c r="QUI72" s="114"/>
      <c r="QUJ72" s="114"/>
      <c r="QUK72" s="114"/>
      <c r="QUL72" s="114"/>
      <c r="QUM72" s="114"/>
      <c r="QUN72" s="114"/>
      <c r="QUO72" s="114"/>
      <c r="QUP72" s="114"/>
      <c r="QUQ72" s="114"/>
      <c r="QUR72" s="114"/>
      <c r="QUS72" s="114"/>
      <c r="QUT72" s="114"/>
      <c r="QUU72" s="114"/>
      <c r="QUV72" s="114"/>
      <c r="QUW72" s="114"/>
      <c r="QUX72" s="114"/>
      <c r="QUY72" s="114"/>
      <c r="QUZ72" s="114"/>
      <c r="QVA72" s="114"/>
      <c r="QVB72" s="114"/>
      <c r="QVC72" s="114"/>
      <c r="QVD72" s="114"/>
      <c r="QVE72" s="114"/>
      <c r="QVF72" s="114"/>
      <c r="QVG72" s="114"/>
      <c r="QVH72" s="114"/>
      <c r="QVI72" s="114"/>
      <c r="QVJ72" s="114"/>
      <c r="QVK72" s="114"/>
      <c r="QVL72" s="114"/>
      <c r="QVM72" s="114"/>
      <c r="QVN72" s="114"/>
      <c r="QVO72" s="114"/>
      <c r="QVP72" s="114"/>
      <c r="QVQ72" s="114"/>
      <c r="QVR72" s="114"/>
      <c r="QVS72" s="114"/>
      <c r="QVT72" s="114"/>
      <c r="QVU72" s="114"/>
      <c r="QVV72" s="114"/>
      <c r="QVW72" s="114"/>
      <c r="QVX72" s="114"/>
      <c r="QVY72" s="114"/>
      <c r="QVZ72" s="114"/>
      <c r="QWA72" s="114"/>
      <c r="QWB72" s="114"/>
      <c r="QWC72" s="114"/>
      <c r="QWD72" s="114"/>
      <c r="QWE72" s="114"/>
      <c r="QWF72" s="114"/>
      <c r="QWG72" s="114"/>
      <c r="QWH72" s="114"/>
      <c r="QWI72" s="114"/>
      <c r="QWJ72" s="114"/>
      <c r="QWK72" s="114"/>
      <c r="QWL72" s="114"/>
      <c r="QWM72" s="114"/>
      <c r="QWN72" s="114"/>
      <c r="QWO72" s="114"/>
      <c r="QWP72" s="114"/>
      <c r="QWQ72" s="114"/>
      <c r="QWR72" s="114"/>
      <c r="QWS72" s="114"/>
      <c r="QWT72" s="114"/>
      <c r="QWU72" s="114"/>
      <c r="QWV72" s="114"/>
      <c r="QWW72" s="114"/>
      <c r="QWX72" s="114"/>
      <c r="QWY72" s="114"/>
      <c r="QWZ72" s="114"/>
      <c r="QXA72" s="114"/>
      <c r="QXB72" s="114"/>
      <c r="QXC72" s="114"/>
      <c r="QXD72" s="114"/>
      <c r="QXE72" s="114"/>
      <c r="QXF72" s="114"/>
      <c r="QXG72" s="114"/>
      <c r="QXH72" s="114"/>
      <c r="QXI72" s="114"/>
      <c r="QXJ72" s="114"/>
      <c r="QXK72" s="114"/>
      <c r="QXL72" s="114"/>
      <c r="QXM72" s="114"/>
      <c r="QXN72" s="114"/>
      <c r="QXO72" s="114"/>
      <c r="QXP72" s="114"/>
      <c r="QXQ72" s="114"/>
      <c r="QXR72" s="114"/>
      <c r="QXS72" s="114"/>
      <c r="QXT72" s="114"/>
      <c r="QXU72" s="114"/>
      <c r="QXV72" s="114"/>
      <c r="QXW72" s="114"/>
      <c r="QXX72" s="114"/>
      <c r="QXY72" s="114"/>
      <c r="QXZ72" s="114"/>
      <c r="QYA72" s="114"/>
      <c r="QYB72" s="114"/>
      <c r="QYC72" s="114"/>
      <c r="QYD72" s="114"/>
      <c r="QYE72" s="114"/>
      <c r="QYF72" s="114"/>
      <c r="QYG72" s="114"/>
      <c r="QYH72" s="114"/>
      <c r="QYI72" s="114"/>
      <c r="QYJ72" s="114"/>
      <c r="QYK72" s="114"/>
      <c r="QYL72" s="114"/>
      <c r="QYM72" s="114"/>
      <c r="QYN72" s="114"/>
      <c r="QYO72" s="114"/>
      <c r="QYP72" s="114"/>
      <c r="QYQ72" s="114"/>
      <c r="QYR72" s="114"/>
      <c r="QYS72" s="114"/>
      <c r="QYT72" s="114"/>
      <c r="QYU72" s="114"/>
      <c r="QYV72" s="114"/>
      <c r="QYW72" s="114"/>
      <c r="QYX72" s="114"/>
      <c r="QYY72" s="114"/>
      <c r="QYZ72" s="114"/>
      <c r="QZA72" s="114"/>
      <c r="QZB72" s="114"/>
      <c r="QZC72" s="114"/>
      <c r="QZD72" s="114"/>
      <c r="QZE72" s="114"/>
      <c r="QZF72" s="114"/>
      <c r="QZG72" s="114"/>
      <c r="QZH72" s="114"/>
      <c r="QZI72" s="114"/>
      <c r="QZJ72" s="114"/>
      <c r="QZK72" s="114"/>
      <c r="QZL72" s="114"/>
      <c r="QZM72" s="114"/>
      <c r="QZN72" s="114"/>
      <c r="QZO72" s="114"/>
      <c r="QZP72" s="114"/>
      <c r="QZQ72" s="114"/>
      <c r="QZR72" s="114"/>
      <c r="QZS72" s="114"/>
      <c r="QZT72" s="114"/>
      <c r="QZU72" s="114"/>
      <c r="QZV72" s="114"/>
      <c r="QZW72" s="114"/>
      <c r="QZX72" s="114"/>
      <c r="QZY72" s="114"/>
      <c r="QZZ72" s="114"/>
      <c r="RAA72" s="114"/>
      <c r="RAB72" s="114"/>
      <c r="RAC72" s="114"/>
      <c r="RAD72" s="114"/>
      <c r="RAE72" s="114"/>
      <c r="RAF72" s="114"/>
      <c r="RAG72" s="114"/>
      <c r="RAH72" s="114"/>
      <c r="RAI72" s="114"/>
      <c r="RAJ72" s="114"/>
      <c r="RAK72" s="114"/>
      <c r="RAL72" s="114"/>
      <c r="RAM72" s="114"/>
      <c r="RAN72" s="114"/>
      <c r="RAO72" s="114"/>
      <c r="RAP72" s="114"/>
      <c r="RAQ72" s="114"/>
      <c r="RAR72" s="114"/>
      <c r="RAS72" s="114"/>
      <c r="RAT72" s="114"/>
      <c r="RAU72" s="114"/>
      <c r="RAV72" s="114"/>
      <c r="RAW72" s="114"/>
      <c r="RAX72" s="114"/>
      <c r="RAY72" s="114"/>
      <c r="RAZ72" s="114"/>
      <c r="RBA72" s="114"/>
      <c r="RBB72" s="114"/>
      <c r="RBC72" s="114"/>
      <c r="RBD72" s="114"/>
      <c r="RBE72" s="114"/>
      <c r="RBF72" s="114"/>
      <c r="RBG72" s="114"/>
      <c r="RBH72" s="114"/>
      <c r="RBI72" s="114"/>
      <c r="RBJ72" s="114"/>
      <c r="RBK72" s="114"/>
      <c r="RBL72" s="114"/>
      <c r="RBM72" s="114"/>
      <c r="RBN72" s="114"/>
      <c r="RBO72" s="114"/>
      <c r="RBP72" s="114"/>
      <c r="RBQ72" s="114"/>
      <c r="RBR72" s="114"/>
      <c r="RBS72" s="114"/>
      <c r="RBT72" s="114"/>
      <c r="RBU72" s="114"/>
      <c r="RBV72" s="114"/>
      <c r="RBW72" s="114"/>
      <c r="RBX72" s="114"/>
      <c r="RBY72" s="114"/>
      <c r="RBZ72" s="114"/>
      <c r="RCA72" s="114"/>
      <c r="RCB72" s="114"/>
      <c r="RCC72" s="114"/>
      <c r="RCD72" s="114"/>
      <c r="RCE72" s="114"/>
      <c r="RCF72" s="114"/>
      <c r="RCG72" s="114"/>
      <c r="RCH72" s="114"/>
      <c r="RCI72" s="114"/>
      <c r="RCJ72" s="114"/>
      <c r="RCK72" s="114"/>
      <c r="RCL72" s="114"/>
      <c r="RCM72" s="114"/>
      <c r="RCN72" s="114"/>
      <c r="RCO72" s="114"/>
      <c r="RCP72" s="114"/>
      <c r="RCQ72" s="114"/>
      <c r="RCR72" s="114"/>
      <c r="RCS72" s="114"/>
      <c r="RCT72" s="114"/>
      <c r="RCU72" s="114"/>
      <c r="RCV72" s="114"/>
      <c r="RCW72" s="114"/>
      <c r="RCX72" s="114"/>
      <c r="RCY72" s="114"/>
      <c r="RCZ72" s="114"/>
      <c r="RDA72" s="114"/>
      <c r="RDB72" s="114"/>
      <c r="RDC72" s="114"/>
      <c r="RDD72" s="114"/>
      <c r="RDE72" s="114"/>
      <c r="RDF72" s="114"/>
      <c r="RDG72" s="114"/>
      <c r="RDH72" s="114"/>
      <c r="RDI72" s="114"/>
      <c r="RDJ72" s="114"/>
      <c r="RDK72" s="114"/>
      <c r="RDL72" s="114"/>
      <c r="RDM72" s="114"/>
      <c r="RDN72" s="114"/>
      <c r="RDO72" s="114"/>
      <c r="RDP72" s="114"/>
      <c r="RDQ72" s="114"/>
      <c r="RDR72" s="114"/>
      <c r="RDS72" s="114"/>
      <c r="RDT72" s="114"/>
      <c r="RDU72" s="114"/>
      <c r="RDV72" s="114"/>
      <c r="RDW72" s="114"/>
      <c r="RDX72" s="114"/>
      <c r="RDY72" s="114"/>
      <c r="RDZ72" s="114"/>
      <c r="REA72" s="114"/>
      <c r="REB72" s="114"/>
      <c r="REC72" s="114"/>
      <c r="RED72" s="114"/>
      <c r="REE72" s="114"/>
      <c r="REF72" s="114"/>
      <c r="REG72" s="114"/>
      <c r="REH72" s="114"/>
      <c r="REI72" s="114"/>
      <c r="REJ72" s="114"/>
      <c r="REK72" s="114"/>
      <c r="REL72" s="114"/>
      <c r="REM72" s="114"/>
      <c r="REN72" s="114"/>
      <c r="REO72" s="114"/>
      <c r="REP72" s="114"/>
      <c r="REQ72" s="114"/>
      <c r="RER72" s="114"/>
      <c r="RES72" s="114"/>
      <c r="RET72" s="114"/>
      <c r="REU72" s="114"/>
      <c r="REV72" s="114"/>
      <c r="REW72" s="114"/>
      <c r="REX72" s="114"/>
      <c r="REY72" s="114"/>
      <c r="REZ72" s="114"/>
      <c r="RFA72" s="114"/>
      <c r="RFB72" s="114"/>
      <c r="RFC72" s="114"/>
      <c r="RFD72" s="114"/>
      <c r="RFE72" s="114"/>
      <c r="RFF72" s="114"/>
      <c r="RFG72" s="114"/>
      <c r="RFH72" s="114"/>
      <c r="RFI72" s="114"/>
      <c r="RFJ72" s="114"/>
      <c r="RFK72" s="114"/>
      <c r="RFL72" s="114"/>
      <c r="RFM72" s="114"/>
      <c r="RFN72" s="114"/>
      <c r="RFO72" s="114"/>
      <c r="RFP72" s="114"/>
      <c r="RFQ72" s="114"/>
      <c r="RFR72" s="114"/>
      <c r="RFS72" s="114"/>
      <c r="RFT72" s="114"/>
      <c r="RFU72" s="114"/>
      <c r="RFV72" s="114"/>
      <c r="RFW72" s="114"/>
      <c r="RFX72" s="114"/>
      <c r="RFY72" s="114"/>
      <c r="RFZ72" s="114"/>
      <c r="RGA72" s="114"/>
      <c r="RGB72" s="114"/>
      <c r="RGC72" s="114"/>
      <c r="RGD72" s="114"/>
      <c r="RGE72" s="114"/>
      <c r="RGF72" s="114"/>
      <c r="RGG72" s="114"/>
      <c r="RGH72" s="114"/>
      <c r="RGI72" s="114"/>
      <c r="RGJ72" s="114"/>
      <c r="RGK72" s="114"/>
      <c r="RGL72" s="114"/>
      <c r="RGM72" s="114"/>
      <c r="RGN72" s="114"/>
      <c r="RGO72" s="114"/>
      <c r="RGP72" s="114"/>
      <c r="RGQ72" s="114"/>
      <c r="RGR72" s="114"/>
      <c r="RGS72" s="114"/>
      <c r="RGT72" s="114"/>
      <c r="RGU72" s="114"/>
      <c r="RGV72" s="114"/>
      <c r="RGW72" s="114"/>
      <c r="RGX72" s="114"/>
      <c r="RGY72" s="114"/>
      <c r="RGZ72" s="114"/>
      <c r="RHA72" s="114"/>
      <c r="RHB72" s="114"/>
      <c r="RHC72" s="114"/>
      <c r="RHD72" s="114"/>
      <c r="RHE72" s="114"/>
      <c r="RHF72" s="114"/>
      <c r="RHG72" s="114"/>
      <c r="RHH72" s="114"/>
      <c r="RHI72" s="114"/>
      <c r="RHJ72" s="114"/>
      <c r="RHK72" s="114"/>
      <c r="RHL72" s="114"/>
      <c r="RHM72" s="114"/>
      <c r="RHN72" s="114"/>
      <c r="RHO72" s="114"/>
      <c r="RHP72" s="114"/>
      <c r="RHQ72" s="114"/>
      <c r="RHR72" s="114"/>
      <c r="RHS72" s="114"/>
      <c r="RHT72" s="114"/>
      <c r="RHU72" s="114"/>
      <c r="RHV72" s="114"/>
      <c r="RHW72" s="114"/>
      <c r="RHX72" s="114"/>
      <c r="RHY72" s="114"/>
      <c r="RHZ72" s="114"/>
      <c r="RIA72" s="114"/>
      <c r="RIB72" s="114"/>
      <c r="RIC72" s="114"/>
      <c r="RID72" s="114"/>
      <c r="RIE72" s="114"/>
      <c r="RIF72" s="114"/>
      <c r="RIG72" s="114"/>
      <c r="RIH72" s="114"/>
      <c r="RII72" s="114"/>
      <c r="RIJ72" s="114"/>
      <c r="RIK72" s="114"/>
      <c r="RIL72" s="114"/>
      <c r="RIM72" s="114"/>
      <c r="RIN72" s="114"/>
      <c r="RIO72" s="114"/>
      <c r="RIP72" s="114"/>
      <c r="RIQ72" s="114"/>
      <c r="RIR72" s="114"/>
      <c r="RIS72" s="114"/>
      <c r="RIT72" s="114"/>
      <c r="RIU72" s="114"/>
      <c r="RIV72" s="114"/>
      <c r="RIW72" s="114"/>
      <c r="RIX72" s="114"/>
      <c r="RIY72" s="114"/>
      <c r="RIZ72" s="114"/>
      <c r="RJA72" s="114"/>
      <c r="RJB72" s="114"/>
      <c r="RJC72" s="114"/>
      <c r="RJD72" s="114"/>
      <c r="RJE72" s="114"/>
      <c r="RJF72" s="114"/>
      <c r="RJG72" s="114"/>
      <c r="RJH72" s="114"/>
      <c r="RJI72" s="114"/>
      <c r="RJJ72" s="114"/>
      <c r="RJK72" s="114"/>
      <c r="RJL72" s="114"/>
      <c r="RJM72" s="114"/>
      <c r="RJN72" s="114"/>
      <c r="RJO72" s="114"/>
      <c r="RJP72" s="114"/>
      <c r="RJQ72" s="114"/>
      <c r="RJR72" s="114"/>
      <c r="RJS72" s="114"/>
      <c r="RJT72" s="114"/>
      <c r="RJU72" s="114"/>
      <c r="RJV72" s="114"/>
      <c r="RJW72" s="114"/>
      <c r="RJX72" s="114"/>
      <c r="RJY72" s="114"/>
      <c r="RJZ72" s="114"/>
      <c r="RKA72" s="114"/>
      <c r="RKB72" s="114"/>
      <c r="RKC72" s="114"/>
      <c r="RKD72" s="114"/>
      <c r="RKE72" s="114"/>
      <c r="RKF72" s="114"/>
      <c r="RKG72" s="114"/>
      <c r="RKH72" s="114"/>
      <c r="RKI72" s="114"/>
      <c r="RKJ72" s="114"/>
      <c r="RKK72" s="114"/>
      <c r="RKL72" s="114"/>
      <c r="RKM72" s="114"/>
      <c r="RKN72" s="114"/>
      <c r="RKO72" s="114"/>
      <c r="RKP72" s="114"/>
      <c r="RKQ72" s="114"/>
      <c r="RKR72" s="114"/>
      <c r="RKS72" s="114"/>
      <c r="RKT72" s="114"/>
      <c r="RKU72" s="114"/>
      <c r="RKV72" s="114"/>
      <c r="RKW72" s="114"/>
      <c r="RKX72" s="114"/>
      <c r="RKY72" s="114"/>
      <c r="RKZ72" s="114"/>
      <c r="RLA72" s="114"/>
      <c r="RLB72" s="114"/>
      <c r="RLC72" s="114"/>
      <c r="RLD72" s="114"/>
      <c r="RLE72" s="114"/>
      <c r="RLF72" s="114"/>
      <c r="RLG72" s="114"/>
      <c r="RLH72" s="114"/>
      <c r="RLI72" s="114"/>
      <c r="RLJ72" s="114"/>
      <c r="RLK72" s="114"/>
      <c r="RLL72" s="114"/>
      <c r="RLM72" s="114"/>
      <c r="RLN72" s="114"/>
      <c r="RLO72" s="114"/>
      <c r="RLP72" s="114"/>
      <c r="RLQ72" s="114"/>
      <c r="RLR72" s="114"/>
      <c r="RLS72" s="114"/>
      <c r="RLT72" s="114"/>
      <c r="RLU72" s="114"/>
      <c r="RLV72" s="114"/>
      <c r="RLW72" s="114"/>
      <c r="RLX72" s="114"/>
      <c r="RLY72" s="114"/>
      <c r="RLZ72" s="114"/>
      <c r="RMA72" s="114"/>
      <c r="RMB72" s="114"/>
      <c r="RMC72" s="114"/>
      <c r="RMD72" s="114"/>
      <c r="RME72" s="114"/>
      <c r="RMF72" s="114"/>
      <c r="RMG72" s="114"/>
      <c r="RMH72" s="114"/>
      <c r="RMI72" s="114"/>
      <c r="RMJ72" s="114"/>
      <c r="RMK72" s="114"/>
      <c r="RML72" s="114"/>
      <c r="RMM72" s="114"/>
      <c r="RMN72" s="114"/>
      <c r="RMO72" s="114"/>
      <c r="RMP72" s="114"/>
      <c r="RMQ72" s="114"/>
      <c r="RMR72" s="114"/>
      <c r="RMS72" s="114"/>
      <c r="RMT72" s="114"/>
      <c r="RMU72" s="114"/>
      <c r="RMV72" s="114"/>
      <c r="RMW72" s="114"/>
      <c r="RMX72" s="114"/>
      <c r="RMY72" s="114"/>
      <c r="RMZ72" s="114"/>
      <c r="RNA72" s="114"/>
      <c r="RNB72" s="114"/>
      <c r="RNC72" s="114"/>
      <c r="RND72" s="114"/>
      <c r="RNE72" s="114"/>
      <c r="RNF72" s="114"/>
      <c r="RNG72" s="114"/>
      <c r="RNH72" s="114"/>
      <c r="RNI72" s="114"/>
      <c r="RNJ72" s="114"/>
      <c r="RNK72" s="114"/>
      <c r="RNL72" s="114"/>
      <c r="RNM72" s="114"/>
      <c r="RNN72" s="114"/>
      <c r="RNO72" s="114"/>
      <c r="RNP72" s="114"/>
      <c r="RNQ72" s="114"/>
      <c r="RNR72" s="114"/>
      <c r="RNS72" s="114"/>
      <c r="RNT72" s="114"/>
      <c r="RNU72" s="114"/>
      <c r="RNV72" s="114"/>
      <c r="RNW72" s="114"/>
      <c r="RNX72" s="114"/>
      <c r="RNY72" s="114"/>
      <c r="RNZ72" s="114"/>
      <c r="ROA72" s="114"/>
      <c r="ROB72" s="114"/>
      <c r="ROC72" s="114"/>
      <c r="ROD72" s="114"/>
      <c r="ROE72" s="114"/>
      <c r="ROF72" s="114"/>
      <c r="ROG72" s="114"/>
      <c r="ROH72" s="114"/>
      <c r="ROI72" s="114"/>
      <c r="ROJ72" s="114"/>
      <c r="ROK72" s="114"/>
      <c r="ROL72" s="114"/>
      <c r="ROM72" s="114"/>
      <c r="RON72" s="114"/>
      <c r="ROO72" s="114"/>
      <c r="ROP72" s="114"/>
      <c r="ROQ72" s="114"/>
      <c r="ROR72" s="114"/>
      <c r="ROS72" s="114"/>
      <c r="ROT72" s="114"/>
      <c r="ROU72" s="114"/>
      <c r="ROV72" s="114"/>
      <c r="ROW72" s="114"/>
      <c r="ROX72" s="114"/>
      <c r="ROY72" s="114"/>
      <c r="ROZ72" s="114"/>
      <c r="RPA72" s="114"/>
      <c r="RPB72" s="114"/>
      <c r="RPC72" s="114"/>
      <c r="RPD72" s="114"/>
      <c r="RPE72" s="114"/>
      <c r="RPF72" s="114"/>
      <c r="RPG72" s="114"/>
      <c r="RPH72" s="114"/>
      <c r="RPI72" s="114"/>
      <c r="RPJ72" s="114"/>
      <c r="RPK72" s="114"/>
      <c r="RPL72" s="114"/>
      <c r="RPM72" s="114"/>
      <c r="RPN72" s="114"/>
      <c r="RPO72" s="114"/>
      <c r="RPP72" s="114"/>
      <c r="RPQ72" s="114"/>
      <c r="RPR72" s="114"/>
      <c r="RPS72" s="114"/>
      <c r="RPT72" s="114"/>
      <c r="RPU72" s="114"/>
      <c r="RPV72" s="114"/>
      <c r="RPW72" s="114"/>
      <c r="RPX72" s="114"/>
      <c r="RPY72" s="114"/>
      <c r="RPZ72" s="114"/>
      <c r="RQA72" s="114"/>
      <c r="RQB72" s="114"/>
      <c r="RQC72" s="114"/>
      <c r="RQD72" s="114"/>
      <c r="RQE72" s="114"/>
      <c r="RQF72" s="114"/>
      <c r="RQG72" s="114"/>
      <c r="RQH72" s="114"/>
      <c r="RQI72" s="114"/>
      <c r="RQJ72" s="114"/>
      <c r="RQK72" s="114"/>
      <c r="RQL72" s="114"/>
      <c r="RQM72" s="114"/>
      <c r="RQN72" s="114"/>
      <c r="RQO72" s="114"/>
      <c r="RQP72" s="114"/>
      <c r="RQQ72" s="114"/>
      <c r="RQR72" s="114"/>
      <c r="RQS72" s="114"/>
      <c r="RQT72" s="114"/>
      <c r="RQU72" s="114"/>
      <c r="RQV72" s="114"/>
      <c r="RQW72" s="114"/>
      <c r="RQX72" s="114"/>
      <c r="RQY72" s="114"/>
      <c r="RQZ72" s="114"/>
      <c r="RRA72" s="114"/>
      <c r="RRB72" s="114"/>
      <c r="RRC72" s="114"/>
      <c r="RRD72" s="114"/>
      <c r="RRE72" s="114"/>
      <c r="RRF72" s="114"/>
      <c r="RRG72" s="114"/>
      <c r="RRH72" s="114"/>
      <c r="RRI72" s="114"/>
      <c r="RRJ72" s="114"/>
      <c r="RRK72" s="114"/>
      <c r="RRL72" s="114"/>
      <c r="RRM72" s="114"/>
      <c r="RRN72" s="114"/>
      <c r="RRO72" s="114"/>
      <c r="RRP72" s="114"/>
      <c r="RRQ72" s="114"/>
      <c r="RRR72" s="114"/>
      <c r="RRS72" s="114"/>
      <c r="RRT72" s="114"/>
      <c r="RRU72" s="114"/>
      <c r="RRV72" s="114"/>
      <c r="RRW72" s="114"/>
      <c r="RRX72" s="114"/>
      <c r="RRY72" s="114"/>
      <c r="RRZ72" s="114"/>
      <c r="RSA72" s="114"/>
      <c r="RSB72" s="114"/>
      <c r="RSC72" s="114"/>
      <c r="RSD72" s="114"/>
      <c r="RSE72" s="114"/>
      <c r="RSF72" s="114"/>
      <c r="RSG72" s="114"/>
      <c r="RSH72" s="114"/>
      <c r="RSI72" s="114"/>
      <c r="RSJ72" s="114"/>
      <c r="RSK72" s="114"/>
      <c r="RSL72" s="114"/>
      <c r="RSM72" s="114"/>
      <c r="RSN72" s="114"/>
      <c r="RSO72" s="114"/>
      <c r="RSP72" s="114"/>
      <c r="RSQ72" s="114"/>
      <c r="RSR72" s="114"/>
      <c r="RSS72" s="114"/>
      <c r="RST72" s="114"/>
      <c r="RSU72" s="114"/>
      <c r="RSV72" s="114"/>
      <c r="RSW72" s="114"/>
      <c r="RSX72" s="114"/>
      <c r="RSY72" s="114"/>
      <c r="RSZ72" s="114"/>
      <c r="RTA72" s="114"/>
      <c r="RTB72" s="114"/>
      <c r="RTC72" s="114"/>
      <c r="RTD72" s="114"/>
      <c r="RTE72" s="114"/>
      <c r="RTF72" s="114"/>
      <c r="RTG72" s="114"/>
      <c r="RTH72" s="114"/>
      <c r="RTI72" s="114"/>
      <c r="RTJ72" s="114"/>
      <c r="RTK72" s="114"/>
      <c r="RTL72" s="114"/>
      <c r="RTM72" s="114"/>
      <c r="RTN72" s="114"/>
      <c r="RTO72" s="114"/>
      <c r="RTP72" s="114"/>
      <c r="RTQ72" s="114"/>
      <c r="RTR72" s="114"/>
      <c r="RTS72" s="114"/>
      <c r="RTT72" s="114"/>
      <c r="RTU72" s="114"/>
      <c r="RTV72" s="114"/>
      <c r="RTW72" s="114"/>
      <c r="RTX72" s="114"/>
      <c r="RTY72" s="114"/>
      <c r="RTZ72" s="114"/>
      <c r="RUA72" s="114"/>
      <c r="RUB72" s="114"/>
      <c r="RUC72" s="114"/>
      <c r="RUD72" s="114"/>
      <c r="RUE72" s="114"/>
      <c r="RUF72" s="114"/>
      <c r="RUG72" s="114"/>
      <c r="RUH72" s="114"/>
      <c r="RUI72" s="114"/>
      <c r="RUJ72" s="114"/>
      <c r="RUK72" s="114"/>
      <c r="RUL72" s="114"/>
      <c r="RUM72" s="114"/>
      <c r="RUN72" s="114"/>
      <c r="RUO72" s="114"/>
      <c r="RUP72" s="114"/>
      <c r="RUQ72" s="114"/>
      <c r="RUR72" s="114"/>
      <c r="RUS72" s="114"/>
      <c r="RUT72" s="114"/>
      <c r="RUU72" s="114"/>
      <c r="RUV72" s="114"/>
      <c r="RUW72" s="114"/>
      <c r="RUX72" s="114"/>
      <c r="RUY72" s="114"/>
      <c r="RUZ72" s="114"/>
      <c r="RVA72" s="114"/>
      <c r="RVB72" s="114"/>
      <c r="RVC72" s="114"/>
      <c r="RVD72" s="114"/>
      <c r="RVE72" s="114"/>
      <c r="RVF72" s="114"/>
      <c r="RVG72" s="114"/>
      <c r="RVH72" s="114"/>
      <c r="RVI72" s="114"/>
      <c r="RVJ72" s="114"/>
      <c r="RVK72" s="114"/>
      <c r="RVL72" s="114"/>
      <c r="RVM72" s="114"/>
      <c r="RVN72" s="114"/>
      <c r="RVO72" s="114"/>
      <c r="RVP72" s="114"/>
      <c r="RVQ72" s="114"/>
      <c r="RVR72" s="114"/>
      <c r="RVS72" s="114"/>
      <c r="RVT72" s="114"/>
      <c r="RVU72" s="114"/>
      <c r="RVV72" s="114"/>
      <c r="RVW72" s="114"/>
      <c r="RVX72" s="114"/>
      <c r="RVY72" s="114"/>
      <c r="RVZ72" s="114"/>
      <c r="RWA72" s="114"/>
      <c r="RWB72" s="114"/>
      <c r="RWC72" s="114"/>
      <c r="RWD72" s="114"/>
      <c r="RWE72" s="114"/>
      <c r="RWF72" s="114"/>
      <c r="RWG72" s="114"/>
      <c r="RWH72" s="114"/>
      <c r="RWI72" s="114"/>
      <c r="RWJ72" s="114"/>
      <c r="RWK72" s="114"/>
      <c r="RWL72" s="114"/>
      <c r="RWM72" s="114"/>
      <c r="RWN72" s="114"/>
      <c r="RWO72" s="114"/>
      <c r="RWP72" s="114"/>
      <c r="RWQ72" s="114"/>
      <c r="RWR72" s="114"/>
      <c r="RWS72" s="114"/>
      <c r="RWT72" s="114"/>
      <c r="RWU72" s="114"/>
      <c r="RWV72" s="114"/>
      <c r="RWW72" s="114"/>
      <c r="RWX72" s="114"/>
      <c r="RWY72" s="114"/>
      <c r="RWZ72" s="114"/>
      <c r="RXA72" s="114"/>
      <c r="RXB72" s="114"/>
      <c r="RXC72" s="114"/>
      <c r="RXD72" s="114"/>
      <c r="RXE72" s="114"/>
      <c r="RXF72" s="114"/>
      <c r="RXG72" s="114"/>
      <c r="RXH72" s="114"/>
      <c r="RXI72" s="114"/>
      <c r="RXJ72" s="114"/>
      <c r="RXK72" s="114"/>
      <c r="RXL72" s="114"/>
      <c r="RXM72" s="114"/>
      <c r="RXN72" s="114"/>
      <c r="RXO72" s="114"/>
      <c r="RXP72" s="114"/>
      <c r="RXQ72" s="114"/>
      <c r="RXR72" s="114"/>
      <c r="RXS72" s="114"/>
      <c r="RXT72" s="114"/>
      <c r="RXU72" s="114"/>
      <c r="RXV72" s="114"/>
      <c r="RXW72" s="114"/>
      <c r="RXX72" s="114"/>
      <c r="RXY72" s="114"/>
      <c r="RXZ72" s="114"/>
      <c r="RYA72" s="114"/>
      <c r="RYB72" s="114"/>
      <c r="RYC72" s="114"/>
      <c r="RYD72" s="114"/>
      <c r="RYE72" s="114"/>
      <c r="RYF72" s="114"/>
      <c r="RYG72" s="114"/>
      <c r="RYH72" s="114"/>
      <c r="RYI72" s="114"/>
      <c r="RYJ72" s="114"/>
      <c r="RYK72" s="114"/>
      <c r="RYL72" s="114"/>
      <c r="RYM72" s="114"/>
      <c r="RYN72" s="114"/>
      <c r="RYO72" s="114"/>
      <c r="RYP72" s="114"/>
      <c r="RYQ72" s="114"/>
      <c r="RYR72" s="114"/>
      <c r="RYS72" s="114"/>
      <c r="RYT72" s="114"/>
      <c r="RYU72" s="114"/>
      <c r="RYV72" s="114"/>
      <c r="RYW72" s="114"/>
      <c r="RYX72" s="114"/>
      <c r="RYY72" s="114"/>
      <c r="RYZ72" s="114"/>
      <c r="RZA72" s="114"/>
      <c r="RZB72" s="114"/>
      <c r="RZC72" s="114"/>
      <c r="RZD72" s="114"/>
      <c r="RZE72" s="114"/>
      <c r="RZF72" s="114"/>
      <c r="RZG72" s="114"/>
      <c r="RZH72" s="114"/>
      <c r="RZI72" s="114"/>
      <c r="RZJ72" s="114"/>
      <c r="RZK72" s="114"/>
      <c r="RZL72" s="114"/>
      <c r="RZM72" s="114"/>
      <c r="RZN72" s="114"/>
      <c r="RZO72" s="114"/>
      <c r="RZP72" s="114"/>
      <c r="RZQ72" s="114"/>
      <c r="RZR72" s="114"/>
      <c r="RZS72" s="114"/>
      <c r="RZT72" s="114"/>
      <c r="RZU72" s="114"/>
      <c r="RZV72" s="114"/>
      <c r="RZW72" s="114"/>
      <c r="RZX72" s="114"/>
      <c r="RZY72" s="114"/>
      <c r="RZZ72" s="114"/>
      <c r="SAA72" s="114"/>
      <c r="SAB72" s="114"/>
      <c r="SAC72" s="114"/>
      <c r="SAD72" s="114"/>
      <c r="SAE72" s="114"/>
      <c r="SAF72" s="114"/>
      <c r="SAG72" s="114"/>
      <c r="SAH72" s="114"/>
      <c r="SAI72" s="114"/>
      <c r="SAJ72" s="114"/>
      <c r="SAK72" s="114"/>
      <c r="SAL72" s="114"/>
      <c r="SAM72" s="114"/>
      <c r="SAN72" s="114"/>
      <c r="SAO72" s="114"/>
      <c r="SAP72" s="114"/>
      <c r="SAQ72" s="114"/>
      <c r="SAR72" s="114"/>
      <c r="SAS72" s="114"/>
      <c r="SAT72" s="114"/>
      <c r="SAU72" s="114"/>
      <c r="SAV72" s="114"/>
      <c r="SAW72" s="114"/>
      <c r="SAX72" s="114"/>
      <c r="SAY72" s="114"/>
      <c r="SAZ72" s="114"/>
      <c r="SBA72" s="114"/>
      <c r="SBB72" s="114"/>
      <c r="SBC72" s="114"/>
      <c r="SBD72" s="114"/>
      <c r="SBE72" s="114"/>
      <c r="SBF72" s="114"/>
      <c r="SBG72" s="114"/>
      <c r="SBH72" s="114"/>
      <c r="SBI72" s="114"/>
      <c r="SBJ72" s="114"/>
      <c r="SBK72" s="114"/>
      <c r="SBL72" s="114"/>
      <c r="SBM72" s="114"/>
      <c r="SBN72" s="114"/>
      <c r="SBO72" s="114"/>
      <c r="SBP72" s="114"/>
      <c r="SBQ72" s="114"/>
      <c r="SBR72" s="114"/>
      <c r="SBS72" s="114"/>
      <c r="SBT72" s="114"/>
      <c r="SBU72" s="114"/>
      <c r="SBV72" s="114"/>
      <c r="SBW72" s="114"/>
      <c r="SBX72" s="114"/>
      <c r="SBY72" s="114"/>
      <c r="SBZ72" s="114"/>
      <c r="SCA72" s="114"/>
      <c r="SCB72" s="114"/>
      <c r="SCC72" s="114"/>
      <c r="SCD72" s="114"/>
      <c r="SCE72" s="114"/>
      <c r="SCF72" s="114"/>
      <c r="SCG72" s="114"/>
      <c r="SCH72" s="114"/>
      <c r="SCI72" s="114"/>
      <c r="SCJ72" s="114"/>
      <c r="SCK72" s="114"/>
      <c r="SCL72" s="114"/>
      <c r="SCM72" s="114"/>
      <c r="SCN72" s="114"/>
      <c r="SCO72" s="114"/>
      <c r="SCP72" s="114"/>
      <c r="SCQ72" s="114"/>
      <c r="SCR72" s="114"/>
      <c r="SCS72" s="114"/>
      <c r="SCT72" s="114"/>
      <c r="SCU72" s="114"/>
      <c r="SCV72" s="114"/>
      <c r="SCW72" s="114"/>
      <c r="SCX72" s="114"/>
      <c r="SCY72" s="114"/>
      <c r="SCZ72" s="114"/>
      <c r="SDA72" s="114"/>
      <c r="SDB72" s="114"/>
      <c r="SDC72" s="114"/>
      <c r="SDD72" s="114"/>
      <c r="SDE72" s="114"/>
      <c r="SDF72" s="114"/>
      <c r="SDG72" s="114"/>
      <c r="SDH72" s="114"/>
      <c r="SDI72" s="114"/>
      <c r="SDJ72" s="114"/>
      <c r="SDK72" s="114"/>
      <c r="SDL72" s="114"/>
      <c r="SDM72" s="114"/>
      <c r="SDN72" s="114"/>
      <c r="SDO72" s="114"/>
      <c r="SDP72" s="114"/>
      <c r="SDQ72" s="114"/>
      <c r="SDR72" s="114"/>
      <c r="SDS72" s="114"/>
      <c r="SDT72" s="114"/>
      <c r="SDU72" s="114"/>
      <c r="SDV72" s="114"/>
      <c r="SDW72" s="114"/>
      <c r="SDX72" s="114"/>
      <c r="SDY72" s="114"/>
      <c r="SDZ72" s="114"/>
      <c r="SEA72" s="114"/>
      <c r="SEB72" s="114"/>
      <c r="SEC72" s="114"/>
      <c r="SED72" s="114"/>
      <c r="SEE72" s="114"/>
      <c r="SEF72" s="114"/>
      <c r="SEG72" s="114"/>
      <c r="SEH72" s="114"/>
      <c r="SEI72" s="114"/>
      <c r="SEJ72" s="114"/>
      <c r="SEK72" s="114"/>
      <c r="SEL72" s="114"/>
      <c r="SEM72" s="114"/>
      <c r="SEN72" s="114"/>
      <c r="SEO72" s="114"/>
      <c r="SEP72" s="114"/>
      <c r="SEQ72" s="114"/>
      <c r="SER72" s="114"/>
      <c r="SES72" s="114"/>
      <c r="SET72" s="114"/>
      <c r="SEU72" s="114"/>
      <c r="SEV72" s="114"/>
      <c r="SEW72" s="114"/>
      <c r="SEX72" s="114"/>
      <c r="SEY72" s="114"/>
      <c r="SEZ72" s="114"/>
      <c r="SFA72" s="114"/>
      <c r="SFB72" s="114"/>
      <c r="SFC72" s="114"/>
      <c r="SFD72" s="114"/>
      <c r="SFE72" s="114"/>
      <c r="SFF72" s="114"/>
      <c r="SFG72" s="114"/>
      <c r="SFH72" s="114"/>
      <c r="SFI72" s="114"/>
      <c r="SFJ72" s="114"/>
      <c r="SFK72" s="114"/>
      <c r="SFL72" s="114"/>
      <c r="SFM72" s="114"/>
      <c r="SFN72" s="114"/>
      <c r="SFO72" s="114"/>
      <c r="SFP72" s="114"/>
      <c r="SFQ72" s="114"/>
      <c r="SFR72" s="114"/>
      <c r="SFS72" s="114"/>
      <c r="SFT72" s="114"/>
      <c r="SFU72" s="114"/>
      <c r="SFV72" s="114"/>
      <c r="SFW72" s="114"/>
      <c r="SFX72" s="114"/>
      <c r="SFY72" s="114"/>
      <c r="SFZ72" s="114"/>
      <c r="SGA72" s="114"/>
      <c r="SGB72" s="114"/>
      <c r="SGC72" s="114"/>
      <c r="SGD72" s="114"/>
      <c r="SGE72" s="114"/>
      <c r="SGF72" s="114"/>
      <c r="SGG72" s="114"/>
      <c r="SGH72" s="114"/>
      <c r="SGI72" s="114"/>
      <c r="SGJ72" s="114"/>
      <c r="SGK72" s="114"/>
      <c r="SGL72" s="114"/>
      <c r="SGM72" s="114"/>
      <c r="SGN72" s="114"/>
      <c r="SGO72" s="114"/>
      <c r="SGP72" s="114"/>
      <c r="SGQ72" s="114"/>
      <c r="SGR72" s="114"/>
      <c r="SGS72" s="114"/>
      <c r="SGT72" s="114"/>
      <c r="SGU72" s="114"/>
      <c r="SGV72" s="114"/>
      <c r="SGW72" s="114"/>
      <c r="SGX72" s="114"/>
      <c r="SGY72" s="114"/>
      <c r="SGZ72" s="114"/>
      <c r="SHA72" s="114"/>
      <c r="SHB72" s="114"/>
      <c r="SHC72" s="114"/>
      <c r="SHD72" s="114"/>
      <c r="SHE72" s="114"/>
      <c r="SHF72" s="114"/>
      <c r="SHG72" s="114"/>
      <c r="SHH72" s="114"/>
      <c r="SHI72" s="114"/>
      <c r="SHJ72" s="114"/>
      <c r="SHK72" s="114"/>
      <c r="SHL72" s="114"/>
      <c r="SHM72" s="114"/>
      <c r="SHN72" s="114"/>
      <c r="SHO72" s="114"/>
      <c r="SHP72" s="114"/>
      <c r="SHQ72" s="114"/>
      <c r="SHR72" s="114"/>
      <c r="SHS72" s="114"/>
      <c r="SHT72" s="114"/>
      <c r="SHU72" s="114"/>
      <c r="SHV72" s="114"/>
      <c r="SHW72" s="114"/>
      <c r="SHX72" s="114"/>
      <c r="SHY72" s="114"/>
      <c r="SHZ72" s="114"/>
      <c r="SIA72" s="114"/>
      <c r="SIB72" s="114"/>
      <c r="SIC72" s="114"/>
      <c r="SID72" s="114"/>
      <c r="SIE72" s="114"/>
      <c r="SIF72" s="114"/>
      <c r="SIG72" s="114"/>
      <c r="SIH72" s="114"/>
      <c r="SII72" s="114"/>
      <c r="SIJ72" s="114"/>
      <c r="SIK72" s="114"/>
      <c r="SIL72" s="114"/>
      <c r="SIM72" s="114"/>
      <c r="SIN72" s="114"/>
      <c r="SIO72" s="114"/>
      <c r="SIP72" s="114"/>
      <c r="SIQ72" s="114"/>
      <c r="SIR72" s="114"/>
      <c r="SIS72" s="114"/>
      <c r="SIT72" s="114"/>
      <c r="SIU72" s="114"/>
      <c r="SIV72" s="114"/>
      <c r="SIW72" s="114"/>
      <c r="SIX72" s="114"/>
      <c r="SIY72" s="114"/>
      <c r="SIZ72" s="114"/>
      <c r="SJA72" s="114"/>
      <c r="SJB72" s="114"/>
      <c r="SJC72" s="114"/>
      <c r="SJD72" s="114"/>
      <c r="SJE72" s="114"/>
      <c r="SJF72" s="114"/>
      <c r="SJG72" s="114"/>
      <c r="SJH72" s="114"/>
      <c r="SJI72" s="114"/>
      <c r="SJJ72" s="114"/>
      <c r="SJK72" s="114"/>
      <c r="SJL72" s="114"/>
      <c r="SJM72" s="114"/>
      <c r="SJN72" s="114"/>
      <c r="SJO72" s="114"/>
      <c r="SJP72" s="114"/>
      <c r="SJQ72" s="114"/>
      <c r="SJR72" s="114"/>
      <c r="SJS72" s="114"/>
      <c r="SJT72" s="114"/>
      <c r="SJU72" s="114"/>
      <c r="SJV72" s="114"/>
      <c r="SJW72" s="114"/>
      <c r="SJX72" s="114"/>
      <c r="SJY72" s="114"/>
      <c r="SJZ72" s="114"/>
      <c r="SKA72" s="114"/>
      <c r="SKB72" s="114"/>
      <c r="SKC72" s="114"/>
      <c r="SKD72" s="114"/>
      <c r="SKE72" s="114"/>
      <c r="SKF72" s="114"/>
      <c r="SKG72" s="114"/>
      <c r="SKH72" s="114"/>
      <c r="SKI72" s="114"/>
      <c r="SKJ72" s="114"/>
      <c r="SKK72" s="114"/>
      <c r="SKL72" s="114"/>
      <c r="SKM72" s="114"/>
      <c r="SKN72" s="114"/>
      <c r="SKO72" s="114"/>
      <c r="SKP72" s="114"/>
      <c r="SKQ72" s="114"/>
      <c r="SKR72" s="114"/>
      <c r="SKS72" s="114"/>
      <c r="SKT72" s="114"/>
      <c r="SKU72" s="114"/>
      <c r="SKV72" s="114"/>
      <c r="SKW72" s="114"/>
      <c r="SKX72" s="114"/>
      <c r="SKY72" s="114"/>
      <c r="SKZ72" s="114"/>
      <c r="SLA72" s="114"/>
      <c r="SLB72" s="114"/>
      <c r="SLC72" s="114"/>
      <c r="SLD72" s="114"/>
      <c r="SLE72" s="114"/>
      <c r="SLF72" s="114"/>
      <c r="SLG72" s="114"/>
      <c r="SLH72" s="114"/>
      <c r="SLI72" s="114"/>
      <c r="SLJ72" s="114"/>
      <c r="SLK72" s="114"/>
      <c r="SLL72" s="114"/>
      <c r="SLM72" s="114"/>
      <c r="SLN72" s="114"/>
      <c r="SLO72" s="114"/>
      <c r="SLP72" s="114"/>
      <c r="SLQ72" s="114"/>
      <c r="SLR72" s="114"/>
      <c r="SLS72" s="114"/>
      <c r="SLT72" s="114"/>
      <c r="SLU72" s="114"/>
      <c r="SLV72" s="114"/>
      <c r="SLW72" s="114"/>
      <c r="SLX72" s="114"/>
      <c r="SLY72" s="114"/>
      <c r="SLZ72" s="114"/>
      <c r="SMA72" s="114"/>
      <c r="SMB72" s="114"/>
      <c r="SMC72" s="114"/>
      <c r="SMD72" s="114"/>
      <c r="SME72" s="114"/>
      <c r="SMF72" s="114"/>
      <c r="SMG72" s="114"/>
      <c r="SMH72" s="114"/>
      <c r="SMI72" s="114"/>
      <c r="SMJ72" s="114"/>
      <c r="SMK72" s="114"/>
      <c r="SML72" s="114"/>
      <c r="SMM72" s="114"/>
      <c r="SMN72" s="114"/>
      <c r="SMO72" s="114"/>
      <c r="SMP72" s="114"/>
      <c r="SMQ72" s="114"/>
      <c r="SMR72" s="114"/>
      <c r="SMS72" s="114"/>
      <c r="SMT72" s="114"/>
      <c r="SMU72" s="114"/>
      <c r="SMV72" s="114"/>
      <c r="SMW72" s="114"/>
      <c r="SMX72" s="114"/>
      <c r="SMY72" s="114"/>
      <c r="SMZ72" s="114"/>
      <c r="SNA72" s="114"/>
      <c r="SNB72" s="114"/>
      <c r="SNC72" s="114"/>
      <c r="SND72" s="114"/>
      <c r="SNE72" s="114"/>
      <c r="SNF72" s="114"/>
      <c r="SNG72" s="114"/>
      <c r="SNH72" s="114"/>
      <c r="SNI72" s="114"/>
      <c r="SNJ72" s="114"/>
      <c r="SNK72" s="114"/>
      <c r="SNL72" s="114"/>
      <c r="SNM72" s="114"/>
      <c r="SNN72" s="114"/>
      <c r="SNO72" s="114"/>
      <c r="SNP72" s="114"/>
      <c r="SNQ72" s="114"/>
      <c r="SNR72" s="114"/>
      <c r="SNS72" s="114"/>
      <c r="SNT72" s="114"/>
      <c r="SNU72" s="114"/>
      <c r="SNV72" s="114"/>
      <c r="SNW72" s="114"/>
      <c r="SNX72" s="114"/>
      <c r="SNY72" s="114"/>
      <c r="SNZ72" s="114"/>
      <c r="SOA72" s="114"/>
      <c r="SOB72" s="114"/>
      <c r="SOC72" s="114"/>
      <c r="SOD72" s="114"/>
      <c r="SOE72" s="114"/>
      <c r="SOF72" s="114"/>
      <c r="SOG72" s="114"/>
      <c r="SOH72" s="114"/>
      <c r="SOI72" s="114"/>
      <c r="SOJ72" s="114"/>
      <c r="SOK72" s="114"/>
      <c r="SOL72" s="114"/>
      <c r="SOM72" s="114"/>
      <c r="SON72" s="114"/>
      <c r="SOO72" s="114"/>
      <c r="SOP72" s="114"/>
      <c r="SOQ72" s="114"/>
      <c r="SOR72" s="114"/>
      <c r="SOS72" s="114"/>
      <c r="SOT72" s="114"/>
      <c r="SOU72" s="114"/>
      <c r="SOV72" s="114"/>
      <c r="SOW72" s="114"/>
      <c r="SOX72" s="114"/>
      <c r="SOY72" s="114"/>
      <c r="SOZ72" s="114"/>
      <c r="SPA72" s="114"/>
      <c r="SPB72" s="114"/>
      <c r="SPC72" s="114"/>
      <c r="SPD72" s="114"/>
      <c r="SPE72" s="114"/>
      <c r="SPF72" s="114"/>
      <c r="SPG72" s="114"/>
      <c r="SPH72" s="114"/>
      <c r="SPI72" s="114"/>
      <c r="SPJ72" s="114"/>
      <c r="SPK72" s="114"/>
      <c r="SPL72" s="114"/>
      <c r="SPM72" s="114"/>
      <c r="SPN72" s="114"/>
      <c r="SPO72" s="114"/>
      <c r="SPP72" s="114"/>
      <c r="SPQ72" s="114"/>
      <c r="SPR72" s="114"/>
      <c r="SPS72" s="114"/>
      <c r="SPT72" s="114"/>
      <c r="SPU72" s="114"/>
      <c r="SPV72" s="114"/>
      <c r="SPW72" s="114"/>
      <c r="SPX72" s="114"/>
      <c r="SPY72" s="114"/>
      <c r="SPZ72" s="114"/>
      <c r="SQA72" s="114"/>
      <c r="SQB72" s="114"/>
      <c r="SQC72" s="114"/>
      <c r="SQD72" s="114"/>
      <c r="SQE72" s="114"/>
      <c r="SQF72" s="114"/>
      <c r="SQG72" s="114"/>
      <c r="SQH72" s="114"/>
      <c r="SQI72" s="114"/>
      <c r="SQJ72" s="114"/>
      <c r="SQK72" s="114"/>
      <c r="SQL72" s="114"/>
      <c r="SQM72" s="114"/>
      <c r="SQN72" s="114"/>
      <c r="SQO72" s="114"/>
      <c r="SQP72" s="114"/>
      <c r="SQQ72" s="114"/>
      <c r="SQR72" s="114"/>
      <c r="SQS72" s="114"/>
      <c r="SQT72" s="114"/>
      <c r="SQU72" s="114"/>
      <c r="SQV72" s="114"/>
      <c r="SQW72" s="114"/>
      <c r="SQX72" s="114"/>
      <c r="SQY72" s="114"/>
      <c r="SQZ72" s="114"/>
      <c r="SRA72" s="114"/>
      <c r="SRB72" s="114"/>
      <c r="SRC72" s="114"/>
      <c r="SRD72" s="114"/>
      <c r="SRE72" s="114"/>
      <c r="SRF72" s="114"/>
      <c r="SRG72" s="114"/>
      <c r="SRH72" s="114"/>
      <c r="SRI72" s="114"/>
      <c r="SRJ72" s="114"/>
      <c r="SRK72" s="114"/>
      <c r="SRL72" s="114"/>
      <c r="SRM72" s="114"/>
      <c r="SRN72" s="114"/>
      <c r="SRO72" s="114"/>
      <c r="SRP72" s="114"/>
      <c r="SRQ72" s="114"/>
      <c r="SRR72" s="114"/>
      <c r="SRS72" s="114"/>
      <c r="SRT72" s="114"/>
      <c r="SRU72" s="114"/>
      <c r="SRV72" s="114"/>
      <c r="SRW72" s="114"/>
      <c r="SRX72" s="114"/>
      <c r="SRY72" s="114"/>
      <c r="SRZ72" s="114"/>
      <c r="SSA72" s="114"/>
      <c r="SSB72" s="114"/>
      <c r="SSC72" s="114"/>
      <c r="SSD72" s="114"/>
      <c r="SSE72" s="114"/>
      <c r="SSF72" s="114"/>
      <c r="SSG72" s="114"/>
      <c r="SSH72" s="114"/>
      <c r="SSI72" s="114"/>
      <c r="SSJ72" s="114"/>
      <c r="SSK72" s="114"/>
      <c r="SSL72" s="114"/>
      <c r="SSM72" s="114"/>
      <c r="SSN72" s="114"/>
      <c r="SSO72" s="114"/>
      <c r="SSP72" s="114"/>
      <c r="SSQ72" s="114"/>
      <c r="SSR72" s="114"/>
      <c r="SSS72" s="114"/>
      <c r="SST72" s="114"/>
      <c r="SSU72" s="114"/>
      <c r="SSV72" s="114"/>
      <c r="SSW72" s="114"/>
      <c r="SSX72" s="114"/>
      <c r="SSY72" s="114"/>
      <c r="SSZ72" s="114"/>
      <c r="STA72" s="114"/>
      <c r="STB72" s="114"/>
      <c r="STC72" s="114"/>
      <c r="STD72" s="114"/>
      <c r="STE72" s="114"/>
      <c r="STF72" s="114"/>
      <c r="STG72" s="114"/>
      <c r="STH72" s="114"/>
      <c r="STI72" s="114"/>
      <c r="STJ72" s="114"/>
      <c r="STK72" s="114"/>
      <c r="STL72" s="114"/>
      <c r="STM72" s="114"/>
      <c r="STN72" s="114"/>
      <c r="STO72" s="114"/>
      <c r="STP72" s="114"/>
      <c r="STQ72" s="114"/>
      <c r="STR72" s="114"/>
      <c r="STS72" s="114"/>
      <c r="STT72" s="114"/>
      <c r="STU72" s="114"/>
      <c r="STV72" s="114"/>
      <c r="STW72" s="114"/>
      <c r="STX72" s="114"/>
      <c r="STY72" s="114"/>
      <c r="STZ72" s="114"/>
      <c r="SUA72" s="114"/>
      <c r="SUB72" s="114"/>
      <c r="SUC72" s="114"/>
      <c r="SUD72" s="114"/>
      <c r="SUE72" s="114"/>
      <c r="SUF72" s="114"/>
      <c r="SUG72" s="114"/>
      <c r="SUH72" s="114"/>
      <c r="SUI72" s="114"/>
      <c r="SUJ72" s="114"/>
      <c r="SUK72" s="114"/>
      <c r="SUL72" s="114"/>
      <c r="SUM72" s="114"/>
      <c r="SUN72" s="114"/>
      <c r="SUO72" s="114"/>
      <c r="SUP72" s="114"/>
      <c r="SUQ72" s="114"/>
      <c r="SUR72" s="114"/>
      <c r="SUS72" s="114"/>
      <c r="SUT72" s="114"/>
      <c r="SUU72" s="114"/>
      <c r="SUV72" s="114"/>
      <c r="SUW72" s="114"/>
      <c r="SUX72" s="114"/>
      <c r="SUY72" s="114"/>
      <c r="SUZ72" s="114"/>
      <c r="SVA72" s="114"/>
      <c r="SVB72" s="114"/>
      <c r="SVC72" s="114"/>
      <c r="SVD72" s="114"/>
      <c r="SVE72" s="114"/>
      <c r="SVF72" s="114"/>
      <c r="SVG72" s="114"/>
      <c r="SVH72" s="114"/>
      <c r="SVI72" s="114"/>
      <c r="SVJ72" s="114"/>
      <c r="SVK72" s="114"/>
      <c r="SVL72" s="114"/>
      <c r="SVM72" s="114"/>
      <c r="SVN72" s="114"/>
      <c r="SVO72" s="114"/>
      <c r="SVP72" s="114"/>
      <c r="SVQ72" s="114"/>
      <c r="SVR72" s="114"/>
      <c r="SVS72" s="114"/>
      <c r="SVT72" s="114"/>
      <c r="SVU72" s="114"/>
      <c r="SVV72" s="114"/>
      <c r="SVW72" s="114"/>
      <c r="SVX72" s="114"/>
      <c r="SVY72" s="114"/>
      <c r="SVZ72" s="114"/>
      <c r="SWA72" s="114"/>
      <c r="SWB72" s="114"/>
      <c r="SWC72" s="114"/>
      <c r="SWD72" s="114"/>
      <c r="SWE72" s="114"/>
      <c r="SWF72" s="114"/>
      <c r="SWG72" s="114"/>
      <c r="SWH72" s="114"/>
      <c r="SWI72" s="114"/>
      <c r="SWJ72" s="114"/>
      <c r="SWK72" s="114"/>
      <c r="SWL72" s="114"/>
      <c r="SWM72" s="114"/>
      <c r="SWN72" s="114"/>
      <c r="SWO72" s="114"/>
      <c r="SWP72" s="114"/>
      <c r="SWQ72" s="114"/>
      <c r="SWR72" s="114"/>
      <c r="SWS72" s="114"/>
      <c r="SWT72" s="114"/>
      <c r="SWU72" s="114"/>
      <c r="SWV72" s="114"/>
      <c r="SWW72" s="114"/>
      <c r="SWX72" s="114"/>
      <c r="SWY72" s="114"/>
      <c r="SWZ72" s="114"/>
      <c r="SXA72" s="114"/>
      <c r="SXB72" s="114"/>
      <c r="SXC72" s="114"/>
      <c r="SXD72" s="114"/>
      <c r="SXE72" s="114"/>
      <c r="SXF72" s="114"/>
      <c r="SXG72" s="114"/>
      <c r="SXH72" s="114"/>
      <c r="SXI72" s="114"/>
      <c r="SXJ72" s="114"/>
      <c r="SXK72" s="114"/>
      <c r="SXL72" s="114"/>
      <c r="SXM72" s="114"/>
      <c r="SXN72" s="114"/>
      <c r="SXO72" s="114"/>
      <c r="SXP72" s="114"/>
      <c r="SXQ72" s="114"/>
      <c r="SXR72" s="114"/>
      <c r="SXS72" s="114"/>
      <c r="SXT72" s="114"/>
      <c r="SXU72" s="114"/>
      <c r="SXV72" s="114"/>
      <c r="SXW72" s="114"/>
      <c r="SXX72" s="114"/>
      <c r="SXY72" s="114"/>
      <c r="SXZ72" s="114"/>
      <c r="SYA72" s="114"/>
      <c r="SYB72" s="114"/>
      <c r="SYC72" s="114"/>
      <c r="SYD72" s="114"/>
      <c r="SYE72" s="114"/>
      <c r="SYF72" s="114"/>
      <c r="SYG72" s="114"/>
      <c r="SYH72" s="114"/>
      <c r="SYI72" s="114"/>
      <c r="SYJ72" s="114"/>
      <c r="SYK72" s="114"/>
      <c r="SYL72" s="114"/>
      <c r="SYM72" s="114"/>
      <c r="SYN72" s="114"/>
      <c r="SYO72" s="114"/>
      <c r="SYP72" s="114"/>
      <c r="SYQ72" s="114"/>
      <c r="SYR72" s="114"/>
      <c r="SYS72" s="114"/>
      <c r="SYT72" s="114"/>
      <c r="SYU72" s="114"/>
      <c r="SYV72" s="114"/>
      <c r="SYW72" s="114"/>
      <c r="SYX72" s="114"/>
      <c r="SYY72" s="114"/>
      <c r="SYZ72" s="114"/>
      <c r="SZA72" s="114"/>
      <c r="SZB72" s="114"/>
      <c r="SZC72" s="114"/>
      <c r="SZD72" s="114"/>
      <c r="SZE72" s="114"/>
      <c r="SZF72" s="114"/>
      <c r="SZG72" s="114"/>
      <c r="SZH72" s="114"/>
      <c r="SZI72" s="114"/>
      <c r="SZJ72" s="114"/>
      <c r="SZK72" s="114"/>
      <c r="SZL72" s="114"/>
      <c r="SZM72" s="114"/>
      <c r="SZN72" s="114"/>
      <c r="SZO72" s="114"/>
      <c r="SZP72" s="114"/>
      <c r="SZQ72" s="114"/>
      <c r="SZR72" s="114"/>
      <c r="SZS72" s="114"/>
      <c r="SZT72" s="114"/>
      <c r="SZU72" s="114"/>
      <c r="SZV72" s="114"/>
      <c r="SZW72" s="114"/>
      <c r="SZX72" s="114"/>
      <c r="SZY72" s="114"/>
      <c r="SZZ72" s="114"/>
      <c r="TAA72" s="114"/>
      <c r="TAB72" s="114"/>
      <c r="TAC72" s="114"/>
      <c r="TAD72" s="114"/>
      <c r="TAE72" s="114"/>
      <c r="TAF72" s="114"/>
      <c r="TAG72" s="114"/>
      <c r="TAH72" s="114"/>
      <c r="TAI72" s="114"/>
      <c r="TAJ72" s="114"/>
      <c r="TAK72" s="114"/>
      <c r="TAL72" s="114"/>
      <c r="TAM72" s="114"/>
      <c r="TAN72" s="114"/>
      <c r="TAO72" s="114"/>
      <c r="TAP72" s="114"/>
      <c r="TAQ72" s="114"/>
      <c r="TAR72" s="114"/>
      <c r="TAS72" s="114"/>
      <c r="TAT72" s="114"/>
      <c r="TAU72" s="114"/>
      <c r="TAV72" s="114"/>
      <c r="TAW72" s="114"/>
      <c r="TAX72" s="114"/>
      <c r="TAY72" s="114"/>
      <c r="TAZ72" s="114"/>
      <c r="TBA72" s="114"/>
      <c r="TBB72" s="114"/>
      <c r="TBC72" s="114"/>
      <c r="TBD72" s="114"/>
      <c r="TBE72" s="114"/>
      <c r="TBF72" s="114"/>
      <c r="TBG72" s="114"/>
      <c r="TBH72" s="114"/>
      <c r="TBI72" s="114"/>
      <c r="TBJ72" s="114"/>
      <c r="TBK72" s="114"/>
      <c r="TBL72" s="114"/>
      <c r="TBM72" s="114"/>
      <c r="TBN72" s="114"/>
      <c r="TBO72" s="114"/>
      <c r="TBP72" s="114"/>
      <c r="TBQ72" s="114"/>
      <c r="TBR72" s="114"/>
      <c r="TBS72" s="114"/>
      <c r="TBT72" s="114"/>
      <c r="TBU72" s="114"/>
      <c r="TBV72" s="114"/>
      <c r="TBW72" s="114"/>
      <c r="TBX72" s="114"/>
      <c r="TBY72" s="114"/>
      <c r="TBZ72" s="114"/>
      <c r="TCA72" s="114"/>
      <c r="TCB72" s="114"/>
      <c r="TCC72" s="114"/>
      <c r="TCD72" s="114"/>
      <c r="TCE72" s="114"/>
      <c r="TCF72" s="114"/>
      <c r="TCG72" s="114"/>
      <c r="TCH72" s="114"/>
      <c r="TCI72" s="114"/>
      <c r="TCJ72" s="114"/>
      <c r="TCK72" s="114"/>
      <c r="TCL72" s="114"/>
      <c r="TCM72" s="114"/>
      <c r="TCN72" s="114"/>
      <c r="TCO72" s="114"/>
      <c r="TCP72" s="114"/>
      <c r="TCQ72" s="114"/>
      <c r="TCR72" s="114"/>
      <c r="TCS72" s="114"/>
      <c r="TCT72" s="114"/>
      <c r="TCU72" s="114"/>
      <c r="TCV72" s="114"/>
      <c r="TCW72" s="114"/>
      <c r="TCX72" s="114"/>
      <c r="TCY72" s="114"/>
      <c r="TCZ72" s="114"/>
      <c r="TDA72" s="114"/>
      <c r="TDB72" s="114"/>
      <c r="TDC72" s="114"/>
      <c r="TDD72" s="114"/>
      <c r="TDE72" s="114"/>
      <c r="TDF72" s="114"/>
      <c r="TDG72" s="114"/>
      <c r="TDH72" s="114"/>
      <c r="TDI72" s="114"/>
      <c r="TDJ72" s="114"/>
      <c r="TDK72" s="114"/>
      <c r="TDL72" s="114"/>
      <c r="TDM72" s="114"/>
      <c r="TDN72" s="114"/>
      <c r="TDO72" s="114"/>
      <c r="TDP72" s="114"/>
      <c r="TDQ72" s="114"/>
      <c r="TDR72" s="114"/>
      <c r="TDS72" s="114"/>
      <c r="TDT72" s="114"/>
      <c r="TDU72" s="114"/>
      <c r="TDV72" s="114"/>
      <c r="TDW72" s="114"/>
      <c r="TDX72" s="114"/>
      <c r="TDY72" s="114"/>
      <c r="TDZ72" s="114"/>
      <c r="TEA72" s="114"/>
      <c r="TEB72" s="114"/>
      <c r="TEC72" s="114"/>
      <c r="TED72" s="114"/>
      <c r="TEE72" s="114"/>
      <c r="TEF72" s="114"/>
      <c r="TEG72" s="114"/>
      <c r="TEH72" s="114"/>
      <c r="TEI72" s="114"/>
      <c r="TEJ72" s="114"/>
      <c r="TEK72" s="114"/>
      <c r="TEL72" s="114"/>
      <c r="TEM72" s="114"/>
      <c r="TEN72" s="114"/>
      <c r="TEO72" s="114"/>
      <c r="TEP72" s="114"/>
      <c r="TEQ72" s="114"/>
      <c r="TER72" s="114"/>
      <c r="TES72" s="114"/>
      <c r="TET72" s="114"/>
      <c r="TEU72" s="114"/>
      <c r="TEV72" s="114"/>
      <c r="TEW72" s="114"/>
      <c r="TEX72" s="114"/>
      <c r="TEY72" s="114"/>
      <c r="TEZ72" s="114"/>
      <c r="TFA72" s="114"/>
      <c r="TFB72" s="114"/>
      <c r="TFC72" s="114"/>
      <c r="TFD72" s="114"/>
      <c r="TFE72" s="114"/>
      <c r="TFF72" s="114"/>
      <c r="TFG72" s="114"/>
      <c r="TFH72" s="114"/>
      <c r="TFI72" s="114"/>
      <c r="TFJ72" s="114"/>
      <c r="TFK72" s="114"/>
      <c r="TFL72" s="114"/>
      <c r="TFM72" s="114"/>
      <c r="TFN72" s="114"/>
      <c r="TFO72" s="114"/>
      <c r="TFP72" s="114"/>
      <c r="TFQ72" s="114"/>
      <c r="TFR72" s="114"/>
      <c r="TFS72" s="114"/>
      <c r="TFT72" s="114"/>
      <c r="TFU72" s="114"/>
      <c r="TFV72" s="114"/>
      <c r="TFW72" s="114"/>
      <c r="TFX72" s="114"/>
      <c r="TFY72" s="114"/>
      <c r="TFZ72" s="114"/>
      <c r="TGA72" s="114"/>
      <c r="TGB72" s="114"/>
      <c r="TGC72" s="114"/>
      <c r="TGD72" s="114"/>
      <c r="TGE72" s="114"/>
      <c r="TGF72" s="114"/>
      <c r="TGG72" s="114"/>
      <c r="TGH72" s="114"/>
      <c r="TGI72" s="114"/>
      <c r="TGJ72" s="114"/>
      <c r="TGK72" s="114"/>
      <c r="TGL72" s="114"/>
      <c r="TGM72" s="114"/>
      <c r="TGN72" s="114"/>
      <c r="TGO72" s="114"/>
      <c r="TGP72" s="114"/>
      <c r="TGQ72" s="114"/>
      <c r="TGR72" s="114"/>
      <c r="TGS72" s="114"/>
      <c r="TGT72" s="114"/>
      <c r="TGU72" s="114"/>
      <c r="TGV72" s="114"/>
      <c r="TGW72" s="114"/>
      <c r="TGX72" s="114"/>
      <c r="TGY72" s="114"/>
      <c r="TGZ72" s="114"/>
      <c r="THA72" s="114"/>
      <c r="THB72" s="114"/>
      <c r="THC72" s="114"/>
      <c r="THD72" s="114"/>
      <c r="THE72" s="114"/>
      <c r="THF72" s="114"/>
      <c r="THG72" s="114"/>
      <c r="THH72" s="114"/>
      <c r="THI72" s="114"/>
      <c r="THJ72" s="114"/>
      <c r="THK72" s="114"/>
      <c r="THL72" s="114"/>
      <c r="THM72" s="114"/>
      <c r="THN72" s="114"/>
      <c r="THO72" s="114"/>
      <c r="THP72" s="114"/>
      <c r="THQ72" s="114"/>
      <c r="THR72" s="114"/>
      <c r="THS72" s="114"/>
      <c r="THT72" s="114"/>
      <c r="THU72" s="114"/>
      <c r="THV72" s="114"/>
      <c r="THW72" s="114"/>
      <c r="THX72" s="114"/>
      <c r="THY72" s="114"/>
      <c r="THZ72" s="114"/>
      <c r="TIA72" s="114"/>
      <c r="TIB72" s="114"/>
      <c r="TIC72" s="114"/>
      <c r="TID72" s="114"/>
      <c r="TIE72" s="114"/>
      <c r="TIF72" s="114"/>
      <c r="TIG72" s="114"/>
      <c r="TIH72" s="114"/>
      <c r="TII72" s="114"/>
      <c r="TIJ72" s="114"/>
      <c r="TIK72" s="114"/>
      <c r="TIL72" s="114"/>
      <c r="TIM72" s="114"/>
      <c r="TIN72" s="114"/>
      <c r="TIO72" s="114"/>
      <c r="TIP72" s="114"/>
      <c r="TIQ72" s="114"/>
      <c r="TIR72" s="114"/>
      <c r="TIS72" s="114"/>
      <c r="TIT72" s="114"/>
      <c r="TIU72" s="114"/>
      <c r="TIV72" s="114"/>
      <c r="TIW72" s="114"/>
      <c r="TIX72" s="114"/>
      <c r="TIY72" s="114"/>
      <c r="TIZ72" s="114"/>
      <c r="TJA72" s="114"/>
      <c r="TJB72" s="114"/>
      <c r="TJC72" s="114"/>
      <c r="TJD72" s="114"/>
      <c r="TJE72" s="114"/>
      <c r="TJF72" s="114"/>
      <c r="TJG72" s="114"/>
      <c r="TJH72" s="114"/>
      <c r="TJI72" s="114"/>
      <c r="TJJ72" s="114"/>
      <c r="TJK72" s="114"/>
      <c r="TJL72" s="114"/>
      <c r="TJM72" s="114"/>
      <c r="TJN72" s="114"/>
      <c r="TJO72" s="114"/>
      <c r="TJP72" s="114"/>
      <c r="TJQ72" s="114"/>
      <c r="TJR72" s="114"/>
      <c r="TJS72" s="114"/>
      <c r="TJT72" s="114"/>
      <c r="TJU72" s="114"/>
      <c r="TJV72" s="114"/>
      <c r="TJW72" s="114"/>
      <c r="TJX72" s="114"/>
      <c r="TJY72" s="114"/>
      <c r="TJZ72" s="114"/>
      <c r="TKA72" s="114"/>
      <c r="TKB72" s="114"/>
      <c r="TKC72" s="114"/>
      <c r="TKD72" s="114"/>
      <c r="TKE72" s="114"/>
      <c r="TKF72" s="114"/>
      <c r="TKG72" s="114"/>
      <c r="TKH72" s="114"/>
      <c r="TKI72" s="114"/>
      <c r="TKJ72" s="114"/>
      <c r="TKK72" s="114"/>
      <c r="TKL72" s="114"/>
      <c r="TKM72" s="114"/>
      <c r="TKN72" s="114"/>
      <c r="TKO72" s="114"/>
      <c r="TKP72" s="114"/>
      <c r="TKQ72" s="114"/>
      <c r="TKR72" s="114"/>
      <c r="TKS72" s="114"/>
      <c r="TKT72" s="114"/>
      <c r="TKU72" s="114"/>
      <c r="TKV72" s="114"/>
      <c r="TKW72" s="114"/>
      <c r="TKX72" s="114"/>
      <c r="TKY72" s="114"/>
      <c r="TKZ72" s="114"/>
      <c r="TLA72" s="114"/>
      <c r="TLB72" s="114"/>
      <c r="TLC72" s="114"/>
      <c r="TLD72" s="114"/>
      <c r="TLE72" s="114"/>
      <c r="TLF72" s="114"/>
      <c r="TLG72" s="114"/>
      <c r="TLH72" s="114"/>
      <c r="TLI72" s="114"/>
      <c r="TLJ72" s="114"/>
      <c r="TLK72" s="114"/>
      <c r="TLL72" s="114"/>
      <c r="TLM72" s="114"/>
      <c r="TLN72" s="114"/>
      <c r="TLO72" s="114"/>
      <c r="TLP72" s="114"/>
      <c r="TLQ72" s="114"/>
      <c r="TLR72" s="114"/>
      <c r="TLS72" s="114"/>
      <c r="TLT72" s="114"/>
      <c r="TLU72" s="114"/>
      <c r="TLV72" s="114"/>
      <c r="TLW72" s="114"/>
      <c r="TLX72" s="114"/>
      <c r="TLY72" s="114"/>
      <c r="TLZ72" s="114"/>
      <c r="TMA72" s="114"/>
      <c r="TMB72" s="114"/>
      <c r="TMC72" s="114"/>
      <c r="TMD72" s="114"/>
      <c r="TME72" s="114"/>
      <c r="TMF72" s="114"/>
      <c r="TMG72" s="114"/>
      <c r="TMH72" s="114"/>
      <c r="TMI72" s="114"/>
      <c r="TMJ72" s="114"/>
      <c r="TMK72" s="114"/>
      <c r="TML72" s="114"/>
      <c r="TMM72" s="114"/>
      <c r="TMN72" s="114"/>
      <c r="TMO72" s="114"/>
      <c r="TMP72" s="114"/>
      <c r="TMQ72" s="114"/>
      <c r="TMR72" s="114"/>
      <c r="TMS72" s="114"/>
      <c r="TMT72" s="114"/>
      <c r="TMU72" s="114"/>
      <c r="TMV72" s="114"/>
      <c r="TMW72" s="114"/>
      <c r="TMX72" s="114"/>
      <c r="TMY72" s="114"/>
      <c r="TMZ72" s="114"/>
      <c r="TNA72" s="114"/>
      <c r="TNB72" s="114"/>
      <c r="TNC72" s="114"/>
      <c r="TND72" s="114"/>
      <c r="TNE72" s="114"/>
      <c r="TNF72" s="114"/>
      <c r="TNG72" s="114"/>
      <c r="TNH72" s="114"/>
      <c r="TNI72" s="114"/>
      <c r="TNJ72" s="114"/>
      <c r="TNK72" s="114"/>
      <c r="TNL72" s="114"/>
      <c r="TNM72" s="114"/>
      <c r="TNN72" s="114"/>
      <c r="TNO72" s="114"/>
      <c r="TNP72" s="114"/>
      <c r="TNQ72" s="114"/>
      <c r="TNR72" s="114"/>
      <c r="TNS72" s="114"/>
      <c r="TNT72" s="114"/>
      <c r="TNU72" s="114"/>
      <c r="TNV72" s="114"/>
      <c r="TNW72" s="114"/>
      <c r="TNX72" s="114"/>
      <c r="TNY72" s="114"/>
      <c r="TNZ72" s="114"/>
      <c r="TOA72" s="114"/>
      <c r="TOB72" s="114"/>
      <c r="TOC72" s="114"/>
      <c r="TOD72" s="114"/>
      <c r="TOE72" s="114"/>
      <c r="TOF72" s="114"/>
      <c r="TOG72" s="114"/>
      <c r="TOH72" s="114"/>
      <c r="TOI72" s="114"/>
      <c r="TOJ72" s="114"/>
      <c r="TOK72" s="114"/>
      <c r="TOL72" s="114"/>
      <c r="TOM72" s="114"/>
      <c r="TON72" s="114"/>
      <c r="TOO72" s="114"/>
      <c r="TOP72" s="114"/>
      <c r="TOQ72" s="114"/>
      <c r="TOR72" s="114"/>
      <c r="TOS72" s="114"/>
      <c r="TOT72" s="114"/>
      <c r="TOU72" s="114"/>
      <c r="TOV72" s="114"/>
      <c r="TOW72" s="114"/>
      <c r="TOX72" s="114"/>
      <c r="TOY72" s="114"/>
      <c r="TOZ72" s="114"/>
      <c r="TPA72" s="114"/>
      <c r="TPB72" s="114"/>
      <c r="TPC72" s="114"/>
      <c r="TPD72" s="114"/>
      <c r="TPE72" s="114"/>
      <c r="TPF72" s="114"/>
      <c r="TPG72" s="114"/>
      <c r="TPH72" s="114"/>
      <c r="TPI72" s="114"/>
      <c r="TPJ72" s="114"/>
      <c r="TPK72" s="114"/>
      <c r="TPL72" s="114"/>
      <c r="TPM72" s="114"/>
      <c r="TPN72" s="114"/>
      <c r="TPO72" s="114"/>
      <c r="TPP72" s="114"/>
      <c r="TPQ72" s="114"/>
      <c r="TPR72" s="114"/>
      <c r="TPS72" s="114"/>
      <c r="TPT72" s="114"/>
      <c r="TPU72" s="114"/>
      <c r="TPV72" s="114"/>
      <c r="TPW72" s="114"/>
      <c r="TPX72" s="114"/>
      <c r="TPY72" s="114"/>
      <c r="TPZ72" s="114"/>
      <c r="TQA72" s="114"/>
      <c r="TQB72" s="114"/>
      <c r="TQC72" s="114"/>
      <c r="TQD72" s="114"/>
      <c r="TQE72" s="114"/>
      <c r="TQF72" s="114"/>
      <c r="TQG72" s="114"/>
      <c r="TQH72" s="114"/>
      <c r="TQI72" s="114"/>
      <c r="TQJ72" s="114"/>
      <c r="TQK72" s="114"/>
      <c r="TQL72" s="114"/>
      <c r="TQM72" s="114"/>
      <c r="TQN72" s="114"/>
      <c r="TQO72" s="114"/>
      <c r="TQP72" s="114"/>
      <c r="TQQ72" s="114"/>
      <c r="TQR72" s="114"/>
      <c r="TQS72" s="114"/>
      <c r="TQT72" s="114"/>
      <c r="TQU72" s="114"/>
      <c r="TQV72" s="114"/>
      <c r="TQW72" s="114"/>
      <c r="TQX72" s="114"/>
      <c r="TQY72" s="114"/>
      <c r="TQZ72" s="114"/>
      <c r="TRA72" s="114"/>
      <c r="TRB72" s="114"/>
      <c r="TRC72" s="114"/>
      <c r="TRD72" s="114"/>
      <c r="TRE72" s="114"/>
      <c r="TRF72" s="114"/>
      <c r="TRG72" s="114"/>
      <c r="TRH72" s="114"/>
      <c r="TRI72" s="114"/>
      <c r="TRJ72" s="114"/>
      <c r="TRK72" s="114"/>
      <c r="TRL72" s="114"/>
      <c r="TRM72" s="114"/>
      <c r="TRN72" s="114"/>
      <c r="TRO72" s="114"/>
      <c r="TRP72" s="114"/>
      <c r="TRQ72" s="114"/>
      <c r="TRR72" s="114"/>
      <c r="TRS72" s="114"/>
      <c r="TRT72" s="114"/>
      <c r="TRU72" s="114"/>
      <c r="TRV72" s="114"/>
      <c r="TRW72" s="114"/>
      <c r="TRX72" s="114"/>
      <c r="TRY72" s="114"/>
      <c r="TRZ72" s="114"/>
      <c r="TSA72" s="114"/>
      <c r="TSB72" s="114"/>
      <c r="TSC72" s="114"/>
      <c r="TSD72" s="114"/>
      <c r="TSE72" s="114"/>
      <c r="TSF72" s="114"/>
      <c r="TSG72" s="114"/>
      <c r="TSH72" s="114"/>
      <c r="TSI72" s="114"/>
      <c r="TSJ72" s="114"/>
      <c r="TSK72" s="114"/>
      <c r="TSL72" s="114"/>
      <c r="TSM72" s="114"/>
      <c r="TSN72" s="114"/>
      <c r="TSO72" s="114"/>
      <c r="TSP72" s="114"/>
      <c r="TSQ72" s="114"/>
      <c r="TSR72" s="114"/>
      <c r="TSS72" s="114"/>
      <c r="TST72" s="114"/>
      <c r="TSU72" s="114"/>
      <c r="TSV72" s="114"/>
      <c r="TSW72" s="114"/>
      <c r="TSX72" s="114"/>
      <c r="TSY72" s="114"/>
      <c r="TSZ72" s="114"/>
      <c r="TTA72" s="114"/>
      <c r="TTB72" s="114"/>
      <c r="TTC72" s="114"/>
      <c r="TTD72" s="114"/>
      <c r="TTE72" s="114"/>
      <c r="TTF72" s="114"/>
      <c r="TTG72" s="114"/>
      <c r="TTH72" s="114"/>
      <c r="TTI72" s="114"/>
      <c r="TTJ72" s="114"/>
      <c r="TTK72" s="114"/>
      <c r="TTL72" s="114"/>
      <c r="TTM72" s="114"/>
      <c r="TTN72" s="114"/>
      <c r="TTO72" s="114"/>
      <c r="TTP72" s="114"/>
      <c r="TTQ72" s="114"/>
      <c r="TTR72" s="114"/>
      <c r="TTS72" s="114"/>
      <c r="TTT72" s="114"/>
      <c r="TTU72" s="114"/>
      <c r="TTV72" s="114"/>
      <c r="TTW72" s="114"/>
      <c r="TTX72" s="114"/>
      <c r="TTY72" s="114"/>
      <c r="TTZ72" s="114"/>
      <c r="TUA72" s="114"/>
      <c r="TUB72" s="114"/>
      <c r="TUC72" s="114"/>
      <c r="TUD72" s="114"/>
      <c r="TUE72" s="114"/>
      <c r="TUF72" s="114"/>
      <c r="TUG72" s="114"/>
      <c r="TUH72" s="114"/>
      <c r="TUI72" s="114"/>
      <c r="TUJ72" s="114"/>
      <c r="TUK72" s="114"/>
      <c r="TUL72" s="114"/>
      <c r="TUM72" s="114"/>
      <c r="TUN72" s="114"/>
      <c r="TUO72" s="114"/>
      <c r="TUP72" s="114"/>
      <c r="TUQ72" s="114"/>
      <c r="TUR72" s="114"/>
      <c r="TUS72" s="114"/>
      <c r="TUT72" s="114"/>
      <c r="TUU72" s="114"/>
      <c r="TUV72" s="114"/>
      <c r="TUW72" s="114"/>
      <c r="TUX72" s="114"/>
      <c r="TUY72" s="114"/>
      <c r="TUZ72" s="114"/>
      <c r="TVA72" s="114"/>
      <c r="TVB72" s="114"/>
      <c r="TVC72" s="114"/>
      <c r="TVD72" s="114"/>
      <c r="TVE72" s="114"/>
      <c r="TVF72" s="114"/>
      <c r="TVG72" s="114"/>
      <c r="TVH72" s="114"/>
      <c r="TVI72" s="114"/>
      <c r="TVJ72" s="114"/>
      <c r="TVK72" s="114"/>
      <c r="TVL72" s="114"/>
      <c r="TVM72" s="114"/>
      <c r="TVN72" s="114"/>
      <c r="TVO72" s="114"/>
      <c r="TVP72" s="114"/>
      <c r="TVQ72" s="114"/>
      <c r="TVR72" s="114"/>
      <c r="TVS72" s="114"/>
      <c r="TVT72" s="114"/>
      <c r="TVU72" s="114"/>
      <c r="TVV72" s="114"/>
      <c r="TVW72" s="114"/>
      <c r="TVX72" s="114"/>
      <c r="TVY72" s="114"/>
      <c r="TVZ72" s="114"/>
      <c r="TWA72" s="114"/>
      <c r="TWB72" s="114"/>
      <c r="TWC72" s="114"/>
      <c r="TWD72" s="114"/>
      <c r="TWE72" s="114"/>
      <c r="TWF72" s="114"/>
      <c r="TWG72" s="114"/>
      <c r="TWH72" s="114"/>
      <c r="TWI72" s="114"/>
      <c r="TWJ72" s="114"/>
      <c r="TWK72" s="114"/>
      <c r="TWL72" s="114"/>
      <c r="TWM72" s="114"/>
      <c r="TWN72" s="114"/>
      <c r="TWO72" s="114"/>
      <c r="TWP72" s="114"/>
      <c r="TWQ72" s="114"/>
      <c r="TWR72" s="114"/>
      <c r="TWS72" s="114"/>
      <c r="TWT72" s="114"/>
      <c r="TWU72" s="114"/>
      <c r="TWV72" s="114"/>
      <c r="TWW72" s="114"/>
      <c r="TWX72" s="114"/>
      <c r="TWY72" s="114"/>
      <c r="TWZ72" s="114"/>
      <c r="TXA72" s="114"/>
      <c r="TXB72" s="114"/>
      <c r="TXC72" s="114"/>
      <c r="TXD72" s="114"/>
      <c r="TXE72" s="114"/>
      <c r="TXF72" s="114"/>
      <c r="TXG72" s="114"/>
      <c r="TXH72" s="114"/>
      <c r="TXI72" s="114"/>
      <c r="TXJ72" s="114"/>
      <c r="TXK72" s="114"/>
      <c r="TXL72" s="114"/>
      <c r="TXM72" s="114"/>
      <c r="TXN72" s="114"/>
      <c r="TXO72" s="114"/>
      <c r="TXP72" s="114"/>
      <c r="TXQ72" s="114"/>
      <c r="TXR72" s="114"/>
      <c r="TXS72" s="114"/>
      <c r="TXT72" s="114"/>
      <c r="TXU72" s="114"/>
      <c r="TXV72" s="114"/>
      <c r="TXW72" s="114"/>
      <c r="TXX72" s="114"/>
      <c r="TXY72" s="114"/>
      <c r="TXZ72" s="114"/>
      <c r="TYA72" s="114"/>
      <c r="TYB72" s="114"/>
      <c r="TYC72" s="114"/>
      <c r="TYD72" s="114"/>
      <c r="TYE72" s="114"/>
      <c r="TYF72" s="114"/>
      <c r="TYG72" s="114"/>
      <c r="TYH72" s="114"/>
      <c r="TYI72" s="114"/>
      <c r="TYJ72" s="114"/>
      <c r="TYK72" s="114"/>
      <c r="TYL72" s="114"/>
      <c r="TYM72" s="114"/>
      <c r="TYN72" s="114"/>
      <c r="TYO72" s="114"/>
      <c r="TYP72" s="114"/>
      <c r="TYQ72" s="114"/>
      <c r="TYR72" s="114"/>
      <c r="TYS72" s="114"/>
      <c r="TYT72" s="114"/>
      <c r="TYU72" s="114"/>
      <c r="TYV72" s="114"/>
      <c r="TYW72" s="114"/>
      <c r="TYX72" s="114"/>
      <c r="TYY72" s="114"/>
      <c r="TYZ72" s="114"/>
      <c r="TZA72" s="114"/>
      <c r="TZB72" s="114"/>
      <c r="TZC72" s="114"/>
      <c r="TZD72" s="114"/>
      <c r="TZE72" s="114"/>
      <c r="TZF72" s="114"/>
      <c r="TZG72" s="114"/>
      <c r="TZH72" s="114"/>
      <c r="TZI72" s="114"/>
      <c r="TZJ72" s="114"/>
      <c r="TZK72" s="114"/>
      <c r="TZL72" s="114"/>
      <c r="TZM72" s="114"/>
      <c r="TZN72" s="114"/>
      <c r="TZO72" s="114"/>
      <c r="TZP72" s="114"/>
      <c r="TZQ72" s="114"/>
      <c r="TZR72" s="114"/>
      <c r="TZS72" s="114"/>
      <c r="TZT72" s="114"/>
      <c r="TZU72" s="114"/>
      <c r="TZV72" s="114"/>
      <c r="TZW72" s="114"/>
      <c r="TZX72" s="114"/>
      <c r="TZY72" s="114"/>
      <c r="TZZ72" s="114"/>
      <c r="UAA72" s="114"/>
      <c r="UAB72" s="114"/>
      <c r="UAC72" s="114"/>
      <c r="UAD72" s="114"/>
      <c r="UAE72" s="114"/>
      <c r="UAF72" s="114"/>
      <c r="UAG72" s="114"/>
      <c r="UAH72" s="114"/>
      <c r="UAI72" s="114"/>
      <c r="UAJ72" s="114"/>
      <c r="UAK72" s="114"/>
      <c r="UAL72" s="114"/>
      <c r="UAM72" s="114"/>
      <c r="UAN72" s="114"/>
      <c r="UAO72" s="114"/>
      <c r="UAP72" s="114"/>
      <c r="UAQ72" s="114"/>
      <c r="UAR72" s="114"/>
      <c r="UAS72" s="114"/>
      <c r="UAT72" s="114"/>
      <c r="UAU72" s="114"/>
      <c r="UAV72" s="114"/>
      <c r="UAW72" s="114"/>
      <c r="UAX72" s="114"/>
      <c r="UAY72" s="114"/>
      <c r="UAZ72" s="114"/>
      <c r="UBA72" s="114"/>
      <c r="UBB72" s="114"/>
      <c r="UBC72" s="114"/>
      <c r="UBD72" s="114"/>
      <c r="UBE72" s="114"/>
      <c r="UBF72" s="114"/>
      <c r="UBG72" s="114"/>
      <c r="UBH72" s="114"/>
      <c r="UBI72" s="114"/>
      <c r="UBJ72" s="114"/>
      <c r="UBK72" s="114"/>
      <c r="UBL72" s="114"/>
      <c r="UBM72" s="114"/>
      <c r="UBN72" s="114"/>
      <c r="UBO72" s="114"/>
      <c r="UBP72" s="114"/>
      <c r="UBQ72" s="114"/>
      <c r="UBR72" s="114"/>
      <c r="UBS72" s="114"/>
      <c r="UBT72" s="114"/>
      <c r="UBU72" s="114"/>
      <c r="UBV72" s="114"/>
      <c r="UBW72" s="114"/>
      <c r="UBX72" s="114"/>
      <c r="UBY72" s="114"/>
      <c r="UBZ72" s="114"/>
      <c r="UCA72" s="114"/>
      <c r="UCB72" s="114"/>
      <c r="UCC72" s="114"/>
      <c r="UCD72" s="114"/>
      <c r="UCE72" s="114"/>
      <c r="UCF72" s="114"/>
      <c r="UCG72" s="114"/>
      <c r="UCH72" s="114"/>
      <c r="UCI72" s="114"/>
      <c r="UCJ72" s="114"/>
      <c r="UCK72" s="114"/>
      <c r="UCL72" s="114"/>
      <c r="UCM72" s="114"/>
      <c r="UCN72" s="114"/>
      <c r="UCO72" s="114"/>
      <c r="UCP72" s="114"/>
      <c r="UCQ72" s="114"/>
      <c r="UCR72" s="114"/>
      <c r="UCS72" s="114"/>
      <c r="UCT72" s="114"/>
      <c r="UCU72" s="114"/>
      <c r="UCV72" s="114"/>
      <c r="UCW72" s="114"/>
      <c r="UCX72" s="114"/>
      <c r="UCY72" s="114"/>
      <c r="UCZ72" s="114"/>
      <c r="UDA72" s="114"/>
      <c r="UDB72" s="114"/>
      <c r="UDC72" s="114"/>
      <c r="UDD72" s="114"/>
      <c r="UDE72" s="114"/>
      <c r="UDF72" s="114"/>
      <c r="UDG72" s="114"/>
      <c r="UDH72" s="114"/>
      <c r="UDI72" s="114"/>
      <c r="UDJ72" s="114"/>
      <c r="UDK72" s="114"/>
      <c r="UDL72" s="114"/>
      <c r="UDM72" s="114"/>
      <c r="UDN72" s="114"/>
      <c r="UDO72" s="114"/>
      <c r="UDP72" s="114"/>
      <c r="UDQ72" s="114"/>
      <c r="UDR72" s="114"/>
      <c r="UDS72" s="114"/>
      <c r="UDT72" s="114"/>
      <c r="UDU72" s="114"/>
      <c r="UDV72" s="114"/>
      <c r="UDW72" s="114"/>
      <c r="UDX72" s="114"/>
      <c r="UDY72" s="114"/>
      <c r="UDZ72" s="114"/>
      <c r="UEA72" s="114"/>
      <c r="UEB72" s="114"/>
      <c r="UEC72" s="114"/>
      <c r="UED72" s="114"/>
      <c r="UEE72" s="114"/>
      <c r="UEF72" s="114"/>
      <c r="UEG72" s="114"/>
      <c r="UEH72" s="114"/>
      <c r="UEI72" s="114"/>
      <c r="UEJ72" s="114"/>
      <c r="UEK72" s="114"/>
      <c r="UEL72" s="114"/>
      <c r="UEM72" s="114"/>
      <c r="UEN72" s="114"/>
      <c r="UEO72" s="114"/>
      <c r="UEP72" s="114"/>
      <c r="UEQ72" s="114"/>
      <c r="UER72" s="114"/>
      <c r="UES72" s="114"/>
      <c r="UET72" s="114"/>
      <c r="UEU72" s="114"/>
      <c r="UEV72" s="114"/>
      <c r="UEW72" s="114"/>
      <c r="UEX72" s="114"/>
      <c r="UEY72" s="114"/>
      <c r="UEZ72" s="114"/>
      <c r="UFA72" s="114"/>
      <c r="UFB72" s="114"/>
      <c r="UFC72" s="114"/>
      <c r="UFD72" s="114"/>
      <c r="UFE72" s="114"/>
      <c r="UFF72" s="114"/>
      <c r="UFG72" s="114"/>
      <c r="UFH72" s="114"/>
      <c r="UFI72" s="114"/>
      <c r="UFJ72" s="114"/>
      <c r="UFK72" s="114"/>
      <c r="UFL72" s="114"/>
      <c r="UFM72" s="114"/>
      <c r="UFN72" s="114"/>
      <c r="UFO72" s="114"/>
      <c r="UFP72" s="114"/>
      <c r="UFQ72" s="114"/>
      <c r="UFR72" s="114"/>
      <c r="UFS72" s="114"/>
      <c r="UFT72" s="114"/>
      <c r="UFU72" s="114"/>
      <c r="UFV72" s="114"/>
      <c r="UFW72" s="114"/>
      <c r="UFX72" s="114"/>
      <c r="UFY72" s="114"/>
      <c r="UFZ72" s="114"/>
      <c r="UGA72" s="114"/>
      <c r="UGB72" s="114"/>
      <c r="UGC72" s="114"/>
      <c r="UGD72" s="114"/>
      <c r="UGE72" s="114"/>
      <c r="UGF72" s="114"/>
      <c r="UGG72" s="114"/>
      <c r="UGH72" s="114"/>
      <c r="UGI72" s="114"/>
      <c r="UGJ72" s="114"/>
      <c r="UGK72" s="114"/>
      <c r="UGL72" s="114"/>
      <c r="UGM72" s="114"/>
      <c r="UGN72" s="114"/>
      <c r="UGO72" s="114"/>
      <c r="UGP72" s="114"/>
      <c r="UGQ72" s="114"/>
      <c r="UGR72" s="114"/>
      <c r="UGS72" s="114"/>
      <c r="UGT72" s="114"/>
      <c r="UGU72" s="114"/>
      <c r="UGV72" s="114"/>
      <c r="UGW72" s="114"/>
      <c r="UGX72" s="114"/>
      <c r="UGY72" s="114"/>
      <c r="UGZ72" s="114"/>
      <c r="UHA72" s="114"/>
      <c r="UHB72" s="114"/>
      <c r="UHC72" s="114"/>
      <c r="UHD72" s="114"/>
      <c r="UHE72" s="114"/>
      <c r="UHF72" s="114"/>
      <c r="UHG72" s="114"/>
      <c r="UHH72" s="114"/>
      <c r="UHI72" s="114"/>
      <c r="UHJ72" s="114"/>
      <c r="UHK72" s="114"/>
      <c r="UHL72" s="114"/>
      <c r="UHM72" s="114"/>
      <c r="UHN72" s="114"/>
      <c r="UHO72" s="114"/>
      <c r="UHP72" s="114"/>
      <c r="UHQ72" s="114"/>
      <c r="UHR72" s="114"/>
      <c r="UHS72" s="114"/>
      <c r="UHT72" s="114"/>
      <c r="UHU72" s="114"/>
      <c r="UHV72" s="114"/>
      <c r="UHW72" s="114"/>
      <c r="UHX72" s="114"/>
      <c r="UHY72" s="114"/>
      <c r="UHZ72" s="114"/>
      <c r="UIA72" s="114"/>
      <c r="UIB72" s="114"/>
      <c r="UIC72" s="114"/>
      <c r="UID72" s="114"/>
      <c r="UIE72" s="114"/>
      <c r="UIF72" s="114"/>
      <c r="UIG72" s="114"/>
      <c r="UIH72" s="114"/>
      <c r="UII72" s="114"/>
      <c r="UIJ72" s="114"/>
      <c r="UIK72" s="114"/>
      <c r="UIL72" s="114"/>
      <c r="UIM72" s="114"/>
      <c r="UIN72" s="114"/>
      <c r="UIO72" s="114"/>
      <c r="UIP72" s="114"/>
      <c r="UIQ72" s="114"/>
      <c r="UIR72" s="114"/>
      <c r="UIS72" s="114"/>
      <c r="UIT72" s="114"/>
      <c r="UIU72" s="114"/>
      <c r="UIV72" s="114"/>
      <c r="UIW72" s="114"/>
      <c r="UIX72" s="114"/>
      <c r="UIY72" s="114"/>
      <c r="UIZ72" s="114"/>
      <c r="UJA72" s="114"/>
      <c r="UJB72" s="114"/>
      <c r="UJC72" s="114"/>
      <c r="UJD72" s="114"/>
      <c r="UJE72" s="114"/>
      <c r="UJF72" s="114"/>
      <c r="UJG72" s="114"/>
      <c r="UJH72" s="114"/>
      <c r="UJI72" s="114"/>
      <c r="UJJ72" s="114"/>
      <c r="UJK72" s="114"/>
      <c r="UJL72" s="114"/>
      <c r="UJM72" s="114"/>
      <c r="UJN72" s="114"/>
      <c r="UJO72" s="114"/>
      <c r="UJP72" s="114"/>
      <c r="UJQ72" s="114"/>
      <c r="UJR72" s="114"/>
      <c r="UJS72" s="114"/>
      <c r="UJT72" s="114"/>
      <c r="UJU72" s="114"/>
      <c r="UJV72" s="114"/>
      <c r="UJW72" s="114"/>
      <c r="UJX72" s="114"/>
      <c r="UJY72" s="114"/>
      <c r="UJZ72" s="114"/>
      <c r="UKA72" s="114"/>
      <c r="UKB72" s="114"/>
      <c r="UKC72" s="114"/>
      <c r="UKD72" s="114"/>
      <c r="UKE72" s="114"/>
      <c r="UKF72" s="114"/>
      <c r="UKG72" s="114"/>
      <c r="UKH72" s="114"/>
      <c r="UKI72" s="114"/>
      <c r="UKJ72" s="114"/>
      <c r="UKK72" s="114"/>
      <c r="UKL72" s="114"/>
      <c r="UKM72" s="114"/>
      <c r="UKN72" s="114"/>
      <c r="UKO72" s="114"/>
      <c r="UKP72" s="114"/>
      <c r="UKQ72" s="114"/>
      <c r="UKR72" s="114"/>
      <c r="UKS72" s="114"/>
      <c r="UKT72" s="114"/>
      <c r="UKU72" s="114"/>
      <c r="UKV72" s="114"/>
      <c r="UKW72" s="114"/>
      <c r="UKX72" s="114"/>
      <c r="UKY72" s="114"/>
      <c r="UKZ72" s="114"/>
      <c r="ULA72" s="114"/>
      <c r="ULB72" s="114"/>
      <c r="ULC72" s="114"/>
      <c r="ULD72" s="114"/>
      <c r="ULE72" s="114"/>
      <c r="ULF72" s="114"/>
      <c r="ULG72" s="114"/>
      <c r="ULH72" s="114"/>
      <c r="ULI72" s="114"/>
      <c r="ULJ72" s="114"/>
      <c r="ULK72" s="114"/>
      <c r="ULL72" s="114"/>
      <c r="ULM72" s="114"/>
      <c r="ULN72" s="114"/>
      <c r="ULO72" s="114"/>
      <c r="ULP72" s="114"/>
      <c r="ULQ72" s="114"/>
      <c r="ULR72" s="114"/>
      <c r="ULS72" s="114"/>
      <c r="ULT72" s="114"/>
      <c r="ULU72" s="114"/>
      <c r="ULV72" s="114"/>
      <c r="ULW72" s="114"/>
      <c r="ULX72" s="114"/>
      <c r="ULY72" s="114"/>
      <c r="ULZ72" s="114"/>
      <c r="UMA72" s="114"/>
      <c r="UMB72" s="114"/>
      <c r="UMC72" s="114"/>
      <c r="UMD72" s="114"/>
      <c r="UME72" s="114"/>
      <c r="UMF72" s="114"/>
      <c r="UMG72" s="114"/>
      <c r="UMH72" s="114"/>
      <c r="UMI72" s="114"/>
      <c r="UMJ72" s="114"/>
      <c r="UMK72" s="114"/>
      <c r="UML72" s="114"/>
      <c r="UMM72" s="114"/>
      <c r="UMN72" s="114"/>
      <c r="UMO72" s="114"/>
      <c r="UMP72" s="114"/>
      <c r="UMQ72" s="114"/>
      <c r="UMR72" s="114"/>
      <c r="UMS72" s="114"/>
      <c r="UMT72" s="114"/>
      <c r="UMU72" s="114"/>
      <c r="UMV72" s="114"/>
      <c r="UMW72" s="114"/>
      <c r="UMX72" s="114"/>
      <c r="UMY72" s="114"/>
      <c r="UMZ72" s="114"/>
      <c r="UNA72" s="114"/>
      <c r="UNB72" s="114"/>
      <c r="UNC72" s="114"/>
      <c r="UND72" s="114"/>
      <c r="UNE72" s="114"/>
      <c r="UNF72" s="114"/>
      <c r="UNG72" s="114"/>
      <c r="UNH72" s="114"/>
      <c r="UNI72" s="114"/>
      <c r="UNJ72" s="114"/>
      <c r="UNK72" s="114"/>
      <c r="UNL72" s="114"/>
      <c r="UNM72" s="114"/>
      <c r="UNN72" s="114"/>
      <c r="UNO72" s="114"/>
      <c r="UNP72" s="114"/>
      <c r="UNQ72" s="114"/>
      <c r="UNR72" s="114"/>
      <c r="UNS72" s="114"/>
      <c r="UNT72" s="114"/>
      <c r="UNU72" s="114"/>
      <c r="UNV72" s="114"/>
      <c r="UNW72" s="114"/>
      <c r="UNX72" s="114"/>
      <c r="UNY72" s="114"/>
      <c r="UNZ72" s="114"/>
      <c r="UOA72" s="114"/>
      <c r="UOB72" s="114"/>
      <c r="UOC72" s="114"/>
      <c r="UOD72" s="114"/>
      <c r="UOE72" s="114"/>
      <c r="UOF72" s="114"/>
      <c r="UOG72" s="114"/>
      <c r="UOH72" s="114"/>
      <c r="UOI72" s="114"/>
      <c r="UOJ72" s="114"/>
      <c r="UOK72" s="114"/>
      <c r="UOL72" s="114"/>
      <c r="UOM72" s="114"/>
      <c r="UON72" s="114"/>
      <c r="UOO72" s="114"/>
      <c r="UOP72" s="114"/>
      <c r="UOQ72" s="114"/>
      <c r="UOR72" s="114"/>
      <c r="UOS72" s="114"/>
      <c r="UOT72" s="114"/>
      <c r="UOU72" s="114"/>
      <c r="UOV72" s="114"/>
      <c r="UOW72" s="114"/>
      <c r="UOX72" s="114"/>
      <c r="UOY72" s="114"/>
      <c r="UOZ72" s="114"/>
      <c r="UPA72" s="114"/>
      <c r="UPB72" s="114"/>
      <c r="UPC72" s="114"/>
      <c r="UPD72" s="114"/>
      <c r="UPE72" s="114"/>
      <c r="UPF72" s="114"/>
      <c r="UPG72" s="114"/>
      <c r="UPH72" s="114"/>
      <c r="UPI72" s="114"/>
      <c r="UPJ72" s="114"/>
      <c r="UPK72" s="114"/>
      <c r="UPL72" s="114"/>
      <c r="UPM72" s="114"/>
      <c r="UPN72" s="114"/>
      <c r="UPO72" s="114"/>
      <c r="UPP72" s="114"/>
      <c r="UPQ72" s="114"/>
      <c r="UPR72" s="114"/>
      <c r="UPS72" s="114"/>
      <c r="UPT72" s="114"/>
      <c r="UPU72" s="114"/>
      <c r="UPV72" s="114"/>
      <c r="UPW72" s="114"/>
      <c r="UPX72" s="114"/>
      <c r="UPY72" s="114"/>
      <c r="UPZ72" s="114"/>
      <c r="UQA72" s="114"/>
      <c r="UQB72" s="114"/>
      <c r="UQC72" s="114"/>
      <c r="UQD72" s="114"/>
      <c r="UQE72" s="114"/>
      <c r="UQF72" s="114"/>
      <c r="UQG72" s="114"/>
      <c r="UQH72" s="114"/>
      <c r="UQI72" s="114"/>
      <c r="UQJ72" s="114"/>
      <c r="UQK72" s="114"/>
      <c r="UQL72" s="114"/>
      <c r="UQM72" s="114"/>
      <c r="UQN72" s="114"/>
      <c r="UQO72" s="114"/>
      <c r="UQP72" s="114"/>
      <c r="UQQ72" s="114"/>
      <c r="UQR72" s="114"/>
      <c r="UQS72" s="114"/>
      <c r="UQT72" s="114"/>
      <c r="UQU72" s="114"/>
      <c r="UQV72" s="114"/>
      <c r="UQW72" s="114"/>
      <c r="UQX72" s="114"/>
      <c r="UQY72" s="114"/>
      <c r="UQZ72" s="114"/>
      <c r="URA72" s="114"/>
      <c r="URB72" s="114"/>
      <c r="URC72" s="114"/>
      <c r="URD72" s="114"/>
      <c r="URE72" s="114"/>
      <c r="URF72" s="114"/>
      <c r="URG72" s="114"/>
      <c r="URH72" s="114"/>
      <c r="URI72" s="114"/>
      <c r="URJ72" s="114"/>
      <c r="URK72" s="114"/>
      <c r="URL72" s="114"/>
      <c r="URM72" s="114"/>
      <c r="URN72" s="114"/>
      <c r="URO72" s="114"/>
      <c r="URP72" s="114"/>
      <c r="URQ72" s="114"/>
      <c r="URR72" s="114"/>
      <c r="URS72" s="114"/>
      <c r="URT72" s="114"/>
      <c r="URU72" s="114"/>
      <c r="URV72" s="114"/>
      <c r="URW72" s="114"/>
      <c r="URX72" s="114"/>
      <c r="URY72" s="114"/>
      <c r="URZ72" s="114"/>
      <c r="USA72" s="114"/>
      <c r="USB72" s="114"/>
      <c r="USC72" s="114"/>
      <c r="USD72" s="114"/>
      <c r="USE72" s="114"/>
      <c r="USF72" s="114"/>
      <c r="USG72" s="114"/>
      <c r="USH72" s="114"/>
      <c r="USI72" s="114"/>
      <c r="USJ72" s="114"/>
      <c r="USK72" s="114"/>
      <c r="USL72" s="114"/>
      <c r="USM72" s="114"/>
      <c r="USN72" s="114"/>
      <c r="USO72" s="114"/>
      <c r="USP72" s="114"/>
      <c r="USQ72" s="114"/>
      <c r="USR72" s="114"/>
      <c r="USS72" s="114"/>
      <c r="UST72" s="114"/>
      <c r="USU72" s="114"/>
      <c r="USV72" s="114"/>
      <c r="USW72" s="114"/>
      <c r="USX72" s="114"/>
      <c r="USY72" s="114"/>
      <c r="USZ72" s="114"/>
      <c r="UTA72" s="114"/>
      <c r="UTB72" s="114"/>
      <c r="UTC72" s="114"/>
      <c r="UTD72" s="114"/>
      <c r="UTE72" s="114"/>
      <c r="UTF72" s="114"/>
      <c r="UTG72" s="114"/>
      <c r="UTH72" s="114"/>
      <c r="UTI72" s="114"/>
      <c r="UTJ72" s="114"/>
      <c r="UTK72" s="114"/>
      <c r="UTL72" s="114"/>
      <c r="UTM72" s="114"/>
      <c r="UTN72" s="114"/>
      <c r="UTO72" s="114"/>
      <c r="UTP72" s="114"/>
      <c r="UTQ72" s="114"/>
      <c r="UTR72" s="114"/>
      <c r="UTS72" s="114"/>
      <c r="UTT72" s="114"/>
      <c r="UTU72" s="114"/>
      <c r="UTV72" s="114"/>
      <c r="UTW72" s="114"/>
      <c r="UTX72" s="114"/>
      <c r="UTY72" s="114"/>
      <c r="UTZ72" s="114"/>
      <c r="UUA72" s="114"/>
      <c r="UUB72" s="114"/>
      <c r="UUC72" s="114"/>
      <c r="UUD72" s="114"/>
      <c r="UUE72" s="114"/>
      <c r="UUF72" s="114"/>
      <c r="UUG72" s="114"/>
      <c r="UUH72" s="114"/>
      <c r="UUI72" s="114"/>
      <c r="UUJ72" s="114"/>
      <c r="UUK72" s="114"/>
      <c r="UUL72" s="114"/>
      <c r="UUM72" s="114"/>
      <c r="UUN72" s="114"/>
      <c r="UUO72" s="114"/>
      <c r="UUP72" s="114"/>
      <c r="UUQ72" s="114"/>
      <c r="UUR72" s="114"/>
      <c r="UUS72" s="114"/>
      <c r="UUT72" s="114"/>
      <c r="UUU72" s="114"/>
      <c r="UUV72" s="114"/>
      <c r="UUW72" s="114"/>
      <c r="UUX72" s="114"/>
      <c r="UUY72" s="114"/>
      <c r="UUZ72" s="114"/>
      <c r="UVA72" s="114"/>
      <c r="UVB72" s="114"/>
      <c r="UVC72" s="114"/>
      <c r="UVD72" s="114"/>
      <c r="UVE72" s="114"/>
      <c r="UVF72" s="114"/>
      <c r="UVG72" s="114"/>
      <c r="UVH72" s="114"/>
      <c r="UVI72" s="114"/>
      <c r="UVJ72" s="114"/>
      <c r="UVK72" s="114"/>
      <c r="UVL72" s="114"/>
      <c r="UVM72" s="114"/>
      <c r="UVN72" s="114"/>
      <c r="UVO72" s="114"/>
      <c r="UVP72" s="114"/>
      <c r="UVQ72" s="114"/>
      <c r="UVR72" s="114"/>
      <c r="UVS72" s="114"/>
      <c r="UVT72" s="114"/>
      <c r="UVU72" s="114"/>
      <c r="UVV72" s="114"/>
      <c r="UVW72" s="114"/>
      <c r="UVX72" s="114"/>
      <c r="UVY72" s="114"/>
      <c r="UVZ72" s="114"/>
      <c r="UWA72" s="114"/>
      <c r="UWB72" s="114"/>
      <c r="UWC72" s="114"/>
      <c r="UWD72" s="114"/>
      <c r="UWE72" s="114"/>
      <c r="UWF72" s="114"/>
      <c r="UWG72" s="114"/>
      <c r="UWH72" s="114"/>
      <c r="UWI72" s="114"/>
      <c r="UWJ72" s="114"/>
      <c r="UWK72" s="114"/>
      <c r="UWL72" s="114"/>
      <c r="UWM72" s="114"/>
      <c r="UWN72" s="114"/>
      <c r="UWO72" s="114"/>
      <c r="UWP72" s="114"/>
      <c r="UWQ72" s="114"/>
      <c r="UWR72" s="114"/>
      <c r="UWS72" s="114"/>
      <c r="UWT72" s="114"/>
      <c r="UWU72" s="114"/>
      <c r="UWV72" s="114"/>
      <c r="UWW72" s="114"/>
      <c r="UWX72" s="114"/>
      <c r="UWY72" s="114"/>
      <c r="UWZ72" s="114"/>
      <c r="UXA72" s="114"/>
      <c r="UXB72" s="114"/>
      <c r="UXC72" s="114"/>
      <c r="UXD72" s="114"/>
      <c r="UXE72" s="114"/>
      <c r="UXF72" s="114"/>
      <c r="UXG72" s="114"/>
      <c r="UXH72" s="114"/>
      <c r="UXI72" s="114"/>
      <c r="UXJ72" s="114"/>
      <c r="UXK72" s="114"/>
      <c r="UXL72" s="114"/>
      <c r="UXM72" s="114"/>
      <c r="UXN72" s="114"/>
      <c r="UXO72" s="114"/>
      <c r="UXP72" s="114"/>
      <c r="UXQ72" s="114"/>
      <c r="UXR72" s="114"/>
      <c r="UXS72" s="114"/>
      <c r="UXT72" s="114"/>
      <c r="UXU72" s="114"/>
      <c r="UXV72" s="114"/>
      <c r="UXW72" s="114"/>
      <c r="UXX72" s="114"/>
      <c r="UXY72" s="114"/>
      <c r="UXZ72" s="114"/>
      <c r="UYA72" s="114"/>
      <c r="UYB72" s="114"/>
      <c r="UYC72" s="114"/>
      <c r="UYD72" s="114"/>
      <c r="UYE72" s="114"/>
      <c r="UYF72" s="114"/>
      <c r="UYG72" s="114"/>
      <c r="UYH72" s="114"/>
      <c r="UYI72" s="114"/>
      <c r="UYJ72" s="114"/>
      <c r="UYK72" s="114"/>
      <c r="UYL72" s="114"/>
      <c r="UYM72" s="114"/>
      <c r="UYN72" s="114"/>
      <c r="UYO72" s="114"/>
      <c r="UYP72" s="114"/>
      <c r="UYQ72" s="114"/>
      <c r="UYR72" s="114"/>
      <c r="UYS72" s="114"/>
      <c r="UYT72" s="114"/>
      <c r="UYU72" s="114"/>
      <c r="UYV72" s="114"/>
      <c r="UYW72" s="114"/>
      <c r="UYX72" s="114"/>
      <c r="UYY72" s="114"/>
      <c r="UYZ72" s="114"/>
      <c r="UZA72" s="114"/>
      <c r="UZB72" s="114"/>
      <c r="UZC72" s="114"/>
      <c r="UZD72" s="114"/>
      <c r="UZE72" s="114"/>
      <c r="UZF72" s="114"/>
      <c r="UZG72" s="114"/>
      <c r="UZH72" s="114"/>
      <c r="UZI72" s="114"/>
      <c r="UZJ72" s="114"/>
      <c r="UZK72" s="114"/>
      <c r="UZL72" s="114"/>
      <c r="UZM72" s="114"/>
      <c r="UZN72" s="114"/>
      <c r="UZO72" s="114"/>
      <c r="UZP72" s="114"/>
      <c r="UZQ72" s="114"/>
      <c r="UZR72" s="114"/>
      <c r="UZS72" s="114"/>
      <c r="UZT72" s="114"/>
      <c r="UZU72" s="114"/>
      <c r="UZV72" s="114"/>
      <c r="UZW72" s="114"/>
      <c r="UZX72" s="114"/>
      <c r="UZY72" s="114"/>
      <c r="UZZ72" s="114"/>
      <c r="VAA72" s="114"/>
      <c r="VAB72" s="114"/>
      <c r="VAC72" s="114"/>
      <c r="VAD72" s="114"/>
      <c r="VAE72" s="114"/>
      <c r="VAF72" s="114"/>
      <c r="VAG72" s="114"/>
      <c r="VAH72" s="114"/>
      <c r="VAI72" s="114"/>
      <c r="VAJ72" s="114"/>
      <c r="VAK72" s="114"/>
      <c r="VAL72" s="114"/>
      <c r="VAM72" s="114"/>
      <c r="VAN72" s="114"/>
      <c r="VAO72" s="114"/>
      <c r="VAP72" s="114"/>
      <c r="VAQ72" s="114"/>
      <c r="VAR72" s="114"/>
      <c r="VAS72" s="114"/>
      <c r="VAT72" s="114"/>
      <c r="VAU72" s="114"/>
      <c r="VAV72" s="114"/>
      <c r="VAW72" s="114"/>
      <c r="VAX72" s="114"/>
      <c r="VAY72" s="114"/>
      <c r="VAZ72" s="114"/>
      <c r="VBA72" s="114"/>
      <c r="VBB72" s="114"/>
      <c r="VBC72" s="114"/>
      <c r="VBD72" s="114"/>
      <c r="VBE72" s="114"/>
      <c r="VBF72" s="114"/>
      <c r="VBG72" s="114"/>
      <c r="VBH72" s="114"/>
      <c r="VBI72" s="114"/>
      <c r="VBJ72" s="114"/>
      <c r="VBK72" s="114"/>
      <c r="VBL72" s="114"/>
      <c r="VBM72" s="114"/>
      <c r="VBN72" s="114"/>
      <c r="VBO72" s="114"/>
      <c r="VBP72" s="114"/>
      <c r="VBQ72" s="114"/>
      <c r="VBR72" s="114"/>
      <c r="VBS72" s="114"/>
      <c r="VBT72" s="114"/>
      <c r="VBU72" s="114"/>
      <c r="VBV72" s="114"/>
      <c r="VBW72" s="114"/>
      <c r="VBX72" s="114"/>
      <c r="VBY72" s="114"/>
      <c r="VBZ72" s="114"/>
      <c r="VCA72" s="114"/>
      <c r="VCB72" s="114"/>
      <c r="VCC72" s="114"/>
      <c r="VCD72" s="114"/>
      <c r="VCE72" s="114"/>
      <c r="VCF72" s="114"/>
      <c r="VCG72" s="114"/>
      <c r="VCH72" s="114"/>
      <c r="VCI72" s="114"/>
      <c r="VCJ72" s="114"/>
      <c r="VCK72" s="114"/>
      <c r="VCL72" s="114"/>
      <c r="VCM72" s="114"/>
      <c r="VCN72" s="114"/>
      <c r="VCO72" s="114"/>
      <c r="VCP72" s="114"/>
      <c r="VCQ72" s="114"/>
      <c r="VCR72" s="114"/>
      <c r="VCS72" s="114"/>
      <c r="VCT72" s="114"/>
      <c r="VCU72" s="114"/>
      <c r="VCV72" s="114"/>
      <c r="VCW72" s="114"/>
      <c r="VCX72" s="114"/>
      <c r="VCY72" s="114"/>
      <c r="VCZ72" s="114"/>
      <c r="VDA72" s="114"/>
      <c r="VDB72" s="114"/>
      <c r="VDC72" s="114"/>
      <c r="VDD72" s="114"/>
      <c r="VDE72" s="114"/>
      <c r="VDF72" s="114"/>
      <c r="VDG72" s="114"/>
      <c r="VDH72" s="114"/>
      <c r="VDI72" s="114"/>
      <c r="VDJ72" s="114"/>
      <c r="VDK72" s="114"/>
      <c r="VDL72" s="114"/>
      <c r="VDM72" s="114"/>
      <c r="VDN72" s="114"/>
      <c r="VDO72" s="114"/>
      <c r="VDP72" s="114"/>
      <c r="VDQ72" s="114"/>
      <c r="VDR72" s="114"/>
      <c r="VDS72" s="114"/>
      <c r="VDT72" s="114"/>
      <c r="VDU72" s="114"/>
      <c r="VDV72" s="114"/>
      <c r="VDW72" s="114"/>
      <c r="VDX72" s="114"/>
      <c r="VDY72" s="114"/>
      <c r="VDZ72" s="114"/>
      <c r="VEA72" s="114"/>
      <c r="VEB72" s="114"/>
      <c r="VEC72" s="114"/>
      <c r="VED72" s="114"/>
      <c r="VEE72" s="114"/>
      <c r="VEF72" s="114"/>
      <c r="VEG72" s="114"/>
      <c r="VEH72" s="114"/>
      <c r="VEI72" s="114"/>
      <c r="VEJ72" s="114"/>
      <c r="VEK72" s="114"/>
      <c r="VEL72" s="114"/>
      <c r="VEM72" s="114"/>
      <c r="VEN72" s="114"/>
      <c r="VEO72" s="114"/>
      <c r="VEP72" s="114"/>
      <c r="VEQ72" s="114"/>
      <c r="VER72" s="114"/>
      <c r="VES72" s="114"/>
      <c r="VET72" s="114"/>
      <c r="VEU72" s="114"/>
      <c r="VEV72" s="114"/>
      <c r="VEW72" s="114"/>
      <c r="VEX72" s="114"/>
      <c r="VEY72" s="114"/>
      <c r="VEZ72" s="114"/>
      <c r="VFA72" s="114"/>
      <c r="VFB72" s="114"/>
      <c r="VFC72" s="114"/>
      <c r="VFD72" s="114"/>
      <c r="VFE72" s="114"/>
      <c r="VFF72" s="114"/>
      <c r="VFG72" s="114"/>
      <c r="VFH72" s="114"/>
      <c r="VFI72" s="114"/>
      <c r="VFJ72" s="114"/>
      <c r="VFK72" s="114"/>
      <c r="VFL72" s="114"/>
      <c r="VFM72" s="114"/>
      <c r="VFN72" s="114"/>
      <c r="VFO72" s="114"/>
      <c r="VFP72" s="114"/>
      <c r="VFQ72" s="114"/>
      <c r="VFR72" s="114"/>
      <c r="VFS72" s="114"/>
      <c r="VFT72" s="114"/>
      <c r="VFU72" s="114"/>
      <c r="VFV72" s="114"/>
      <c r="VFW72" s="114"/>
      <c r="VFX72" s="114"/>
      <c r="VFY72" s="114"/>
      <c r="VFZ72" s="114"/>
      <c r="VGA72" s="114"/>
      <c r="VGB72" s="114"/>
      <c r="VGC72" s="114"/>
      <c r="VGD72" s="114"/>
      <c r="VGE72" s="114"/>
      <c r="VGF72" s="114"/>
      <c r="VGG72" s="114"/>
      <c r="VGH72" s="114"/>
      <c r="VGI72" s="114"/>
      <c r="VGJ72" s="114"/>
      <c r="VGK72" s="114"/>
      <c r="VGL72" s="114"/>
      <c r="VGM72" s="114"/>
      <c r="VGN72" s="114"/>
      <c r="VGO72" s="114"/>
      <c r="VGP72" s="114"/>
      <c r="VGQ72" s="114"/>
      <c r="VGR72" s="114"/>
      <c r="VGS72" s="114"/>
      <c r="VGT72" s="114"/>
      <c r="VGU72" s="114"/>
      <c r="VGV72" s="114"/>
      <c r="VGW72" s="114"/>
      <c r="VGX72" s="114"/>
      <c r="VGY72" s="114"/>
      <c r="VGZ72" s="114"/>
      <c r="VHA72" s="114"/>
      <c r="VHB72" s="114"/>
      <c r="VHC72" s="114"/>
      <c r="VHD72" s="114"/>
      <c r="VHE72" s="114"/>
      <c r="VHF72" s="114"/>
      <c r="VHG72" s="114"/>
      <c r="VHH72" s="114"/>
      <c r="VHI72" s="114"/>
      <c r="VHJ72" s="114"/>
      <c r="VHK72" s="114"/>
      <c r="VHL72" s="114"/>
      <c r="VHM72" s="114"/>
      <c r="VHN72" s="114"/>
      <c r="VHO72" s="114"/>
      <c r="VHP72" s="114"/>
      <c r="VHQ72" s="114"/>
      <c r="VHR72" s="114"/>
      <c r="VHS72" s="114"/>
      <c r="VHT72" s="114"/>
      <c r="VHU72" s="114"/>
      <c r="VHV72" s="114"/>
      <c r="VHW72" s="114"/>
      <c r="VHX72" s="114"/>
      <c r="VHY72" s="114"/>
      <c r="VHZ72" s="114"/>
      <c r="VIA72" s="114"/>
      <c r="VIB72" s="114"/>
      <c r="VIC72" s="114"/>
      <c r="VID72" s="114"/>
      <c r="VIE72" s="114"/>
      <c r="VIF72" s="114"/>
      <c r="VIG72" s="114"/>
      <c r="VIH72" s="114"/>
      <c r="VII72" s="114"/>
      <c r="VIJ72" s="114"/>
      <c r="VIK72" s="114"/>
      <c r="VIL72" s="114"/>
      <c r="VIM72" s="114"/>
      <c r="VIN72" s="114"/>
      <c r="VIO72" s="114"/>
      <c r="VIP72" s="114"/>
      <c r="VIQ72" s="114"/>
      <c r="VIR72" s="114"/>
      <c r="VIS72" s="114"/>
      <c r="VIT72" s="114"/>
      <c r="VIU72" s="114"/>
      <c r="VIV72" s="114"/>
      <c r="VIW72" s="114"/>
      <c r="VIX72" s="114"/>
      <c r="VIY72" s="114"/>
      <c r="VIZ72" s="114"/>
      <c r="VJA72" s="114"/>
      <c r="VJB72" s="114"/>
      <c r="VJC72" s="114"/>
      <c r="VJD72" s="114"/>
      <c r="VJE72" s="114"/>
      <c r="VJF72" s="114"/>
      <c r="VJG72" s="114"/>
      <c r="VJH72" s="114"/>
      <c r="VJI72" s="114"/>
      <c r="VJJ72" s="114"/>
      <c r="VJK72" s="114"/>
      <c r="VJL72" s="114"/>
      <c r="VJM72" s="114"/>
      <c r="VJN72" s="114"/>
      <c r="VJO72" s="114"/>
      <c r="VJP72" s="114"/>
      <c r="VJQ72" s="114"/>
      <c r="VJR72" s="114"/>
      <c r="VJS72" s="114"/>
      <c r="VJT72" s="114"/>
      <c r="VJU72" s="114"/>
      <c r="VJV72" s="114"/>
      <c r="VJW72" s="114"/>
      <c r="VJX72" s="114"/>
      <c r="VJY72" s="114"/>
      <c r="VJZ72" s="114"/>
      <c r="VKA72" s="114"/>
      <c r="VKB72" s="114"/>
      <c r="VKC72" s="114"/>
      <c r="VKD72" s="114"/>
      <c r="VKE72" s="114"/>
      <c r="VKF72" s="114"/>
      <c r="VKG72" s="114"/>
      <c r="VKH72" s="114"/>
      <c r="VKI72" s="114"/>
      <c r="VKJ72" s="114"/>
      <c r="VKK72" s="114"/>
      <c r="VKL72" s="114"/>
      <c r="VKM72" s="114"/>
      <c r="VKN72" s="114"/>
      <c r="VKO72" s="114"/>
      <c r="VKP72" s="114"/>
      <c r="VKQ72" s="114"/>
      <c r="VKR72" s="114"/>
      <c r="VKS72" s="114"/>
      <c r="VKT72" s="114"/>
      <c r="VKU72" s="114"/>
      <c r="VKV72" s="114"/>
      <c r="VKW72" s="114"/>
      <c r="VKX72" s="114"/>
      <c r="VKY72" s="114"/>
      <c r="VKZ72" s="114"/>
      <c r="VLA72" s="114"/>
      <c r="VLB72" s="114"/>
      <c r="VLC72" s="114"/>
      <c r="VLD72" s="114"/>
      <c r="VLE72" s="114"/>
      <c r="VLF72" s="114"/>
      <c r="VLG72" s="114"/>
      <c r="VLH72" s="114"/>
      <c r="VLI72" s="114"/>
      <c r="VLJ72" s="114"/>
      <c r="VLK72" s="114"/>
      <c r="VLL72" s="114"/>
      <c r="VLM72" s="114"/>
      <c r="VLN72" s="114"/>
      <c r="VLO72" s="114"/>
      <c r="VLP72" s="114"/>
      <c r="VLQ72" s="114"/>
      <c r="VLR72" s="114"/>
      <c r="VLS72" s="114"/>
      <c r="VLT72" s="114"/>
      <c r="VLU72" s="114"/>
      <c r="VLV72" s="114"/>
      <c r="VLW72" s="114"/>
      <c r="VLX72" s="114"/>
      <c r="VLY72" s="114"/>
      <c r="VLZ72" s="114"/>
      <c r="VMA72" s="114"/>
      <c r="VMB72" s="114"/>
      <c r="VMC72" s="114"/>
      <c r="VMD72" s="114"/>
      <c r="VME72" s="114"/>
      <c r="VMF72" s="114"/>
      <c r="VMG72" s="114"/>
      <c r="VMH72" s="114"/>
      <c r="VMI72" s="114"/>
      <c r="VMJ72" s="114"/>
      <c r="VMK72" s="114"/>
      <c r="VML72" s="114"/>
      <c r="VMM72" s="114"/>
      <c r="VMN72" s="114"/>
      <c r="VMO72" s="114"/>
      <c r="VMP72" s="114"/>
      <c r="VMQ72" s="114"/>
      <c r="VMR72" s="114"/>
      <c r="VMS72" s="114"/>
      <c r="VMT72" s="114"/>
      <c r="VMU72" s="114"/>
      <c r="VMV72" s="114"/>
      <c r="VMW72" s="114"/>
      <c r="VMX72" s="114"/>
      <c r="VMY72" s="114"/>
      <c r="VMZ72" s="114"/>
      <c r="VNA72" s="114"/>
      <c r="VNB72" s="114"/>
      <c r="VNC72" s="114"/>
      <c r="VND72" s="114"/>
      <c r="VNE72" s="114"/>
      <c r="VNF72" s="114"/>
      <c r="VNG72" s="114"/>
      <c r="VNH72" s="114"/>
      <c r="VNI72" s="114"/>
      <c r="VNJ72" s="114"/>
      <c r="VNK72" s="114"/>
      <c r="VNL72" s="114"/>
      <c r="VNM72" s="114"/>
      <c r="VNN72" s="114"/>
      <c r="VNO72" s="114"/>
      <c r="VNP72" s="114"/>
      <c r="VNQ72" s="114"/>
      <c r="VNR72" s="114"/>
      <c r="VNS72" s="114"/>
      <c r="VNT72" s="114"/>
      <c r="VNU72" s="114"/>
      <c r="VNV72" s="114"/>
      <c r="VNW72" s="114"/>
      <c r="VNX72" s="114"/>
      <c r="VNY72" s="114"/>
      <c r="VNZ72" s="114"/>
      <c r="VOA72" s="114"/>
      <c r="VOB72" s="114"/>
      <c r="VOC72" s="114"/>
      <c r="VOD72" s="114"/>
      <c r="VOE72" s="114"/>
      <c r="VOF72" s="114"/>
      <c r="VOG72" s="114"/>
      <c r="VOH72" s="114"/>
      <c r="VOI72" s="114"/>
      <c r="VOJ72" s="114"/>
      <c r="VOK72" s="114"/>
      <c r="VOL72" s="114"/>
      <c r="VOM72" s="114"/>
      <c r="VON72" s="114"/>
      <c r="VOO72" s="114"/>
      <c r="VOP72" s="114"/>
      <c r="VOQ72" s="114"/>
      <c r="VOR72" s="114"/>
      <c r="VOS72" s="114"/>
      <c r="VOT72" s="114"/>
      <c r="VOU72" s="114"/>
      <c r="VOV72" s="114"/>
      <c r="VOW72" s="114"/>
      <c r="VOX72" s="114"/>
      <c r="VOY72" s="114"/>
      <c r="VOZ72" s="114"/>
      <c r="VPA72" s="114"/>
      <c r="VPB72" s="114"/>
      <c r="VPC72" s="114"/>
      <c r="VPD72" s="114"/>
      <c r="VPE72" s="114"/>
      <c r="VPF72" s="114"/>
      <c r="VPG72" s="114"/>
      <c r="VPH72" s="114"/>
      <c r="VPI72" s="114"/>
      <c r="VPJ72" s="114"/>
      <c r="VPK72" s="114"/>
      <c r="VPL72" s="114"/>
      <c r="VPM72" s="114"/>
      <c r="VPN72" s="114"/>
      <c r="VPO72" s="114"/>
      <c r="VPP72" s="114"/>
      <c r="VPQ72" s="114"/>
      <c r="VPR72" s="114"/>
      <c r="VPS72" s="114"/>
      <c r="VPT72" s="114"/>
      <c r="VPU72" s="114"/>
      <c r="VPV72" s="114"/>
      <c r="VPW72" s="114"/>
      <c r="VPX72" s="114"/>
      <c r="VPY72" s="114"/>
      <c r="VPZ72" s="114"/>
      <c r="VQA72" s="114"/>
      <c r="VQB72" s="114"/>
      <c r="VQC72" s="114"/>
      <c r="VQD72" s="114"/>
      <c r="VQE72" s="114"/>
      <c r="VQF72" s="114"/>
      <c r="VQG72" s="114"/>
      <c r="VQH72" s="114"/>
      <c r="VQI72" s="114"/>
      <c r="VQJ72" s="114"/>
      <c r="VQK72" s="114"/>
      <c r="VQL72" s="114"/>
      <c r="VQM72" s="114"/>
      <c r="VQN72" s="114"/>
      <c r="VQO72" s="114"/>
      <c r="VQP72" s="114"/>
      <c r="VQQ72" s="114"/>
      <c r="VQR72" s="114"/>
      <c r="VQS72" s="114"/>
      <c r="VQT72" s="114"/>
      <c r="VQU72" s="114"/>
      <c r="VQV72" s="114"/>
      <c r="VQW72" s="114"/>
      <c r="VQX72" s="114"/>
      <c r="VQY72" s="114"/>
      <c r="VQZ72" s="114"/>
      <c r="VRA72" s="114"/>
      <c r="VRB72" s="114"/>
      <c r="VRC72" s="114"/>
      <c r="VRD72" s="114"/>
      <c r="VRE72" s="114"/>
      <c r="VRF72" s="114"/>
      <c r="VRG72" s="114"/>
      <c r="VRH72" s="114"/>
      <c r="VRI72" s="114"/>
      <c r="VRJ72" s="114"/>
      <c r="VRK72" s="114"/>
      <c r="VRL72" s="114"/>
      <c r="VRM72" s="114"/>
      <c r="VRN72" s="114"/>
      <c r="VRO72" s="114"/>
      <c r="VRP72" s="114"/>
      <c r="VRQ72" s="114"/>
      <c r="VRR72" s="114"/>
      <c r="VRS72" s="114"/>
      <c r="VRT72" s="114"/>
      <c r="VRU72" s="114"/>
      <c r="VRV72" s="114"/>
      <c r="VRW72" s="114"/>
      <c r="VRX72" s="114"/>
      <c r="VRY72" s="114"/>
      <c r="VRZ72" s="114"/>
      <c r="VSA72" s="114"/>
      <c r="VSB72" s="114"/>
      <c r="VSC72" s="114"/>
      <c r="VSD72" s="114"/>
      <c r="VSE72" s="114"/>
      <c r="VSF72" s="114"/>
      <c r="VSG72" s="114"/>
      <c r="VSH72" s="114"/>
      <c r="VSI72" s="114"/>
      <c r="VSJ72" s="114"/>
      <c r="VSK72" s="114"/>
      <c r="VSL72" s="114"/>
      <c r="VSM72" s="114"/>
      <c r="VSN72" s="114"/>
      <c r="VSO72" s="114"/>
      <c r="VSP72" s="114"/>
      <c r="VSQ72" s="114"/>
      <c r="VSR72" s="114"/>
      <c r="VSS72" s="114"/>
      <c r="VST72" s="114"/>
      <c r="VSU72" s="114"/>
      <c r="VSV72" s="114"/>
      <c r="VSW72" s="114"/>
      <c r="VSX72" s="114"/>
      <c r="VSY72" s="114"/>
      <c r="VSZ72" s="114"/>
      <c r="VTA72" s="114"/>
      <c r="VTB72" s="114"/>
      <c r="VTC72" s="114"/>
      <c r="VTD72" s="114"/>
      <c r="VTE72" s="114"/>
      <c r="VTF72" s="114"/>
      <c r="VTG72" s="114"/>
      <c r="VTH72" s="114"/>
      <c r="VTI72" s="114"/>
      <c r="VTJ72" s="114"/>
      <c r="VTK72" s="114"/>
      <c r="VTL72" s="114"/>
      <c r="VTM72" s="114"/>
      <c r="VTN72" s="114"/>
      <c r="VTO72" s="114"/>
      <c r="VTP72" s="114"/>
      <c r="VTQ72" s="114"/>
      <c r="VTR72" s="114"/>
      <c r="VTS72" s="114"/>
      <c r="VTT72" s="114"/>
      <c r="VTU72" s="114"/>
      <c r="VTV72" s="114"/>
      <c r="VTW72" s="114"/>
      <c r="VTX72" s="114"/>
      <c r="VTY72" s="114"/>
      <c r="VTZ72" s="114"/>
      <c r="VUA72" s="114"/>
      <c r="VUB72" s="114"/>
      <c r="VUC72" s="114"/>
      <c r="VUD72" s="114"/>
      <c r="VUE72" s="114"/>
      <c r="VUF72" s="114"/>
      <c r="VUG72" s="114"/>
      <c r="VUH72" s="114"/>
      <c r="VUI72" s="114"/>
      <c r="VUJ72" s="114"/>
      <c r="VUK72" s="114"/>
      <c r="VUL72" s="114"/>
      <c r="VUM72" s="114"/>
      <c r="VUN72" s="114"/>
      <c r="VUO72" s="114"/>
      <c r="VUP72" s="114"/>
      <c r="VUQ72" s="114"/>
      <c r="VUR72" s="114"/>
      <c r="VUS72" s="114"/>
      <c r="VUT72" s="114"/>
      <c r="VUU72" s="114"/>
      <c r="VUV72" s="114"/>
      <c r="VUW72" s="114"/>
      <c r="VUX72" s="114"/>
      <c r="VUY72" s="114"/>
      <c r="VUZ72" s="114"/>
      <c r="VVA72" s="114"/>
      <c r="VVB72" s="114"/>
      <c r="VVC72" s="114"/>
      <c r="VVD72" s="114"/>
      <c r="VVE72" s="114"/>
      <c r="VVF72" s="114"/>
      <c r="VVG72" s="114"/>
      <c r="VVH72" s="114"/>
      <c r="VVI72" s="114"/>
      <c r="VVJ72" s="114"/>
      <c r="VVK72" s="114"/>
      <c r="VVL72" s="114"/>
      <c r="VVM72" s="114"/>
      <c r="VVN72" s="114"/>
      <c r="VVO72" s="114"/>
      <c r="VVP72" s="114"/>
      <c r="VVQ72" s="114"/>
      <c r="VVR72" s="114"/>
      <c r="VVS72" s="114"/>
      <c r="VVT72" s="114"/>
      <c r="VVU72" s="114"/>
      <c r="VVV72" s="114"/>
      <c r="VVW72" s="114"/>
      <c r="VVX72" s="114"/>
      <c r="VVY72" s="114"/>
      <c r="VVZ72" s="114"/>
      <c r="VWA72" s="114"/>
      <c r="VWB72" s="114"/>
      <c r="VWC72" s="114"/>
      <c r="VWD72" s="114"/>
      <c r="VWE72" s="114"/>
      <c r="VWF72" s="114"/>
      <c r="VWG72" s="114"/>
      <c r="VWH72" s="114"/>
      <c r="VWI72" s="114"/>
      <c r="VWJ72" s="114"/>
      <c r="VWK72" s="114"/>
      <c r="VWL72" s="114"/>
      <c r="VWM72" s="114"/>
      <c r="VWN72" s="114"/>
      <c r="VWO72" s="114"/>
      <c r="VWP72" s="114"/>
      <c r="VWQ72" s="114"/>
      <c r="VWR72" s="114"/>
      <c r="VWS72" s="114"/>
      <c r="VWT72" s="114"/>
      <c r="VWU72" s="114"/>
      <c r="VWV72" s="114"/>
      <c r="VWW72" s="114"/>
      <c r="VWX72" s="114"/>
      <c r="VWY72" s="114"/>
      <c r="VWZ72" s="114"/>
      <c r="VXA72" s="114"/>
      <c r="VXB72" s="114"/>
      <c r="VXC72" s="114"/>
      <c r="VXD72" s="114"/>
      <c r="VXE72" s="114"/>
      <c r="VXF72" s="114"/>
      <c r="VXG72" s="114"/>
      <c r="VXH72" s="114"/>
      <c r="VXI72" s="114"/>
      <c r="VXJ72" s="114"/>
      <c r="VXK72" s="114"/>
      <c r="VXL72" s="114"/>
      <c r="VXM72" s="114"/>
      <c r="VXN72" s="114"/>
      <c r="VXO72" s="114"/>
      <c r="VXP72" s="114"/>
      <c r="VXQ72" s="114"/>
      <c r="VXR72" s="114"/>
      <c r="VXS72" s="114"/>
      <c r="VXT72" s="114"/>
      <c r="VXU72" s="114"/>
      <c r="VXV72" s="114"/>
      <c r="VXW72" s="114"/>
      <c r="VXX72" s="114"/>
      <c r="VXY72" s="114"/>
      <c r="VXZ72" s="114"/>
      <c r="VYA72" s="114"/>
      <c r="VYB72" s="114"/>
      <c r="VYC72" s="114"/>
      <c r="VYD72" s="114"/>
      <c r="VYE72" s="114"/>
      <c r="VYF72" s="114"/>
      <c r="VYG72" s="114"/>
      <c r="VYH72" s="114"/>
      <c r="VYI72" s="114"/>
      <c r="VYJ72" s="114"/>
      <c r="VYK72" s="114"/>
      <c r="VYL72" s="114"/>
      <c r="VYM72" s="114"/>
      <c r="VYN72" s="114"/>
      <c r="VYO72" s="114"/>
      <c r="VYP72" s="114"/>
      <c r="VYQ72" s="114"/>
      <c r="VYR72" s="114"/>
      <c r="VYS72" s="114"/>
      <c r="VYT72" s="114"/>
      <c r="VYU72" s="114"/>
      <c r="VYV72" s="114"/>
      <c r="VYW72" s="114"/>
      <c r="VYX72" s="114"/>
      <c r="VYY72" s="114"/>
      <c r="VYZ72" s="114"/>
      <c r="VZA72" s="114"/>
      <c r="VZB72" s="114"/>
      <c r="VZC72" s="114"/>
      <c r="VZD72" s="114"/>
      <c r="VZE72" s="114"/>
      <c r="VZF72" s="114"/>
      <c r="VZG72" s="114"/>
      <c r="VZH72" s="114"/>
      <c r="VZI72" s="114"/>
      <c r="VZJ72" s="114"/>
      <c r="VZK72" s="114"/>
      <c r="VZL72" s="114"/>
      <c r="VZM72" s="114"/>
      <c r="VZN72" s="114"/>
      <c r="VZO72" s="114"/>
      <c r="VZP72" s="114"/>
      <c r="VZQ72" s="114"/>
      <c r="VZR72" s="114"/>
      <c r="VZS72" s="114"/>
      <c r="VZT72" s="114"/>
      <c r="VZU72" s="114"/>
      <c r="VZV72" s="114"/>
      <c r="VZW72" s="114"/>
      <c r="VZX72" s="114"/>
      <c r="VZY72" s="114"/>
      <c r="VZZ72" s="114"/>
      <c r="WAA72" s="114"/>
      <c r="WAB72" s="114"/>
      <c r="WAC72" s="114"/>
      <c r="WAD72" s="114"/>
      <c r="WAE72" s="114"/>
      <c r="WAF72" s="114"/>
      <c r="WAG72" s="114"/>
      <c r="WAH72" s="114"/>
      <c r="WAI72" s="114"/>
      <c r="WAJ72" s="114"/>
      <c r="WAK72" s="114"/>
      <c r="WAL72" s="114"/>
      <c r="WAM72" s="114"/>
      <c r="WAN72" s="114"/>
      <c r="WAO72" s="114"/>
      <c r="WAP72" s="114"/>
      <c r="WAQ72" s="114"/>
      <c r="WAR72" s="114"/>
      <c r="WAS72" s="114"/>
      <c r="WAT72" s="114"/>
      <c r="WAU72" s="114"/>
      <c r="WAV72" s="114"/>
      <c r="WAW72" s="114"/>
      <c r="WAX72" s="114"/>
      <c r="WAY72" s="114"/>
      <c r="WAZ72" s="114"/>
      <c r="WBA72" s="114"/>
      <c r="WBB72" s="114"/>
      <c r="WBC72" s="114"/>
      <c r="WBD72" s="114"/>
      <c r="WBE72" s="114"/>
      <c r="WBF72" s="114"/>
      <c r="WBG72" s="114"/>
      <c r="WBH72" s="114"/>
      <c r="WBI72" s="114"/>
      <c r="WBJ72" s="114"/>
      <c r="WBK72" s="114"/>
      <c r="WBL72" s="114"/>
      <c r="WBM72" s="114"/>
      <c r="WBN72" s="114"/>
      <c r="WBO72" s="114"/>
      <c r="WBP72" s="114"/>
      <c r="WBQ72" s="114"/>
      <c r="WBR72" s="114"/>
      <c r="WBS72" s="114"/>
      <c r="WBT72" s="114"/>
      <c r="WBU72" s="114"/>
      <c r="WBV72" s="114"/>
      <c r="WBW72" s="114"/>
      <c r="WBX72" s="114"/>
      <c r="WBY72" s="114"/>
      <c r="WBZ72" s="114"/>
      <c r="WCA72" s="114"/>
      <c r="WCB72" s="114"/>
      <c r="WCC72" s="114"/>
      <c r="WCD72" s="114"/>
      <c r="WCE72" s="114"/>
      <c r="WCF72" s="114"/>
      <c r="WCG72" s="114"/>
      <c r="WCH72" s="114"/>
      <c r="WCI72" s="114"/>
      <c r="WCJ72" s="114"/>
      <c r="WCK72" s="114"/>
      <c r="WCL72" s="114"/>
      <c r="WCM72" s="114"/>
      <c r="WCN72" s="114"/>
      <c r="WCO72" s="114"/>
      <c r="WCP72" s="114"/>
      <c r="WCQ72" s="114"/>
      <c r="WCR72" s="114"/>
      <c r="WCS72" s="114"/>
      <c r="WCT72" s="114"/>
      <c r="WCU72" s="114"/>
      <c r="WCV72" s="114"/>
      <c r="WCW72" s="114"/>
      <c r="WCX72" s="114"/>
      <c r="WCY72" s="114"/>
      <c r="WCZ72" s="114"/>
      <c r="WDA72" s="114"/>
      <c r="WDB72" s="114"/>
      <c r="WDC72" s="114"/>
      <c r="WDD72" s="114"/>
      <c r="WDE72" s="114"/>
      <c r="WDF72" s="114"/>
      <c r="WDG72" s="114"/>
      <c r="WDH72" s="114"/>
      <c r="WDI72" s="114"/>
      <c r="WDJ72" s="114"/>
      <c r="WDK72" s="114"/>
      <c r="WDL72" s="114"/>
      <c r="WDM72" s="114"/>
      <c r="WDN72" s="114"/>
      <c r="WDO72" s="114"/>
      <c r="WDP72" s="114"/>
      <c r="WDQ72" s="114"/>
      <c r="WDR72" s="114"/>
      <c r="WDS72" s="114"/>
      <c r="WDT72" s="114"/>
      <c r="WDU72" s="114"/>
      <c r="WDV72" s="114"/>
      <c r="WDW72" s="114"/>
      <c r="WDX72" s="114"/>
      <c r="WDY72" s="114"/>
      <c r="WDZ72" s="114"/>
      <c r="WEA72" s="114"/>
      <c r="WEB72" s="114"/>
      <c r="WEC72" s="114"/>
      <c r="WED72" s="114"/>
      <c r="WEE72" s="114"/>
      <c r="WEF72" s="114"/>
      <c r="WEG72" s="114"/>
      <c r="WEH72" s="114"/>
      <c r="WEI72" s="114"/>
      <c r="WEJ72" s="114"/>
      <c r="WEK72" s="114"/>
      <c r="WEL72" s="114"/>
      <c r="WEM72" s="114"/>
      <c r="WEN72" s="114"/>
      <c r="WEO72" s="114"/>
      <c r="WEP72" s="114"/>
      <c r="WEQ72" s="114"/>
      <c r="WER72" s="114"/>
      <c r="WES72" s="114"/>
      <c r="WET72" s="114"/>
      <c r="WEU72" s="114"/>
      <c r="WEV72" s="114"/>
      <c r="WEW72" s="114"/>
      <c r="WEX72" s="114"/>
      <c r="WEY72" s="114"/>
      <c r="WEZ72" s="114"/>
      <c r="WFA72" s="114"/>
      <c r="WFB72" s="114"/>
      <c r="WFC72" s="114"/>
      <c r="WFD72" s="114"/>
      <c r="WFE72" s="114"/>
      <c r="WFF72" s="114"/>
      <c r="WFG72" s="114"/>
      <c r="WFH72" s="114"/>
      <c r="WFI72" s="114"/>
      <c r="WFJ72" s="114"/>
      <c r="WFK72" s="114"/>
      <c r="WFL72" s="114"/>
      <c r="WFM72" s="114"/>
      <c r="WFN72" s="114"/>
      <c r="WFO72" s="114"/>
      <c r="WFP72" s="114"/>
      <c r="WFQ72" s="114"/>
      <c r="WFR72" s="114"/>
      <c r="WFS72" s="114"/>
      <c r="WFT72" s="114"/>
      <c r="WFU72" s="114"/>
      <c r="WFV72" s="114"/>
      <c r="WFW72" s="114"/>
      <c r="WFX72" s="114"/>
      <c r="WFY72" s="114"/>
      <c r="WFZ72" s="114"/>
      <c r="WGA72" s="114"/>
      <c r="WGB72" s="114"/>
      <c r="WGC72" s="114"/>
      <c r="WGD72" s="114"/>
      <c r="WGE72" s="114"/>
      <c r="WGF72" s="114"/>
      <c r="WGG72" s="114"/>
      <c r="WGH72" s="114"/>
      <c r="WGI72" s="114"/>
      <c r="WGJ72" s="114"/>
      <c r="WGK72" s="114"/>
      <c r="WGL72" s="114"/>
      <c r="WGM72" s="114"/>
      <c r="WGN72" s="114"/>
      <c r="WGO72" s="114"/>
      <c r="WGP72" s="114"/>
      <c r="WGQ72" s="114"/>
      <c r="WGR72" s="114"/>
      <c r="WGS72" s="114"/>
      <c r="WGT72" s="114"/>
      <c r="WGU72" s="114"/>
      <c r="WGV72" s="114"/>
      <c r="WGW72" s="114"/>
      <c r="WGX72" s="114"/>
      <c r="WGY72" s="114"/>
      <c r="WGZ72" s="114"/>
      <c r="WHA72" s="114"/>
      <c r="WHB72" s="114"/>
      <c r="WHC72" s="114"/>
      <c r="WHD72" s="114"/>
      <c r="WHE72" s="114"/>
      <c r="WHF72" s="114"/>
      <c r="WHG72" s="114"/>
      <c r="WHH72" s="114"/>
      <c r="WHI72" s="114"/>
      <c r="WHJ72" s="114"/>
      <c r="WHK72" s="114"/>
      <c r="WHL72" s="114"/>
      <c r="WHM72" s="114"/>
      <c r="WHN72" s="114"/>
      <c r="WHO72" s="114"/>
      <c r="WHP72" s="114"/>
      <c r="WHQ72" s="114"/>
      <c r="WHR72" s="114"/>
      <c r="WHS72" s="114"/>
      <c r="WHT72" s="114"/>
      <c r="WHU72" s="114"/>
      <c r="WHV72" s="114"/>
      <c r="WHW72" s="114"/>
      <c r="WHX72" s="114"/>
      <c r="WHY72" s="114"/>
      <c r="WHZ72" s="114"/>
      <c r="WIA72" s="114"/>
      <c r="WIB72" s="114"/>
      <c r="WIC72" s="114"/>
      <c r="WID72" s="114"/>
      <c r="WIE72" s="114"/>
      <c r="WIF72" s="114"/>
      <c r="WIG72" s="114"/>
      <c r="WIH72" s="114"/>
      <c r="WII72" s="114"/>
      <c r="WIJ72" s="114"/>
      <c r="WIK72" s="114"/>
      <c r="WIL72" s="114"/>
      <c r="WIM72" s="114"/>
      <c r="WIN72" s="114"/>
      <c r="WIO72" s="114"/>
      <c r="WIP72" s="114"/>
      <c r="WIQ72" s="114"/>
      <c r="WIR72" s="114"/>
      <c r="WIS72" s="114"/>
      <c r="WIT72" s="114"/>
      <c r="WIU72" s="114"/>
      <c r="WIV72" s="114"/>
      <c r="WIW72" s="114"/>
      <c r="WIX72" s="114"/>
      <c r="WIY72" s="114"/>
      <c r="WIZ72" s="114"/>
      <c r="WJA72" s="114"/>
      <c r="WJB72" s="114"/>
      <c r="WJC72" s="114"/>
      <c r="WJD72" s="114"/>
      <c r="WJE72" s="114"/>
      <c r="WJF72" s="114"/>
      <c r="WJG72" s="114"/>
      <c r="WJH72" s="114"/>
      <c r="WJI72" s="114"/>
      <c r="WJJ72" s="114"/>
      <c r="WJK72" s="114"/>
      <c r="WJL72" s="114"/>
      <c r="WJM72" s="114"/>
      <c r="WJN72" s="114"/>
      <c r="WJO72" s="114"/>
      <c r="WJP72" s="114"/>
      <c r="WJQ72" s="114"/>
      <c r="WJR72" s="114"/>
      <c r="WJS72" s="114"/>
      <c r="WJT72" s="114"/>
      <c r="WJU72" s="114"/>
      <c r="WJV72" s="114"/>
      <c r="WJW72" s="114"/>
      <c r="WJX72" s="114"/>
      <c r="WJY72" s="114"/>
      <c r="WJZ72" s="114"/>
      <c r="WKA72" s="114"/>
      <c r="WKB72" s="114"/>
      <c r="WKC72" s="114"/>
      <c r="WKD72" s="114"/>
      <c r="WKE72" s="114"/>
      <c r="WKF72" s="114"/>
      <c r="WKG72" s="114"/>
      <c r="WKH72" s="114"/>
      <c r="WKI72" s="114"/>
      <c r="WKJ72" s="114"/>
      <c r="WKK72" s="114"/>
      <c r="WKL72" s="114"/>
      <c r="WKM72" s="114"/>
      <c r="WKN72" s="114"/>
      <c r="WKO72" s="114"/>
      <c r="WKP72" s="114"/>
      <c r="WKQ72" s="114"/>
      <c r="WKR72" s="114"/>
      <c r="WKS72" s="114"/>
      <c r="WKT72" s="114"/>
      <c r="WKU72" s="114"/>
      <c r="WKV72" s="114"/>
      <c r="WKW72" s="114"/>
      <c r="WKX72" s="114"/>
      <c r="WKY72" s="114"/>
      <c r="WKZ72" s="114"/>
      <c r="WLA72" s="114"/>
      <c r="WLB72" s="114"/>
      <c r="WLC72" s="114"/>
      <c r="WLD72" s="114"/>
      <c r="WLE72" s="114"/>
      <c r="WLF72" s="114"/>
      <c r="WLG72" s="114"/>
      <c r="WLH72" s="114"/>
      <c r="WLI72" s="114"/>
      <c r="WLJ72" s="114"/>
      <c r="WLK72" s="114"/>
      <c r="WLL72" s="114"/>
      <c r="WLM72" s="114"/>
      <c r="WLN72" s="114"/>
      <c r="WLO72" s="114"/>
      <c r="WLP72" s="114"/>
      <c r="WLQ72" s="114"/>
      <c r="WLR72" s="114"/>
      <c r="WLS72" s="114"/>
      <c r="WLT72" s="114"/>
      <c r="WLU72" s="114"/>
      <c r="WLV72" s="114"/>
      <c r="WLW72" s="114"/>
      <c r="WLX72" s="114"/>
      <c r="WLY72" s="114"/>
      <c r="WLZ72" s="114"/>
      <c r="WMA72" s="114"/>
      <c r="WMB72" s="114"/>
      <c r="WMC72" s="114"/>
      <c r="WMD72" s="114"/>
      <c r="WME72" s="114"/>
      <c r="WMF72" s="114"/>
      <c r="WMG72" s="114"/>
      <c r="WMH72" s="114"/>
      <c r="WMI72" s="114"/>
      <c r="WMJ72" s="114"/>
      <c r="WMK72" s="114"/>
      <c r="WML72" s="114"/>
      <c r="WMM72" s="114"/>
      <c r="WMN72" s="114"/>
      <c r="WMO72" s="114"/>
      <c r="WMP72" s="114"/>
      <c r="WMQ72" s="114"/>
      <c r="WMR72" s="114"/>
      <c r="WMS72" s="114"/>
      <c r="WMT72" s="114"/>
      <c r="WMU72" s="114"/>
      <c r="WMV72" s="114"/>
      <c r="WMW72" s="114"/>
      <c r="WMX72" s="114"/>
      <c r="WMY72" s="114"/>
      <c r="WMZ72" s="114"/>
      <c r="WNA72" s="114"/>
      <c r="WNB72" s="114"/>
      <c r="WNC72" s="114"/>
      <c r="WND72" s="114"/>
      <c r="WNE72" s="114"/>
      <c r="WNF72" s="114"/>
      <c r="WNG72" s="114"/>
      <c r="WNH72" s="114"/>
      <c r="WNI72" s="114"/>
      <c r="WNJ72" s="114"/>
      <c r="WNK72" s="114"/>
      <c r="WNL72" s="114"/>
      <c r="WNM72" s="114"/>
      <c r="WNN72" s="114"/>
      <c r="WNO72" s="114"/>
      <c r="WNP72" s="114"/>
      <c r="WNQ72" s="114"/>
      <c r="WNR72" s="114"/>
      <c r="WNS72" s="114"/>
      <c r="WNT72" s="114"/>
      <c r="WNU72" s="114"/>
      <c r="WNV72" s="114"/>
      <c r="WNW72" s="114"/>
      <c r="WNX72" s="114"/>
      <c r="WNY72" s="114"/>
      <c r="WNZ72" s="114"/>
      <c r="WOA72" s="114"/>
      <c r="WOB72" s="114"/>
      <c r="WOC72" s="114"/>
      <c r="WOD72" s="114"/>
      <c r="WOE72" s="114"/>
      <c r="WOF72" s="114"/>
      <c r="WOG72" s="114"/>
      <c r="WOH72" s="114"/>
      <c r="WOI72" s="114"/>
      <c r="WOJ72" s="114"/>
      <c r="WOK72" s="114"/>
      <c r="WOL72" s="114"/>
      <c r="WOM72" s="114"/>
      <c r="WON72" s="114"/>
      <c r="WOO72" s="114"/>
      <c r="WOP72" s="114"/>
      <c r="WOQ72" s="114"/>
      <c r="WOR72" s="114"/>
      <c r="WOS72" s="114"/>
      <c r="WOT72" s="114"/>
      <c r="WOU72" s="114"/>
      <c r="WOV72" s="114"/>
      <c r="WOW72" s="114"/>
      <c r="WOX72" s="114"/>
      <c r="WOY72" s="114"/>
      <c r="WOZ72" s="114"/>
      <c r="WPA72" s="114"/>
      <c r="WPB72" s="114"/>
      <c r="WPC72" s="114"/>
      <c r="WPD72" s="114"/>
      <c r="WPE72" s="114"/>
      <c r="WPF72" s="114"/>
      <c r="WPG72" s="114"/>
      <c r="WPH72" s="114"/>
      <c r="WPI72" s="114"/>
      <c r="WPJ72" s="114"/>
      <c r="WPK72" s="114"/>
      <c r="WPL72" s="114"/>
      <c r="WPM72" s="114"/>
      <c r="WPN72" s="114"/>
      <c r="WPO72" s="114"/>
      <c r="WPP72" s="114"/>
      <c r="WPQ72" s="114"/>
      <c r="WPR72" s="114"/>
      <c r="WPS72" s="114"/>
      <c r="WPT72" s="114"/>
      <c r="WPU72" s="114"/>
      <c r="WPV72" s="114"/>
      <c r="WPW72" s="114"/>
      <c r="WPX72" s="114"/>
      <c r="WPY72" s="114"/>
      <c r="WPZ72" s="114"/>
      <c r="WQA72" s="114"/>
      <c r="WQB72" s="114"/>
      <c r="WQC72" s="114"/>
      <c r="WQD72" s="114"/>
      <c r="WQE72" s="114"/>
      <c r="WQF72" s="114"/>
      <c r="WQG72" s="114"/>
      <c r="WQH72" s="114"/>
      <c r="WQI72" s="114"/>
      <c r="WQJ72" s="114"/>
      <c r="WQK72" s="114"/>
      <c r="WQL72" s="114"/>
      <c r="WQM72" s="114"/>
      <c r="WQN72" s="114"/>
      <c r="WQO72" s="114"/>
      <c r="WQP72" s="114"/>
      <c r="WQQ72" s="114"/>
      <c r="WQR72" s="114"/>
      <c r="WQS72" s="114"/>
      <c r="WQT72" s="114"/>
      <c r="WQU72" s="114"/>
      <c r="WQV72" s="114"/>
      <c r="WQW72" s="114"/>
      <c r="WQX72" s="114"/>
      <c r="WQY72" s="114"/>
      <c r="WQZ72" s="114"/>
      <c r="WRA72" s="114"/>
      <c r="WRB72" s="114"/>
      <c r="WRC72" s="114"/>
      <c r="WRD72" s="114"/>
      <c r="WRE72" s="114"/>
      <c r="WRF72" s="114"/>
      <c r="WRG72" s="114"/>
      <c r="WRH72" s="114"/>
      <c r="WRI72" s="114"/>
      <c r="WRJ72" s="114"/>
      <c r="WRK72" s="114"/>
      <c r="WRL72" s="114"/>
      <c r="WRM72" s="114"/>
      <c r="WRN72" s="114"/>
      <c r="WRO72" s="114"/>
      <c r="WRP72" s="114"/>
      <c r="WRQ72" s="114"/>
      <c r="WRR72" s="114"/>
      <c r="WRS72" s="114"/>
      <c r="WRT72" s="114"/>
      <c r="WRU72" s="114"/>
      <c r="WRV72" s="114"/>
      <c r="WRW72" s="114"/>
      <c r="WRX72" s="114"/>
      <c r="WRY72" s="114"/>
      <c r="WRZ72" s="114"/>
      <c r="WSA72" s="114"/>
      <c r="WSB72" s="114"/>
      <c r="WSC72" s="114"/>
      <c r="WSD72" s="114"/>
      <c r="WSE72" s="114"/>
      <c r="WSF72" s="114"/>
      <c r="WSG72" s="114"/>
      <c r="WSH72" s="114"/>
      <c r="WSI72" s="114"/>
      <c r="WSJ72" s="114"/>
      <c r="WSK72" s="114"/>
      <c r="WSL72" s="114"/>
      <c r="WSM72" s="114"/>
      <c r="WSN72" s="114"/>
      <c r="WSO72" s="114"/>
      <c r="WSP72" s="114"/>
      <c r="WSQ72" s="114"/>
      <c r="WSR72" s="114"/>
      <c r="WSS72" s="114"/>
      <c r="WST72" s="114"/>
      <c r="WSU72" s="114"/>
      <c r="WSV72" s="114"/>
      <c r="WSW72" s="114"/>
      <c r="WSX72" s="114"/>
      <c r="WSY72" s="114"/>
      <c r="WSZ72" s="114"/>
      <c r="WTA72" s="114"/>
      <c r="WTB72" s="114"/>
      <c r="WTC72" s="114"/>
      <c r="WTD72" s="114"/>
      <c r="WTE72" s="114"/>
      <c r="WTF72" s="114"/>
      <c r="WTG72" s="114"/>
      <c r="WTH72" s="114"/>
      <c r="WTI72" s="114"/>
      <c r="WTJ72" s="114"/>
      <c r="WTK72" s="114"/>
      <c r="WTL72" s="114"/>
      <c r="WTM72" s="114"/>
      <c r="WTN72" s="114"/>
      <c r="WTO72" s="114"/>
      <c r="WTP72" s="114"/>
      <c r="WTQ72" s="114"/>
      <c r="WTR72" s="114"/>
      <c r="WTS72" s="114"/>
      <c r="WTT72" s="114"/>
      <c r="WTU72" s="114"/>
      <c r="WTV72" s="114"/>
      <c r="WTW72" s="114"/>
      <c r="WTX72" s="114"/>
      <c r="WTY72" s="114"/>
      <c r="WTZ72" s="114"/>
      <c r="WUA72" s="114"/>
      <c r="WUB72" s="114"/>
      <c r="WUC72" s="114"/>
      <c r="WUD72" s="114"/>
      <c r="WUE72" s="114"/>
      <c r="WUF72" s="114"/>
      <c r="WUG72" s="114"/>
      <c r="WUH72" s="114"/>
      <c r="WUI72" s="114"/>
      <c r="WUJ72" s="114"/>
      <c r="WUK72" s="114"/>
      <c r="WUL72" s="114"/>
      <c r="WUM72" s="114"/>
      <c r="WUN72" s="114"/>
      <c r="WUO72" s="114"/>
      <c r="WUP72" s="114"/>
      <c r="WUQ72" s="114"/>
      <c r="WUR72" s="114"/>
      <c r="WUS72" s="114"/>
      <c r="WUT72" s="114"/>
      <c r="WUU72" s="114"/>
      <c r="WUV72" s="114"/>
      <c r="WUW72" s="114"/>
      <c r="WUX72" s="114"/>
      <c r="WUY72" s="114"/>
      <c r="WUZ72" s="114"/>
      <c r="WVA72" s="114"/>
      <c r="WVB72" s="114"/>
      <c r="WVC72" s="114"/>
      <c r="WVD72" s="114"/>
      <c r="WVE72" s="114"/>
      <c r="WVF72" s="114"/>
      <c r="WVG72" s="114"/>
      <c r="WVH72" s="114"/>
      <c r="WVI72" s="114"/>
      <c r="WVJ72" s="114"/>
      <c r="WVK72" s="114"/>
      <c r="WVL72" s="114"/>
      <c r="WVM72" s="114"/>
      <c r="WVN72" s="114"/>
      <c r="WVO72" s="114"/>
      <c r="WVP72" s="114"/>
      <c r="WVQ72" s="114"/>
      <c r="WVR72" s="114"/>
      <c r="WVS72" s="114"/>
      <c r="WVT72" s="114"/>
      <c r="WVU72" s="114"/>
      <c r="WVV72" s="114"/>
      <c r="WVW72" s="114"/>
      <c r="WVX72" s="114"/>
      <c r="WVY72" s="114"/>
      <c r="WVZ72" s="114"/>
      <c r="WWA72" s="114"/>
      <c r="WWB72" s="114"/>
      <c r="WWC72" s="114"/>
      <c r="WWD72" s="114"/>
      <c r="WWE72" s="114"/>
      <c r="WWF72" s="114"/>
      <c r="WWG72" s="114"/>
      <c r="WWH72" s="114"/>
      <c r="WWI72" s="114"/>
      <c r="WWJ72" s="114"/>
      <c r="WWK72" s="114"/>
      <c r="WWL72" s="114"/>
      <c r="WWM72" s="114"/>
      <c r="WWN72" s="114"/>
      <c r="WWO72" s="114"/>
      <c r="WWP72" s="114"/>
      <c r="WWQ72" s="114"/>
      <c r="WWR72" s="114"/>
      <c r="WWS72" s="114"/>
      <c r="WWT72" s="114"/>
      <c r="WWU72" s="114"/>
      <c r="WWV72" s="114"/>
      <c r="WWW72" s="114"/>
      <c r="WWX72" s="114"/>
      <c r="WWY72" s="114"/>
      <c r="WWZ72" s="114"/>
      <c r="WXA72" s="114"/>
      <c r="WXB72" s="114"/>
      <c r="WXC72" s="114"/>
      <c r="WXD72" s="114"/>
      <c r="WXE72" s="114"/>
      <c r="WXF72" s="114"/>
      <c r="WXG72" s="114"/>
      <c r="WXH72" s="114"/>
      <c r="WXI72" s="114"/>
      <c r="WXJ72" s="114"/>
      <c r="WXK72" s="114"/>
      <c r="WXL72" s="114"/>
      <c r="WXM72" s="114"/>
      <c r="WXN72" s="114"/>
      <c r="WXO72" s="114"/>
      <c r="WXP72" s="114"/>
      <c r="WXQ72" s="114"/>
      <c r="WXR72" s="114"/>
      <c r="WXS72" s="114"/>
      <c r="WXT72" s="114"/>
      <c r="WXU72" s="114"/>
      <c r="WXV72" s="114"/>
      <c r="WXW72" s="114"/>
      <c r="WXX72" s="114"/>
      <c r="WXY72" s="114"/>
      <c r="WXZ72" s="114"/>
      <c r="WYA72" s="114"/>
      <c r="WYB72" s="114"/>
      <c r="WYC72" s="114"/>
      <c r="WYD72" s="114"/>
      <c r="WYE72" s="114"/>
      <c r="WYF72" s="114"/>
      <c r="WYG72" s="114"/>
      <c r="WYH72" s="114"/>
      <c r="WYI72" s="114"/>
      <c r="WYJ72" s="114"/>
      <c r="WYK72" s="114"/>
      <c r="WYL72" s="114"/>
      <c r="WYM72" s="114"/>
      <c r="WYN72" s="114"/>
      <c r="WYO72" s="114"/>
      <c r="WYP72" s="114"/>
      <c r="WYQ72" s="114"/>
      <c r="WYR72" s="114"/>
      <c r="WYS72" s="114"/>
      <c r="WYT72" s="114"/>
      <c r="WYU72" s="114"/>
      <c r="WYV72" s="114"/>
      <c r="WYW72" s="114"/>
      <c r="WYX72" s="114"/>
      <c r="WYY72" s="114"/>
      <c r="WYZ72" s="114"/>
      <c r="WZA72" s="114"/>
      <c r="WZB72" s="114"/>
      <c r="WZC72" s="114"/>
      <c r="WZD72" s="114"/>
      <c r="WZE72" s="114"/>
      <c r="WZF72" s="114"/>
      <c r="WZG72" s="114"/>
      <c r="WZH72" s="114"/>
      <c r="WZI72" s="114"/>
      <c r="WZJ72" s="114"/>
      <c r="WZK72" s="114"/>
      <c r="WZL72" s="114"/>
      <c r="WZM72" s="114"/>
      <c r="WZN72" s="114"/>
      <c r="WZO72" s="114"/>
      <c r="WZP72" s="114"/>
      <c r="WZQ72" s="114"/>
      <c r="WZR72" s="114"/>
      <c r="WZS72" s="114"/>
      <c r="WZT72" s="114"/>
      <c r="WZU72" s="114"/>
      <c r="WZV72" s="114"/>
      <c r="WZW72" s="114"/>
      <c r="WZX72" s="114"/>
      <c r="WZY72" s="114"/>
      <c r="WZZ72" s="114"/>
      <c r="XAA72" s="114"/>
      <c r="XAB72" s="114"/>
      <c r="XAC72" s="114"/>
      <c r="XAD72" s="114"/>
      <c r="XAE72" s="114"/>
      <c r="XAF72" s="114"/>
      <c r="XAG72" s="114"/>
      <c r="XAH72" s="114"/>
      <c r="XAI72" s="114"/>
      <c r="XAJ72" s="114"/>
      <c r="XAK72" s="114"/>
      <c r="XAL72" s="114"/>
      <c r="XAM72" s="114"/>
      <c r="XAN72" s="114"/>
      <c r="XAO72" s="114"/>
      <c r="XAP72" s="114"/>
      <c r="XAQ72" s="114"/>
      <c r="XAR72" s="114"/>
      <c r="XAS72" s="114"/>
      <c r="XAT72" s="114"/>
      <c r="XAU72" s="114"/>
      <c r="XAV72" s="114"/>
      <c r="XAW72" s="114"/>
      <c r="XAX72" s="114"/>
      <c r="XAY72" s="114"/>
      <c r="XAZ72" s="114"/>
      <c r="XBA72" s="114"/>
      <c r="XBB72" s="114"/>
      <c r="XBC72" s="114"/>
      <c r="XBD72" s="114"/>
      <c r="XBE72" s="114"/>
      <c r="XBF72" s="114"/>
      <c r="XBG72" s="114"/>
      <c r="XBH72" s="114"/>
      <c r="XBI72" s="114"/>
      <c r="XBJ72" s="114"/>
      <c r="XBK72" s="114"/>
      <c r="XBL72" s="114"/>
      <c r="XBM72" s="114"/>
      <c r="XBN72" s="114"/>
      <c r="XBO72" s="114"/>
      <c r="XBP72" s="114"/>
      <c r="XBQ72" s="114"/>
      <c r="XBR72" s="114"/>
      <c r="XBS72" s="114"/>
      <c r="XBT72" s="114"/>
      <c r="XBU72" s="114"/>
      <c r="XBV72" s="114"/>
      <c r="XBW72" s="114"/>
      <c r="XBX72" s="114"/>
      <c r="XBY72" s="114"/>
      <c r="XBZ72" s="114"/>
      <c r="XCA72" s="114"/>
      <c r="XCB72" s="114"/>
      <c r="XCC72" s="114"/>
      <c r="XCD72" s="114"/>
      <c r="XCE72" s="114"/>
      <c r="XCF72" s="114"/>
      <c r="XCG72" s="114"/>
      <c r="XCH72" s="114"/>
      <c r="XCI72" s="114"/>
      <c r="XCJ72" s="114"/>
      <c r="XCK72" s="114"/>
      <c r="XCL72" s="114"/>
      <c r="XCM72" s="114"/>
      <c r="XCN72" s="114"/>
      <c r="XCO72" s="114"/>
      <c r="XCP72" s="114"/>
      <c r="XCQ72" s="114"/>
      <c r="XCR72" s="114"/>
      <c r="XCS72" s="114"/>
      <c r="XCT72" s="114"/>
      <c r="XCU72" s="114"/>
      <c r="XCV72" s="114"/>
      <c r="XCW72" s="114"/>
      <c r="XCX72" s="114"/>
      <c r="XCY72" s="114"/>
      <c r="XCZ72" s="114"/>
      <c r="XDA72" s="114"/>
      <c r="XDB72" s="114"/>
      <c r="XDC72" s="114"/>
      <c r="XDD72" s="114"/>
      <c r="XDE72" s="114"/>
      <c r="XDF72" s="114"/>
      <c r="XDG72" s="114"/>
      <c r="XDH72" s="114"/>
      <c r="XDI72" s="114"/>
      <c r="XDJ72" s="114"/>
      <c r="XDK72" s="114"/>
      <c r="XDL72" s="114"/>
      <c r="XDM72" s="114"/>
      <c r="XDN72" s="114"/>
      <c r="XDO72" s="114"/>
      <c r="XDP72" s="114"/>
      <c r="XDQ72" s="114"/>
      <c r="XDR72" s="114"/>
      <c r="XDS72" s="114"/>
      <c r="XDT72" s="114"/>
      <c r="XDU72" s="114"/>
      <c r="XDV72" s="114"/>
      <c r="XDW72" s="114"/>
      <c r="XDX72" s="114"/>
      <c r="XDY72" s="114"/>
      <c r="XDZ72" s="114"/>
      <c r="XEA72" s="114"/>
      <c r="XEB72" s="114"/>
      <c r="XEC72" s="114"/>
      <c r="XED72" s="114"/>
      <c r="XEE72" s="114"/>
    </row>
    <row r="73" spans="1:16359">
      <c r="A73" s="128" t="s">
        <v>159</v>
      </c>
      <c r="B73" s="128" t="s">
        <v>160</v>
      </c>
      <c r="C73" s="128" t="s">
        <v>91</v>
      </c>
      <c r="D73" s="128"/>
      <c r="E73" s="129" t="s">
        <v>176</v>
      </c>
      <c r="F73" s="130" t="s">
        <v>137</v>
      </c>
      <c r="G73" s="131">
        <v>139.36363636363637</v>
      </c>
      <c r="H73" s="132">
        <v>166.43754737754293</v>
      </c>
      <c r="I73" s="133">
        <v>166.43754737754293</v>
      </c>
      <c r="J73" s="133">
        <v>166.5511642369724</v>
      </c>
      <c r="K73" s="133">
        <v>172.43591571836234</v>
      </c>
      <c r="L73" s="131">
        <v>176.90977632129992</v>
      </c>
      <c r="M73" s="131">
        <v>181.15767291511264</v>
      </c>
      <c r="N73" s="131">
        <v>187.50938701132773</v>
      </c>
      <c r="O73" s="134" t="s">
        <v>138</v>
      </c>
      <c r="P73" s="114"/>
      <c r="Q73" s="114"/>
      <c r="R73" s="114"/>
      <c r="S73" s="114"/>
      <c r="T73" s="114"/>
      <c r="U73" s="114"/>
      <c r="V73" s="114"/>
      <c r="W73" s="114"/>
      <c r="X73" s="114"/>
      <c r="Y73" s="114"/>
      <c r="Z73" s="114"/>
      <c r="AA73" s="114"/>
      <c r="AB73" s="114"/>
      <c r="AC73" s="114"/>
      <c r="AD73" s="114"/>
      <c r="AE73" s="114"/>
      <c r="AF73" s="114"/>
      <c r="AG73" s="114"/>
      <c r="AH73" s="114"/>
      <c r="AI73" s="114"/>
      <c r="AJ73" s="114"/>
      <c r="AK73" s="114"/>
      <c r="AL73" s="114"/>
      <c r="AM73" s="114"/>
      <c r="AN73" s="114"/>
      <c r="AO73" s="114"/>
      <c r="AP73" s="114"/>
      <c r="AQ73" s="114"/>
      <c r="AR73" s="114"/>
      <c r="AS73" s="114"/>
      <c r="AT73" s="114"/>
      <c r="AU73" s="114"/>
      <c r="AV73" s="114"/>
      <c r="AW73" s="114"/>
      <c r="AX73" s="114"/>
      <c r="AY73" s="114"/>
      <c r="AZ73" s="114"/>
      <c r="BA73" s="114"/>
      <c r="BB73" s="114"/>
      <c r="BC73" s="114"/>
      <c r="BD73" s="114"/>
      <c r="BE73" s="114"/>
      <c r="BF73" s="114"/>
      <c r="BG73" s="114"/>
      <c r="BH73" s="114"/>
      <c r="BI73" s="114"/>
      <c r="BJ73" s="114"/>
      <c r="BK73" s="114"/>
      <c r="BL73" s="114"/>
      <c r="BM73" s="114"/>
      <c r="BN73" s="114"/>
      <c r="BO73" s="114"/>
      <c r="BP73" s="114"/>
      <c r="BQ73" s="114"/>
      <c r="BR73" s="114"/>
      <c r="BS73" s="114"/>
      <c r="BT73" s="114"/>
      <c r="BU73" s="114"/>
      <c r="BV73" s="114"/>
      <c r="BW73" s="114"/>
      <c r="BX73" s="114"/>
      <c r="BY73" s="114"/>
      <c r="BZ73" s="114"/>
      <c r="CA73" s="114"/>
      <c r="CB73" s="114"/>
      <c r="CC73" s="114"/>
      <c r="CD73" s="114"/>
      <c r="CE73" s="114"/>
      <c r="CF73" s="114"/>
      <c r="CG73" s="114"/>
      <c r="CH73" s="114"/>
      <c r="CI73" s="114"/>
      <c r="CJ73" s="114"/>
      <c r="CK73" s="114"/>
      <c r="CL73" s="114"/>
      <c r="CM73" s="114"/>
      <c r="CN73" s="114"/>
      <c r="CO73" s="114"/>
      <c r="CP73" s="114"/>
      <c r="CQ73" s="114"/>
      <c r="CR73" s="114"/>
      <c r="CS73" s="114"/>
      <c r="CT73" s="114"/>
      <c r="CU73" s="114"/>
      <c r="CV73" s="114"/>
      <c r="CW73" s="114"/>
      <c r="CX73" s="114"/>
      <c r="CY73" s="114"/>
      <c r="CZ73" s="114"/>
      <c r="DA73" s="114"/>
      <c r="DB73" s="114"/>
      <c r="DC73" s="114"/>
      <c r="DD73" s="114"/>
      <c r="DE73" s="114"/>
      <c r="DF73" s="114"/>
      <c r="DG73" s="114"/>
      <c r="DH73" s="114"/>
      <c r="DI73" s="114"/>
      <c r="DJ73" s="114"/>
      <c r="DK73" s="114"/>
      <c r="DL73" s="114"/>
      <c r="DM73" s="114"/>
      <c r="DN73" s="114"/>
      <c r="DO73" s="114"/>
      <c r="DP73" s="114"/>
      <c r="DQ73" s="114"/>
      <c r="DR73" s="114"/>
      <c r="DS73" s="114"/>
      <c r="DT73" s="114"/>
      <c r="DU73" s="114"/>
      <c r="DV73" s="114"/>
      <c r="DW73" s="114"/>
      <c r="DX73" s="114"/>
      <c r="DY73" s="114"/>
      <c r="DZ73" s="114"/>
      <c r="EA73" s="114"/>
      <c r="EB73" s="114"/>
      <c r="EC73" s="114"/>
      <c r="ED73" s="114"/>
      <c r="EE73" s="114"/>
      <c r="EF73" s="114"/>
      <c r="EG73" s="114"/>
      <c r="EH73" s="114"/>
      <c r="EI73" s="114"/>
      <c r="EJ73" s="114"/>
      <c r="EK73" s="114"/>
      <c r="EL73" s="114"/>
      <c r="EM73" s="114"/>
      <c r="EN73" s="114"/>
      <c r="EO73" s="114"/>
      <c r="EP73" s="114"/>
      <c r="EQ73" s="114"/>
      <c r="ER73" s="114"/>
      <c r="ES73" s="114"/>
      <c r="ET73" s="114"/>
      <c r="EU73" s="114"/>
      <c r="EV73" s="114"/>
      <c r="EW73" s="114"/>
      <c r="EX73" s="114"/>
      <c r="EY73" s="114"/>
      <c r="EZ73" s="114"/>
      <c r="FA73" s="114"/>
      <c r="FB73" s="114"/>
      <c r="FC73" s="114"/>
      <c r="FD73" s="114"/>
      <c r="FE73" s="114"/>
      <c r="FF73" s="114"/>
      <c r="FG73" s="114"/>
      <c r="FH73" s="114"/>
      <c r="FI73" s="114"/>
      <c r="FJ73" s="114"/>
      <c r="FK73" s="114"/>
      <c r="FL73" s="114"/>
      <c r="FM73" s="114"/>
      <c r="FN73" s="114"/>
      <c r="FO73" s="114"/>
      <c r="FP73" s="114"/>
      <c r="FQ73" s="114"/>
      <c r="FR73" s="114"/>
      <c r="FS73" s="114"/>
      <c r="FT73" s="114"/>
      <c r="FU73" s="114"/>
      <c r="FV73" s="114"/>
      <c r="FW73" s="114"/>
      <c r="FX73" s="114"/>
      <c r="FY73" s="114"/>
      <c r="FZ73" s="114"/>
      <c r="GA73" s="114"/>
      <c r="GB73" s="114"/>
      <c r="GC73" s="114"/>
      <c r="GD73" s="114"/>
      <c r="GE73" s="114"/>
      <c r="GF73" s="114"/>
      <c r="GG73" s="114"/>
      <c r="GH73" s="114"/>
      <c r="GI73" s="114"/>
      <c r="GJ73" s="114"/>
      <c r="GK73" s="114"/>
      <c r="GL73" s="114"/>
      <c r="GM73" s="114"/>
      <c r="GN73" s="114"/>
      <c r="GO73" s="114"/>
      <c r="GP73" s="114"/>
      <c r="GQ73" s="114"/>
      <c r="GR73" s="114"/>
      <c r="GS73" s="114"/>
      <c r="GT73" s="114"/>
      <c r="GU73" s="114"/>
      <c r="GV73" s="114"/>
      <c r="GW73" s="114"/>
      <c r="GX73" s="114"/>
      <c r="GY73" s="114"/>
      <c r="GZ73" s="114"/>
      <c r="HA73" s="114"/>
      <c r="HB73" s="114"/>
      <c r="HC73" s="114"/>
      <c r="HD73" s="114"/>
      <c r="HE73" s="114"/>
      <c r="HF73" s="114"/>
      <c r="HG73" s="114"/>
      <c r="HH73" s="114"/>
      <c r="HI73" s="114"/>
      <c r="HJ73" s="114"/>
      <c r="HK73" s="114"/>
      <c r="HL73" s="114"/>
      <c r="HM73" s="114"/>
      <c r="HN73" s="114"/>
      <c r="HO73" s="114"/>
      <c r="HP73" s="114"/>
      <c r="HQ73" s="114"/>
      <c r="HR73" s="114"/>
      <c r="HS73" s="114"/>
      <c r="HT73" s="114"/>
      <c r="HU73" s="114"/>
      <c r="HV73" s="114"/>
      <c r="HW73" s="114"/>
      <c r="HX73" s="114"/>
      <c r="HY73" s="114"/>
      <c r="HZ73" s="114"/>
      <c r="IA73" s="114"/>
      <c r="IB73" s="114"/>
      <c r="IC73" s="114"/>
      <c r="ID73" s="114"/>
      <c r="IE73" s="114"/>
      <c r="IF73" s="114"/>
      <c r="IG73" s="114"/>
      <c r="IH73" s="114"/>
      <c r="II73" s="114"/>
      <c r="IJ73" s="114"/>
      <c r="IK73" s="114"/>
      <c r="IL73" s="114"/>
      <c r="IM73" s="114"/>
      <c r="IN73" s="114"/>
      <c r="IO73" s="114"/>
      <c r="IP73" s="114"/>
      <c r="IQ73" s="114"/>
      <c r="IR73" s="114"/>
      <c r="IS73" s="114"/>
      <c r="IT73" s="114"/>
      <c r="IU73" s="114"/>
      <c r="IV73" s="114"/>
      <c r="IW73" s="114"/>
      <c r="IX73" s="114"/>
      <c r="IY73" s="114"/>
      <c r="IZ73" s="114"/>
      <c r="JA73" s="114"/>
      <c r="JB73" s="114"/>
      <c r="JC73" s="114"/>
      <c r="JD73" s="114"/>
      <c r="JE73" s="114"/>
      <c r="JF73" s="114"/>
      <c r="JG73" s="114"/>
      <c r="JH73" s="114"/>
      <c r="JI73" s="114"/>
      <c r="JJ73" s="114"/>
      <c r="JK73" s="114"/>
      <c r="JL73" s="114"/>
      <c r="JM73" s="114"/>
      <c r="JN73" s="114"/>
      <c r="JO73" s="114"/>
      <c r="JP73" s="114"/>
      <c r="JQ73" s="114"/>
      <c r="JR73" s="114"/>
      <c r="JS73" s="114"/>
      <c r="JT73" s="114"/>
      <c r="JU73" s="114"/>
      <c r="JV73" s="114"/>
      <c r="JW73" s="114"/>
      <c r="JX73" s="114"/>
      <c r="JY73" s="114"/>
      <c r="JZ73" s="114"/>
      <c r="KA73" s="114"/>
      <c r="KB73" s="114"/>
      <c r="KC73" s="114"/>
      <c r="KD73" s="114"/>
      <c r="KE73" s="114"/>
      <c r="KF73" s="114"/>
      <c r="KG73" s="114"/>
      <c r="KH73" s="114"/>
      <c r="KI73" s="114"/>
      <c r="KJ73" s="114"/>
      <c r="KK73" s="114"/>
      <c r="KL73" s="114"/>
      <c r="KM73" s="114"/>
      <c r="KN73" s="114"/>
      <c r="KO73" s="114"/>
      <c r="KP73" s="114"/>
      <c r="KQ73" s="114"/>
      <c r="KR73" s="114"/>
      <c r="KS73" s="114"/>
      <c r="KT73" s="114"/>
      <c r="KU73" s="114"/>
      <c r="KV73" s="114"/>
      <c r="KW73" s="114"/>
      <c r="KX73" s="114"/>
      <c r="KY73" s="114"/>
      <c r="KZ73" s="114"/>
      <c r="LA73" s="114"/>
      <c r="LB73" s="114"/>
      <c r="LC73" s="114"/>
      <c r="LD73" s="114"/>
      <c r="LE73" s="114"/>
      <c r="LF73" s="114"/>
      <c r="LG73" s="114"/>
      <c r="LH73" s="114"/>
      <c r="LI73" s="114"/>
      <c r="LJ73" s="114"/>
      <c r="LK73" s="114"/>
      <c r="LL73" s="114"/>
      <c r="LM73" s="114"/>
      <c r="LN73" s="114"/>
      <c r="LO73" s="114"/>
      <c r="LP73" s="114"/>
      <c r="LQ73" s="114"/>
      <c r="LR73" s="114"/>
      <c r="LS73" s="114"/>
      <c r="LT73" s="114"/>
      <c r="LU73" s="114"/>
      <c r="LV73" s="114"/>
      <c r="LW73" s="114"/>
      <c r="LX73" s="114"/>
      <c r="LY73" s="114"/>
      <c r="LZ73" s="114"/>
      <c r="MA73" s="114"/>
      <c r="MB73" s="114"/>
      <c r="MC73" s="114"/>
      <c r="MD73" s="114"/>
      <c r="ME73" s="114"/>
      <c r="MF73" s="114"/>
      <c r="MG73" s="114"/>
      <c r="MH73" s="114"/>
      <c r="MI73" s="114"/>
      <c r="MJ73" s="114"/>
      <c r="MK73" s="114"/>
      <c r="ML73" s="114"/>
      <c r="MM73" s="114"/>
      <c r="MN73" s="114"/>
      <c r="MO73" s="114"/>
      <c r="MP73" s="114"/>
      <c r="MQ73" s="114"/>
      <c r="MR73" s="114"/>
      <c r="MS73" s="114"/>
      <c r="MT73" s="114"/>
      <c r="MU73" s="114"/>
      <c r="MV73" s="114"/>
      <c r="MW73" s="114"/>
      <c r="MX73" s="114"/>
      <c r="MY73" s="114"/>
      <c r="MZ73" s="114"/>
      <c r="NA73" s="114"/>
      <c r="NB73" s="114"/>
      <c r="NC73" s="114"/>
      <c r="ND73" s="114"/>
      <c r="NE73" s="114"/>
      <c r="NF73" s="114"/>
      <c r="NG73" s="114"/>
      <c r="NH73" s="114"/>
      <c r="NI73" s="114"/>
      <c r="NJ73" s="114"/>
      <c r="NK73" s="114"/>
      <c r="NL73" s="114"/>
      <c r="NM73" s="114"/>
      <c r="NN73" s="114"/>
      <c r="NO73" s="114"/>
      <c r="NP73" s="114"/>
      <c r="NQ73" s="114"/>
      <c r="NR73" s="114"/>
      <c r="NS73" s="114"/>
      <c r="NT73" s="114"/>
      <c r="NU73" s="114"/>
      <c r="NV73" s="114"/>
      <c r="NW73" s="114"/>
      <c r="NX73" s="114"/>
      <c r="NY73" s="114"/>
      <c r="NZ73" s="114"/>
      <c r="OA73" s="114"/>
      <c r="OB73" s="114"/>
      <c r="OC73" s="114"/>
      <c r="OD73" s="114"/>
      <c r="OE73" s="114"/>
      <c r="OF73" s="114"/>
      <c r="OG73" s="114"/>
      <c r="OH73" s="114"/>
      <c r="OI73" s="114"/>
      <c r="OJ73" s="114"/>
      <c r="OK73" s="114"/>
      <c r="OL73" s="114"/>
      <c r="OM73" s="114"/>
      <c r="ON73" s="114"/>
      <c r="OO73" s="114"/>
      <c r="OP73" s="114"/>
      <c r="OQ73" s="114"/>
      <c r="OR73" s="114"/>
      <c r="OS73" s="114"/>
      <c r="OT73" s="114"/>
      <c r="OU73" s="114"/>
      <c r="OV73" s="114"/>
      <c r="OW73" s="114"/>
      <c r="OX73" s="114"/>
      <c r="OY73" s="114"/>
      <c r="OZ73" s="114"/>
      <c r="PA73" s="114"/>
      <c r="PB73" s="114"/>
      <c r="PC73" s="114"/>
      <c r="PD73" s="114"/>
      <c r="PE73" s="114"/>
      <c r="PF73" s="114"/>
      <c r="PG73" s="114"/>
      <c r="PH73" s="114"/>
      <c r="PI73" s="114"/>
      <c r="PJ73" s="114"/>
      <c r="PK73" s="114"/>
      <c r="PL73" s="114"/>
      <c r="PM73" s="114"/>
      <c r="PN73" s="114"/>
      <c r="PO73" s="114"/>
      <c r="PP73" s="114"/>
      <c r="PQ73" s="114"/>
      <c r="PR73" s="114"/>
      <c r="PS73" s="114"/>
      <c r="PT73" s="114"/>
      <c r="PU73" s="114"/>
      <c r="PV73" s="114"/>
      <c r="PW73" s="114"/>
      <c r="PX73" s="114"/>
      <c r="PY73" s="114"/>
      <c r="PZ73" s="114"/>
      <c r="QA73" s="114"/>
      <c r="QB73" s="114"/>
      <c r="QC73" s="114"/>
      <c r="QD73" s="114"/>
      <c r="QE73" s="114"/>
      <c r="QF73" s="114"/>
      <c r="QG73" s="114"/>
      <c r="QH73" s="114"/>
      <c r="QI73" s="114"/>
      <c r="QJ73" s="114"/>
      <c r="QK73" s="114"/>
      <c r="QL73" s="114"/>
      <c r="QM73" s="114"/>
      <c r="QN73" s="114"/>
      <c r="QO73" s="114"/>
      <c r="QP73" s="114"/>
      <c r="QQ73" s="114"/>
      <c r="QR73" s="114"/>
      <c r="QS73" s="114"/>
      <c r="QT73" s="114"/>
      <c r="QU73" s="114"/>
      <c r="QV73" s="114"/>
      <c r="QW73" s="114"/>
      <c r="QX73" s="114"/>
      <c r="QY73" s="114"/>
      <c r="QZ73" s="114"/>
      <c r="RA73" s="114"/>
      <c r="RB73" s="114"/>
      <c r="RC73" s="114"/>
      <c r="RD73" s="114"/>
      <c r="RE73" s="114"/>
      <c r="RF73" s="114"/>
      <c r="RG73" s="114"/>
      <c r="RH73" s="114"/>
      <c r="RI73" s="114"/>
      <c r="RJ73" s="114"/>
      <c r="RK73" s="114"/>
      <c r="RL73" s="114"/>
      <c r="RM73" s="114"/>
      <c r="RN73" s="114"/>
      <c r="RO73" s="114"/>
      <c r="RP73" s="114"/>
      <c r="RQ73" s="114"/>
      <c r="RR73" s="114"/>
      <c r="RS73" s="114"/>
      <c r="RT73" s="114"/>
      <c r="RU73" s="114"/>
      <c r="RV73" s="114"/>
      <c r="RW73" s="114"/>
      <c r="RX73" s="114"/>
      <c r="RY73" s="114"/>
      <c r="RZ73" s="114"/>
      <c r="SA73" s="114"/>
      <c r="SB73" s="114"/>
      <c r="SC73" s="114"/>
      <c r="SD73" s="114"/>
      <c r="SE73" s="114"/>
      <c r="SF73" s="114"/>
      <c r="SG73" s="114"/>
      <c r="SH73" s="114"/>
      <c r="SI73" s="114"/>
      <c r="SJ73" s="114"/>
      <c r="SK73" s="114"/>
      <c r="SL73" s="114"/>
      <c r="SM73" s="114"/>
      <c r="SN73" s="114"/>
      <c r="SO73" s="114"/>
      <c r="SP73" s="114"/>
      <c r="SQ73" s="114"/>
      <c r="SR73" s="114"/>
      <c r="SS73" s="114"/>
      <c r="ST73" s="114"/>
      <c r="SU73" s="114"/>
      <c r="SV73" s="114"/>
      <c r="SW73" s="114"/>
      <c r="SX73" s="114"/>
      <c r="SY73" s="114"/>
      <c r="SZ73" s="114"/>
      <c r="TA73" s="114"/>
      <c r="TB73" s="114"/>
      <c r="TC73" s="114"/>
      <c r="TD73" s="114"/>
      <c r="TE73" s="114"/>
      <c r="TF73" s="114"/>
      <c r="TG73" s="114"/>
      <c r="TH73" s="114"/>
      <c r="TI73" s="114"/>
      <c r="TJ73" s="114"/>
      <c r="TK73" s="114"/>
      <c r="TL73" s="114"/>
      <c r="TM73" s="114"/>
      <c r="TN73" s="114"/>
      <c r="TO73" s="114"/>
      <c r="TP73" s="114"/>
      <c r="TQ73" s="114"/>
      <c r="TR73" s="114"/>
      <c r="TS73" s="114"/>
      <c r="TT73" s="114"/>
      <c r="TU73" s="114"/>
      <c r="TV73" s="114"/>
      <c r="TW73" s="114"/>
      <c r="TX73" s="114"/>
      <c r="TY73" s="114"/>
      <c r="TZ73" s="114"/>
      <c r="UA73" s="114"/>
      <c r="UB73" s="114"/>
      <c r="UC73" s="114"/>
      <c r="UD73" s="114"/>
      <c r="UE73" s="114"/>
      <c r="UF73" s="114"/>
      <c r="UG73" s="114"/>
      <c r="UH73" s="114"/>
      <c r="UI73" s="114"/>
      <c r="UJ73" s="114"/>
      <c r="UK73" s="114"/>
      <c r="UL73" s="114"/>
      <c r="UM73" s="114"/>
      <c r="UN73" s="114"/>
      <c r="UO73" s="114"/>
      <c r="UP73" s="114"/>
      <c r="UQ73" s="114"/>
      <c r="UR73" s="114"/>
      <c r="US73" s="114"/>
      <c r="UT73" s="114"/>
      <c r="UU73" s="114"/>
      <c r="UV73" s="114"/>
      <c r="UW73" s="114"/>
      <c r="UX73" s="114"/>
      <c r="UY73" s="114"/>
      <c r="UZ73" s="114"/>
      <c r="VA73" s="114"/>
      <c r="VB73" s="114"/>
      <c r="VC73" s="114"/>
      <c r="VD73" s="114"/>
      <c r="VE73" s="114"/>
      <c r="VF73" s="114"/>
      <c r="VG73" s="114"/>
      <c r="VH73" s="114"/>
      <c r="VI73" s="114"/>
      <c r="VJ73" s="114"/>
      <c r="VK73" s="114"/>
      <c r="VL73" s="114"/>
      <c r="VM73" s="114"/>
      <c r="VN73" s="114"/>
      <c r="VO73" s="114"/>
      <c r="VP73" s="114"/>
      <c r="VQ73" s="114"/>
      <c r="VR73" s="114"/>
      <c r="VS73" s="114"/>
      <c r="VT73" s="114"/>
      <c r="VU73" s="114"/>
      <c r="VV73" s="114"/>
      <c r="VW73" s="114"/>
      <c r="VX73" s="114"/>
      <c r="VY73" s="114"/>
      <c r="VZ73" s="114"/>
      <c r="WA73" s="114"/>
      <c r="WB73" s="114"/>
      <c r="WC73" s="114"/>
      <c r="WD73" s="114"/>
      <c r="WE73" s="114"/>
      <c r="WF73" s="114"/>
      <c r="WG73" s="114"/>
      <c r="WH73" s="114"/>
      <c r="WI73" s="114"/>
      <c r="WJ73" s="114"/>
      <c r="WK73" s="114"/>
      <c r="WL73" s="114"/>
      <c r="WM73" s="114"/>
      <c r="WN73" s="114"/>
      <c r="WO73" s="114"/>
      <c r="WP73" s="114"/>
      <c r="WQ73" s="114"/>
      <c r="WR73" s="114"/>
      <c r="WS73" s="114"/>
      <c r="WT73" s="114"/>
      <c r="WU73" s="114"/>
      <c r="WV73" s="114"/>
      <c r="WW73" s="114"/>
      <c r="WX73" s="114"/>
      <c r="WY73" s="114"/>
      <c r="WZ73" s="114"/>
      <c r="XA73" s="114"/>
      <c r="XB73" s="114"/>
      <c r="XC73" s="114"/>
      <c r="XD73" s="114"/>
      <c r="XE73" s="114"/>
      <c r="XF73" s="114"/>
      <c r="XG73" s="114"/>
      <c r="XH73" s="114"/>
      <c r="XI73" s="114"/>
      <c r="XJ73" s="114"/>
      <c r="XK73" s="114"/>
      <c r="XL73" s="114"/>
      <c r="XM73" s="114"/>
      <c r="XN73" s="114"/>
      <c r="XO73" s="114"/>
      <c r="XP73" s="114"/>
      <c r="XQ73" s="114"/>
      <c r="XR73" s="114"/>
      <c r="XS73" s="114"/>
      <c r="XT73" s="114"/>
      <c r="XU73" s="114"/>
      <c r="XV73" s="114"/>
      <c r="XW73" s="114"/>
      <c r="XX73" s="114"/>
      <c r="XY73" s="114"/>
      <c r="XZ73" s="114"/>
      <c r="YA73" s="114"/>
      <c r="YB73" s="114"/>
      <c r="YC73" s="114"/>
      <c r="YD73" s="114"/>
      <c r="YE73" s="114"/>
      <c r="YF73" s="114"/>
      <c r="YG73" s="114"/>
      <c r="YH73" s="114"/>
      <c r="YI73" s="114"/>
      <c r="YJ73" s="114"/>
      <c r="YK73" s="114"/>
      <c r="YL73" s="114"/>
      <c r="YM73" s="114"/>
      <c r="YN73" s="114"/>
      <c r="YO73" s="114"/>
      <c r="YP73" s="114"/>
      <c r="YQ73" s="114"/>
      <c r="YR73" s="114"/>
      <c r="YS73" s="114"/>
      <c r="YT73" s="114"/>
      <c r="YU73" s="114"/>
      <c r="YV73" s="114"/>
      <c r="YW73" s="114"/>
      <c r="YX73" s="114"/>
      <c r="YY73" s="114"/>
      <c r="YZ73" s="114"/>
      <c r="ZA73" s="114"/>
      <c r="ZB73" s="114"/>
      <c r="ZC73" s="114"/>
      <c r="ZD73" s="114"/>
      <c r="ZE73" s="114"/>
      <c r="ZF73" s="114"/>
      <c r="ZG73" s="114"/>
      <c r="ZH73" s="114"/>
      <c r="ZI73" s="114"/>
      <c r="ZJ73" s="114"/>
      <c r="ZK73" s="114"/>
      <c r="ZL73" s="114"/>
      <c r="ZM73" s="114"/>
      <c r="ZN73" s="114"/>
      <c r="ZO73" s="114"/>
      <c r="ZP73" s="114"/>
      <c r="ZQ73" s="114"/>
      <c r="ZR73" s="114"/>
      <c r="ZS73" s="114"/>
      <c r="ZT73" s="114"/>
      <c r="ZU73" s="114"/>
      <c r="ZV73" s="114"/>
      <c r="ZW73" s="114"/>
      <c r="ZX73" s="114"/>
      <c r="ZY73" s="114"/>
      <c r="ZZ73" s="114"/>
      <c r="AAA73" s="114"/>
      <c r="AAB73" s="114"/>
      <c r="AAC73" s="114"/>
      <c r="AAD73" s="114"/>
      <c r="AAE73" s="114"/>
      <c r="AAF73" s="114"/>
      <c r="AAG73" s="114"/>
      <c r="AAH73" s="114"/>
      <c r="AAI73" s="114"/>
      <c r="AAJ73" s="114"/>
      <c r="AAK73" s="114"/>
      <c r="AAL73" s="114"/>
      <c r="AAM73" s="114"/>
      <c r="AAN73" s="114"/>
      <c r="AAO73" s="114"/>
      <c r="AAP73" s="114"/>
      <c r="AAQ73" s="114"/>
      <c r="AAR73" s="114"/>
      <c r="AAS73" s="114"/>
      <c r="AAT73" s="114"/>
      <c r="AAU73" s="114"/>
      <c r="AAV73" s="114"/>
      <c r="AAW73" s="114"/>
      <c r="AAX73" s="114"/>
      <c r="AAY73" s="114"/>
      <c r="AAZ73" s="114"/>
      <c r="ABA73" s="114"/>
      <c r="ABB73" s="114"/>
      <c r="ABC73" s="114"/>
      <c r="ABD73" s="114"/>
      <c r="ABE73" s="114"/>
      <c r="ABF73" s="114"/>
      <c r="ABG73" s="114"/>
      <c r="ABH73" s="114"/>
      <c r="ABI73" s="114"/>
      <c r="ABJ73" s="114"/>
      <c r="ABK73" s="114"/>
      <c r="ABL73" s="114"/>
      <c r="ABM73" s="114"/>
      <c r="ABN73" s="114"/>
      <c r="ABO73" s="114"/>
      <c r="ABP73" s="114"/>
      <c r="ABQ73" s="114"/>
      <c r="ABR73" s="114"/>
      <c r="ABS73" s="114"/>
      <c r="ABT73" s="114"/>
      <c r="ABU73" s="114"/>
      <c r="ABV73" s="114"/>
      <c r="ABW73" s="114"/>
      <c r="ABX73" s="114"/>
      <c r="ABY73" s="114"/>
      <c r="ABZ73" s="114"/>
      <c r="ACA73" s="114"/>
      <c r="ACB73" s="114"/>
      <c r="ACC73" s="114"/>
      <c r="ACD73" s="114"/>
      <c r="ACE73" s="114"/>
      <c r="ACF73" s="114"/>
      <c r="ACG73" s="114"/>
      <c r="ACH73" s="114"/>
      <c r="ACI73" s="114"/>
      <c r="ACJ73" s="114"/>
      <c r="ACK73" s="114"/>
      <c r="ACL73" s="114"/>
      <c r="ACM73" s="114"/>
      <c r="ACN73" s="114"/>
      <c r="ACO73" s="114"/>
      <c r="ACP73" s="114"/>
      <c r="ACQ73" s="114"/>
      <c r="ACR73" s="114"/>
      <c r="ACS73" s="114"/>
      <c r="ACT73" s="114"/>
      <c r="ACU73" s="114"/>
      <c r="ACV73" s="114"/>
      <c r="ACW73" s="114"/>
      <c r="ACX73" s="114"/>
      <c r="ACY73" s="114"/>
      <c r="ACZ73" s="114"/>
      <c r="ADA73" s="114"/>
      <c r="ADB73" s="114"/>
      <c r="ADC73" s="114"/>
      <c r="ADD73" s="114"/>
      <c r="ADE73" s="114"/>
      <c r="ADF73" s="114"/>
      <c r="ADG73" s="114"/>
      <c r="ADH73" s="114"/>
      <c r="ADI73" s="114"/>
      <c r="ADJ73" s="114"/>
      <c r="ADK73" s="114"/>
      <c r="ADL73" s="114"/>
      <c r="ADM73" s="114"/>
      <c r="ADN73" s="114"/>
      <c r="ADO73" s="114"/>
      <c r="ADP73" s="114"/>
      <c r="ADQ73" s="114"/>
      <c r="ADR73" s="114"/>
      <c r="ADS73" s="114"/>
      <c r="ADT73" s="114"/>
      <c r="ADU73" s="114"/>
      <c r="ADV73" s="114"/>
      <c r="ADW73" s="114"/>
      <c r="ADX73" s="114"/>
      <c r="ADY73" s="114"/>
      <c r="ADZ73" s="114"/>
      <c r="AEA73" s="114"/>
      <c r="AEB73" s="114"/>
      <c r="AEC73" s="114"/>
      <c r="AED73" s="114"/>
      <c r="AEE73" s="114"/>
      <c r="AEF73" s="114"/>
      <c r="AEG73" s="114"/>
      <c r="AEH73" s="114"/>
      <c r="AEI73" s="114"/>
      <c r="AEJ73" s="114"/>
      <c r="AEK73" s="114"/>
      <c r="AEL73" s="114"/>
      <c r="AEM73" s="114"/>
      <c r="AEN73" s="114"/>
      <c r="AEO73" s="114"/>
      <c r="AEP73" s="114"/>
      <c r="AEQ73" s="114"/>
      <c r="AER73" s="114"/>
      <c r="AES73" s="114"/>
      <c r="AET73" s="114"/>
      <c r="AEU73" s="114"/>
      <c r="AEV73" s="114"/>
      <c r="AEW73" s="114"/>
      <c r="AEX73" s="114"/>
      <c r="AEY73" s="114"/>
      <c r="AEZ73" s="114"/>
      <c r="AFA73" s="114"/>
      <c r="AFB73" s="114"/>
      <c r="AFC73" s="114"/>
      <c r="AFD73" s="114"/>
      <c r="AFE73" s="114"/>
      <c r="AFF73" s="114"/>
      <c r="AFG73" s="114"/>
      <c r="AFH73" s="114"/>
      <c r="AFI73" s="114"/>
      <c r="AFJ73" s="114"/>
      <c r="AFK73" s="114"/>
      <c r="AFL73" s="114"/>
      <c r="AFM73" s="114"/>
      <c r="AFN73" s="114"/>
      <c r="AFO73" s="114"/>
      <c r="AFP73" s="114"/>
      <c r="AFQ73" s="114"/>
      <c r="AFR73" s="114"/>
      <c r="AFS73" s="114"/>
      <c r="AFT73" s="114"/>
      <c r="AFU73" s="114"/>
      <c r="AFV73" s="114"/>
      <c r="AFW73" s="114"/>
      <c r="AFX73" s="114"/>
      <c r="AFY73" s="114"/>
      <c r="AFZ73" s="114"/>
      <c r="AGA73" s="114"/>
      <c r="AGB73" s="114"/>
      <c r="AGC73" s="114"/>
      <c r="AGD73" s="114"/>
      <c r="AGE73" s="114"/>
      <c r="AGF73" s="114"/>
      <c r="AGG73" s="114"/>
      <c r="AGH73" s="114"/>
      <c r="AGI73" s="114"/>
      <c r="AGJ73" s="114"/>
      <c r="AGK73" s="114"/>
      <c r="AGL73" s="114"/>
      <c r="AGM73" s="114"/>
      <c r="AGN73" s="114"/>
      <c r="AGO73" s="114"/>
      <c r="AGP73" s="114"/>
      <c r="AGQ73" s="114"/>
      <c r="AGR73" s="114"/>
      <c r="AGS73" s="114"/>
      <c r="AGT73" s="114"/>
      <c r="AGU73" s="114"/>
      <c r="AGV73" s="114"/>
      <c r="AGW73" s="114"/>
      <c r="AGX73" s="114"/>
      <c r="AGY73" s="114"/>
      <c r="AGZ73" s="114"/>
      <c r="AHA73" s="114"/>
      <c r="AHB73" s="114"/>
      <c r="AHC73" s="114"/>
      <c r="AHD73" s="114"/>
      <c r="AHE73" s="114"/>
      <c r="AHF73" s="114"/>
      <c r="AHG73" s="114"/>
      <c r="AHH73" s="114"/>
      <c r="AHI73" s="114"/>
      <c r="AHJ73" s="114"/>
      <c r="AHK73" s="114"/>
      <c r="AHL73" s="114"/>
      <c r="AHM73" s="114"/>
      <c r="AHN73" s="114"/>
      <c r="AHO73" s="114"/>
      <c r="AHP73" s="114"/>
      <c r="AHQ73" s="114"/>
      <c r="AHR73" s="114"/>
      <c r="AHS73" s="114"/>
      <c r="AHT73" s="114"/>
      <c r="AHU73" s="114"/>
      <c r="AHV73" s="114"/>
      <c r="AHW73" s="114"/>
      <c r="AHX73" s="114"/>
      <c r="AHY73" s="114"/>
      <c r="AHZ73" s="114"/>
      <c r="AIA73" s="114"/>
      <c r="AIB73" s="114"/>
      <c r="AIC73" s="114"/>
      <c r="AID73" s="114"/>
      <c r="AIE73" s="114"/>
      <c r="AIF73" s="114"/>
      <c r="AIG73" s="114"/>
      <c r="AIH73" s="114"/>
      <c r="AII73" s="114"/>
      <c r="AIJ73" s="114"/>
      <c r="AIK73" s="114"/>
      <c r="AIL73" s="114"/>
      <c r="AIM73" s="114"/>
      <c r="AIN73" s="114"/>
      <c r="AIO73" s="114"/>
      <c r="AIP73" s="114"/>
      <c r="AIQ73" s="114"/>
      <c r="AIR73" s="114"/>
      <c r="AIS73" s="114"/>
      <c r="AIT73" s="114"/>
      <c r="AIU73" s="114"/>
      <c r="AIV73" s="114"/>
      <c r="AIW73" s="114"/>
      <c r="AIX73" s="114"/>
      <c r="AIY73" s="114"/>
      <c r="AIZ73" s="114"/>
      <c r="AJA73" s="114"/>
      <c r="AJB73" s="114"/>
      <c r="AJC73" s="114"/>
      <c r="AJD73" s="114"/>
      <c r="AJE73" s="114"/>
      <c r="AJF73" s="114"/>
      <c r="AJG73" s="114"/>
      <c r="AJH73" s="114"/>
      <c r="AJI73" s="114"/>
      <c r="AJJ73" s="114"/>
      <c r="AJK73" s="114"/>
      <c r="AJL73" s="114"/>
      <c r="AJM73" s="114"/>
      <c r="AJN73" s="114"/>
      <c r="AJO73" s="114"/>
      <c r="AJP73" s="114"/>
      <c r="AJQ73" s="114"/>
      <c r="AJR73" s="114"/>
      <c r="AJS73" s="114"/>
      <c r="AJT73" s="114"/>
      <c r="AJU73" s="114"/>
      <c r="AJV73" s="114"/>
      <c r="AJW73" s="114"/>
      <c r="AJX73" s="114"/>
      <c r="AJY73" s="114"/>
      <c r="AJZ73" s="114"/>
      <c r="AKA73" s="114"/>
      <c r="AKB73" s="114"/>
      <c r="AKC73" s="114"/>
      <c r="AKD73" s="114"/>
      <c r="AKE73" s="114"/>
      <c r="AKF73" s="114"/>
      <c r="AKG73" s="114"/>
      <c r="AKH73" s="114"/>
      <c r="AKI73" s="114"/>
      <c r="AKJ73" s="114"/>
      <c r="AKK73" s="114"/>
      <c r="AKL73" s="114"/>
      <c r="AKM73" s="114"/>
      <c r="AKN73" s="114"/>
      <c r="AKO73" s="114"/>
      <c r="AKP73" s="114"/>
      <c r="AKQ73" s="114"/>
      <c r="AKR73" s="114"/>
      <c r="AKS73" s="114"/>
      <c r="AKT73" s="114"/>
      <c r="AKU73" s="114"/>
      <c r="AKV73" s="114"/>
      <c r="AKW73" s="114"/>
      <c r="AKX73" s="114"/>
      <c r="AKY73" s="114"/>
      <c r="AKZ73" s="114"/>
      <c r="ALA73" s="114"/>
      <c r="ALB73" s="114"/>
      <c r="ALC73" s="114"/>
      <c r="ALD73" s="114"/>
      <c r="ALE73" s="114"/>
      <c r="ALF73" s="114"/>
      <c r="ALG73" s="114"/>
      <c r="ALH73" s="114"/>
      <c r="ALI73" s="114"/>
      <c r="ALJ73" s="114"/>
      <c r="ALK73" s="114"/>
      <c r="ALL73" s="114"/>
      <c r="ALM73" s="114"/>
      <c r="ALN73" s="114"/>
      <c r="ALO73" s="114"/>
      <c r="ALP73" s="114"/>
      <c r="ALQ73" s="114"/>
      <c r="ALR73" s="114"/>
      <c r="ALS73" s="114"/>
      <c r="ALT73" s="114"/>
      <c r="ALU73" s="114"/>
      <c r="ALV73" s="114"/>
      <c r="ALW73" s="114"/>
      <c r="ALX73" s="114"/>
      <c r="ALY73" s="114"/>
      <c r="ALZ73" s="114"/>
      <c r="AMA73" s="114"/>
      <c r="AMB73" s="114"/>
      <c r="AMC73" s="114"/>
      <c r="AMD73" s="114"/>
      <c r="AME73" s="114"/>
      <c r="AMF73" s="114"/>
      <c r="AMG73" s="114"/>
      <c r="AMH73" s="114"/>
      <c r="AMI73" s="114"/>
      <c r="AMJ73" s="114"/>
      <c r="AMK73" s="114"/>
      <c r="AML73" s="114"/>
      <c r="AMM73" s="114"/>
      <c r="AMN73" s="114"/>
      <c r="AMO73" s="114"/>
      <c r="AMP73" s="114"/>
      <c r="AMQ73" s="114"/>
      <c r="AMR73" s="114"/>
      <c r="AMS73" s="114"/>
      <c r="AMT73" s="114"/>
      <c r="AMU73" s="114"/>
      <c r="AMV73" s="114"/>
      <c r="AMW73" s="114"/>
      <c r="AMX73" s="114"/>
      <c r="AMY73" s="114"/>
      <c r="AMZ73" s="114"/>
      <c r="ANA73" s="114"/>
      <c r="ANB73" s="114"/>
      <c r="ANC73" s="114"/>
      <c r="AND73" s="114"/>
      <c r="ANE73" s="114"/>
      <c r="ANF73" s="114"/>
      <c r="ANG73" s="114"/>
      <c r="ANH73" s="114"/>
      <c r="ANI73" s="114"/>
      <c r="ANJ73" s="114"/>
      <c r="ANK73" s="114"/>
      <c r="ANL73" s="114"/>
      <c r="ANM73" s="114"/>
      <c r="ANN73" s="114"/>
      <c r="ANO73" s="114"/>
      <c r="ANP73" s="114"/>
      <c r="ANQ73" s="114"/>
      <c r="ANR73" s="114"/>
      <c r="ANS73" s="114"/>
      <c r="ANT73" s="114"/>
      <c r="ANU73" s="114"/>
      <c r="ANV73" s="114"/>
      <c r="ANW73" s="114"/>
      <c r="ANX73" s="114"/>
      <c r="ANY73" s="114"/>
      <c r="ANZ73" s="114"/>
      <c r="AOA73" s="114"/>
      <c r="AOB73" s="114"/>
      <c r="AOC73" s="114"/>
      <c r="AOD73" s="114"/>
      <c r="AOE73" s="114"/>
      <c r="AOF73" s="114"/>
      <c r="AOG73" s="114"/>
      <c r="AOH73" s="114"/>
      <c r="AOI73" s="114"/>
      <c r="AOJ73" s="114"/>
      <c r="AOK73" s="114"/>
      <c r="AOL73" s="114"/>
      <c r="AOM73" s="114"/>
      <c r="AON73" s="114"/>
      <c r="AOO73" s="114"/>
      <c r="AOP73" s="114"/>
      <c r="AOQ73" s="114"/>
      <c r="AOR73" s="114"/>
      <c r="AOS73" s="114"/>
      <c r="AOT73" s="114"/>
      <c r="AOU73" s="114"/>
      <c r="AOV73" s="114"/>
      <c r="AOW73" s="114"/>
      <c r="AOX73" s="114"/>
      <c r="AOY73" s="114"/>
      <c r="AOZ73" s="114"/>
      <c r="APA73" s="114"/>
      <c r="APB73" s="114"/>
      <c r="APC73" s="114"/>
      <c r="APD73" s="114"/>
      <c r="APE73" s="114"/>
      <c r="APF73" s="114"/>
      <c r="APG73" s="114"/>
      <c r="APH73" s="114"/>
      <c r="API73" s="114"/>
      <c r="APJ73" s="114"/>
      <c r="APK73" s="114"/>
      <c r="APL73" s="114"/>
      <c r="APM73" s="114"/>
      <c r="APN73" s="114"/>
      <c r="APO73" s="114"/>
      <c r="APP73" s="114"/>
      <c r="APQ73" s="114"/>
      <c r="APR73" s="114"/>
      <c r="APS73" s="114"/>
      <c r="APT73" s="114"/>
      <c r="APU73" s="114"/>
      <c r="APV73" s="114"/>
      <c r="APW73" s="114"/>
      <c r="APX73" s="114"/>
      <c r="APY73" s="114"/>
      <c r="APZ73" s="114"/>
      <c r="AQA73" s="114"/>
      <c r="AQB73" s="114"/>
      <c r="AQC73" s="114"/>
      <c r="AQD73" s="114"/>
      <c r="AQE73" s="114"/>
      <c r="AQF73" s="114"/>
      <c r="AQG73" s="114"/>
      <c r="AQH73" s="114"/>
      <c r="AQI73" s="114"/>
      <c r="AQJ73" s="114"/>
      <c r="AQK73" s="114"/>
      <c r="AQL73" s="114"/>
      <c r="AQM73" s="114"/>
      <c r="AQN73" s="114"/>
      <c r="AQO73" s="114"/>
      <c r="AQP73" s="114"/>
      <c r="AQQ73" s="114"/>
      <c r="AQR73" s="114"/>
      <c r="AQS73" s="114"/>
      <c r="AQT73" s="114"/>
      <c r="AQU73" s="114"/>
      <c r="AQV73" s="114"/>
      <c r="AQW73" s="114"/>
      <c r="AQX73" s="114"/>
      <c r="AQY73" s="114"/>
      <c r="AQZ73" s="114"/>
      <c r="ARA73" s="114"/>
      <c r="ARB73" s="114"/>
      <c r="ARC73" s="114"/>
      <c r="ARD73" s="114"/>
      <c r="ARE73" s="114"/>
      <c r="ARF73" s="114"/>
      <c r="ARG73" s="114"/>
      <c r="ARH73" s="114"/>
      <c r="ARI73" s="114"/>
      <c r="ARJ73" s="114"/>
      <c r="ARK73" s="114"/>
      <c r="ARL73" s="114"/>
      <c r="ARM73" s="114"/>
      <c r="ARN73" s="114"/>
      <c r="ARO73" s="114"/>
      <c r="ARP73" s="114"/>
      <c r="ARQ73" s="114"/>
      <c r="ARR73" s="114"/>
      <c r="ARS73" s="114"/>
      <c r="ART73" s="114"/>
      <c r="ARU73" s="114"/>
      <c r="ARV73" s="114"/>
      <c r="ARW73" s="114"/>
      <c r="ARX73" s="114"/>
      <c r="ARY73" s="114"/>
      <c r="ARZ73" s="114"/>
      <c r="ASA73" s="114"/>
      <c r="ASB73" s="114"/>
      <c r="ASC73" s="114"/>
      <c r="ASD73" s="114"/>
      <c r="ASE73" s="114"/>
      <c r="ASF73" s="114"/>
      <c r="ASG73" s="114"/>
      <c r="ASH73" s="114"/>
      <c r="ASI73" s="114"/>
      <c r="ASJ73" s="114"/>
      <c r="ASK73" s="114"/>
      <c r="ASL73" s="114"/>
      <c r="ASM73" s="114"/>
      <c r="ASN73" s="114"/>
      <c r="ASO73" s="114"/>
      <c r="ASP73" s="114"/>
      <c r="ASQ73" s="114"/>
      <c r="ASR73" s="114"/>
      <c r="ASS73" s="114"/>
      <c r="AST73" s="114"/>
      <c r="ASU73" s="114"/>
      <c r="ASV73" s="114"/>
      <c r="ASW73" s="114"/>
      <c r="ASX73" s="114"/>
      <c r="ASY73" s="114"/>
      <c r="ASZ73" s="114"/>
      <c r="ATA73" s="114"/>
      <c r="ATB73" s="114"/>
      <c r="ATC73" s="114"/>
      <c r="ATD73" s="114"/>
      <c r="ATE73" s="114"/>
      <c r="ATF73" s="114"/>
      <c r="ATG73" s="114"/>
      <c r="ATH73" s="114"/>
      <c r="ATI73" s="114"/>
      <c r="ATJ73" s="114"/>
      <c r="ATK73" s="114"/>
      <c r="ATL73" s="114"/>
      <c r="ATM73" s="114"/>
      <c r="ATN73" s="114"/>
      <c r="ATO73" s="114"/>
      <c r="ATP73" s="114"/>
      <c r="ATQ73" s="114"/>
      <c r="ATR73" s="114"/>
      <c r="ATS73" s="114"/>
      <c r="ATT73" s="114"/>
      <c r="ATU73" s="114"/>
      <c r="ATV73" s="114"/>
      <c r="ATW73" s="114"/>
      <c r="ATX73" s="114"/>
      <c r="ATY73" s="114"/>
      <c r="ATZ73" s="114"/>
      <c r="AUA73" s="114"/>
      <c r="AUB73" s="114"/>
      <c r="AUC73" s="114"/>
      <c r="AUD73" s="114"/>
      <c r="AUE73" s="114"/>
      <c r="AUF73" s="114"/>
      <c r="AUG73" s="114"/>
      <c r="AUH73" s="114"/>
      <c r="AUI73" s="114"/>
      <c r="AUJ73" s="114"/>
      <c r="AUK73" s="114"/>
      <c r="AUL73" s="114"/>
      <c r="AUM73" s="114"/>
      <c r="AUN73" s="114"/>
      <c r="AUO73" s="114"/>
      <c r="AUP73" s="114"/>
      <c r="AUQ73" s="114"/>
      <c r="AUR73" s="114"/>
      <c r="AUS73" s="114"/>
      <c r="AUT73" s="114"/>
      <c r="AUU73" s="114"/>
      <c r="AUV73" s="114"/>
      <c r="AUW73" s="114"/>
      <c r="AUX73" s="114"/>
      <c r="AUY73" s="114"/>
      <c r="AUZ73" s="114"/>
      <c r="AVA73" s="114"/>
      <c r="AVB73" s="114"/>
      <c r="AVC73" s="114"/>
      <c r="AVD73" s="114"/>
      <c r="AVE73" s="114"/>
      <c r="AVF73" s="114"/>
      <c r="AVG73" s="114"/>
      <c r="AVH73" s="114"/>
      <c r="AVI73" s="114"/>
      <c r="AVJ73" s="114"/>
      <c r="AVK73" s="114"/>
      <c r="AVL73" s="114"/>
      <c r="AVM73" s="114"/>
      <c r="AVN73" s="114"/>
      <c r="AVO73" s="114"/>
      <c r="AVP73" s="114"/>
      <c r="AVQ73" s="114"/>
      <c r="AVR73" s="114"/>
      <c r="AVS73" s="114"/>
      <c r="AVT73" s="114"/>
      <c r="AVU73" s="114"/>
      <c r="AVV73" s="114"/>
      <c r="AVW73" s="114"/>
      <c r="AVX73" s="114"/>
      <c r="AVY73" s="114"/>
      <c r="AVZ73" s="114"/>
      <c r="AWA73" s="114"/>
      <c r="AWB73" s="114"/>
      <c r="AWC73" s="114"/>
      <c r="AWD73" s="114"/>
      <c r="AWE73" s="114"/>
      <c r="AWF73" s="114"/>
      <c r="AWG73" s="114"/>
      <c r="AWH73" s="114"/>
      <c r="AWI73" s="114"/>
      <c r="AWJ73" s="114"/>
      <c r="AWK73" s="114"/>
      <c r="AWL73" s="114"/>
      <c r="AWM73" s="114"/>
      <c r="AWN73" s="114"/>
      <c r="AWO73" s="114"/>
      <c r="AWP73" s="114"/>
      <c r="AWQ73" s="114"/>
      <c r="AWR73" s="114"/>
      <c r="AWS73" s="114"/>
      <c r="AWT73" s="114"/>
      <c r="AWU73" s="114"/>
      <c r="AWV73" s="114"/>
      <c r="AWW73" s="114"/>
      <c r="AWX73" s="114"/>
      <c r="AWY73" s="114"/>
      <c r="AWZ73" s="114"/>
      <c r="AXA73" s="114"/>
      <c r="AXB73" s="114"/>
      <c r="AXC73" s="114"/>
      <c r="AXD73" s="114"/>
      <c r="AXE73" s="114"/>
      <c r="AXF73" s="114"/>
      <c r="AXG73" s="114"/>
      <c r="AXH73" s="114"/>
      <c r="AXI73" s="114"/>
      <c r="AXJ73" s="114"/>
      <c r="AXK73" s="114"/>
      <c r="AXL73" s="114"/>
      <c r="AXM73" s="114"/>
      <c r="AXN73" s="114"/>
      <c r="AXO73" s="114"/>
      <c r="AXP73" s="114"/>
      <c r="AXQ73" s="114"/>
      <c r="AXR73" s="114"/>
      <c r="AXS73" s="114"/>
      <c r="AXT73" s="114"/>
      <c r="AXU73" s="114"/>
      <c r="AXV73" s="114"/>
      <c r="AXW73" s="114"/>
      <c r="AXX73" s="114"/>
      <c r="AXY73" s="114"/>
      <c r="AXZ73" s="114"/>
      <c r="AYA73" s="114"/>
      <c r="AYB73" s="114"/>
      <c r="AYC73" s="114"/>
      <c r="AYD73" s="114"/>
      <c r="AYE73" s="114"/>
      <c r="AYF73" s="114"/>
      <c r="AYG73" s="114"/>
      <c r="AYH73" s="114"/>
      <c r="AYI73" s="114"/>
      <c r="AYJ73" s="114"/>
      <c r="AYK73" s="114"/>
      <c r="AYL73" s="114"/>
      <c r="AYM73" s="114"/>
      <c r="AYN73" s="114"/>
      <c r="AYO73" s="114"/>
      <c r="AYP73" s="114"/>
      <c r="AYQ73" s="114"/>
      <c r="AYR73" s="114"/>
      <c r="AYS73" s="114"/>
      <c r="AYT73" s="114"/>
      <c r="AYU73" s="114"/>
      <c r="AYV73" s="114"/>
      <c r="AYW73" s="114"/>
      <c r="AYX73" s="114"/>
      <c r="AYY73" s="114"/>
      <c r="AYZ73" s="114"/>
      <c r="AZA73" s="114"/>
      <c r="AZB73" s="114"/>
      <c r="AZC73" s="114"/>
      <c r="AZD73" s="114"/>
      <c r="AZE73" s="114"/>
      <c r="AZF73" s="114"/>
      <c r="AZG73" s="114"/>
      <c r="AZH73" s="114"/>
      <c r="AZI73" s="114"/>
      <c r="AZJ73" s="114"/>
      <c r="AZK73" s="114"/>
      <c r="AZL73" s="114"/>
      <c r="AZM73" s="114"/>
      <c r="AZN73" s="114"/>
      <c r="AZO73" s="114"/>
      <c r="AZP73" s="114"/>
      <c r="AZQ73" s="114"/>
      <c r="AZR73" s="114"/>
      <c r="AZS73" s="114"/>
      <c r="AZT73" s="114"/>
      <c r="AZU73" s="114"/>
      <c r="AZV73" s="114"/>
      <c r="AZW73" s="114"/>
      <c r="AZX73" s="114"/>
      <c r="AZY73" s="114"/>
      <c r="AZZ73" s="114"/>
      <c r="BAA73" s="114"/>
      <c r="BAB73" s="114"/>
      <c r="BAC73" s="114"/>
      <c r="BAD73" s="114"/>
      <c r="BAE73" s="114"/>
      <c r="BAF73" s="114"/>
      <c r="BAG73" s="114"/>
      <c r="BAH73" s="114"/>
      <c r="BAI73" s="114"/>
      <c r="BAJ73" s="114"/>
      <c r="BAK73" s="114"/>
      <c r="BAL73" s="114"/>
      <c r="BAM73" s="114"/>
      <c r="BAN73" s="114"/>
      <c r="BAO73" s="114"/>
      <c r="BAP73" s="114"/>
      <c r="BAQ73" s="114"/>
      <c r="BAR73" s="114"/>
      <c r="BAS73" s="114"/>
      <c r="BAT73" s="114"/>
      <c r="BAU73" s="114"/>
      <c r="BAV73" s="114"/>
      <c r="BAW73" s="114"/>
      <c r="BAX73" s="114"/>
      <c r="BAY73" s="114"/>
      <c r="BAZ73" s="114"/>
      <c r="BBA73" s="114"/>
      <c r="BBB73" s="114"/>
      <c r="BBC73" s="114"/>
      <c r="BBD73" s="114"/>
      <c r="BBE73" s="114"/>
      <c r="BBF73" s="114"/>
      <c r="BBG73" s="114"/>
      <c r="BBH73" s="114"/>
      <c r="BBI73" s="114"/>
      <c r="BBJ73" s="114"/>
      <c r="BBK73" s="114"/>
      <c r="BBL73" s="114"/>
      <c r="BBM73" s="114"/>
      <c r="BBN73" s="114"/>
      <c r="BBO73" s="114"/>
      <c r="BBP73" s="114"/>
      <c r="BBQ73" s="114"/>
      <c r="BBR73" s="114"/>
      <c r="BBS73" s="114"/>
      <c r="BBT73" s="114"/>
      <c r="BBU73" s="114"/>
      <c r="BBV73" s="114"/>
      <c r="BBW73" s="114"/>
      <c r="BBX73" s="114"/>
      <c r="BBY73" s="114"/>
      <c r="BBZ73" s="114"/>
      <c r="BCA73" s="114"/>
      <c r="BCB73" s="114"/>
      <c r="BCC73" s="114"/>
      <c r="BCD73" s="114"/>
      <c r="BCE73" s="114"/>
      <c r="BCF73" s="114"/>
      <c r="BCG73" s="114"/>
      <c r="BCH73" s="114"/>
      <c r="BCI73" s="114"/>
      <c r="BCJ73" s="114"/>
      <c r="BCK73" s="114"/>
      <c r="BCL73" s="114"/>
      <c r="BCM73" s="114"/>
      <c r="BCN73" s="114"/>
      <c r="BCO73" s="114"/>
      <c r="BCP73" s="114"/>
      <c r="BCQ73" s="114"/>
      <c r="BCR73" s="114"/>
      <c r="BCS73" s="114"/>
      <c r="BCT73" s="114"/>
      <c r="BCU73" s="114"/>
      <c r="BCV73" s="114"/>
      <c r="BCW73" s="114"/>
      <c r="BCX73" s="114"/>
      <c r="BCY73" s="114"/>
      <c r="BCZ73" s="114"/>
      <c r="BDA73" s="114"/>
      <c r="BDB73" s="114"/>
      <c r="BDC73" s="114"/>
      <c r="BDD73" s="114"/>
      <c r="BDE73" s="114"/>
      <c r="BDF73" s="114"/>
      <c r="BDG73" s="114"/>
      <c r="BDH73" s="114"/>
      <c r="BDI73" s="114"/>
      <c r="BDJ73" s="114"/>
      <c r="BDK73" s="114"/>
      <c r="BDL73" s="114"/>
      <c r="BDM73" s="114"/>
      <c r="BDN73" s="114"/>
      <c r="BDO73" s="114"/>
      <c r="BDP73" s="114"/>
      <c r="BDQ73" s="114"/>
      <c r="BDR73" s="114"/>
      <c r="BDS73" s="114"/>
      <c r="BDT73" s="114"/>
      <c r="BDU73" s="114"/>
      <c r="BDV73" s="114"/>
      <c r="BDW73" s="114"/>
      <c r="BDX73" s="114"/>
      <c r="BDY73" s="114"/>
      <c r="BDZ73" s="114"/>
      <c r="BEA73" s="114"/>
      <c r="BEB73" s="114"/>
      <c r="BEC73" s="114"/>
      <c r="BED73" s="114"/>
      <c r="BEE73" s="114"/>
      <c r="BEF73" s="114"/>
      <c r="BEG73" s="114"/>
      <c r="BEH73" s="114"/>
      <c r="BEI73" s="114"/>
      <c r="BEJ73" s="114"/>
      <c r="BEK73" s="114"/>
      <c r="BEL73" s="114"/>
      <c r="BEM73" s="114"/>
      <c r="BEN73" s="114"/>
      <c r="BEO73" s="114"/>
      <c r="BEP73" s="114"/>
      <c r="BEQ73" s="114"/>
      <c r="BER73" s="114"/>
      <c r="BES73" s="114"/>
      <c r="BET73" s="114"/>
      <c r="BEU73" s="114"/>
      <c r="BEV73" s="114"/>
      <c r="BEW73" s="114"/>
      <c r="BEX73" s="114"/>
      <c r="BEY73" s="114"/>
      <c r="BEZ73" s="114"/>
      <c r="BFA73" s="114"/>
      <c r="BFB73" s="114"/>
      <c r="BFC73" s="114"/>
      <c r="BFD73" s="114"/>
      <c r="BFE73" s="114"/>
      <c r="BFF73" s="114"/>
      <c r="BFG73" s="114"/>
      <c r="BFH73" s="114"/>
      <c r="BFI73" s="114"/>
      <c r="BFJ73" s="114"/>
      <c r="BFK73" s="114"/>
      <c r="BFL73" s="114"/>
      <c r="BFM73" s="114"/>
      <c r="BFN73" s="114"/>
      <c r="BFO73" s="114"/>
      <c r="BFP73" s="114"/>
      <c r="BFQ73" s="114"/>
      <c r="BFR73" s="114"/>
      <c r="BFS73" s="114"/>
      <c r="BFT73" s="114"/>
      <c r="BFU73" s="114"/>
      <c r="BFV73" s="114"/>
      <c r="BFW73" s="114"/>
      <c r="BFX73" s="114"/>
      <c r="BFY73" s="114"/>
      <c r="BFZ73" s="114"/>
      <c r="BGA73" s="114"/>
      <c r="BGB73" s="114"/>
      <c r="BGC73" s="114"/>
      <c r="BGD73" s="114"/>
      <c r="BGE73" s="114"/>
      <c r="BGF73" s="114"/>
      <c r="BGG73" s="114"/>
      <c r="BGH73" s="114"/>
      <c r="BGI73" s="114"/>
      <c r="BGJ73" s="114"/>
      <c r="BGK73" s="114"/>
      <c r="BGL73" s="114"/>
      <c r="BGM73" s="114"/>
      <c r="BGN73" s="114"/>
      <c r="BGO73" s="114"/>
      <c r="BGP73" s="114"/>
      <c r="BGQ73" s="114"/>
      <c r="BGR73" s="114"/>
      <c r="BGS73" s="114"/>
      <c r="BGT73" s="114"/>
      <c r="BGU73" s="114"/>
      <c r="BGV73" s="114"/>
      <c r="BGW73" s="114"/>
      <c r="BGX73" s="114"/>
      <c r="BGY73" s="114"/>
      <c r="BGZ73" s="114"/>
      <c r="BHA73" s="114"/>
      <c r="BHB73" s="114"/>
      <c r="BHC73" s="114"/>
      <c r="BHD73" s="114"/>
      <c r="BHE73" s="114"/>
      <c r="BHF73" s="114"/>
      <c r="BHG73" s="114"/>
      <c r="BHH73" s="114"/>
      <c r="BHI73" s="114"/>
      <c r="BHJ73" s="114"/>
      <c r="BHK73" s="114"/>
      <c r="BHL73" s="114"/>
      <c r="BHM73" s="114"/>
      <c r="BHN73" s="114"/>
      <c r="BHO73" s="114"/>
      <c r="BHP73" s="114"/>
      <c r="BHQ73" s="114"/>
      <c r="BHR73" s="114"/>
      <c r="BHS73" s="114"/>
      <c r="BHT73" s="114"/>
      <c r="BHU73" s="114"/>
      <c r="BHV73" s="114"/>
      <c r="BHW73" s="114"/>
      <c r="BHX73" s="114"/>
      <c r="BHY73" s="114"/>
      <c r="BHZ73" s="114"/>
      <c r="BIA73" s="114"/>
      <c r="BIB73" s="114"/>
      <c r="BIC73" s="114"/>
      <c r="BID73" s="114"/>
      <c r="BIE73" s="114"/>
      <c r="BIF73" s="114"/>
      <c r="BIG73" s="114"/>
      <c r="BIH73" s="114"/>
      <c r="BII73" s="114"/>
      <c r="BIJ73" s="114"/>
      <c r="BIK73" s="114"/>
      <c r="BIL73" s="114"/>
      <c r="BIM73" s="114"/>
      <c r="BIN73" s="114"/>
      <c r="BIO73" s="114"/>
      <c r="BIP73" s="114"/>
      <c r="BIQ73" s="114"/>
      <c r="BIR73" s="114"/>
      <c r="BIS73" s="114"/>
      <c r="BIT73" s="114"/>
      <c r="BIU73" s="114"/>
      <c r="BIV73" s="114"/>
      <c r="BIW73" s="114"/>
      <c r="BIX73" s="114"/>
      <c r="BIY73" s="114"/>
      <c r="BIZ73" s="114"/>
      <c r="BJA73" s="114"/>
      <c r="BJB73" s="114"/>
      <c r="BJC73" s="114"/>
      <c r="BJD73" s="114"/>
      <c r="BJE73" s="114"/>
      <c r="BJF73" s="114"/>
      <c r="BJG73" s="114"/>
      <c r="BJH73" s="114"/>
      <c r="BJI73" s="114"/>
      <c r="BJJ73" s="114"/>
      <c r="BJK73" s="114"/>
      <c r="BJL73" s="114"/>
      <c r="BJM73" s="114"/>
      <c r="BJN73" s="114"/>
      <c r="BJO73" s="114"/>
      <c r="BJP73" s="114"/>
      <c r="BJQ73" s="114"/>
      <c r="BJR73" s="114"/>
      <c r="BJS73" s="114"/>
      <c r="BJT73" s="114"/>
      <c r="BJU73" s="114"/>
      <c r="BJV73" s="114"/>
      <c r="BJW73" s="114"/>
      <c r="BJX73" s="114"/>
      <c r="BJY73" s="114"/>
      <c r="BJZ73" s="114"/>
      <c r="BKA73" s="114"/>
      <c r="BKB73" s="114"/>
      <c r="BKC73" s="114"/>
      <c r="BKD73" s="114"/>
      <c r="BKE73" s="114"/>
      <c r="BKF73" s="114"/>
      <c r="BKG73" s="114"/>
      <c r="BKH73" s="114"/>
      <c r="BKI73" s="114"/>
      <c r="BKJ73" s="114"/>
      <c r="BKK73" s="114"/>
      <c r="BKL73" s="114"/>
      <c r="BKM73" s="114"/>
      <c r="BKN73" s="114"/>
      <c r="BKO73" s="114"/>
      <c r="BKP73" s="114"/>
      <c r="BKQ73" s="114"/>
      <c r="BKR73" s="114"/>
      <c r="BKS73" s="114"/>
      <c r="BKT73" s="114"/>
      <c r="BKU73" s="114"/>
      <c r="BKV73" s="114"/>
      <c r="BKW73" s="114"/>
      <c r="BKX73" s="114"/>
      <c r="BKY73" s="114"/>
      <c r="BKZ73" s="114"/>
      <c r="BLA73" s="114"/>
      <c r="BLB73" s="114"/>
      <c r="BLC73" s="114"/>
      <c r="BLD73" s="114"/>
      <c r="BLE73" s="114"/>
      <c r="BLF73" s="114"/>
      <c r="BLG73" s="114"/>
      <c r="BLH73" s="114"/>
      <c r="BLI73" s="114"/>
      <c r="BLJ73" s="114"/>
      <c r="BLK73" s="114"/>
      <c r="BLL73" s="114"/>
      <c r="BLM73" s="114"/>
      <c r="BLN73" s="114"/>
      <c r="BLO73" s="114"/>
      <c r="BLP73" s="114"/>
      <c r="BLQ73" s="114"/>
      <c r="BLR73" s="114"/>
      <c r="BLS73" s="114"/>
      <c r="BLT73" s="114"/>
      <c r="BLU73" s="114"/>
      <c r="BLV73" s="114"/>
      <c r="BLW73" s="114"/>
      <c r="BLX73" s="114"/>
      <c r="BLY73" s="114"/>
      <c r="BLZ73" s="114"/>
      <c r="BMA73" s="114"/>
      <c r="BMB73" s="114"/>
      <c r="BMC73" s="114"/>
      <c r="BMD73" s="114"/>
      <c r="BME73" s="114"/>
      <c r="BMF73" s="114"/>
      <c r="BMG73" s="114"/>
      <c r="BMH73" s="114"/>
      <c r="BMI73" s="114"/>
      <c r="BMJ73" s="114"/>
      <c r="BMK73" s="114"/>
      <c r="BML73" s="114"/>
      <c r="BMM73" s="114"/>
      <c r="BMN73" s="114"/>
      <c r="BMO73" s="114"/>
      <c r="BMP73" s="114"/>
      <c r="BMQ73" s="114"/>
      <c r="BMR73" s="114"/>
      <c r="BMS73" s="114"/>
      <c r="BMT73" s="114"/>
      <c r="BMU73" s="114"/>
      <c r="BMV73" s="114"/>
      <c r="BMW73" s="114"/>
      <c r="BMX73" s="114"/>
      <c r="BMY73" s="114"/>
      <c r="BMZ73" s="114"/>
      <c r="BNA73" s="114"/>
      <c r="BNB73" s="114"/>
      <c r="BNC73" s="114"/>
      <c r="BND73" s="114"/>
      <c r="BNE73" s="114"/>
      <c r="BNF73" s="114"/>
      <c r="BNG73" s="114"/>
      <c r="BNH73" s="114"/>
      <c r="BNI73" s="114"/>
      <c r="BNJ73" s="114"/>
      <c r="BNK73" s="114"/>
      <c r="BNL73" s="114"/>
      <c r="BNM73" s="114"/>
      <c r="BNN73" s="114"/>
      <c r="BNO73" s="114"/>
      <c r="BNP73" s="114"/>
      <c r="BNQ73" s="114"/>
      <c r="BNR73" s="114"/>
      <c r="BNS73" s="114"/>
      <c r="BNT73" s="114"/>
      <c r="BNU73" s="114"/>
      <c r="BNV73" s="114"/>
      <c r="BNW73" s="114"/>
      <c r="BNX73" s="114"/>
      <c r="BNY73" s="114"/>
      <c r="BNZ73" s="114"/>
      <c r="BOA73" s="114"/>
      <c r="BOB73" s="114"/>
      <c r="BOC73" s="114"/>
      <c r="BOD73" s="114"/>
      <c r="BOE73" s="114"/>
      <c r="BOF73" s="114"/>
      <c r="BOG73" s="114"/>
      <c r="BOH73" s="114"/>
      <c r="BOI73" s="114"/>
      <c r="BOJ73" s="114"/>
      <c r="BOK73" s="114"/>
      <c r="BOL73" s="114"/>
      <c r="BOM73" s="114"/>
      <c r="BON73" s="114"/>
      <c r="BOO73" s="114"/>
      <c r="BOP73" s="114"/>
      <c r="BOQ73" s="114"/>
      <c r="BOR73" s="114"/>
      <c r="BOS73" s="114"/>
      <c r="BOT73" s="114"/>
      <c r="BOU73" s="114"/>
      <c r="BOV73" s="114"/>
      <c r="BOW73" s="114"/>
      <c r="BOX73" s="114"/>
      <c r="BOY73" s="114"/>
      <c r="BOZ73" s="114"/>
      <c r="BPA73" s="114"/>
      <c r="BPB73" s="114"/>
      <c r="BPC73" s="114"/>
      <c r="BPD73" s="114"/>
      <c r="BPE73" s="114"/>
      <c r="BPF73" s="114"/>
      <c r="BPG73" s="114"/>
      <c r="BPH73" s="114"/>
      <c r="BPI73" s="114"/>
      <c r="BPJ73" s="114"/>
      <c r="BPK73" s="114"/>
      <c r="BPL73" s="114"/>
      <c r="BPM73" s="114"/>
      <c r="BPN73" s="114"/>
      <c r="BPO73" s="114"/>
      <c r="BPP73" s="114"/>
      <c r="BPQ73" s="114"/>
      <c r="BPR73" s="114"/>
      <c r="BPS73" s="114"/>
      <c r="BPT73" s="114"/>
      <c r="BPU73" s="114"/>
      <c r="BPV73" s="114"/>
      <c r="BPW73" s="114"/>
      <c r="BPX73" s="114"/>
      <c r="BPY73" s="114"/>
      <c r="BPZ73" s="114"/>
      <c r="BQA73" s="114"/>
      <c r="BQB73" s="114"/>
      <c r="BQC73" s="114"/>
      <c r="BQD73" s="114"/>
      <c r="BQE73" s="114"/>
      <c r="BQF73" s="114"/>
      <c r="BQG73" s="114"/>
      <c r="BQH73" s="114"/>
      <c r="BQI73" s="114"/>
      <c r="BQJ73" s="114"/>
      <c r="BQK73" s="114"/>
      <c r="BQL73" s="114"/>
      <c r="BQM73" s="114"/>
      <c r="BQN73" s="114"/>
      <c r="BQO73" s="114"/>
      <c r="BQP73" s="114"/>
      <c r="BQQ73" s="114"/>
      <c r="BQR73" s="114"/>
      <c r="BQS73" s="114"/>
      <c r="BQT73" s="114"/>
      <c r="BQU73" s="114"/>
      <c r="BQV73" s="114"/>
      <c r="BQW73" s="114"/>
      <c r="BQX73" s="114"/>
      <c r="BQY73" s="114"/>
      <c r="BQZ73" s="114"/>
      <c r="BRA73" s="114"/>
      <c r="BRB73" s="114"/>
      <c r="BRC73" s="114"/>
      <c r="BRD73" s="114"/>
      <c r="BRE73" s="114"/>
      <c r="BRF73" s="114"/>
      <c r="BRG73" s="114"/>
      <c r="BRH73" s="114"/>
      <c r="BRI73" s="114"/>
      <c r="BRJ73" s="114"/>
      <c r="BRK73" s="114"/>
      <c r="BRL73" s="114"/>
      <c r="BRM73" s="114"/>
      <c r="BRN73" s="114"/>
      <c r="BRO73" s="114"/>
      <c r="BRP73" s="114"/>
      <c r="BRQ73" s="114"/>
      <c r="BRR73" s="114"/>
      <c r="BRS73" s="114"/>
      <c r="BRT73" s="114"/>
      <c r="BRU73" s="114"/>
      <c r="BRV73" s="114"/>
      <c r="BRW73" s="114"/>
      <c r="BRX73" s="114"/>
      <c r="BRY73" s="114"/>
      <c r="BRZ73" s="114"/>
      <c r="BSA73" s="114"/>
      <c r="BSB73" s="114"/>
      <c r="BSC73" s="114"/>
      <c r="BSD73" s="114"/>
      <c r="BSE73" s="114"/>
      <c r="BSF73" s="114"/>
      <c r="BSG73" s="114"/>
      <c r="BSH73" s="114"/>
      <c r="BSI73" s="114"/>
      <c r="BSJ73" s="114"/>
      <c r="BSK73" s="114"/>
      <c r="BSL73" s="114"/>
      <c r="BSM73" s="114"/>
      <c r="BSN73" s="114"/>
      <c r="BSO73" s="114"/>
      <c r="BSP73" s="114"/>
      <c r="BSQ73" s="114"/>
      <c r="BSR73" s="114"/>
      <c r="BSS73" s="114"/>
      <c r="BST73" s="114"/>
      <c r="BSU73" s="114"/>
      <c r="BSV73" s="114"/>
      <c r="BSW73" s="114"/>
      <c r="BSX73" s="114"/>
      <c r="BSY73" s="114"/>
      <c r="BSZ73" s="114"/>
      <c r="BTA73" s="114"/>
      <c r="BTB73" s="114"/>
      <c r="BTC73" s="114"/>
      <c r="BTD73" s="114"/>
      <c r="BTE73" s="114"/>
      <c r="BTF73" s="114"/>
      <c r="BTG73" s="114"/>
      <c r="BTH73" s="114"/>
      <c r="BTI73" s="114"/>
      <c r="BTJ73" s="114"/>
      <c r="BTK73" s="114"/>
      <c r="BTL73" s="114"/>
      <c r="BTM73" s="114"/>
      <c r="BTN73" s="114"/>
      <c r="BTO73" s="114"/>
      <c r="BTP73" s="114"/>
      <c r="BTQ73" s="114"/>
      <c r="BTR73" s="114"/>
      <c r="BTS73" s="114"/>
      <c r="BTT73" s="114"/>
      <c r="BTU73" s="114"/>
      <c r="BTV73" s="114"/>
      <c r="BTW73" s="114"/>
      <c r="BTX73" s="114"/>
      <c r="BTY73" s="114"/>
      <c r="BTZ73" s="114"/>
      <c r="BUA73" s="114"/>
      <c r="BUB73" s="114"/>
      <c r="BUC73" s="114"/>
      <c r="BUD73" s="114"/>
      <c r="BUE73" s="114"/>
      <c r="BUF73" s="114"/>
      <c r="BUG73" s="114"/>
      <c r="BUH73" s="114"/>
      <c r="BUI73" s="114"/>
      <c r="BUJ73" s="114"/>
      <c r="BUK73" s="114"/>
      <c r="BUL73" s="114"/>
      <c r="BUM73" s="114"/>
      <c r="BUN73" s="114"/>
      <c r="BUO73" s="114"/>
      <c r="BUP73" s="114"/>
      <c r="BUQ73" s="114"/>
      <c r="BUR73" s="114"/>
      <c r="BUS73" s="114"/>
      <c r="BUT73" s="114"/>
      <c r="BUU73" s="114"/>
      <c r="BUV73" s="114"/>
      <c r="BUW73" s="114"/>
      <c r="BUX73" s="114"/>
      <c r="BUY73" s="114"/>
      <c r="BUZ73" s="114"/>
      <c r="BVA73" s="114"/>
      <c r="BVB73" s="114"/>
      <c r="BVC73" s="114"/>
      <c r="BVD73" s="114"/>
      <c r="BVE73" s="114"/>
      <c r="BVF73" s="114"/>
      <c r="BVG73" s="114"/>
      <c r="BVH73" s="114"/>
      <c r="BVI73" s="114"/>
      <c r="BVJ73" s="114"/>
      <c r="BVK73" s="114"/>
      <c r="BVL73" s="114"/>
      <c r="BVM73" s="114"/>
      <c r="BVN73" s="114"/>
      <c r="BVO73" s="114"/>
      <c r="BVP73" s="114"/>
      <c r="BVQ73" s="114"/>
      <c r="BVR73" s="114"/>
      <c r="BVS73" s="114"/>
      <c r="BVT73" s="114"/>
      <c r="BVU73" s="114"/>
      <c r="BVV73" s="114"/>
      <c r="BVW73" s="114"/>
      <c r="BVX73" s="114"/>
      <c r="BVY73" s="114"/>
      <c r="BVZ73" s="114"/>
      <c r="BWA73" s="114"/>
      <c r="BWB73" s="114"/>
      <c r="BWC73" s="114"/>
      <c r="BWD73" s="114"/>
      <c r="BWE73" s="114"/>
      <c r="BWF73" s="114"/>
      <c r="BWG73" s="114"/>
      <c r="BWH73" s="114"/>
      <c r="BWI73" s="114"/>
      <c r="BWJ73" s="114"/>
      <c r="BWK73" s="114"/>
      <c r="BWL73" s="114"/>
      <c r="BWM73" s="114"/>
      <c r="BWN73" s="114"/>
      <c r="BWO73" s="114"/>
      <c r="BWP73" s="114"/>
      <c r="BWQ73" s="114"/>
      <c r="BWR73" s="114"/>
      <c r="BWS73" s="114"/>
      <c r="BWT73" s="114"/>
      <c r="BWU73" s="114"/>
      <c r="BWV73" s="114"/>
      <c r="BWW73" s="114"/>
      <c r="BWX73" s="114"/>
      <c r="BWY73" s="114"/>
      <c r="BWZ73" s="114"/>
      <c r="BXA73" s="114"/>
      <c r="BXB73" s="114"/>
      <c r="BXC73" s="114"/>
      <c r="BXD73" s="114"/>
      <c r="BXE73" s="114"/>
      <c r="BXF73" s="114"/>
      <c r="BXG73" s="114"/>
      <c r="BXH73" s="114"/>
      <c r="BXI73" s="114"/>
      <c r="BXJ73" s="114"/>
      <c r="BXK73" s="114"/>
      <c r="BXL73" s="114"/>
      <c r="BXM73" s="114"/>
      <c r="BXN73" s="114"/>
      <c r="BXO73" s="114"/>
      <c r="BXP73" s="114"/>
      <c r="BXQ73" s="114"/>
      <c r="BXR73" s="114"/>
      <c r="BXS73" s="114"/>
      <c r="BXT73" s="114"/>
      <c r="BXU73" s="114"/>
      <c r="BXV73" s="114"/>
      <c r="BXW73" s="114"/>
      <c r="BXX73" s="114"/>
      <c r="BXY73" s="114"/>
      <c r="BXZ73" s="114"/>
      <c r="BYA73" s="114"/>
      <c r="BYB73" s="114"/>
      <c r="BYC73" s="114"/>
      <c r="BYD73" s="114"/>
      <c r="BYE73" s="114"/>
      <c r="BYF73" s="114"/>
      <c r="BYG73" s="114"/>
      <c r="BYH73" s="114"/>
      <c r="BYI73" s="114"/>
      <c r="BYJ73" s="114"/>
      <c r="BYK73" s="114"/>
      <c r="BYL73" s="114"/>
      <c r="BYM73" s="114"/>
      <c r="BYN73" s="114"/>
      <c r="BYO73" s="114"/>
      <c r="BYP73" s="114"/>
      <c r="BYQ73" s="114"/>
      <c r="BYR73" s="114"/>
      <c r="BYS73" s="114"/>
      <c r="BYT73" s="114"/>
      <c r="BYU73" s="114"/>
      <c r="BYV73" s="114"/>
      <c r="BYW73" s="114"/>
      <c r="BYX73" s="114"/>
      <c r="BYY73" s="114"/>
      <c r="BYZ73" s="114"/>
      <c r="BZA73" s="114"/>
      <c r="BZB73" s="114"/>
      <c r="BZC73" s="114"/>
      <c r="BZD73" s="114"/>
      <c r="BZE73" s="114"/>
      <c r="BZF73" s="114"/>
      <c r="BZG73" s="114"/>
      <c r="BZH73" s="114"/>
      <c r="BZI73" s="114"/>
      <c r="BZJ73" s="114"/>
      <c r="BZK73" s="114"/>
      <c r="BZL73" s="114"/>
      <c r="BZM73" s="114"/>
      <c r="BZN73" s="114"/>
      <c r="BZO73" s="114"/>
      <c r="BZP73" s="114"/>
      <c r="BZQ73" s="114"/>
      <c r="BZR73" s="114"/>
      <c r="BZS73" s="114"/>
      <c r="BZT73" s="114"/>
      <c r="BZU73" s="114"/>
      <c r="BZV73" s="114"/>
      <c r="BZW73" s="114"/>
      <c r="BZX73" s="114"/>
      <c r="BZY73" s="114"/>
      <c r="BZZ73" s="114"/>
      <c r="CAA73" s="114"/>
      <c r="CAB73" s="114"/>
      <c r="CAC73" s="114"/>
      <c r="CAD73" s="114"/>
      <c r="CAE73" s="114"/>
      <c r="CAF73" s="114"/>
      <c r="CAG73" s="114"/>
      <c r="CAH73" s="114"/>
      <c r="CAI73" s="114"/>
      <c r="CAJ73" s="114"/>
      <c r="CAK73" s="114"/>
      <c r="CAL73" s="114"/>
      <c r="CAM73" s="114"/>
      <c r="CAN73" s="114"/>
      <c r="CAO73" s="114"/>
      <c r="CAP73" s="114"/>
      <c r="CAQ73" s="114"/>
      <c r="CAR73" s="114"/>
      <c r="CAS73" s="114"/>
      <c r="CAT73" s="114"/>
      <c r="CAU73" s="114"/>
      <c r="CAV73" s="114"/>
      <c r="CAW73" s="114"/>
      <c r="CAX73" s="114"/>
      <c r="CAY73" s="114"/>
      <c r="CAZ73" s="114"/>
      <c r="CBA73" s="114"/>
      <c r="CBB73" s="114"/>
      <c r="CBC73" s="114"/>
      <c r="CBD73" s="114"/>
      <c r="CBE73" s="114"/>
      <c r="CBF73" s="114"/>
      <c r="CBG73" s="114"/>
      <c r="CBH73" s="114"/>
      <c r="CBI73" s="114"/>
      <c r="CBJ73" s="114"/>
      <c r="CBK73" s="114"/>
      <c r="CBL73" s="114"/>
      <c r="CBM73" s="114"/>
      <c r="CBN73" s="114"/>
      <c r="CBO73" s="114"/>
      <c r="CBP73" s="114"/>
      <c r="CBQ73" s="114"/>
      <c r="CBR73" s="114"/>
      <c r="CBS73" s="114"/>
      <c r="CBT73" s="114"/>
      <c r="CBU73" s="114"/>
      <c r="CBV73" s="114"/>
      <c r="CBW73" s="114"/>
      <c r="CBX73" s="114"/>
      <c r="CBY73" s="114"/>
      <c r="CBZ73" s="114"/>
      <c r="CCA73" s="114"/>
      <c r="CCB73" s="114"/>
      <c r="CCC73" s="114"/>
      <c r="CCD73" s="114"/>
      <c r="CCE73" s="114"/>
      <c r="CCF73" s="114"/>
      <c r="CCG73" s="114"/>
      <c r="CCH73" s="114"/>
      <c r="CCI73" s="114"/>
      <c r="CCJ73" s="114"/>
      <c r="CCK73" s="114"/>
      <c r="CCL73" s="114"/>
      <c r="CCM73" s="114"/>
      <c r="CCN73" s="114"/>
      <c r="CCO73" s="114"/>
      <c r="CCP73" s="114"/>
      <c r="CCQ73" s="114"/>
      <c r="CCR73" s="114"/>
      <c r="CCS73" s="114"/>
      <c r="CCT73" s="114"/>
      <c r="CCU73" s="114"/>
      <c r="CCV73" s="114"/>
      <c r="CCW73" s="114"/>
      <c r="CCX73" s="114"/>
      <c r="CCY73" s="114"/>
      <c r="CCZ73" s="114"/>
      <c r="CDA73" s="114"/>
      <c r="CDB73" s="114"/>
      <c r="CDC73" s="114"/>
      <c r="CDD73" s="114"/>
      <c r="CDE73" s="114"/>
      <c r="CDF73" s="114"/>
      <c r="CDG73" s="114"/>
      <c r="CDH73" s="114"/>
      <c r="CDI73" s="114"/>
      <c r="CDJ73" s="114"/>
      <c r="CDK73" s="114"/>
      <c r="CDL73" s="114"/>
      <c r="CDM73" s="114"/>
      <c r="CDN73" s="114"/>
      <c r="CDO73" s="114"/>
      <c r="CDP73" s="114"/>
      <c r="CDQ73" s="114"/>
      <c r="CDR73" s="114"/>
      <c r="CDS73" s="114"/>
      <c r="CDT73" s="114"/>
      <c r="CDU73" s="114"/>
      <c r="CDV73" s="114"/>
      <c r="CDW73" s="114"/>
      <c r="CDX73" s="114"/>
      <c r="CDY73" s="114"/>
      <c r="CDZ73" s="114"/>
      <c r="CEA73" s="114"/>
      <c r="CEB73" s="114"/>
      <c r="CEC73" s="114"/>
      <c r="CED73" s="114"/>
      <c r="CEE73" s="114"/>
      <c r="CEF73" s="114"/>
      <c r="CEG73" s="114"/>
      <c r="CEH73" s="114"/>
      <c r="CEI73" s="114"/>
      <c r="CEJ73" s="114"/>
      <c r="CEK73" s="114"/>
      <c r="CEL73" s="114"/>
      <c r="CEM73" s="114"/>
      <c r="CEN73" s="114"/>
      <c r="CEO73" s="114"/>
      <c r="CEP73" s="114"/>
      <c r="CEQ73" s="114"/>
      <c r="CER73" s="114"/>
      <c r="CES73" s="114"/>
      <c r="CET73" s="114"/>
      <c r="CEU73" s="114"/>
      <c r="CEV73" s="114"/>
      <c r="CEW73" s="114"/>
      <c r="CEX73" s="114"/>
      <c r="CEY73" s="114"/>
      <c r="CEZ73" s="114"/>
      <c r="CFA73" s="114"/>
      <c r="CFB73" s="114"/>
      <c r="CFC73" s="114"/>
      <c r="CFD73" s="114"/>
      <c r="CFE73" s="114"/>
      <c r="CFF73" s="114"/>
      <c r="CFG73" s="114"/>
      <c r="CFH73" s="114"/>
      <c r="CFI73" s="114"/>
      <c r="CFJ73" s="114"/>
      <c r="CFK73" s="114"/>
      <c r="CFL73" s="114"/>
      <c r="CFM73" s="114"/>
      <c r="CFN73" s="114"/>
      <c r="CFO73" s="114"/>
      <c r="CFP73" s="114"/>
      <c r="CFQ73" s="114"/>
      <c r="CFR73" s="114"/>
      <c r="CFS73" s="114"/>
      <c r="CFT73" s="114"/>
      <c r="CFU73" s="114"/>
      <c r="CFV73" s="114"/>
      <c r="CFW73" s="114"/>
      <c r="CFX73" s="114"/>
      <c r="CFY73" s="114"/>
      <c r="CFZ73" s="114"/>
      <c r="CGA73" s="114"/>
      <c r="CGB73" s="114"/>
      <c r="CGC73" s="114"/>
      <c r="CGD73" s="114"/>
      <c r="CGE73" s="114"/>
      <c r="CGF73" s="114"/>
      <c r="CGG73" s="114"/>
      <c r="CGH73" s="114"/>
      <c r="CGI73" s="114"/>
      <c r="CGJ73" s="114"/>
      <c r="CGK73" s="114"/>
      <c r="CGL73" s="114"/>
      <c r="CGM73" s="114"/>
      <c r="CGN73" s="114"/>
      <c r="CGO73" s="114"/>
      <c r="CGP73" s="114"/>
      <c r="CGQ73" s="114"/>
      <c r="CGR73" s="114"/>
      <c r="CGS73" s="114"/>
      <c r="CGT73" s="114"/>
      <c r="CGU73" s="114"/>
      <c r="CGV73" s="114"/>
      <c r="CGW73" s="114"/>
      <c r="CGX73" s="114"/>
      <c r="CGY73" s="114"/>
      <c r="CGZ73" s="114"/>
      <c r="CHA73" s="114"/>
      <c r="CHB73" s="114"/>
      <c r="CHC73" s="114"/>
      <c r="CHD73" s="114"/>
      <c r="CHE73" s="114"/>
      <c r="CHF73" s="114"/>
      <c r="CHG73" s="114"/>
      <c r="CHH73" s="114"/>
      <c r="CHI73" s="114"/>
      <c r="CHJ73" s="114"/>
      <c r="CHK73" s="114"/>
      <c r="CHL73" s="114"/>
      <c r="CHM73" s="114"/>
      <c r="CHN73" s="114"/>
      <c r="CHO73" s="114"/>
      <c r="CHP73" s="114"/>
      <c r="CHQ73" s="114"/>
      <c r="CHR73" s="114"/>
      <c r="CHS73" s="114"/>
      <c r="CHT73" s="114"/>
      <c r="CHU73" s="114"/>
      <c r="CHV73" s="114"/>
      <c r="CHW73" s="114"/>
      <c r="CHX73" s="114"/>
      <c r="CHY73" s="114"/>
      <c r="CHZ73" s="114"/>
      <c r="CIA73" s="114"/>
      <c r="CIB73" s="114"/>
      <c r="CIC73" s="114"/>
      <c r="CID73" s="114"/>
      <c r="CIE73" s="114"/>
      <c r="CIF73" s="114"/>
      <c r="CIG73" s="114"/>
      <c r="CIH73" s="114"/>
      <c r="CII73" s="114"/>
      <c r="CIJ73" s="114"/>
      <c r="CIK73" s="114"/>
      <c r="CIL73" s="114"/>
      <c r="CIM73" s="114"/>
      <c r="CIN73" s="114"/>
      <c r="CIO73" s="114"/>
      <c r="CIP73" s="114"/>
      <c r="CIQ73" s="114"/>
      <c r="CIR73" s="114"/>
      <c r="CIS73" s="114"/>
      <c r="CIT73" s="114"/>
      <c r="CIU73" s="114"/>
      <c r="CIV73" s="114"/>
      <c r="CIW73" s="114"/>
      <c r="CIX73" s="114"/>
      <c r="CIY73" s="114"/>
      <c r="CIZ73" s="114"/>
      <c r="CJA73" s="114"/>
      <c r="CJB73" s="114"/>
      <c r="CJC73" s="114"/>
      <c r="CJD73" s="114"/>
      <c r="CJE73" s="114"/>
      <c r="CJF73" s="114"/>
      <c r="CJG73" s="114"/>
      <c r="CJH73" s="114"/>
      <c r="CJI73" s="114"/>
      <c r="CJJ73" s="114"/>
      <c r="CJK73" s="114"/>
      <c r="CJL73" s="114"/>
      <c r="CJM73" s="114"/>
      <c r="CJN73" s="114"/>
      <c r="CJO73" s="114"/>
      <c r="CJP73" s="114"/>
      <c r="CJQ73" s="114"/>
      <c r="CJR73" s="114"/>
      <c r="CJS73" s="114"/>
      <c r="CJT73" s="114"/>
      <c r="CJU73" s="114"/>
      <c r="CJV73" s="114"/>
      <c r="CJW73" s="114"/>
      <c r="CJX73" s="114"/>
      <c r="CJY73" s="114"/>
      <c r="CJZ73" s="114"/>
      <c r="CKA73" s="114"/>
      <c r="CKB73" s="114"/>
      <c r="CKC73" s="114"/>
      <c r="CKD73" s="114"/>
      <c r="CKE73" s="114"/>
      <c r="CKF73" s="114"/>
      <c r="CKG73" s="114"/>
      <c r="CKH73" s="114"/>
      <c r="CKI73" s="114"/>
      <c r="CKJ73" s="114"/>
      <c r="CKK73" s="114"/>
      <c r="CKL73" s="114"/>
      <c r="CKM73" s="114"/>
      <c r="CKN73" s="114"/>
      <c r="CKO73" s="114"/>
      <c r="CKP73" s="114"/>
      <c r="CKQ73" s="114"/>
      <c r="CKR73" s="114"/>
      <c r="CKS73" s="114"/>
      <c r="CKT73" s="114"/>
      <c r="CKU73" s="114"/>
      <c r="CKV73" s="114"/>
      <c r="CKW73" s="114"/>
      <c r="CKX73" s="114"/>
      <c r="CKY73" s="114"/>
      <c r="CKZ73" s="114"/>
      <c r="CLA73" s="114"/>
      <c r="CLB73" s="114"/>
      <c r="CLC73" s="114"/>
      <c r="CLD73" s="114"/>
      <c r="CLE73" s="114"/>
      <c r="CLF73" s="114"/>
      <c r="CLG73" s="114"/>
      <c r="CLH73" s="114"/>
      <c r="CLI73" s="114"/>
      <c r="CLJ73" s="114"/>
      <c r="CLK73" s="114"/>
      <c r="CLL73" s="114"/>
      <c r="CLM73" s="114"/>
      <c r="CLN73" s="114"/>
      <c r="CLO73" s="114"/>
      <c r="CLP73" s="114"/>
      <c r="CLQ73" s="114"/>
      <c r="CLR73" s="114"/>
      <c r="CLS73" s="114"/>
      <c r="CLT73" s="114"/>
      <c r="CLU73" s="114"/>
      <c r="CLV73" s="114"/>
      <c r="CLW73" s="114"/>
      <c r="CLX73" s="114"/>
      <c r="CLY73" s="114"/>
      <c r="CLZ73" s="114"/>
      <c r="CMA73" s="114"/>
      <c r="CMB73" s="114"/>
      <c r="CMC73" s="114"/>
      <c r="CMD73" s="114"/>
      <c r="CME73" s="114"/>
      <c r="CMF73" s="114"/>
      <c r="CMG73" s="114"/>
      <c r="CMH73" s="114"/>
      <c r="CMI73" s="114"/>
      <c r="CMJ73" s="114"/>
      <c r="CMK73" s="114"/>
      <c r="CML73" s="114"/>
      <c r="CMM73" s="114"/>
      <c r="CMN73" s="114"/>
      <c r="CMO73" s="114"/>
      <c r="CMP73" s="114"/>
      <c r="CMQ73" s="114"/>
      <c r="CMR73" s="114"/>
      <c r="CMS73" s="114"/>
      <c r="CMT73" s="114"/>
      <c r="CMU73" s="114"/>
      <c r="CMV73" s="114"/>
      <c r="CMW73" s="114"/>
      <c r="CMX73" s="114"/>
      <c r="CMY73" s="114"/>
      <c r="CMZ73" s="114"/>
      <c r="CNA73" s="114"/>
      <c r="CNB73" s="114"/>
      <c r="CNC73" s="114"/>
      <c r="CND73" s="114"/>
      <c r="CNE73" s="114"/>
      <c r="CNF73" s="114"/>
      <c r="CNG73" s="114"/>
      <c r="CNH73" s="114"/>
      <c r="CNI73" s="114"/>
      <c r="CNJ73" s="114"/>
      <c r="CNK73" s="114"/>
      <c r="CNL73" s="114"/>
      <c r="CNM73" s="114"/>
      <c r="CNN73" s="114"/>
      <c r="CNO73" s="114"/>
      <c r="CNP73" s="114"/>
      <c r="CNQ73" s="114"/>
      <c r="CNR73" s="114"/>
      <c r="CNS73" s="114"/>
      <c r="CNT73" s="114"/>
      <c r="CNU73" s="114"/>
      <c r="CNV73" s="114"/>
      <c r="CNW73" s="114"/>
      <c r="CNX73" s="114"/>
      <c r="CNY73" s="114"/>
      <c r="CNZ73" s="114"/>
      <c r="COA73" s="114"/>
      <c r="COB73" s="114"/>
      <c r="COC73" s="114"/>
      <c r="COD73" s="114"/>
      <c r="COE73" s="114"/>
      <c r="COF73" s="114"/>
      <c r="COG73" s="114"/>
      <c r="COH73" s="114"/>
      <c r="COI73" s="114"/>
      <c r="COJ73" s="114"/>
      <c r="COK73" s="114"/>
      <c r="COL73" s="114"/>
      <c r="COM73" s="114"/>
      <c r="CON73" s="114"/>
      <c r="COO73" s="114"/>
      <c r="COP73" s="114"/>
      <c r="COQ73" s="114"/>
      <c r="COR73" s="114"/>
      <c r="COS73" s="114"/>
      <c r="COT73" s="114"/>
      <c r="COU73" s="114"/>
      <c r="COV73" s="114"/>
      <c r="COW73" s="114"/>
      <c r="COX73" s="114"/>
      <c r="COY73" s="114"/>
      <c r="COZ73" s="114"/>
      <c r="CPA73" s="114"/>
      <c r="CPB73" s="114"/>
      <c r="CPC73" s="114"/>
      <c r="CPD73" s="114"/>
      <c r="CPE73" s="114"/>
      <c r="CPF73" s="114"/>
      <c r="CPG73" s="114"/>
      <c r="CPH73" s="114"/>
      <c r="CPI73" s="114"/>
      <c r="CPJ73" s="114"/>
      <c r="CPK73" s="114"/>
      <c r="CPL73" s="114"/>
      <c r="CPM73" s="114"/>
      <c r="CPN73" s="114"/>
      <c r="CPO73" s="114"/>
      <c r="CPP73" s="114"/>
      <c r="CPQ73" s="114"/>
      <c r="CPR73" s="114"/>
      <c r="CPS73" s="114"/>
      <c r="CPT73" s="114"/>
      <c r="CPU73" s="114"/>
      <c r="CPV73" s="114"/>
      <c r="CPW73" s="114"/>
      <c r="CPX73" s="114"/>
      <c r="CPY73" s="114"/>
      <c r="CPZ73" s="114"/>
      <c r="CQA73" s="114"/>
      <c r="CQB73" s="114"/>
      <c r="CQC73" s="114"/>
      <c r="CQD73" s="114"/>
      <c r="CQE73" s="114"/>
      <c r="CQF73" s="114"/>
      <c r="CQG73" s="114"/>
      <c r="CQH73" s="114"/>
      <c r="CQI73" s="114"/>
      <c r="CQJ73" s="114"/>
      <c r="CQK73" s="114"/>
      <c r="CQL73" s="114"/>
      <c r="CQM73" s="114"/>
      <c r="CQN73" s="114"/>
      <c r="CQO73" s="114"/>
      <c r="CQP73" s="114"/>
      <c r="CQQ73" s="114"/>
      <c r="CQR73" s="114"/>
      <c r="CQS73" s="114"/>
      <c r="CQT73" s="114"/>
      <c r="CQU73" s="114"/>
      <c r="CQV73" s="114"/>
      <c r="CQW73" s="114"/>
      <c r="CQX73" s="114"/>
      <c r="CQY73" s="114"/>
      <c r="CQZ73" s="114"/>
      <c r="CRA73" s="114"/>
      <c r="CRB73" s="114"/>
      <c r="CRC73" s="114"/>
      <c r="CRD73" s="114"/>
      <c r="CRE73" s="114"/>
      <c r="CRF73" s="114"/>
      <c r="CRG73" s="114"/>
      <c r="CRH73" s="114"/>
      <c r="CRI73" s="114"/>
      <c r="CRJ73" s="114"/>
      <c r="CRK73" s="114"/>
      <c r="CRL73" s="114"/>
      <c r="CRM73" s="114"/>
      <c r="CRN73" s="114"/>
      <c r="CRO73" s="114"/>
      <c r="CRP73" s="114"/>
      <c r="CRQ73" s="114"/>
      <c r="CRR73" s="114"/>
      <c r="CRS73" s="114"/>
      <c r="CRT73" s="114"/>
      <c r="CRU73" s="114"/>
      <c r="CRV73" s="114"/>
      <c r="CRW73" s="114"/>
      <c r="CRX73" s="114"/>
      <c r="CRY73" s="114"/>
      <c r="CRZ73" s="114"/>
      <c r="CSA73" s="114"/>
      <c r="CSB73" s="114"/>
      <c r="CSC73" s="114"/>
      <c r="CSD73" s="114"/>
      <c r="CSE73" s="114"/>
      <c r="CSF73" s="114"/>
      <c r="CSG73" s="114"/>
      <c r="CSH73" s="114"/>
      <c r="CSI73" s="114"/>
      <c r="CSJ73" s="114"/>
      <c r="CSK73" s="114"/>
      <c r="CSL73" s="114"/>
      <c r="CSM73" s="114"/>
      <c r="CSN73" s="114"/>
      <c r="CSO73" s="114"/>
      <c r="CSP73" s="114"/>
      <c r="CSQ73" s="114"/>
      <c r="CSR73" s="114"/>
      <c r="CSS73" s="114"/>
      <c r="CST73" s="114"/>
      <c r="CSU73" s="114"/>
      <c r="CSV73" s="114"/>
      <c r="CSW73" s="114"/>
      <c r="CSX73" s="114"/>
      <c r="CSY73" s="114"/>
      <c r="CSZ73" s="114"/>
      <c r="CTA73" s="114"/>
      <c r="CTB73" s="114"/>
      <c r="CTC73" s="114"/>
      <c r="CTD73" s="114"/>
      <c r="CTE73" s="114"/>
      <c r="CTF73" s="114"/>
      <c r="CTG73" s="114"/>
      <c r="CTH73" s="114"/>
      <c r="CTI73" s="114"/>
      <c r="CTJ73" s="114"/>
      <c r="CTK73" s="114"/>
      <c r="CTL73" s="114"/>
      <c r="CTM73" s="114"/>
      <c r="CTN73" s="114"/>
      <c r="CTO73" s="114"/>
      <c r="CTP73" s="114"/>
      <c r="CTQ73" s="114"/>
      <c r="CTR73" s="114"/>
      <c r="CTS73" s="114"/>
      <c r="CTT73" s="114"/>
      <c r="CTU73" s="114"/>
      <c r="CTV73" s="114"/>
      <c r="CTW73" s="114"/>
      <c r="CTX73" s="114"/>
      <c r="CTY73" s="114"/>
      <c r="CTZ73" s="114"/>
      <c r="CUA73" s="114"/>
      <c r="CUB73" s="114"/>
      <c r="CUC73" s="114"/>
      <c r="CUD73" s="114"/>
      <c r="CUE73" s="114"/>
      <c r="CUF73" s="114"/>
      <c r="CUG73" s="114"/>
      <c r="CUH73" s="114"/>
      <c r="CUI73" s="114"/>
      <c r="CUJ73" s="114"/>
      <c r="CUK73" s="114"/>
      <c r="CUL73" s="114"/>
      <c r="CUM73" s="114"/>
      <c r="CUN73" s="114"/>
      <c r="CUO73" s="114"/>
      <c r="CUP73" s="114"/>
      <c r="CUQ73" s="114"/>
      <c r="CUR73" s="114"/>
      <c r="CUS73" s="114"/>
      <c r="CUT73" s="114"/>
      <c r="CUU73" s="114"/>
      <c r="CUV73" s="114"/>
      <c r="CUW73" s="114"/>
      <c r="CUX73" s="114"/>
      <c r="CUY73" s="114"/>
      <c r="CUZ73" s="114"/>
      <c r="CVA73" s="114"/>
      <c r="CVB73" s="114"/>
      <c r="CVC73" s="114"/>
      <c r="CVD73" s="114"/>
      <c r="CVE73" s="114"/>
      <c r="CVF73" s="114"/>
      <c r="CVG73" s="114"/>
      <c r="CVH73" s="114"/>
      <c r="CVI73" s="114"/>
      <c r="CVJ73" s="114"/>
      <c r="CVK73" s="114"/>
      <c r="CVL73" s="114"/>
      <c r="CVM73" s="114"/>
      <c r="CVN73" s="114"/>
      <c r="CVO73" s="114"/>
      <c r="CVP73" s="114"/>
      <c r="CVQ73" s="114"/>
      <c r="CVR73" s="114"/>
      <c r="CVS73" s="114"/>
      <c r="CVT73" s="114"/>
      <c r="CVU73" s="114"/>
      <c r="CVV73" s="114"/>
      <c r="CVW73" s="114"/>
      <c r="CVX73" s="114"/>
      <c r="CVY73" s="114"/>
      <c r="CVZ73" s="114"/>
      <c r="CWA73" s="114"/>
      <c r="CWB73" s="114"/>
      <c r="CWC73" s="114"/>
      <c r="CWD73" s="114"/>
      <c r="CWE73" s="114"/>
      <c r="CWF73" s="114"/>
      <c r="CWG73" s="114"/>
      <c r="CWH73" s="114"/>
      <c r="CWI73" s="114"/>
      <c r="CWJ73" s="114"/>
      <c r="CWK73" s="114"/>
      <c r="CWL73" s="114"/>
      <c r="CWM73" s="114"/>
      <c r="CWN73" s="114"/>
      <c r="CWO73" s="114"/>
      <c r="CWP73" s="114"/>
      <c r="CWQ73" s="114"/>
      <c r="CWR73" s="114"/>
      <c r="CWS73" s="114"/>
      <c r="CWT73" s="114"/>
      <c r="CWU73" s="114"/>
      <c r="CWV73" s="114"/>
      <c r="CWW73" s="114"/>
      <c r="CWX73" s="114"/>
      <c r="CWY73" s="114"/>
      <c r="CWZ73" s="114"/>
      <c r="CXA73" s="114"/>
      <c r="CXB73" s="114"/>
      <c r="CXC73" s="114"/>
      <c r="CXD73" s="114"/>
      <c r="CXE73" s="114"/>
      <c r="CXF73" s="114"/>
      <c r="CXG73" s="114"/>
      <c r="CXH73" s="114"/>
      <c r="CXI73" s="114"/>
      <c r="CXJ73" s="114"/>
      <c r="CXK73" s="114"/>
      <c r="CXL73" s="114"/>
      <c r="CXM73" s="114"/>
      <c r="CXN73" s="114"/>
      <c r="CXO73" s="114"/>
      <c r="CXP73" s="114"/>
      <c r="CXQ73" s="114"/>
      <c r="CXR73" s="114"/>
      <c r="CXS73" s="114"/>
      <c r="CXT73" s="114"/>
      <c r="CXU73" s="114"/>
      <c r="CXV73" s="114"/>
      <c r="CXW73" s="114"/>
      <c r="CXX73" s="114"/>
      <c r="CXY73" s="114"/>
      <c r="CXZ73" s="114"/>
      <c r="CYA73" s="114"/>
      <c r="CYB73" s="114"/>
      <c r="CYC73" s="114"/>
      <c r="CYD73" s="114"/>
      <c r="CYE73" s="114"/>
      <c r="CYF73" s="114"/>
      <c r="CYG73" s="114"/>
      <c r="CYH73" s="114"/>
      <c r="CYI73" s="114"/>
      <c r="CYJ73" s="114"/>
      <c r="CYK73" s="114"/>
      <c r="CYL73" s="114"/>
      <c r="CYM73" s="114"/>
      <c r="CYN73" s="114"/>
      <c r="CYO73" s="114"/>
      <c r="CYP73" s="114"/>
      <c r="CYQ73" s="114"/>
      <c r="CYR73" s="114"/>
      <c r="CYS73" s="114"/>
      <c r="CYT73" s="114"/>
      <c r="CYU73" s="114"/>
      <c r="CYV73" s="114"/>
      <c r="CYW73" s="114"/>
      <c r="CYX73" s="114"/>
      <c r="CYY73" s="114"/>
      <c r="CYZ73" s="114"/>
      <c r="CZA73" s="114"/>
      <c r="CZB73" s="114"/>
      <c r="CZC73" s="114"/>
      <c r="CZD73" s="114"/>
      <c r="CZE73" s="114"/>
      <c r="CZF73" s="114"/>
      <c r="CZG73" s="114"/>
      <c r="CZH73" s="114"/>
      <c r="CZI73" s="114"/>
      <c r="CZJ73" s="114"/>
      <c r="CZK73" s="114"/>
      <c r="CZL73" s="114"/>
      <c r="CZM73" s="114"/>
      <c r="CZN73" s="114"/>
      <c r="CZO73" s="114"/>
      <c r="CZP73" s="114"/>
      <c r="CZQ73" s="114"/>
      <c r="CZR73" s="114"/>
      <c r="CZS73" s="114"/>
      <c r="CZT73" s="114"/>
      <c r="CZU73" s="114"/>
      <c r="CZV73" s="114"/>
      <c r="CZW73" s="114"/>
      <c r="CZX73" s="114"/>
      <c r="CZY73" s="114"/>
      <c r="CZZ73" s="114"/>
      <c r="DAA73" s="114"/>
      <c r="DAB73" s="114"/>
      <c r="DAC73" s="114"/>
      <c r="DAD73" s="114"/>
      <c r="DAE73" s="114"/>
      <c r="DAF73" s="114"/>
      <c r="DAG73" s="114"/>
      <c r="DAH73" s="114"/>
      <c r="DAI73" s="114"/>
      <c r="DAJ73" s="114"/>
      <c r="DAK73" s="114"/>
      <c r="DAL73" s="114"/>
      <c r="DAM73" s="114"/>
      <c r="DAN73" s="114"/>
      <c r="DAO73" s="114"/>
      <c r="DAP73" s="114"/>
      <c r="DAQ73" s="114"/>
      <c r="DAR73" s="114"/>
      <c r="DAS73" s="114"/>
      <c r="DAT73" s="114"/>
      <c r="DAU73" s="114"/>
      <c r="DAV73" s="114"/>
      <c r="DAW73" s="114"/>
      <c r="DAX73" s="114"/>
      <c r="DAY73" s="114"/>
      <c r="DAZ73" s="114"/>
      <c r="DBA73" s="114"/>
      <c r="DBB73" s="114"/>
      <c r="DBC73" s="114"/>
      <c r="DBD73" s="114"/>
      <c r="DBE73" s="114"/>
      <c r="DBF73" s="114"/>
      <c r="DBG73" s="114"/>
      <c r="DBH73" s="114"/>
      <c r="DBI73" s="114"/>
      <c r="DBJ73" s="114"/>
      <c r="DBK73" s="114"/>
      <c r="DBL73" s="114"/>
      <c r="DBM73" s="114"/>
      <c r="DBN73" s="114"/>
      <c r="DBO73" s="114"/>
      <c r="DBP73" s="114"/>
      <c r="DBQ73" s="114"/>
      <c r="DBR73" s="114"/>
      <c r="DBS73" s="114"/>
      <c r="DBT73" s="114"/>
      <c r="DBU73" s="114"/>
      <c r="DBV73" s="114"/>
      <c r="DBW73" s="114"/>
      <c r="DBX73" s="114"/>
      <c r="DBY73" s="114"/>
      <c r="DBZ73" s="114"/>
      <c r="DCA73" s="114"/>
      <c r="DCB73" s="114"/>
      <c r="DCC73" s="114"/>
      <c r="DCD73" s="114"/>
      <c r="DCE73" s="114"/>
      <c r="DCF73" s="114"/>
      <c r="DCG73" s="114"/>
      <c r="DCH73" s="114"/>
      <c r="DCI73" s="114"/>
      <c r="DCJ73" s="114"/>
      <c r="DCK73" s="114"/>
      <c r="DCL73" s="114"/>
      <c r="DCM73" s="114"/>
      <c r="DCN73" s="114"/>
      <c r="DCO73" s="114"/>
      <c r="DCP73" s="114"/>
      <c r="DCQ73" s="114"/>
      <c r="DCR73" s="114"/>
      <c r="DCS73" s="114"/>
      <c r="DCT73" s="114"/>
      <c r="DCU73" s="114"/>
      <c r="DCV73" s="114"/>
      <c r="DCW73" s="114"/>
      <c r="DCX73" s="114"/>
      <c r="DCY73" s="114"/>
      <c r="DCZ73" s="114"/>
      <c r="DDA73" s="114"/>
      <c r="DDB73" s="114"/>
      <c r="DDC73" s="114"/>
      <c r="DDD73" s="114"/>
      <c r="DDE73" s="114"/>
      <c r="DDF73" s="114"/>
      <c r="DDG73" s="114"/>
      <c r="DDH73" s="114"/>
      <c r="DDI73" s="114"/>
      <c r="DDJ73" s="114"/>
      <c r="DDK73" s="114"/>
      <c r="DDL73" s="114"/>
      <c r="DDM73" s="114"/>
      <c r="DDN73" s="114"/>
      <c r="DDO73" s="114"/>
      <c r="DDP73" s="114"/>
      <c r="DDQ73" s="114"/>
      <c r="DDR73" s="114"/>
      <c r="DDS73" s="114"/>
      <c r="DDT73" s="114"/>
      <c r="DDU73" s="114"/>
      <c r="DDV73" s="114"/>
      <c r="DDW73" s="114"/>
      <c r="DDX73" s="114"/>
      <c r="DDY73" s="114"/>
      <c r="DDZ73" s="114"/>
      <c r="DEA73" s="114"/>
      <c r="DEB73" s="114"/>
      <c r="DEC73" s="114"/>
      <c r="DED73" s="114"/>
      <c r="DEE73" s="114"/>
      <c r="DEF73" s="114"/>
      <c r="DEG73" s="114"/>
      <c r="DEH73" s="114"/>
      <c r="DEI73" s="114"/>
      <c r="DEJ73" s="114"/>
      <c r="DEK73" s="114"/>
      <c r="DEL73" s="114"/>
      <c r="DEM73" s="114"/>
      <c r="DEN73" s="114"/>
      <c r="DEO73" s="114"/>
      <c r="DEP73" s="114"/>
      <c r="DEQ73" s="114"/>
      <c r="DER73" s="114"/>
      <c r="DES73" s="114"/>
      <c r="DET73" s="114"/>
      <c r="DEU73" s="114"/>
      <c r="DEV73" s="114"/>
      <c r="DEW73" s="114"/>
      <c r="DEX73" s="114"/>
      <c r="DEY73" s="114"/>
      <c r="DEZ73" s="114"/>
      <c r="DFA73" s="114"/>
      <c r="DFB73" s="114"/>
      <c r="DFC73" s="114"/>
      <c r="DFD73" s="114"/>
      <c r="DFE73" s="114"/>
      <c r="DFF73" s="114"/>
      <c r="DFG73" s="114"/>
      <c r="DFH73" s="114"/>
      <c r="DFI73" s="114"/>
      <c r="DFJ73" s="114"/>
      <c r="DFK73" s="114"/>
      <c r="DFL73" s="114"/>
      <c r="DFM73" s="114"/>
      <c r="DFN73" s="114"/>
      <c r="DFO73" s="114"/>
      <c r="DFP73" s="114"/>
      <c r="DFQ73" s="114"/>
      <c r="DFR73" s="114"/>
      <c r="DFS73" s="114"/>
      <c r="DFT73" s="114"/>
      <c r="DFU73" s="114"/>
      <c r="DFV73" s="114"/>
      <c r="DFW73" s="114"/>
      <c r="DFX73" s="114"/>
      <c r="DFY73" s="114"/>
      <c r="DFZ73" s="114"/>
      <c r="DGA73" s="114"/>
      <c r="DGB73" s="114"/>
      <c r="DGC73" s="114"/>
      <c r="DGD73" s="114"/>
      <c r="DGE73" s="114"/>
      <c r="DGF73" s="114"/>
      <c r="DGG73" s="114"/>
      <c r="DGH73" s="114"/>
      <c r="DGI73" s="114"/>
      <c r="DGJ73" s="114"/>
      <c r="DGK73" s="114"/>
      <c r="DGL73" s="114"/>
      <c r="DGM73" s="114"/>
      <c r="DGN73" s="114"/>
      <c r="DGO73" s="114"/>
      <c r="DGP73" s="114"/>
      <c r="DGQ73" s="114"/>
      <c r="DGR73" s="114"/>
      <c r="DGS73" s="114"/>
      <c r="DGT73" s="114"/>
      <c r="DGU73" s="114"/>
      <c r="DGV73" s="114"/>
      <c r="DGW73" s="114"/>
      <c r="DGX73" s="114"/>
      <c r="DGY73" s="114"/>
      <c r="DGZ73" s="114"/>
      <c r="DHA73" s="114"/>
      <c r="DHB73" s="114"/>
      <c r="DHC73" s="114"/>
      <c r="DHD73" s="114"/>
      <c r="DHE73" s="114"/>
      <c r="DHF73" s="114"/>
      <c r="DHG73" s="114"/>
      <c r="DHH73" s="114"/>
      <c r="DHI73" s="114"/>
      <c r="DHJ73" s="114"/>
      <c r="DHK73" s="114"/>
      <c r="DHL73" s="114"/>
      <c r="DHM73" s="114"/>
      <c r="DHN73" s="114"/>
      <c r="DHO73" s="114"/>
      <c r="DHP73" s="114"/>
      <c r="DHQ73" s="114"/>
      <c r="DHR73" s="114"/>
      <c r="DHS73" s="114"/>
      <c r="DHT73" s="114"/>
      <c r="DHU73" s="114"/>
      <c r="DHV73" s="114"/>
      <c r="DHW73" s="114"/>
      <c r="DHX73" s="114"/>
      <c r="DHY73" s="114"/>
      <c r="DHZ73" s="114"/>
      <c r="DIA73" s="114"/>
      <c r="DIB73" s="114"/>
      <c r="DIC73" s="114"/>
      <c r="DID73" s="114"/>
      <c r="DIE73" s="114"/>
      <c r="DIF73" s="114"/>
      <c r="DIG73" s="114"/>
      <c r="DIH73" s="114"/>
      <c r="DII73" s="114"/>
      <c r="DIJ73" s="114"/>
      <c r="DIK73" s="114"/>
      <c r="DIL73" s="114"/>
      <c r="DIM73" s="114"/>
      <c r="DIN73" s="114"/>
      <c r="DIO73" s="114"/>
      <c r="DIP73" s="114"/>
      <c r="DIQ73" s="114"/>
      <c r="DIR73" s="114"/>
      <c r="DIS73" s="114"/>
      <c r="DIT73" s="114"/>
      <c r="DIU73" s="114"/>
      <c r="DIV73" s="114"/>
      <c r="DIW73" s="114"/>
      <c r="DIX73" s="114"/>
      <c r="DIY73" s="114"/>
      <c r="DIZ73" s="114"/>
      <c r="DJA73" s="114"/>
      <c r="DJB73" s="114"/>
      <c r="DJC73" s="114"/>
      <c r="DJD73" s="114"/>
      <c r="DJE73" s="114"/>
      <c r="DJF73" s="114"/>
      <c r="DJG73" s="114"/>
      <c r="DJH73" s="114"/>
      <c r="DJI73" s="114"/>
      <c r="DJJ73" s="114"/>
      <c r="DJK73" s="114"/>
      <c r="DJL73" s="114"/>
      <c r="DJM73" s="114"/>
      <c r="DJN73" s="114"/>
      <c r="DJO73" s="114"/>
      <c r="DJP73" s="114"/>
      <c r="DJQ73" s="114"/>
      <c r="DJR73" s="114"/>
      <c r="DJS73" s="114"/>
      <c r="DJT73" s="114"/>
      <c r="DJU73" s="114"/>
      <c r="DJV73" s="114"/>
      <c r="DJW73" s="114"/>
      <c r="DJX73" s="114"/>
      <c r="DJY73" s="114"/>
      <c r="DJZ73" s="114"/>
      <c r="DKA73" s="114"/>
      <c r="DKB73" s="114"/>
      <c r="DKC73" s="114"/>
      <c r="DKD73" s="114"/>
      <c r="DKE73" s="114"/>
      <c r="DKF73" s="114"/>
      <c r="DKG73" s="114"/>
      <c r="DKH73" s="114"/>
      <c r="DKI73" s="114"/>
      <c r="DKJ73" s="114"/>
      <c r="DKK73" s="114"/>
      <c r="DKL73" s="114"/>
      <c r="DKM73" s="114"/>
      <c r="DKN73" s="114"/>
      <c r="DKO73" s="114"/>
      <c r="DKP73" s="114"/>
      <c r="DKQ73" s="114"/>
      <c r="DKR73" s="114"/>
      <c r="DKS73" s="114"/>
      <c r="DKT73" s="114"/>
      <c r="DKU73" s="114"/>
      <c r="DKV73" s="114"/>
      <c r="DKW73" s="114"/>
      <c r="DKX73" s="114"/>
      <c r="DKY73" s="114"/>
      <c r="DKZ73" s="114"/>
      <c r="DLA73" s="114"/>
      <c r="DLB73" s="114"/>
      <c r="DLC73" s="114"/>
      <c r="DLD73" s="114"/>
      <c r="DLE73" s="114"/>
      <c r="DLF73" s="114"/>
      <c r="DLG73" s="114"/>
      <c r="DLH73" s="114"/>
      <c r="DLI73" s="114"/>
      <c r="DLJ73" s="114"/>
      <c r="DLK73" s="114"/>
      <c r="DLL73" s="114"/>
      <c r="DLM73" s="114"/>
      <c r="DLN73" s="114"/>
      <c r="DLO73" s="114"/>
      <c r="DLP73" s="114"/>
      <c r="DLQ73" s="114"/>
      <c r="DLR73" s="114"/>
      <c r="DLS73" s="114"/>
      <c r="DLT73" s="114"/>
      <c r="DLU73" s="114"/>
      <c r="DLV73" s="114"/>
      <c r="DLW73" s="114"/>
      <c r="DLX73" s="114"/>
      <c r="DLY73" s="114"/>
      <c r="DLZ73" s="114"/>
      <c r="DMA73" s="114"/>
      <c r="DMB73" s="114"/>
      <c r="DMC73" s="114"/>
      <c r="DMD73" s="114"/>
      <c r="DME73" s="114"/>
      <c r="DMF73" s="114"/>
      <c r="DMG73" s="114"/>
      <c r="DMH73" s="114"/>
      <c r="DMI73" s="114"/>
      <c r="DMJ73" s="114"/>
      <c r="DMK73" s="114"/>
      <c r="DML73" s="114"/>
      <c r="DMM73" s="114"/>
      <c r="DMN73" s="114"/>
      <c r="DMO73" s="114"/>
      <c r="DMP73" s="114"/>
      <c r="DMQ73" s="114"/>
      <c r="DMR73" s="114"/>
      <c r="DMS73" s="114"/>
      <c r="DMT73" s="114"/>
      <c r="DMU73" s="114"/>
      <c r="DMV73" s="114"/>
      <c r="DMW73" s="114"/>
      <c r="DMX73" s="114"/>
      <c r="DMY73" s="114"/>
      <c r="DMZ73" s="114"/>
      <c r="DNA73" s="114"/>
      <c r="DNB73" s="114"/>
      <c r="DNC73" s="114"/>
      <c r="DND73" s="114"/>
      <c r="DNE73" s="114"/>
      <c r="DNF73" s="114"/>
      <c r="DNG73" s="114"/>
      <c r="DNH73" s="114"/>
      <c r="DNI73" s="114"/>
      <c r="DNJ73" s="114"/>
      <c r="DNK73" s="114"/>
      <c r="DNL73" s="114"/>
      <c r="DNM73" s="114"/>
      <c r="DNN73" s="114"/>
      <c r="DNO73" s="114"/>
      <c r="DNP73" s="114"/>
      <c r="DNQ73" s="114"/>
      <c r="DNR73" s="114"/>
      <c r="DNS73" s="114"/>
      <c r="DNT73" s="114"/>
      <c r="DNU73" s="114"/>
      <c r="DNV73" s="114"/>
      <c r="DNW73" s="114"/>
      <c r="DNX73" s="114"/>
      <c r="DNY73" s="114"/>
      <c r="DNZ73" s="114"/>
      <c r="DOA73" s="114"/>
      <c r="DOB73" s="114"/>
      <c r="DOC73" s="114"/>
      <c r="DOD73" s="114"/>
      <c r="DOE73" s="114"/>
      <c r="DOF73" s="114"/>
      <c r="DOG73" s="114"/>
      <c r="DOH73" s="114"/>
      <c r="DOI73" s="114"/>
      <c r="DOJ73" s="114"/>
      <c r="DOK73" s="114"/>
      <c r="DOL73" s="114"/>
      <c r="DOM73" s="114"/>
      <c r="DON73" s="114"/>
      <c r="DOO73" s="114"/>
      <c r="DOP73" s="114"/>
      <c r="DOQ73" s="114"/>
      <c r="DOR73" s="114"/>
      <c r="DOS73" s="114"/>
      <c r="DOT73" s="114"/>
      <c r="DOU73" s="114"/>
      <c r="DOV73" s="114"/>
      <c r="DOW73" s="114"/>
      <c r="DOX73" s="114"/>
      <c r="DOY73" s="114"/>
      <c r="DOZ73" s="114"/>
      <c r="DPA73" s="114"/>
      <c r="DPB73" s="114"/>
      <c r="DPC73" s="114"/>
      <c r="DPD73" s="114"/>
      <c r="DPE73" s="114"/>
      <c r="DPF73" s="114"/>
      <c r="DPG73" s="114"/>
      <c r="DPH73" s="114"/>
      <c r="DPI73" s="114"/>
      <c r="DPJ73" s="114"/>
      <c r="DPK73" s="114"/>
      <c r="DPL73" s="114"/>
      <c r="DPM73" s="114"/>
      <c r="DPN73" s="114"/>
      <c r="DPO73" s="114"/>
      <c r="DPP73" s="114"/>
      <c r="DPQ73" s="114"/>
      <c r="DPR73" s="114"/>
      <c r="DPS73" s="114"/>
      <c r="DPT73" s="114"/>
      <c r="DPU73" s="114"/>
      <c r="DPV73" s="114"/>
      <c r="DPW73" s="114"/>
      <c r="DPX73" s="114"/>
      <c r="DPY73" s="114"/>
      <c r="DPZ73" s="114"/>
      <c r="DQA73" s="114"/>
      <c r="DQB73" s="114"/>
      <c r="DQC73" s="114"/>
      <c r="DQD73" s="114"/>
      <c r="DQE73" s="114"/>
      <c r="DQF73" s="114"/>
      <c r="DQG73" s="114"/>
      <c r="DQH73" s="114"/>
      <c r="DQI73" s="114"/>
      <c r="DQJ73" s="114"/>
      <c r="DQK73" s="114"/>
      <c r="DQL73" s="114"/>
      <c r="DQM73" s="114"/>
      <c r="DQN73" s="114"/>
      <c r="DQO73" s="114"/>
      <c r="DQP73" s="114"/>
      <c r="DQQ73" s="114"/>
      <c r="DQR73" s="114"/>
      <c r="DQS73" s="114"/>
      <c r="DQT73" s="114"/>
      <c r="DQU73" s="114"/>
      <c r="DQV73" s="114"/>
      <c r="DQW73" s="114"/>
      <c r="DQX73" s="114"/>
      <c r="DQY73" s="114"/>
      <c r="DQZ73" s="114"/>
      <c r="DRA73" s="114"/>
      <c r="DRB73" s="114"/>
      <c r="DRC73" s="114"/>
      <c r="DRD73" s="114"/>
      <c r="DRE73" s="114"/>
      <c r="DRF73" s="114"/>
      <c r="DRG73" s="114"/>
      <c r="DRH73" s="114"/>
      <c r="DRI73" s="114"/>
      <c r="DRJ73" s="114"/>
      <c r="DRK73" s="114"/>
      <c r="DRL73" s="114"/>
      <c r="DRM73" s="114"/>
      <c r="DRN73" s="114"/>
      <c r="DRO73" s="114"/>
      <c r="DRP73" s="114"/>
      <c r="DRQ73" s="114"/>
      <c r="DRR73" s="114"/>
      <c r="DRS73" s="114"/>
      <c r="DRT73" s="114"/>
      <c r="DRU73" s="114"/>
      <c r="DRV73" s="114"/>
      <c r="DRW73" s="114"/>
      <c r="DRX73" s="114"/>
      <c r="DRY73" s="114"/>
      <c r="DRZ73" s="114"/>
      <c r="DSA73" s="114"/>
      <c r="DSB73" s="114"/>
      <c r="DSC73" s="114"/>
      <c r="DSD73" s="114"/>
      <c r="DSE73" s="114"/>
      <c r="DSF73" s="114"/>
      <c r="DSG73" s="114"/>
      <c r="DSH73" s="114"/>
      <c r="DSI73" s="114"/>
      <c r="DSJ73" s="114"/>
      <c r="DSK73" s="114"/>
      <c r="DSL73" s="114"/>
      <c r="DSM73" s="114"/>
      <c r="DSN73" s="114"/>
      <c r="DSO73" s="114"/>
      <c r="DSP73" s="114"/>
      <c r="DSQ73" s="114"/>
      <c r="DSR73" s="114"/>
      <c r="DSS73" s="114"/>
      <c r="DST73" s="114"/>
      <c r="DSU73" s="114"/>
      <c r="DSV73" s="114"/>
      <c r="DSW73" s="114"/>
      <c r="DSX73" s="114"/>
      <c r="DSY73" s="114"/>
      <c r="DSZ73" s="114"/>
      <c r="DTA73" s="114"/>
      <c r="DTB73" s="114"/>
      <c r="DTC73" s="114"/>
      <c r="DTD73" s="114"/>
      <c r="DTE73" s="114"/>
      <c r="DTF73" s="114"/>
      <c r="DTG73" s="114"/>
      <c r="DTH73" s="114"/>
      <c r="DTI73" s="114"/>
      <c r="DTJ73" s="114"/>
      <c r="DTK73" s="114"/>
      <c r="DTL73" s="114"/>
      <c r="DTM73" s="114"/>
      <c r="DTN73" s="114"/>
      <c r="DTO73" s="114"/>
      <c r="DTP73" s="114"/>
      <c r="DTQ73" s="114"/>
      <c r="DTR73" s="114"/>
      <c r="DTS73" s="114"/>
      <c r="DTT73" s="114"/>
      <c r="DTU73" s="114"/>
      <c r="DTV73" s="114"/>
      <c r="DTW73" s="114"/>
      <c r="DTX73" s="114"/>
      <c r="DTY73" s="114"/>
      <c r="DTZ73" s="114"/>
      <c r="DUA73" s="114"/>
      <c r="DUB73" s="114"/>
      <c r="DUC73" s="114"/>
      <c r="DUD73" s="114"/>
      <c r="DUE73" s="114"/>
      <c r="DUF73" s="114"/>
      <c r="DUG73" s="114"/>
      <c r="DUH73" s="114"/>
      <c r="DUI73" s="114"/>
      <c r="DUJ73" s="114"/>
      <c r="DUK73" s="114"/>
      <c r="DUL73" s="114"/>
      <c r="DUM73" s="114"/>
      <c r="DUN73" s="114"/>
      <c r="DUO73" s="114"/>
      <c r="DUP73" s="114"/>
      <c r="DUQ73" s="114"/>
      <c r="DUR73" s="114"/>
      <c r="DUS73" s="114"/>
      <c r="DUT73" s="114"/>
      <c r="DUU73" s="114"/>
      <c r="DUV73" s="114"/>
      <c r="DUW73" s="114"/>
      <c r="DUX73" s="114"/>
      <c r="DUY73" s="114"/>
      <c r="DUZ73" s="114"/>
      <c r="DVA73" s="114"/>
      <c r="DVB73" s="114"/>
      <c r="DVC73" s="114"/>
      <c r="DVD73" s="114"/>
      <c r="DVE73" s="114"/>
      <c r="DVF73" s="114"/>
      <c r="DVG73" s="114"/>
      <c r="DVH73" s="114"/>
      <c r="DVI73" s="114"/>
      <c r="DVJ73" s="114"/>
      <c r="DVK73" s="114"/>
      <c r="DVL73" s="114"/>
      <c r="DVM73" s="114"/>
      <c r="DVN73" s="114"/>
      <c r="DVO73" s="114"/>
      <c r="DVP73" s="114"/>
      <c r="DVQ73" s="114"/>
      <c r="DVR73" s="114"/>
      <c r="DVS73" s="114"/>
      <c r="DVT73" s="114"/>
      <c r="DVU73" s="114"/>
      <c r="DVV73" s="114"/>
      <c r="DVW73" s="114"/>
      <c r="DVX73" s="114"/>
      <c r="DVY73" s="114"/>
      <c r="DVZ73" s="114"/>
      <c r="DWA73" s="114"/>
      <c r="DWB73" s="114"/>
      <c r="DWC73" s="114"/>
      <c r="DWD73" s="114"/>
      <c r="DWE73" s="114"/>
      <c r="DWF73" s="114"/>
      <c r="DWG73" s="114"/>
      <c r="DWH73" s="114"/>
      <c r="DWI73" s="114"/>
      <c r="DWJ73" s="114"/>
      <c r="DWK73" s="114"/>
      <c r="DWL73" s="114"/>
      <c r="DWM73" s="114"/>
      <c r="DWN73" s="114"/>
      <c r="DWO73" s="114"/>
      <c r="DWP73" s="114"/>
      <c r="DWQ73" s="114"/>
      <c r="DWR73" s="114"/>
      <c r="DWS73" s="114"/>
      <c r="DWT73" s="114"/>
      <c r="DWU73" s="114"/>
      <c r="DWV73" s="114"/>
      <c r="DWW73" s="114"/>
      <c r="DWX73" s="114"/>
      <c r="DWY73" s="114"/>
      <c r="DWZ73" s="114"/>
      <c r="DXA73" s="114"/>
      <c r="DXB73" s="114"/>
      <c r="DXC73" s="114"/>
      <c r="DXD73" s="114"/>
      <c r="DXE73" s="114"/>
      <c r="DXF73" s="114"/>
      <c r="DXG73" s="114"/>
      <c r="DXH73" s="114"/>
      <c r="DXI73" s="114"/>
      <c r="DXJ73" s="114"/>
      <c r="DXK73" s="114"/>
      <c r="DXL73" s="114"/>
      <c r="DXM73" s="114"/>
      <c r="DXN73" s="114"/>
      <c r="DXO73" s="114"/>
      <c r="DXP73" s="114"/>
      <c r="DXQ73" s="114"/>
      <c r="DXR73" s="114"/>
      <c r="DXS73" s="114"/>
      <c r="DXT73" s="114"/>
      <c r="DXU73" s="114"/>
      <c r="DXV73" s="114"/>
      <c r="DXW73" s="114"/>
      <c r="DXX73" s="114"/>
      <c r="DXY73" s="114"/>
      <c r="DXZ73" s="114"/>
      <c r="DYA73" s="114"/>
      <c r="DYB73" s="114"/>
      <c r="DYC73" s="114"/>
      <c r="DYD73" s="114"/>
      <c r="DYE73" s="114"/>
      <c r="DYF73" s="114"/>
      <c r="DYG73" s="114"/>
      <c r="DYH73" s="114"/>
      <c r="DYI73" s="114"/>
      <c r="DYJ73" s="114"/>
      <c r="DYK73" s="114"/>
      <c r="DYL73" s="114"/>
      <c r="DYM73" s="114"/>
      <c r="DYN73" s="114"/>
      <c r="DYO73" s="114"/>
      <c r="DYP73" s="114"/>
      <c r="DYQ73" s="114"/>
      <c r="DYR73" s="114"/>
      <c r="DYS73" s="114"/>
      <c r="DYT73" s="114"/>
      <c r="DYU73" s="114"/>
      <c r="DYV73" s="114"/>
      <c r="DYW73" s="114"/>
      <c r="DYX73" s="114"/>
      <c r="DYY73" s="114"/>
      <c r="DYZ73" s="114"/>
      <c r="DZA73" s="114"/>
      <c r="DZB73" s="114"/>
      <c r="DZC73" s="114"/>
      <c r="DZD73" s="114"/>
      <c r="DZE73" s="114"/>
      <c r="DZF73" s="114"/>
      <c r="DZG73" s="114"/>
      <c r="DZH73" s="114"/>
      <c r="DZI73" s="114"/>
      <c r="DZJ73" s="114"/>
      <c r="DZK73" s="114"/>
      <c r="DZL73" s="114"/>
      <c r="DZM73" s="114"/>
      <c r="DZN73" s="114"/>
      <c r="DZO73" s="114"/>
      <c r="DZP73" s="114"/>
      <c r="DZQ73" s="114"/>
      <c r="DZR73" s="114"/>
      <c r="DZS73" s="114"/>
      <c r="DZT73" s="114"/>
      <c r="DZU73" s="114"/>
      <c r="DZV73" s="114"/>
      <c r="DZW73" s="114"/>
      <c r="DZX73" s="114"/>
      <c r="DZY73" s="114"/>
      <c r="DZZ73" s="114"/>
      <c r="EAA73" s="114"/>
      <c r="EAB73" s="114"/>
      <c r="EAC73" s="114"/>
      <c r="EAD73" s="114"/>
      <c r="EAE73" s="114"/>
      <c r="EAF73" s="114"/>
      <c r="EAG73" s="114"/>
      <c r="EAH73" s="114"/>
      <c r="EAI73" s="114"/>
      <c r="EAJ73" s="114"/>
      <c r="EAK73" s="114"/>
      <c r="EAL73" s="114"/>
      <c r="EAM73" s="114"/>
      <c r="EAN73" s="114"/>
      <c r="EAO73" s="114"/>
      <c r="EAP73" s="114"/>
      <c r="EAQ73" s="114"/>
      <c r="EAR73" s="114"/>
      <c r="EAS73" s="114"/>
      <c r="EAT73" s="114"/>
      <c r="EAU73" s="114"/>
      <c r="EAV73" s="114"/>
      <c r="EAW73" s="114"/>
      <c r="EAX73" s="114"/>
      <c r="EAY73" s="114"/>
      <c r="EAZ73" s="114"/>
      <c r="EBA73" s="114"/>
      <c r="EBB73" s="114"/>
      <c r="EBC73" s="114"/>
      <c r="EBD73" s="114"/>
      <c r="EBE73" s="114"/>
      <c r="EBF73" s="114"/>
      <c r="EBG73" s="114"/>
      <c r="EBH73" s="114"/>
      <c r="EBI73" s="114"/>
      <c r="EBJ73" s="114"/>
      <c r="EBK73" s="114"/>
      <c r="EBL73" s="114"/>
      <c r="EBM73" s="114"/>
      <c r="EBN73" s="114"/>
      <c r="EBO73" s="114"/>
      <c r="EBP73" s="114"/>
      <c r="EBQ73" s="114"/>
      <c r="EBR73" s="114"/>
      <c r="EBS73" s="114"/>
      <c r="EBT73" s="114"/>
      <c r="EBU73" s="114"/>
      <c r="EBV73" s="114"/>
      <c r="EBW73" s="114"/>
      <c r="EBX73" s="114"/>
      <c r="EBY73" s="114"/>
      <c r="EBZ73" s="114"/>
      <c r="ECA73" s="114"/>
      <c r="ECB73" s="114"/>
      <c r="ECC73" s="114"/>
      <c r="ECD73" s="114"/>
      <c r="ECE73" s="114"/>
      <c r="ECF73" s="114"/>
      <c r="ECG73" s="114"/>
      <c r="ECH73" s="114"/>
      <c r="ECI73" s="114"/>
      <c r="ECJ73" s="114"/>
      <c r="ECK73" s="114"/>
      <c r="ECL73" s="114"/>
      <c r="ECM73" s="114"/>
      <c r="ECN73" s="114"/>
      <c r="ECO73" s="114"/>
      <c r="ECP73" s="114"/>
      <c r="ECQ73" s="114"/>
      <c r="ECR73" s="114"/>
      <c r="ECS73" s="114"/>
      <c r="ECT73" s="114"/>
      <c r="ECU73" s="114"/>
      <c r="ECV73" s="114"/>
      <c r="ECW73" s="114"/>
      <c r="ECX73" s="114"/>
      <c r="ECY73" s="114"/>
      <c r="ECZ73" s="114"/>
      <c r="EDA73" s="114"/>
      <c r="EDB73" s="114"/>
      <c r="EDC73" s="114"/>
      <c r="EDD73" s="114"/>
      <c r="EDE73" s="114"/>
      <c r="EDF73" s="114"/>
      <c r="EDG73" s="114"/>
      <c r="EDH73" s="114"/>
      <c r="EDI73" s="114"/>
      <c r="EDJ73" s="114"/>
      <c r="EDK73" s="114"/>
      <c r="EDL73" s="114"/>
      <c r="EDM73" s="114"/>
      <c r="EDN73" s="114"/>
      <c r="EDO73" s="114"/>
      <c r="EDP73" s="114"/>
      <c r="EDQ73" s="114"/>
      <c r="EDR73" s="114"/>
      <c r="EDS73" s="114"/>
      <c r="EDT73" s="114"/>
      <c r="EDU73" s="114"/>
      <c r="EDV73" s="114"/>
      <c r="EDW73" s="114"/>
      <c r="EDX73" s="114"/>
      <c r="EDY73" s="114"/>
      <c r="EDZ73" s="114"/>
      <c r="EEA73" s="114"/>
      <c r="EEB73" s="114"/>
      <c r="EEC73" s="114"/>
      <c r="EED73" s="114"/>
      <c r="EEE73" s="114"/>
      <c r="EEF73" s="114"/>
      <c r="EEG73" s="114"/>
      <c r="EEH73" s="114"/>
      <c r="EEI73" s="114"/>
      <c r="EEJ73" s="114"/>
      <c r="EEK73" s="114"/>
      <c r="EEL73" s="114"/>
      <c r="EEM73" s="114"/>
      <c r="EEN73" s="114"/>
      <c r="EEO73" s="114"/>
      <c r="EEP73" s="114"/>
      <c r="EEQ73" s="114"/>
      <c r="EER73" s="114"/>
      <c r="EES73" s="114"/>
      <c r="EET73" s="114"/>
      <c r="EEU73" s="114"/>
      <c r="EEV73" s="114"/>
      <c r="EEW73" s="114"/>
      <c r="EEX73" s="114"/>
      <c r="EEY73" s="114"/>
      <c r="EEZ73" s="114"/>
      <c r="EFA73" s="114"/>
      <c r="EFB73" s="114"/>
      <c r="EFC73" s="114"/>
      <c r="EFD73" s="114"/>
      <c r="EFE73" s="114"/>
      <c r="EFF73" s="114"/>
      <c r="EFG73" s="114"/>
      <c r="EFH73" s="114"/>
      <c r="EFI73" s="114"/>
      <c r="EFJ73" s="114"/>
      <c r="EFK73" s="114"/>
      <c r="EFL73" s="114"/>
      <c r="EFM73" s="114"/>
      <c r="EFN73" s="114"/>
      <c r="EFO73" s="114"/>
      <c r="EFP73" s="114"/>
      <c r="EFQ73" s="114"/>
      <c r="EFR73" s="114"/>
      <c r="EFS73" s="114"/>
      <c r="EFT73" s="114"/>
      <c r="EFU73" s="114"/>
      <c r="EFV73" s="114"/>
      <c r="EFW73" s="114"/>
      <c r="EFX73" s="114"/>
      <c r="EFY73" s="114"/>
      <c r="EFZ73" s="114"/>
      <c r="EGA73" s="114"/>
      <c r="EGB73" s="114"/>
      <c r="EGC73" s="114"/>
      <c r="EGD73" s="114"/>
      <c r="EGE73" s="114"/>
      <c r="EGF73" s="114"/>
      <c r="EGG73" s="114"/>
      <c r="EGH73" s="114"/>
      <c r="EGI73" s="114"/>
      <c r="EGJ73" s="114"/>
      <c r="EGK73" s="114"/>
      <c r="EGL73" s="114"/>
      <c r="EGM73" s="114"/>
      <c r="EGN73" s="114"/>
      <c r="EGO73" s="114"/>
      <c r="EGP73" s="114"/>
      <c r="EGQ73" s="114"/>
      <c r="EGR73" s="114"/>
      <c r="EGS73" s="114"/>
      <c r="EGT73" s="114"/>
      <c r="EGU73" s="114"/>
      <c r="EGV73" s="114"/>
      <c r="EGW73" s="114"/>
      <c r="EGX73" s="114"/>
      <c r="EGY73" s="114"/>
      <c r="EGZ73" s="114"/>
      <c r="EHA73" s="114"/>
      <c r="EHB73" s="114"/>
      <c r="EHC73" s="114"/>
      <c r="EHD73" s="114"/>
      <c r="EHE73" s="114"/>
      <c r="EHF73" s="114"/>
      <c r="EHG73" s="114"/>
      <c r="EHH73" s="114"/>
      <c r="EHI73" s="114"/>
      <c r="EHJ73" s="114"/>
      <c r="EHK73" s="114"/>
      <c r="EHL73" s="114"/>
      <c r="EHM73" s="114"/>
      <c r="EHN73" s="114"/>
      <c r="EHO73" s="114"/>
      <c r="EHP73" s="114"/>
      <c r="EHQ73" s="114"/>
      <c r="EHR73" s="114"/>
      <c r="EHS73" s="114"/>
      <c r="EHT73" s="114"/>
      <c r="EHU73" s="114"/>
      <c r="EHV73" s="114"/>
      <c r="EHW73" s="114"/>
      <c r="EHX73" s="114"/>
      <c r="EHY73" s="114"/>
      <c r="EHZ73" s="114"/>
      <c r="EIA73" s="114"/>
      <c r="EIB73" s="114"/>
      <c r="EIC73" s="114"/>
      <c r="EID73" s="114"/>
      <c r="EIE73" s="114"/>
      <c r="EIF73" s="114"/>
      <c r="EIG73" s="114"/>
      <c r="EIH73" s="114"/>
      <c r="EII73" s="114"/>
      <c r="EIJ73" s="114"/>
      <c r="EIK73" s="114"/>
      <c r="EIL73" s="114"/>
      <c r="EIM73" s="114"/>
      <c r="EIN73" s="114"/>
      <c r="EIO73" s="114"/>
      <c r="EIP73" s="114"/>
      <c r="EIQ73" s="114"/>
      <c r="EIR73" s="114"/>
      <c r="EIS73" s="114"/>
      <c r="EIT73" s="114"/>
      <c r="EIU73" s="114"/>
      <c r="EIV73" s="114"/>
      <c r="EIW73" s="114"/>
      <c r="EIX73" s="114"/>
      <c r="EIY73" s="114"/>
      <c r="EIZ73" s="114"/>
      <c r="EJA73" s="114"/>
      <c r="EJB73" s="114"/>
      <c r="EJC73" s="114"/>
      <c r="EJD73" s="114"/>
      <c r="EJE73" s="114"/>
      <c r="EJF73" s="114"/>
      <c r="EJG73" s="114"/>
      <c r="EJH73" s="114"/>
      <c r="EJI73" s="114"/>
      <c r="EJJ73" s="114"/>
      <c r="EJK73" s="114"/>
      <c r="EJL73" s="114"/>
      <c r="EJM73" s="114"/>
      <c r="EJN73" s="114"/>
      <c r="EJO73" s="114"/>
      <c r="EJP73" s="114"/>
      <c r="EJQ73" s="114"/>
      <c r="EJR73" s="114"/>
      <c r="EJS73" s="114"/>
      <c r="EJT73" s="114"/>
      <c r="EJU73" s="114"/>
      <c r="EJV73" s="114"/>
      <c r="EJW73" s="114"/>
      <c r="EJX73" s="114"/>
      <c r="EJY73" s="114"/>
      <c r="EJZ73" s="114"/>
      <c r="EKA73" s="114"/>
      <c r="EKB73" s="114"/>
      <c r="EKC73" s="114"/>
      <c r="EKD73" s="114"/>
      <c r="EKE73" s="114"/>
      <c r="EKF73" s="114"/>
      <c r="EKG73" s="114"/>
      <c r="EKH73" s="114"/>
      <c r="EKI73" s="114"/>
      <c r="EKJ73" s="114"/>
      <c r="EKK73" s="114"/>
      <c r="EKL73" s="114"/>
      <c r="EKM73" s="114"/>
      <c r="EKN73" s="114"/>
      <c r="EKO73" s="114"/>
      <c r="EKP73" s="114"/>
      <c r="EKQ73" s="114"/>
      <c r="EKR73" s="114"/>
      <c r="EKS73" s="114"/>
      <c r="EKT73" s="114"/>
      <c r="EKU73" s="114"/>
      <c r="EKV73" s="114"/>
      <c r="EKW73" s="114"/>
      <c r="EKX73" s="114"/>
      <c r="EKY73" s="114"/>
      <c r="EKZ73" s="114"/>
      <c r="ELA73" s="114"/>
      <c r="ELB73" s="114"/>
      <c r="ELC73" s="114"/>
      <c r="ELD73" s="114"/>
      <c r="ELE73" s="114"/>
      <c r="ELF73" s="114"/>
      <c r="ELG73" s="114"/>
      <c r="ELH73" s="114"/>
      <c r="ELI73" s="114"/>
      <c r="ELJ73" s="114"/>
      <c r="ELK73" s="114"/>
      <c r="ELL73" s="114"/>
      <c r="ELM73" s="114"/>
      <c r="ELN73" s="114"/>
      <c r="ELO73" s="114"/>
      <c r="ELP73" s="114"/>
      <c r="ELQ73" s="114"/>
      <c r="ELR73" s="114"/>
      <c r="ELS73" s="114"/>
      <c r="ELT73" s="114"/>
      <c r="ELU73" s="114"/>
      <c r="ELV73" s="114"/>
      <c r="ELW73" s="114"/>
      <c r="ELX73" s="114"/>
      <c r="ELY73" s="114"/>
      <c r="ELZ73" s="114"/>
      <c r="EMA73" s="114"/>
      <c r="EMB73" s="114"/>
      <c r="EMC73" s="114"/>
      <c r="EMD73" s="114"/>
      <c r="EME73" s="114"/>
      <c r="EMF73" s="114"/>
      <c r="EMG73" s="114"/>
      <c r="EMH73" s="114"/>
      <c r="EMI73" s="114"/>
      <c r="EMJ73" s="114"/>
      <c r="EMK73" s="114"/>
      <c r="EML73" s="114"/>
      <c r="EMM73" s="114"/>
      <c r="EMN73" s="114"/>
      <c r="EMO73" s="114"/>
      <c r="EMP73" s="114"/>
      <c r="EMQ73" s="114"/>
      <c r="EMR73" s="114"/>
      <c r="EMS73" s="114"/>
      <c r="EMT73" s="114"/>
      <c r="EMU73" s="114"/>
      <c r="EMV73" s="114"/>
      <c r="EMW73" s="114"/>
      <c r="EMX73" s="114"/>
      <c r="EMY73" s="114"/>
      <c r="EMZ73" s="114"/>
      <c r="ENA73" s="114"/>
      <c r="ENB73" s="114"/>
      <c r="ENC73" s="114"/>
      <c r="END73" s="114"/>
      <c r="ENE73" s="114"/>
      <c r="ENF73" s="114"/>
      <c r="ENG73" s="114"/>
      <c r="ENH73" s="114"/>
      <c r="ENI73" s="114"/>
      <c r="ENJ73" s="114"/>
      <c r="ENK73" s="114"/>
      <c r="ENL73" s="114"/>
      <c r="ENM73" s="114"/>
      <c r="ENN73" s="114"/>
      <c r="ENO73" s="114"/>
      <c r="ENP73" s="114"/>
      <c r="ENQ73" s="114"/>
      <c r="ENR73" s="114"/>
      <c r="ENS73" s="114"/>
      <c r="ENT73" s="114"/>
      <c r="ENU73" s="114"/>
      <c r="ENV73" s="114"/>
      <c r="ENW73" s="114"/>
      <c r="ENX73" s="114"/>
      <c r="ENY73" s="114"/>
      <c r="ENZ73" s="114"/>
      <c r="EOA73" s="114"/>
      <c r="EOB73" s="114"/>
      <c r="EOC73" s="114"/>
      <c r="EOD73" s="114"/>
      <c r="EOE73" s="114"/>
      <c r="EOF73" s="114"/>
      <c r="EOG73" s="114"/>
      <c r="EOH73" s="114"/>
      <c r="EOI73" s="114"/>
      <c r="EOJ73" s="114"/>
      <c r="EOK73" s="114"/>
      <c r="EOL73" s="114"/>
      <c r="EOM73" s="114"/>
      <c r="EON73" s="114"/>
      <c r="EOO73" s="114"/>
      <c r="EOP73" s="114"/>
      <c r="EOQ73" s="114"/>
      <c r="EOR73" s="114"/>
      <c r="EOS73" s="114"/>
      <c r="EOT73" s="114"/>
      <c r="EOU73" s="114"/>
      <c r="EOV73" s="114"/>
      <c r="EOW73" s="114"/>
      <c r="EOX73" s="114"/>
      <c r="EOY73" s="114"/>
      <c r="EOZ73" s="114"/>
      <c r="EPA73" s="114"/>
      <c r="EPB73" s="114"/>
      <c r="EPC73" s="114"/>
      <c r="EPD73" s="114"/>
      <c r="EPE73" s="114"/>
      <c r="EPF73" s="114"/>
      <c r="EPG73" s="114"/>
      <c r="EPH73" s="114"/>
      <c r="EPI73" s="114"/>
      <c r="EPJ73" s="114"/>
      <c r="EPK73" s="114"/>
      <c r="EPL73" s="114"/>
      <c r="EPM73" s="114"/>
      <c r="EPN73" s="114"/>
      <c r="EPO73" s="114"/>
      <c r="EPP73" s="114"/>
      <c r="EPQ73" s="114"/>
      <c r="EPR73" s="114"/>
      <c r="EPS73" s="114"/>
      <c r="EPT73" s="114"/>
      <c r="EPU73" s="114"/>
      <c r="EPV73" s="114"/>
      <c r="EPW73" s="114"/>
      <c r="EPX73" s="114"/>
      <c r="EPY73" s="114"/>
      <c r="EPZ73" s="114"/>
      <c r="EQA73" s="114"/>
      <c r="EQB73" s="114"/>
      <c r="EQC73" s="114"/>
      <c r="EQD73" s="114"/>
      <c r="EQE73" s="114"/>
      <c r="EQF73" s="114"/>
      <c r="EQG73" s="114"/>
      <c r="EQH73" s="114"/>
      <c r="EQI73" s="114"/>
      <c r="EQJ73" s="114"/>
      <c r="EQK73" s="114"/>
      <c r="EQL73" s="114"/>
      <c r="EQM73" s="114"/>
      <c r="EQN73" s="114"/>
      <c r="EQO73" s="114"/>
      <c r="EQP73" s="114"/>
      <c r="EQQ73" s="114"/>
      <c r="EQR73" s="114"/>
      <c r="EQS73" s="114"/>
      <c r="EQT73" s="114"/>
      <c r="EQU73" s="114"/>
      <c r="EQV73" s="114"/>
      <c r="EQW73" s="114"/>
      <c r="EQX73" s="114"/>
      <c r="EQY73" s="114"/>
      <c r="EQZ73" s="114"/>
      <c r="ERA73" s="114"/>
      <c r="ERB73" s="114"/>
      <c r="ERC73" s="114"/>
      <c r="ERD73" s="114"/>
      <c r="ERE73" s="114"/>
      <c r="ERF73" s="114"/>
      <c r="ERG73" s="114"/>
      <c r="ERH73" s="114"/>
      <c r="ERI73" s="114"/>
      <c r="ERJ73" s="114"/>
      <c r="ERK73" s="114"/>
      <c r="ERL73" s="114"/>
      <c r="ERM73" s="114"/>
      <c r="ERN73" s="114"/>
      <c r="ERO73" s="114"/>
      <c r="ERP73" s="114"/>
      <c r="ERQ73" s="114"/>
      <c r="ERR73" s="114"/>
      <c r="ERS73" s="114"/>
      <c r="ERT73" s="114"/>
      <c r="ERU73" s="114"/>
      <c r="ERV73" s="114"/>
      <c r="ERW73" s="114"/>
      <c r="ERX73" s="114"/>
      <c r="ERY73" s="114"/>
      <c r="ERZ73" s="114"/>
      <c r="ESA73" s="114"/>
      <c r="ESB73" s="114"/>
      <c r="ESC73" s="114"/>
      <c r="ESD73" s="114"/>
      <c r="ESE73" s="114"/>
      <c r="ESF73" s="114"/>
      <c r="ESG73" s="114"/>
      <c r="ESH73" s="114"/>
      <c r="ESI73" s="114"/>
      <c r="ESJ73" s="114"/>
      <c r="ESK73" s="114"/>
      <c r="ESL73" s="114"/>
      <c r="ESM73" s="114"/>
      <c r="ESN73" s="114"/>
      <c r="ESO73" s="114"/>
      <c r="ESP73" s="114"/>
      <c r="ESQ73" s="114"/>
      <c r="ESR73" s="114"/>
      <c r="ESS73" s="114"/>
      <c r="EST73" s="114"/>
      <c r="ESU73" s="114"/>
      <c r="ESV73" s="114"/>
      <c r="ESW73" s="114"/>
      <c r="ESX73" s="114"/>
      <c r="ESY73" s="114"/>
      <c r="ESZ73" s="114"/>
      <c r="ETA73" s="114"/>
      <c r="ETB73" s="114"/>
      <c r="ETC73" s="114"/>
      <c r="ETD73" s="114"/>
      <c r="ETE73" s="114"/>
      <c r="ETF73" s="114"/>
      <c r="ETG73" s="114"/>
      <c r="ETH73" s="114"/>
      <c r="ETI73" s="114"/>
      <c r="ETJ73" s="114"/>
      <c r="ETK73" s="114"/>
      <c r="ETL73" s="114"/>
      <c r="ETM73" s="114"/>
      <c r="ETN73" s="114"/>
      <c r="ETO73" s="114"/>
      <c r="ETP73" s="114"/>
      <c r="ETQ73" s="114"/>
      <c r="ETR73" s="114"/>
      <c r="ETS73" s="114"/>
      <c r="ETT73" s="114"/>
      <c r="ETU73" s="114"/>
      <c r="ETV73" s="114"/>
      <c r="ETW73" s="114"/>
      <c r="ETX73" s="114"/>
      <c r="ETY73" s="114"/>
      <c r="ETZ73" s="114"/>
      <c r="EUA73" s="114"/>
      <c r="EUB73" s="114"/>
      <c r="EUC73" s="114"/>
      <c r="EUD73" s="114"/>
      <c r="EUE73" s="114"/>
      <c r="EUF73" s="114"/>
      <c r="EUG73" s="114"/>
      <c r="EUH73" s="114"/>
      <c r="EUI73" s="114"/>
      <c r="EUJ73" s="114"/>
      <c r="EUK73" s="114"/>
      <c r="EUL73" s="114"/>
      <c r="EUM73" s="114"/>
      <c r="EUN73" s="114"/>
      <c r="EUO73" s="114"/>
      <c r="EUP73" s="114"/>
      <c r="EUQ73" s="114"/>
      <c r="EUR73" s="114"/>
      <c r="EUS73" s="114"/>
      <c r="EUT73" s="114"/>
      <c r="EUU73" s="114"/>
      <c r="EUV73" s="114"/>
      <c r="EUW73" s="114"/>
      <c r="EUX73" s="114"/>
      <c r="EUY73" s="114"/>
      <c r="EUZ73" s="114"/>
      <c r="EVA73" s="114"/>
      <c r="EVB73" s="114"/>
      <c r="EVC73" s="114"/>
      <c r="EVD73" s="114"/>
      <c r="EVE73" s="114"/>
      <c r="EVF73" s="114"/>
      <c r="EVG73" s="114"/>
      <c r="EVH73" s="114"/>
      <c r="EVI73" s="114"/>
      <c r="EVJ73" s="114"/>
      <c r="EVK73" s="114"/>
      <c r="EVL73" s="114"/>
      <c r="EVM73" s="114"/>
      <c r="EVN73" s="114"/>
      <c r="EVO73" s="114"/>
      <c r="EVP73" s="114"/>
      <c r="EVQ73" s="114"/>
      <c r="EVR73" s="114"/>
      <c r="EVS73" s="114"/>
      <c r="EVT73" s="114"/>
      <c r="EVU73" s="114"/>
      <c r="EVV73" s="114"/>
      <c r="EVW73" s="114"/>
      <c r="EVX73" s="114"/>
      <c r="EVY73" s="114"/>
      <c r="EVZ73" s="114"/>
      <c r="EWA73" s="114"/>
      <c r="EWB73" s="114"/>
      <c r="EWC73" s="114"/>
      <c r="EWD73" s="114"/>
      <c r="EWE73" s="114"/>
      <c r="EWF73" s="114"/>
      <c r="EWG73" s="114"/>
      <c r="EWH73" s="114"/>
      <c r="EWI73" s="114"/>
      <c r="EWJ73" s="114"/>
      <c r="EWK73" s="114"/>
      <c r="EWL73" s="114"/>
      <c r="EWM73" s="114"/>
      <c r="EWN73" s="114"/>
      <c r="EWO73" s="114"/>
      <c r="EWP73" s="114"/>
      <c r="EWQ73" s="114"/>
      <c r="EWR73" s="114"/>
      <c r="EWS73" s="114"/>
      <c r="EWT73" s="114"/>
      <c r="EWU73" s="114"/>
      <c r="EWV73" s="114"/>
      <c r="EWW73" s="114"/>
      <c r="EWX73" s="114"/>
      <c r="EWY73" s="114"/>
      <c r="EWZ73" s="114"/>
      <c r="EXA73" s="114"/>
      <c r="EXB73" s="114"/>
      <c r="EXC73" s="114"/>
      <c r="EXD73" s="114"/>
      <c r="EXE73" s="114"/>
      <c r="EXF73" s="114"/>
      <c r="EXG73" s="114"/>
      <c r="EXH73" s="114"/>
      <c r="EXI73" s="114"/>
      <c r="EXJ73" s="114"/>
      <c r="EXK73" s="114"/>
      <c r="EXL73" s="114"/>
      <c r="EXM73" s="114"/>
      <c r="EXN73" s="114"/>
      <c r="EXO73" s="114"/>
      <c r="EXP73" s="114"/>
      <c r="EXQ73" s="114"/>
      <c r="EXR73" s="114"/>
      <c r="EXS73" s="114"/>
      <c r="EXT73" s="114"/>
      <c r="EXU73" s="114"/>
      <c r="EXV73" s="114"/>
      <c r="EXW73" s="114"/>
      <c r="EXX73" s="114"/>
      <c r="EXY73" s="114"/>
      <c r="EXZ73" s="114"/>
      <c r="EYA73" s="114"/>
      <c r="EYB73" s="114"/>
      <c r="EYC73" s="114"/>
      <c r="EYD73" s="114"/>
      <c r="EYE73" s="114"/>
      <c r="EYF73" s="114"/>
      <c r="EYG73" s="114"/>
      <c r="EYH73" s="114"/>
      <c r="EYI73" s="114"/>
      <c r="EYJ73" s="114"/>
      <c r="EYK73" s="114"/>
      <c r="EYL73" s="114"/>
      <c r="EYM73" s="114"/>
      <c r="EYN73" s="114"/>
      <c r="EYO73" s="114"/>
      <c r="EYP73" s="114"/>
      <c r="EYQ73" s="114"/>
      <c r="EYR73" s="114"/>
      <c r="EYS73" s="114"/>
      <c r="EYT73" s="114"/>
      <c r="EYU73" s="114"/>
      <c r="EYV73" s="114"/>
      <c r="EYW73" s="114"/>
      <c r="EYX73" s="114"/>
      <c r="EYY73" s="114"/>
      <c r="EYZ73" s="114"/>
      <c r="EZA73" s="114"/>
      <c r="EZB73" s="114"/>
      <c r="EZC73" s="114"/>
      <c r="EZD73" s="114"/>
      <c r="EZE73" s="114"/>
      <c r="EZF73" s="114"/>
      <c r="EZG73" s="114"/>
      <c r="EZH73" s="114"/>
      <c r="EZI73" s="114"/>
      <c r="EZJ73" s="114"/>
      <c r="EZK73" s="114"/>
      <c r="EZL73" s="114"/>
      <c r="EZM73" s="114"/>
      <c r="EZN73" s="114"/>
      <c r="EZO73" s="114"/>
      <c r="EZP73" s="114"/>
      <c r="EZQ73" s="114"/>
      <c r="EZR73" s="114"/>
      <c r="EZS73" s="114"/>
      <c r="EZT73" s="114"/>
      <c r="EZU73" s="114"/>
      <c r="EZV73" s="114"/>
      <c r="EZW73" s="114"/>
      <c r="EZX73" s="114"/>
      <c r="EZY73" s="114"/>
      <c r="EZZ73" s="114"/>
      <c r="FAA73" s="114"/>
      <c r="FAB73" s="114"/>
      <c r="FAC73" s="114"/>
      <c r="FAD73" s="114"/>
      <c r="FAE73" s="114"/>
      <c r="FAF73" s="114"/>
      <c r="FAG73" s="114"/>
      <c r="FAH73" s="114"/>
      <c r="FAI73" s="114"/>
      <c r="FAJ73" s="114"/>
      <c r="FAK73" s="114"/>
      <c r="FAL73" s="114"/>
      <c r="FAM73" s="114"/>
      <c r="FAN73" s="114"/>
      <c r="FAO73" s="114"/>
      <c r="FAP73" s="114"/>
      <c r="FAQ73" s="114"/>
      <c r="FAR73" s="114"/>
      <c r="FAS73" s="114"/>
      <c r="FAT73" s="114"/>
      <c r="FAU73" s="114"/>
      <c r="FAV73" s="114"/>
      <c r="FAW73" s="114"/>
      <c r="FAX73" s="114"/>
      <c r="FAY73" s="114"/>
      <c r="FAZ73" s="114"/>
      <c r="FBA73" s="114"/>
      <c r="FBB73" s="114"/>
      <c r="FBC73" s="114"/>
      <c r="FBD73" s="114"/>
      <c r="FBE73" s="114"/>
      <c r="FBF73" s="114"/>
      <c r="FBG73" s="114"/>
      <c r="FBH73" s="114"/>
      <c r="FBI73" s="114"/>
      <c r="FBJ73" s="114"/>
      <c r="FBK73" s="114"/>
      <c r="FBL73" s="114"/>
      <c r="FBM73" s="114"/>
      <c r="FBN73" s="114"/>
      <c r="FBO73" s="114"/>
      <c r="FBP73" s="114"/>
      <c r="FBQ73" s="114"/>
      <c r="FBR73" s="114"/>
      <c r="FBS73" s="114"/>
      <c r="FBT73" s="114"/>
      <c r="FBU73" s="114"/>
      <c r="FBV73" s="114"/>
      <c r="FBW73" s="114"/>
      <c r="FBX73" s="114"/>
      <c r="FBY73" s="114"/>
      <c r="FBZ73" s="114"/>
      <c r="FCA73" s="114"/>
      <c r="FCB73" s="114"/>
      <c r="FCC73" s="114"/>
      <c r="FCD73" s="114"/>
      <c r="FCE73" s="114"/>
      <c r="FCF73" s="114"/>
      <c r="FCG73" s="114"/>
      <c r="FCH73" s="114"/>
      <c r="FCI73" s="114"/>
      <c r="FCJ73" s="114"/>
      <c r="FCK73" s="114"/>
      <c r="FCL73" s="114"/>
      <c r="FCM73" s="114"/>
      <c r="FCN73" s="114"/>
      <c r="FCO73" s="114"/>
      <c r="FCP73" s="114"/>
      <c r="FCQ73" s="114"/>
      <c r="FCR73" s="114"/>
      <c r="FCS73" s="114"/>
      <c r="FCT73" s="114"/>
      <c r="FCU73" s="114"/>
      <c r="FCV73" s="114"/>
      <c r="FCW73" s="114"/>
      <c r="FCX73" s="114"/>
      <c r="FCY73" s="114"/>
      <c r="FCZ73" s="114"/>
      <c r="FDA73" s="114"/>
      <c r="FDB73" s="114"/>
      <c r="FDC73" s="114"/>
      <c r="FDD73" s="114"/>
      <c r="FDE73" s="114"/>
      <c r="FDF73" s="114"/>
      <c r="FDG73" s="114"/>
      <c r="FDH73" s="114"/>
      <c r="FDI73" s="114"/>
      <c r="FDJ73" s="114"/>
      <c r="FDK73" s="114"/>
      <c r="FDL73" s="114"/>
      <c r="FDM73" s="114"/>
      <c r="FDN73" s="114"/>
      <c r="FDO73" s="114"/>
      <c r="FDP73" s="114"/>
      <c r="FDQ73" s="114"/>
      <c r="FDR73" s="114"/>
      <c r="FDS73" s="114"/>
      <c r="FDT73" s="114"/>
      <c r="FDU73" s="114"/>
      <c r="FDV73" s="114"/>
      <c r="FDW73" s="114"/>
      <c r="FDX73" s="114"/>
      <c r="FDY73" s="114"/>
      <c r="FDZ73" s="114"/>
      <c r="FEA73" s="114"/>
      <c r="FEB73" s="114"/>
      <c r="FEC73" s="114"/>
      <c r="FED73" s="114"/>
      <c r="FEE73" s="114"/>
      <c r="FEF73" s="114"/>
      <c r="FEG73" s="114"/>
      <c r="FEH73" s="114"/>
      <c r="FEI73" s="114"/>
      <c r="FEJ73" s="114"/>
      <c r="FEK73" s="114"/>
      <c r="FEL73" s="114"/>
      <c r="FEM73" s="114"/>
      <c r="FEN73" s="114"/>
      <c r="FEO73" s="114"/>
      <c r="FEP73" s="114"/>
      <c r="FEQ73" s="114"/>
      <c r="FER73" s="114"/>
      <c r="FES73" s="114"/>
      <c r="FET73" s="114"/>
      <c r="FEU73" s="114"/>
      <c r="FEV73" s="114"/>
      <c r="FEW73" s="114"/>
      <c r="FEX73" s="114"/>
      <c r="FEY73" s="114"/>
      <c r="FEZ73" s="114"/>
      <c r="FFA73" s="114"/>
      <c r="FFB73" s="114"/>
      <c r="FFC73" s="114"/>
      <c r="FFD73" s="114"/>
      <c r="FFE73" s="114"/>
      <c r="FFF73" s="114"/>
      <c r="FFG73" s="114"/>
      <c r="FFH73" s="114"/>
      <c r="FFI73" s="114"/>
      <c r="FFJ73" s="114"/>
      <c r="FFK73" s="114"/>
      <c r="FFL73" s="114"/>
      <c r="FFM73" s="114"/>
      <c r="FFN73" s="114"/>
      <c r="FFO73" s="114"/>
      <c r="FFP73" s="114"/>
      <c r="FFQ73" s="114"/>
      <c r="FFR73" s="114"/>
      <c r="FFS73" s="114"/>
      <c r="FFT73" s="114"/>
      <c r="FFU73" s="114"/>
      <c r="FFV73" s="114"/>
      <c r="FFW73" s="114"/>
      <c r="FFX73" s="114"/>
      <c r="FFY73" s="114"/>
      <c r="FFZ73" s="114"/>
      <c r="FGA73" s="114"/>
      <c r="FGB73" s="114"/>
      <c r="FGC73" s="114"/>
      <c r="FGD73" s="114"/>
      <c r="FGE73" s="114"/>
      <c r="FGF73" s="114"/>
      <c r="FGG73" s="114"/>
      <c r="FGH73" s="114"/>
      <c r="FGI73" s="114"/>
      <c r="FGJ73" s="114"/>
      <c r="FGK73" s="114"/>
      <c r="FGL73" s="114"/>
      <c r="FGM73" s="114"/>
      <c r="FGN73" s="114"/>
      <c r="FGO73" s="114"/>
      <c r="FGP73" s="114"/>
      <c r="FGQ73" s="114"/>
      <c r="FGR73" s="114"/>
      <c r="FGS73" s="114"/>
      <c r="FGT73" s="114"/>
      <c r="FGU73" s="114"/>
      <c r="FGV73" s="114"/>
      <c r="FGW73" s="114"/>
      <c r="FGX73" s="114"/>
      <c r="FGY73" s="114"/>
      <c r="FGZ73" s="114"/>
      <c r="FHA73" s="114"/>
      <c r="FHB73" s="114"/>
      <c r="FHC73" s="114"/>
      <c r="FHD73" s="114"/>
      <c r="FHE73" s="114"/>
      <c r="FHF73" s="114"/>
      <c r="FHG73" s="114"/>
      <c r="FHH73" s="114"/>
      <c r="FHI73" s="114"/>
      <c r="FHJ73" s="114"/>
      <c r="FHK73" s="114"/>
      <c r="FHL73" s="114"/>
      <c r="FHM73" s="114"/>
      <c r="FHN73" s="114"/>
      <c r="FHO73" s="114"/>
      <c r="FHP73" s="114"/>
      <c r="FHQ73" s="114"/>
      <c r="FHR73" s="114"/>
      <c r="FHS73" s="114"/>
      <c r="FHT73" s="114"/>
      <c r="FHU73" s="114"/>
      <c r="FHV73" s="114"/>
      <c r="FHW73" s="114"/>
      <c r="FHX73" s="114"/>
      <c r="FHY73" s="114"/>
      <c r="FHZ73" s="114"/>
      <c r="FIA73" s="114"/>
      <c r="FIB73" s="114"/>
      <c r="FIC73" s="114"/>
      <c r="FID73" s="114"/>
      <c r="FIE73" s="114"/>
      <c r="FIF73" s="114"/>
      <c r="FIG73" s="114"/>
      <c r="FIH73" s="114"/>
      <c r="FII73" s="114"/>
      <c r="FIJ73" s="114"/>
      <c r="FIK73" s="114"/>
      <c r="FIL73" s="114"/>
      <c r="FIM73" s="114"/>
      <c r="FIN73" s="114"/>
      <c r="FIO73" s="114"/>
      <c r="FIP73" s="114"/>
      <c r="FIQ73" s="114"/>
      <c r="FIR73" s="114"/>
      <c r="FIS73" s="114"/>
      <c r="FIT73" s="114"/>
      <c r="FIU73" s="114"/>
      <c r="FIV73" s="114"/>
      <c r="FIW73" s="114"/>
      <c r="FIX73" s="114"/>
      <c r="FIY73" s="114"/>
      <c r="FIZ73" s="114"/>
      <c r="FJA73" s="114"/>
      <c r="FJB73" s="114"/>
      <c r="FJC73" s="114"/>
      <c r="FJD73" s="114"/>
      <c r="FJE73" s="114"/>
      <c r="FJF73" s="114"/>
      <c r="FJG73" s="114"/>
      <c r="FJH73" s="114"/>
      <c r="FJI73" s="114"/>
      <c r="FJJ73" s="114"/>
      <c r="FJK73" s="114"/>
      <c r="FJL73" s="114"/>
      <c r="FJM73" s="114"/>
      <c r="FJN73" s="114"/>
      <c r="FJO73" s="114"/>
      <c r="FJP73" s="114"/>
      <c r="FJQ73" s="114"/>
      <c r="FJR73" s="114"/>
      <c r="FJS73" s="114"/>
      <c r="FJT73" s="114"/>
      <c r="FJU73" s="114"/>
      <c r="FJV73" s="114"/>
      <c r="FJW73" s="114"/>
      <c r="FJX73" s="114"/>
      <c r="FJY73" s="114"/>
      <c r="FJZ73" s="114"/>
      <c r="FKA73" s="114"/>
      <c r="FKB73" s="114"/>
      <c r="FKC73" s="114"/>
      <c r="FKD73" s="114"/>
      <c r="FKE73" s="114"/>
      <c r="FKF73" s="114"/>
      <c r="FKG73" s="114"/>
      <c r="FKH73" s="114"/>
      <c r="FKI73" s="114"/>
      <c r="FKJ73" s="114"/>
      <c r="FKK73" s="114"/>
      <c r="FKL73" s="114"/>
      <c r="FKM73" s="114"/>
      <c r="FKN73" s="114"/>
      <c r="FKO73" s="114"/>
      <c r="FKP73" s="114"/>
      <c r="FKQ73" s="114"/>
      <c r="FKR73" s="114"/>
      <c r="FKS73" s="114"/>
      <c r="FKT73" s="114"/>
      <c r="FKU73" s="114"/>
      <c r="FKV73" s="114"/>
      <c r="FKW73" s="114"/>
      <c r="FKX73" s="114"/>
      <c r="FKY73" s="114"/>
      <c r="FKZ73" s="114"/>
      <c r="FLA73" s="114"/>
      <c r="FLB73" s="114"/>
      <c r="FLC73" s="114"/>
      <c r="FLD73" s="114"/>
      <c r="FLE73" s="114"/>
      <c r="FLF73" s="114"/>
      <c r="FLG73" s="114"/>
      <c r="FLH73" s="114"/>
      <c r="FLI73" s="114"/>
      <c r="FLJ73" s="114"/>
      <c r="FLK73" s="114"/>
      <c r="FLL73" s="114"/>
      <c r="FLM73" s="114"/>
      <c r="FLN73" s="114"/>
      <c r="FLO73" s="114"/>
      <c r="FLP73" s="114"/>
      <c r="FLQ73" s="114"/>
      <c r="FLR73" s="114"/>
      <c r="FLS73" s="114"/>
      <c r="FLT73" s="114"/>
      <c r="FLU73" s="114"/>
      <c r="FLV73" s="114"/>
      <c r="FLW73" s="114"/>
      <c r="FLX73" s="114"/>
      <c r="FLY73" s="114"/>
      <c r="FLZ73" s="114"/>
      <c r="FMA73" s="114"/>
      <c r="FMB73" s="114"/>
      <c r="FMC73" s="114"/>
      <c r="FMD73" s="114"/>
      <c r="FME73" s="114"/>
      <c r="FMF73" s="114"/>
      <c r="FMG73" s="114"/>
      <c r="FMH73" s="114"/>
      <c r="FMI73" s="114"/>
      <c r="FMJ73" s="114"/>
      <c r="FMK73" s="114"/>
      <c r="FML73" s="114"/>
      <c r="FMM73" s="114"/>
      <c r="FMN73" s="114"/>
      <c r="FMO73" s="114"/>
      <c r="FMP73" s="114"/>
      <c r="FMQ73" s="114"/>
      <c r="FMR73" s="114"/>
      <c r="FMS73" s="114"/>
      <c r="FMT73" s="114"/>
      <c r="FMU73" s="114"/>
      <c r="FMV73" s="114"/>
      <c r="FMW73" s="114"/>
      <c r="FMX73" s="114"/>
      <c r="FMY73" s="114"/>
      <c r="FMZ73" s="114"/>
      <c r="FNA73" s="114"/>
      <c r="FNB73" s="114"/>
      <c r="FNC73" s="114"/>
      <c r="FND73" s="114"/>
      <c r="FNE73" s="114"/>
      <c r="FNF73" s="114"/>
      <c r="FNG73" s="114"/>
      <c r="FNH73" s="114"/>
      <c r="FNI73" s="114"/>
      <c r="FNJ73" s="114"/>
      <c r="FNK73" s="114"/>
      <c r="FNL73" s="114"/>
      <c r="FNM73" s="114"/>
      <c r="FNN73" s="114"/>
      <c r="FNO73" s="114"/>
      <c r="FNP73" s="114"/>
      <c r="FNQ73" s="114"/>
      <c r="FNR73" s="114"/>
      <c r="FNS73" s="114"/>
      <c r="FNT73" s="114"/>
      <c r="FNU73" s="114"/>
      <c r="FNV73" s="114"/>
      <c r="FNW73" s="114"/>
      <c r="FNX73" s="114"/>
      <c r="FNY73" s="114"/>
      <c r="FNZ73" s="114"/>
      <c r="FOA73" s="114"/>
      <c r="FOB73" s="114"/>
      <c r="FOC73" s="114"/>
      <c r="FOD73" s="114"/>
      <c r="FOE73" s="114"/>
      <c r="FOF73" s="114"/>
      <c r="FOG73" s="114"/>
      <c r="FOH73" s="114"/>
      <c r="FOI73" s="114"/>
      <c r="FOJ73" s="114"/>
      <c r="FOK73" s="114"/>
      <c r="FOL73" s="114"/>
      <c r="FOM73" s="114"/>
      <c r="FON73" s="114"/>
      <c r="FOO73" s="114"/>
      <c r="FOP73" s="114"/>
      <c r="FOQ73" s="114"/>
      <c r="FOR73" s="114"/>
      <c r="FOS73" s="114"/>
      <c r="FOT73" s="114"/>
      <c r="FOU73" s="114"/>
      <c r="FOV73" s="114"/>
      <c r="FOW73" s="114"/>
      <c r="FOX73" s="114"/>
      <c r="FOY73" s="114"/>
      <c r="FOZ73" s="114"/>
      <c r="FPA73" s="114"/>
      <c r="FPB73" s="114"/>
      <c r="FPC73" s="114"/>
      <c r="FPD73" s="114"/>
      <c r="FPE73" s="114"/>
      <c r="FPF73" s="114"/>
      <c r="FPG73" s="114"/>
      <c r="FPH73" s="114"/>
      <c r="FPI73" s="114"/>
      <c r="FPJ73" s="114"/>
      <c r="FPK73" s="114"/>
      <c r="FPL73" s="114"/>
      <c r="FPM73" s="114"/>
      <c r="FPN73" s="114"/>
      <c r="FPO73" s="114"/>
      <c r="FPP73" s="114"/>
      <c r="FPQ73" s="114"/>
      <c r="FPR73" s="114"/>
      <c r="FPS73" s="114"/>
      <c r="FPT73" s="114"/>
      <c r="FPU73" s="114"/>
      <c r="FPV73" s="114"/>
      <c r="FPW73" s="114"/>
      <c r="FPX73" s="114"/>
      <c r="FPY73" s="114"/>
      <c r="FPZ73" s="114"/>
      <c r="FQA73" s="114"/>
      <c r="FQB73" s="114"/>
      <c r="FQC73" s="114"/>
      <c r="FQD73" s="114"/>
      <c r="FQE73" s="114"/>
      <c r="FQF73" s="114"/>
      <c r="FQG73" s="114"/>
      <c r="FQH73" s="114"/>
      <c r="FQI73" s="114"/>
      <c r="FQJ73" s="114"/>
      <c r="FQK73" s="114"/>
      <c r="FQL73" s="114"/>
      <c r="FQM73" s="114"/>
      <c r="FQN73" s="114"/>
      <c r="FQO73" s="114"/>
      <c r="FQP73" s="114"/>
      <c r="FQQ73" s="114"/>
      <c r="FQR73" s="114"/>
      <c r="FQS73" s="114"/>
      <c r="FQT73" s="114"/>
      <c r="FQU73" s="114"/>
      <c r="FQV73" s="114"/>
      <c r="FQW73" s="114"/>
      <c r="FQX73" s="114"/>
      <c r="FQY73" s="114"/>
      <c r="FQZ73" s="114"/>
      <c r="FRA73" s="114"/>
      <c r="FRB73" s="114"/>
      <c r="FRC73" s="114"/>
      <c r="FRD73" s="114"/>
      <c r="FRE73" s="114"/>
      <c r="FRF73" s="114"/>
      <c r="FRG73" s="114"/>
      <c r="FRH73" s="114"/>
      <c r="FRI73" s="114"/>
      <c r="FRJ73" s="114"/>
      <c r="FRK73" s="114"/>
      <c r="FRL73" s="114"/>
      <c r="FRM73" s="114"/>
      <c r="FRN73" s="114"/>
      <c r="FRO73" s="114"/>
      <c r="FRP73" s="114"/>
      <c r="FRQ73" s="114"/>
      <c r="FRR73" s="114"/>
      <c r="FRS73" s="114"/>
      <c r="FRT73" s="114"/>
      <c r="FRU73" s="114"/>
      <c r="FRV73" s="114"/>
      <c r="FRW73" s="114"/>
      <c r="FRX73" s="114"/>
      <c r="FRY73" s="114"/>
      <c r="FRZ73" s="114"/>
      <c r="FSA73" s="114"/>
      <c r="FSB73" s="114"/>
      <c r="FSC73" s="114"/>
      <c r="FSD73" s="114"/>
      <c r="FSE73" s="114"/>
      <c r="FSF73" s="114"/>
      <c r="FSG73" s="114"/>
      <c r="FSH73" s="114"/>
      <c r="FSI73" s="114"/>
      <c r="FSJ73" s="114"/>
      <c r="FSK73" s="114"/>
      <c r="FSL73" s="114"/>
      <c r="FSM73" s="114"/>
      <c r="FSN73" s="114"/>
      <c r="FSO73" s="114"/>
      <c r="FSP73" s="114"/>
      <c r="FSQ73" s="114"/>
      <c r="FSR73" s="114"/>
      <c r="FSS73" s="114"/>
      <c r="FST73" s="114"/>
      <c r="FSU73" s="114"/>
      <c r="FSV73" s="114"/>
      <c r="FSW73" s="114"/>
      <c r="FSX73" s="114"/>
      <c r="FSY73" s="114"/>
      <c r="FSZ73" s="114"/>
      <c r="FTA73" s="114"/>
      <c r="FTB73" s="114"/>
      <c r="FTC73" s="114"/>
      <c r="FTD73" s="114"/>
      <c r="FTE73" s="114"/>
      <c r="FTF73" s="114"/>
      <c r="FTG73" s="114"/>
      <c r="FTH73" s="114"/>
      <c r="FTI73" s="114"/>
      <c r="FTJ73" s="114"/>
      <c r="FTK73" s="114"/>
      <c r="FTL73" s="114"/>
      <c r="FTM73" s="114"/>
      <c r="FTN73" s="114"/>
      <c r="FTO73" s="114"/>
      <c r="FTP73" s="114"/>
      <c r="FTQ73" s="114"/>
      <c r="FTR73" s="114"/>
      <c r="FTS73" s="114"/>
      <c r="FTT73" s="114"/>
      <c r="FTU73" s="114"/>
      <c r="FTV73" s="114"/>
      <c r="FTW73" s="114"/>
      <c r="FTX73" s="114"/>
      <c r="FTY73" s="114"/>
      <c r="FTZ73" s="114"/>
      <c r="FUA73" s="114"/>
      <c r="FUB73" s="114"/>
      <c r="FUC73" s="114"/>
      <c r="FUD73" s="114"/>
      <c r="FUE73" s="114"/>
      <c r="FUF73" s="114"/>
      <c r="FUG73" s="114"/>
      <c r="FUH73" s="114"/>
      <c r="FUI73" s="114"/>
      <c r="FUJ73" s="114"/>
      <c r="FUK73" s="114"/>
      <c r="FUL73" s="114"/>
      <c r="FUM73" s="114"/>
      <c r="FUN73" s="114"/>
      <c r="FUO73" s="114"/>
      <c r="FUP73" s="114"/>
      <c r="FUQ73" s="114"/>
      <c r="FUR73" s="114"/>
      <c r="FUS73" s="114"/>
      <c r="FUT73" s="114"/>
      <c r="FUU73" s="114"/>
      <c r="FUV73" s="114"/>
      <c r="FUW73" s="114"/>
      <c r="FUX73" s="114"/>
      <c r="FUY73" s="114"/>
      <c r="FUZ73" s="114"/>
      <c r="FVA73" s="114"/>
      <c r="FVB73" s="114"/>
      <c r="FVC73" s="114"/>
      <c r="FVD73" s="114"/>
      <c r="FVE73" s="114"/>
      <c r="FVF73" s="114"/>
      <c r="FVG73" s="114"/>
      <c r="FVH73" s="114"/>
      <c r="FVI73" s="114"/>
      <c r="FVJ73" s="114"/>
      <c r="FVK73" s="114"/>
      <c r="FVL73" s="114"/>
      <c r="FVM73" s="114"/>
      <c r="FVN73" s="114"/>
      <c r="FVO73" s="114"/>
      <c r="FVP73" s="114"/>
      <c r="FVQ73" s="114"/>
      <c r="FVR73" s="114"/>
      <c r="FVS73" s="114"/>
      <c r="FVT73" s="114"/>
      <c r="FVU73" s="114"/>
      <c r="FVV73" s="114"/>
      <c r="FVW73" s="114"/>
      <c r="FVX73" s="114"/>
      <c r="FVY73" s="114"/>
      <c r="FVZ73" s="114"/>
      <c r="FWA73" s="114"/>
      <c r="FWB73" s="114"/>
      <c r="FWC73" s="114"/>
      <c r="FWD73" s="114"/>
      <c r="FWE73" s="114"/>
      <c r="FWF73" s="114"/>
      <c r="FWG73" s="114"/>
      <c r="FWH73" s="114"/>
      <c r="FWI73" s="114"/>
      <c r="FWJ73" s="114"/>
      <c r="FWK73" s="114"/>
      <c r="FWL73" s="114"/>
      <c r="FWM73" s="114"/>
      <c r="FWN73" s="114"/>
      <c r="FWO73" s="114"/>
      <c r="FWP73" s="114"/>
      <c r="FWQ73" s="114"/>
      <c r="FWR73" s="114"/>
      <c r="FWS73" s="114"/>
      <c r="FWT73" s="114"/>
      <c r="FWU73" s="114"/>
      <c r="FWV73" s="114"/>
      <c r="FWW73" s="114"/>
      <c r="FWX73" s="114"/>
      <c r="FWY73" s="114"/>
      <c r="FWZ73" s="114"/>
      <c r="FXA73" s="114"/>
      <c r="FXB73" s="114"/>
      <c r="FXC73" s="114"/>
      <c r="FXD73" s="114"/>
      <c r="FXE73" s="114"/>
      <c r="FXF73" s="114"/>
      <c r="FXG73" s="114"/>
      <c r="FXH73" s="114"/>
      <c r="FXI73" s="114"/>
      <c r="FXJ73" s="114"/>
      <c r="FXK73" s="114"/>
      <c r="FXL73" s="114"/>
      <c r="FXM73" s="114"/>
      <c r="FXN73" s="114"/>
      <c r="FXO73" s="114"/>
      <c r="FXP73" s="114"/>
      <c r="FXQ73" s="114"/>
      <c r="FXR73" s="114"/>
      <c r="FXS73" s="114"/>
      <c r="FXT73" s="114"/>
      <c r="FXU73" s="114"/>
      <c r="FXV73" s="114"/>
      <c r="FXW73" s="114"/>
      <c r="FXX73" s="114"/>
      <c r="FXY73" s="114"/>
      <c r="FXZ73" s="114"/>
      <c r="FYA73" s="114"/>
      <c r="FYB73" s="114"/>
      <c r="FYC73" s="114"/>
      <c r="FYD73" s="114"/>
      <c r="FYE73" s="114"/>
      <c r="FYF73" s="114"/>
      <c r="FYG73" s="114"/>
      <c r="FYH73" s="114"/>
      <c r="FYI73" s="114"/>
      <c r="FYJ73" s="114"/>
      <c r="FYK73" s="114"/>
      <c r="FYL73" s="114"/>
      <c r="FYM73" s="114"/>
      <c r="FYN73" s="114"/>
      <c r="FYO73" s="114"/>
      <c r="FYP73" s="114"/>
      <c r="FYQ73" s="114"/>
      <c r="FYR73" s="114"/>
      <c r="FYS73" s="114"/>
      <c r="FYT73" s="114"/>
      <c r="FYU73" s="114"/>
      <c r="FYV73" s="114"/>
      <c r="FYW73" s="114"/>
      <c r="FYX73" s="114"/>
      <c r="FYY73" s="114"/>
      <c r="FYZ73" s="114"/>
      <c r="FZA73" s="114"/>
      <c r="FZB73" s="114"/>
      <c r="FZC73" s="114"/>
      <c r="FZD73" s="114"/>
      <c r="FZE73" s="114"/>
      <c r="FZF73" s="114"/>
      <c r="FZG73" s="114"/>
      <c r="FZH73" s="114"/>
      <c r="FZI73" s="114"/>
      <c r="FZJ73" s="114"/>
      <c r="FZK73" s="114"/>
      <c r="FZL73" s="114"/>
      <c r="FZM73" s="114"/>
      <c r="FZN73" s="114"/>
      <c r="FZO73" s="114"/>
      <c r="FZP73" s="114"/>
      <c r="FZQ73" s="114"/>
      <c r="FZR73" s="114"/>
      <c r="FZS73" s="114"/>
      <c r="FZT73" s="114"/>
      <c r="FZU73" s="114"/>
      <c r="FZV73" s="114"/>
      <c r="FZW73" s="114"/>
      <c r="FZX73" s="114"/>
      <c r="FZY73" s="114"/>
      <c r="FZZ73" s="114"/>
      <c r="GAA73" s="114"/>
      <c r="GAB73" s="114"/>
      <c r="GAC73" s="114"/>
      <c r="GAD73" s="114"/>
      <c r="GAE73" s="114"/>
      <c r="GAF73" s="114"/>
      <c r="GAG73" s="114"/>
      <c r="GAH73" s="114"/>
      <c r="GAI73" s="114"/>
      <c r="GAJ73" s="114"/>
      <c r="GAK73" s="114"/>
      <c r="GAL73" s="114"/>
      <c r="GAM73" s="114"/>
      <c r="GAN73" s="114"/>
      <c r="GAO73" s="114"/>
      <c r="GAP73" s="114"/>
      <c r="GAQ73" s="114"/>
      <c r="GAR73" s="114"/>
      <c r="GAS73" s="114"/>
      <c r="GAT73" s="114"/>
      <c r="GAU73" s="114"/>
      <c r="GAV73" s="114"/>
      <c r="GAW73" s="114"/>
      <c r="GAX73" s="114"/>
      <c r="GAY73" s="114"/>
      <c r="GAZ73" s="114"/>
      <c r="GBA73" s="114"/>
      <c r="GBB73" s="114"/>
      <c r="GBC73" s="114"/>
      <c r="GBD73" s="114"/>
      <c r="GBE73" s="114"/>
      <c r="GBF73" s="114"/>
      <c r="GBG73" s="114"/>
      <c r="GBH73" s="114"/>
      <c r="GBI73" s="114"/>
      <c r="GBJ73" s="114"/>
      <c r="GBK73" s="114"/>
      <c r="GBL73" s="114"/>
      <c r="GBM73" s="114"/>
      <c r="GBN73" s="114"/>
      <c r="GBO73" s="114"/>
      <c r="GBP73" s="114"/>
      <c r="GBQ73" s="114"/>
      <c r="GBR73" s="114"/>
      <c r="GBS73" s="114"/>
      <c r="GBT73" s="114"/>
      <c r="GBU73" s="114"/>
      <c r="GBV73" s="114"/>
      <c r="GBW73" s="114"/>
      <c r="GBX73" s="114"/>
      <c r="GBY73" s="114"/>
      <c r="GBZ73" s="114"/>
      <c r="GCA73" s="114"/>
      <c r="GCB73" s="114"/>
      <c r="GCC73" s="114"/>
      <c r="GCD73" s="114"/>
      <c r="GCE73" s="114"/>
      <c r="GCF73" s="114"/>
      <c r="GCG73" s="114"/>
      <c r="GCH73" s="114"/>
      <c r="GCI73" s="114"/>
      <c r="GCJ73" s="114"/>
      <c r="GCK73" s="114"/>
      <c r="GCL73" s="114"/>
      <c r="GCM73" s="114"/>
      <c r="GCN73" s="114"/>
      <c r="GCO73" s="114"/>
      <c r="GCP73" s="114"/>
      <c r="GCQ73" s="114"/>
      <c r="GCR73" s="114"/>
      <c r="GCS73" s="114"/>
      <c r="GCT73" s="114"/>
      <c r="GCU73" s="114"/>
      <c r="GCV73" s="114"/>
      <c r="GCW73" s="114"/>
      <c r="GCX73" s="114"/>
      <c r="GCY73" s="114"/>
      <c r="GCZ73" s="114"/>
      <c r="GDA73" s="114"/>
      <c r="GDB73" s="114"/>
      <c r="GDC73" s="114"/>
      <c r="GDD73" s="114"/>
      <c r="GDE73" s="114"/>
      <c r="GDF73" s="114"/>
      <c r="GDG73" s="114"/>
      <c r="GDH73" s="114"/>
      <c r="GDI73" s="114"/>
      <c r="GDJ73" s="114"/>
      <c r="GDK73" s="114"/>
      <c r="GDL73" s="114"/>
      <c r="GDM73" s="114"/>
      <c r="GDN73" s="114"/>
      <c r="GDO73" s="114"/>
      <c r="GDP73" s="114"/>
      <c r="GDQ73" s="114"/>
      <c r="GDR73" s="114"/>
      <c r="GDS73" s="114"/>
      <c r="GDT73" s="114"/>
      <c r="GDU73" s="114"/>
      <c r="GDV73" s="114"/>
      <c r="GDW73" s="114"/>
      <c r="GDX73" s="114"/>
      <c r="GDY73" s="114"/>
      <c r="GDZ73" s="114"/>
      <c r="GEA73" s="114"/>
      <c r="GEB73" s="114"/>
      <c r="GEC73" s="114"/>
      <c r="GED73" s="114"/>
      <c r="GEE73" s="114"/>
      <c r="GEF73" s="114"/>
      <c r="GEG73" s="114"/>
      <c r="GEH73" s="114"/>
      <c r="GEI73" s="114"/>
      <c r="GEJ73" s="114"/>
      <c r="GEK73" s="114"/>
      <c r="GEL73" s="114"/>
      <c r="GEM73" s="114"/>
      <c r="GEN73" s="114"/>
      <c r="GEO73" s="114"/>
      <c r="GEP73" s="114"/>
      <c r="GEQ73" s="114"/>
      <c r="GER73" s="114"/>
      <c r="GES73" s="114"/>
      <c r="GET73" s="114"/>
      <c r="GEU73" s="114"/>
      <c r="GEV73" s="114"/>
      <c r="GEW73" s="114"/>
      <c r="GEX73" s="114"/>
      <c r="GEY73" s="114"/>
      <c r="GEZ73" s="114"/>
      <c r="GFA73" s="114"/>
      <c r="GFB73" s="114"/>
      <c r="GFC73" s="114"/>
      <c r="GFD73" s="114"/>
      <c r="GFE73" s="114"/>
      <c r="GFF73" s="114"/>
      <c r="GFG73" s="114"/>
      <c r="GFH73" s="114"/>
      <c r="GFI73" s="114"/>
      <c r="GFJ73" s="114"/>
      <c r="GFK73" s="114"/>
      <c r="GFL73" s="114"/>
      <c r="GFM73" s="114"/>
      <c r="GFN73" s="114"/>
      <c r="GFO73" s="114"/>
      <c r="GFP73" s="114"/>
      <c r="GFQ73" s="114"/>
      <c r="GFR73" s="114"/>
      <c r="GFS73" s="114"/>
      <c r="GFT73" s="114"/>
      <c r="GFU73" s="114"/>
      <c r="GFV73" s="114"/>
      <c r="GFW73" s="114"/>
      <c r="GFX73" s="114"/>
      <c r="GFY73" s="114"/>
      <c r="GFZ73" s="114"/>
      <c r="GGA73" s="114"/>
      <c r="GGB73" s="114"/>
      <c r="GGC73" s="114"/>
      <c r="GGD73" s="114"/>
      <c r="GGE73" s="114"/>
      <c r="GGF73" s="114"/>
      <c r="GGG73" s="114"/>
      <c r="GGH73" s="114"/>
      <c r="GGI73" s="114"/>
      <c r="GGJ73" s="114"/>
      <c r="GGK73" s="114"/>
      <c r="GGL73" s="114"/>
      <c r="GGM73" s="114"/>
      <c r="GGN73" s="114"/>
      <c r="GGO73" s="114"/>
      <c r="GGP73" s="114"/>
      <c r="GGQ73" s="114"/>
      <c r="GGR73" s="114"/>
      <c r="GGS73" s="114"/>
      <c r="GGT73" s="114"/>
      <c r="GGU73" s="114"/>
      <c r="GGV73" s="114"/>
      <c r="GGW73" s="114"/>
      <c r="GGX73" s="114"/>
      <c r="GGY73" s="114"/>
      <c r="GGZ73" s="114"/>
      <c r="GHA73" s="114"/>
      <c r="GHB73" s="114"/>
      <c r="GHC73" s="114"/>
      <c r="GHD73" s="114"/>
      <c r="GHE73" s="114"/>
      <c r="GHF73" s="114"/>
      <c r="GHG73" s="114"/>
      <c r="GHH73" s="114"/>
      <c r="GHI73" s="114"/>
      <c r="GHJ73" s="114"/>
      <c r="GHK73" s="114"/>
      <c r="GHL73" s="114"/>
      <c r="GHM73" s="114"/>
      <c r="GHN73" s="114"/>
      <c r="GHO73" s="114"/>
      <c r="GHP73" s="114"/>
      <c r="GHQ73" s="114"/>
      <c r="GHR73" s="114"/>
      <c r="GHS73" s="114"/>
      <c r="GHT73" s="114"/>
      <c r="GHU73" s="114"/>
      <c r="GHV73" s="114"/>
      <c r="GHW73" s="114"/>
      <c r="GHX73" s="114"/>
      <c r="GHY73" s="114"/>
      <c r="GHZ73" s="114"/>
      <c r="GIA73" s="114"/>
      <c r="GIB73" s="114"/>
      <c r="GIC73" s="114"/>
      <c r="GID73" s="114"/>
      <c r="GIE73" s="114"/>
      <c r="GIF73" s="114"/>
      <c r="GIG73" s="114"/>
      <c r="GIH73" s="114"/>
      <c r="GII73" s="114"/>
      <c r="GIJ73" s="114"/>
      <c r="GIK73" s="114"/>
      <c r="GIL73" s="114"/>
      <c r="GIM73" s="114"/>
      <c r="GIN73" s="114"/>
      <c r="GIO73" s="114"/>
      <c r="GIP73" s="114"/>
      <c r="GIQ73" s="114"/>
      <c r="GIR73" s="114"/>
      <c r="GIS73" s="114"/>
      <c r="GIT73" s="114"/>
      <c r="GIU73" s="114"/>
      <c r="GIV73" s="114"/>
      <c r="GIW73" s="114"/>
      <c r="GIX73" s="114"/>
      <c r="GIY73" s="114"/>
      <c r="GIZ73" s="114"/>
      <c r="GJA73" s="114"/>
      <c r="GJB73" s="114"/>
      <c r="GJC73" s="114"/>
      <c r="GJD73" s="114"/>
      <c r="GJE73" s="114"/>
      <c r="GJF73" s="114"/>
      <c r="GJG73" s="114"/>
      <c r="GJH73" s="114"/>
      <c r="GJI73" s="114"/>
      <c r="GJJ73" s="114"/>
      <c r="GJK73" s="114"/>
      <c r="GJL73" s="114"/>
      <c r="GJM73" s="114"/>
      <c r="GJN73" s="114"/>
      <c r="GJO73" s="114"/>
      <c r="GJP73" s="114"/>
      <c r="GJQ73" s="114"/>
      <c r="GJR73" s="114"/>
      <c r="GJS73" s="114"/>
      <c r="GJT73" s="114"/>
      <c r="GJU73" s="114"/>
      <c r="GJV73" s="114"/>
      <c r="GJW73" s="114"/>
      <c r="GJX73" s="114"/>
      <c r="GJY73" s="114"/>
      <c r="GJZ73" s="114"/>
      <c r="GKA73" s="114"/>
      <c r="GKB73" s="114"/>
      <c r="GKC73" s="114"/>
      <c r="GKD73" s="114"/>
      <c r="GKE73" s="114"/>
      <c r="GKF73" s="114"/>
      <c r="GKG73" s="114"/>
      <c r="GKH73" s="114"/>
      <c r="GKI73" s="114"/>
      <c r="GKJ73" s="114"/>
      <c r="GKK73" s="114"/>
      <c r="GKL73" s="114"/>
      <c r="GKM73" s="114"/>
      <c r="GKN73" s="114"/>
      <c r="GKO73" s="114"/>
      <c r="GKP73" s="114"/>
      <c r="GKQ73" s="114"/>
      <c r="GKR73" s="114"/>
      <c r="GKS73" s="114"/>
      <c r="GKT73" s="114"/>
      <c r="GKU73" s="114"/>
      <c r="GKV73" s="114"/>
      <c r="GKW73" s="114"/>
      <c r="GKX73" s="114"/>
      <c r="GKY73" s="114"/>
      <c r="GKZ73" s="114"/>
      <c r="GLA73" s="114"/>
      <c r="GLB73" s="114"/>
      <c r="GLC73" s="114"/>
      <c r="GLD73" s="114"/>
      <c r="GLE73" s="114"/>
      <c r="GLF73" s="114"/>
      <c r="GLG73" s="114"/>
      <c r="GLH73" s="114"/>
      <c r="GLI73" s="114"/>
      <c r="GLJ73" s="114"/>
      <c r="GLK73" s="114"/>
      <c r="GLL73" s="114"/>
      <c r="GLM73" s="114"/>
      <c r="GLN73" s="114"/>
      <c r="GLO73" s="114"/>
      <c r="GLP73" s="114"/>
      <c r="GLQ73" s="114"/>
      <c r="GLR73" s="114"/>
      <c r="GLS73" s="114"/>
      <c r="GLT73" s="114"/>
      <c r="GLU73" s="114"/>
      <c r="GLV73" s="114"/>
      <c r="GLW73" s="114"/>
      <c r="GLX73" s="114"/>
      <c r="GLY73" s="114"/>
      <c r="GLZ73" s="114"/>
      <c r="GMA73" s="114"/>
      <c r="GMB73" s="114"/>
      <c r="GMC73" s="114"/>
      <c r="GMD73" s="114"/>
      <c r="GME73" s="114"/>
      <c r="GMF73" s="114"/>
      <c r="GMG73" s="114"/>
      <c r="GMH73" s="114"/>
      <c r="GMI73" s="114"/>
      <c r="GMJ73" s="114"/>
      <c r="GMK73" s="114"/>
      <c r="GML73" s="114"/>
      <c r="GMM73" s="114"/>
      <c r="GMN73" s="114"/>
      <c r="GMO73" s="114"/>
      <c r="GMP73" s="114"/>
      <c r="GMQ73" s="114"/>
      <c r="GMR73" s="114"/>
      <c r="GMS73" s="114"/>
      <c r="GMT73" s="114"/>
      <c r="GMU73" s="114"/>
      <c r="GMV73" s="114"/>
      <c r="GMW73" s="114"/>
      <c r="GMX73" s="114"/>
      <c r="GMY73" s="114"/>
      <c r="GMZ73" s="114"/>
      <c r="GNA73" s="114"/>
      <c r="GNB73" s="114"/>
      <c r="GNC73" s="114"/>
      <c r="GND73" s="114"/>
      <c r="GNE73" s="114"/>
      <c r="GNF73" s="114"/>
      <c r="GNG73" s="114"/>
      <c r="GNH73" s="114"/>
      <c r="GNI73" s="114"/>
      <c r="GNJ73" s="114"/>
      <c r="GNK73" s="114"/>
      <c r="GNL73" s="114"/>
      <c r="GNM73" s="114"/>
      <c r="GNN73" s="114"/>
      <c r="GNO73" s="114"/>
      <c r="GNP73" s="114"/>
      <c r="GNQ73" s="114"/>
      <c r="GNR73" s="114"/>
      <c r="GNS73" s="114"/>
      <c r="GNT73" s="114"/>
      <c r="GNU73" s="114"/>
      <c r="GNV73" s="114"/>
      <c r="GNW73" s="114"/>
      <c r="GNX73" s="114"/>
      <c r="GNY73" s="114"/>
      <c r="GNZ73" s="114"/>
      <c r="GOA73" s="114"/>
      <c r="GOB73" s="114"/>
      <c r="GOC73" s="114"/>
      <c r="GOD73" s="114"/>
      <c r="GOE73" s="114"/>
      <c r="GOF73" s="114"/>
      <c r="GOG73" s="114"/>
      <c r="GOH73" s="114"/>
      <c r="GOI73" s="114"/>
      <c r="GOJ73" s="114"/>
      <c r="GOK73" s="114"/>
      <c r="GOL73" s="114"/>
      <c r="GOM73" s="114"/>
      <c r="GON73" s="114"/>
      <c r="GOO73" s="114"/>
      <c r="GOP73" s="114"/>
      <c r="GOQ73" s="114"/>
      <c r="GOR73" s="114"/>
      <c r="GOS73" s="114"/>
      <c r="GOT73" s="114"/>
      <c r="GOU73" s="114"/>
      <c r="GOV73" s="114"/>
      <c r="GOW73" s="114"/>
      <c r="GOX73" s="114"/>
      <c r="GOY73" s="114"/>
      <c r="GOZ73" s="114"/>
      <c r="GPA73" s="114"/>
      <c r="GPB73" s="114"/>
      <c r="GPC73" s="114"/>
      <c r="GPD73" s="114"/>
      <c r="GPE73" s="114"/>
      <c r="GPF73" s="114"/>
      <c r="GPG73" s="114"/>
      <c r="GPH73" s="114"/>
      <c r="GPI73" s="114"/>
      <c r="GPJ73" s="114"/>
      <c r="GPK73" s="114"/>
      <c r="GPL73" s="114"/>
      <c r="GPM73" s="114"/>
      <c r="GPN73" s="114"/>
      <c r="GPO73" s="114"/>
      <c r="GPP73" s="114"/>
      <c r="GPQ73" s="114"/>
      <c r="GPR73" s="114"/>
      <c r="GPS73" s="114"/>
      <c r="GPT73" s="114"/>
      <c r="GPU73" s="114"/>
      <c r="GPV73" s="114"/>
      <c r="GPW73" s="114"/>
      <c r="GPX73" s="114"/>
      <c r="GPY73" s="114"/>
      <c r="GPZ73" s="114"/>
      <c r="GQA73" s="114"/>
      <c r="GQB73" s="114"/>
      <c r="GQC73" s="114"/>
      <c r="GQD73" s="114"/>
      <c r="GQE73" s="114"/>
      <c r="GQF73" s="114"/>
      <c r="GQG73" s="114"/>
      <c r="GQH73" s="114"/>
      <c r="GQI73" s="114"/>
      <c r="GQJ73" s="114"/>
      <c r="GQK73" s="114"/>
      <c r="GQL73" s="114"/>
      <c r="GQM73" s="114"/>
      <c r="GQN73" s="114"/>
      <c r="GQO73" s="114"/>
      <c r="GQP73" s="114"/>
      <c r="GQQ73" s="114"/>
      <c r="GQR73" s="114"/>
      <c r="GQS73" s="114"/>
      <c r="GQT73" s="114"/>
      <c r="GQU73" s="114"/>
      <c r="GQV73" s="114"/>
      <c r="GQW73" s="114"/>
      <c r="GQX73" s="114"/>
      <c r="GQY73" s="114"/>
      <c r="GQZ73" s="114"/>
      <c r="GRA73" s="114"/>
      <c r="GRB73" s="114"/>
      <c r="GRC73" s="114"/>
      <c r="GRD73" s="114"/>
      <c r="GRE73" s="114"/>
      <c r="GRF73" s="114"/>
      <c r="GRG73" s="114"/>
      <c r="GRH73" s="114"/>
      <c r="GRI73" s="114"/>
      <c r="GRJ73" s="114"/>
      <c r="GRK73" s="114"/>
      <c r="GRL73" s="114"/>
      <c r="GRM73" s="114"/>
      <c r="GRN73" s="114"/>
      <c r="GRO73" s="114"/>
      <c r="GRP73" s="114"/>
      <c r="GRQ73" s="114"/>
      <c r="GRR73" s="114"/>
      <c r="GRS73" s="114"/>
      <c r="GRT73" s="114"/>
      <c r="GRU73" s="114"/>
      <c r="GRV73" s="114"/>
      <c r="GRW73" s="114"/>
      <c r="GRX73" s="114"/>
      <c r="GRY73" s="114"/>
      <c r="GRZ73" s="114"/>
      <c r="GSA73" s="114"/>
      <c r="GSB73" s="114"/>
      <c r="GSC73" s="114"/>
      <c r="GSD73" s="114"/>
      <c r="GSE73" s="114"/>
      <c r="GSF73" s="114"/>
      <c r="GSG73" s="114"/>
      <c r="GSH73" s="114"/>
      <c r="GSI73" s="114"/>
      <c r="GSJ73" s="114"/>
      <c r="GSK73" s="114"/>
      <c r="GSL73" s="114"/>
      <c r="GSM73" s="114"/>
      <c r="GSN73" s="114"/>
      <c r="GSO73" s="114"/>
      <c r="GSP73" s="114"/>
      <c r="GSQ73" s="114"/>
      <c r="GSR73" s="114"/>
      <c r="GSS73" s="114"/>
      <c r="GST73" s="114"/>
      <c r="GSU73" s="114"/>
      <c r="GSV73" s="114"/>
      <c r="GSW73" s="114"/>
      <c r="GSX73" s="114"/>
      <c r="GSY73" s="114"/>
      <c r="GSZ73" s="114"/>
      <c r="GTA73" s="114"/>
      <c r="GTB73" s="114"/>
      <c r="GTC73" s="114"/>
      <c r="GTD73" s="114"/>
      <c r="GTE73" s="114"/>
      <c r="GTF73" s="114"/>
      <c r="GTG73" s="114"/>
      <c r="GTH73" s="114"/>
      <c r="GTI73" s="114"/>
      <c r="GTJ73" s="114"/>
      <c r="GTK73" s="114"/>
      <c r="GTL73" s="114"/>
      <c r="GTM73" s="114"/>
      <c r="GTN73" s="114"/>
      <c r="GTO73" s="114"/>
      <c r="GTP73" s="114"/>
      <c r="GTQ73" s="114"/>
      <c r="GTR73" s="114"/>
      <c r="GTS73" s="114"/>
      <c r="GTT73" s="114"/>
      <c r="GTU73" s="114"/>
      <c r="GTV73" s="114"/>
      <c r="GTW73" s="114"/>
      <c r="GTX73" s="114"/>
      <c r="GTY73" s="114"/>
      <c r="GTZ73" s="114"/>
      <c r="GUA73" s="114"/>
      <c r="GUB73" s="114"/>
      <c r="GUC73" s="114"/>
      <c r="GUD73" s="114"/>
      <c r="GUE73" s="114"/>
      <c r="GUF73" s="114"/>
      <c r="GUG73" s="114"/>
      <c r="GUH73" s="114"/>
      <c r="GUI73" s="114"/>
      <c r="GUJ73" s="114"/>
      <c r="GUK73" s="114"/>
      <c r="GUL73" s="114"/>
      <c r="GUM73" s="114"/>
      <c r="GUN73" s="114"/>
      <c r="GUO73" s="114"/>
      <c r="GUP73" s="114"/>
      <c r="GUQ73" s="114"/>
      <c r="GUR73" s="114"/>
      <c r="GUS73" s="114"/>
      <c r="GUT73" s="114"/>
      <c r="GUU73" s="114"/>
      <c r="GUV73" s="114"/>
      <c r="GUW73" s="114"/>
      <c r="GUX73" s="114"/>
      <c r="GUY73" s="114"/>
      <c r="GUZ73" s="114"/>
      <c r="GVA73" s="114"/>
      <c r="GVB73" s="114"/>
      <c r="GVC73" s="114"/>
      <c r="GVD73" s="114"/>
      <c r="GVE73" s="114"/>
      <c r="GVF73" s="114"/>
      <c r="GVG73" s="114"/>
      <c r="GVH73" s="114"/>
      <c r="GVI73" s="114"/>
      <c r="GVJ73" s="114"/>
      <c r="GVK73" s="114"/>
      <c r="GVL73" s="114"/>
      <c r="GVM73" s="114"/>
      <c r="GVN73" s="114"/>
      <c r="GVO73" s="114"/>
      <c r="GVP73" s="114"/>
      <c r="GVQ73" s="114"/>
      <c r="GVR73" s="114"/>
      <c r="GVS73" s="114"/>
      <c r="GVT73" s="114"/>
      <c r="GVU73" s="114"/>
      <c r="GVV73" s="114"/>
      <c r="GVW73" s="114"/>
      <c r="GVX73" s="114"/>
      <c r="GVY73" s="114"/>
      <c r="GVZ73" s="114"/>
      <c r="GWA73" s="114"/>
      <c r="GWB73" s="114"/>
      <c r="GWC73" s="114"/>
      <c r="GWD73" s="114"/>
      <c r="GWE73" s="114"/>
      <c r="GWF73" s="114"/>
      <c r="GWG73" s="114"/>
      <c r="GWH73" s="114"/>
      <c r="GWI73" s="114"/>
      <c r="GWJ73" s="114"/>
      <c r="GWK73" s="114"/>
      <c r="GWL73" s="114"/>
      <c r="GWM73" s="114"/>
      <c r="GWN73" s="114"/>
      <c r="GWO73" s="114"/>
      <c r="GWP73" s="114"/>
      <c r="GWQ73" s="114"/>
      <c r="GWR73" s="114"/>
      <c r="GWS73" s="114"/>
      <c r="GWT73" s="114"/>
      <c r="GWU73" s="114"/>
      <c r="GWV73" s="114"/>
      <c r="GWW73" s="114"/>
      <c r="GWX73" s="114"/>
      <c r="GWY73" s="114"/>
      <c r="GWZ73" s="114"/>
      <c r="GXA73" s="114"/>
      <c r="GXB73" s="114"/>
      <c r="GXC73" s="114"/>
      <c r="GXD73" s="114"/>
      <c r="GXE73" s="114"/>
      <c r="GXF73" s="114"/>
      <c r="GXG73" s="114"/>
      <c r="GXH73" s="114"/>
      <c r="GXI73" s="114"/>
      <c r="GXJ73" s="114"/>
      <c r="GXK73" s="114"/>
      <c r="GXL73" s="114"/>
      <c r="GXM73" s="114"/>
      <c r="GXN73" s="114"/>
      <c r="GXO73" s="114"/>
      <c r="GXP73" s="114"/>
      <c r="GXQ73" s="114"/>
      <c r="GXR73" s="114"/>
      <c r="GXS73" s="114"/>
      <c r="GXT73" s="114"/>
      <c r="GXU73" s="114"/>
      <c r="GXV73" s="114"/>
      <c r="GXW73" s="114"/>
      <c r="GXX73" s="114"/>
      <c r="GXY73" s="114"/>
      <c r="GXZ73" s="114"/>
      <c r="GYA73" s="114"/>
      <c r="GYB73" s="114"/>
      <c r="GYC73" s="114"/>
      <c r="GYD73" s="114"/>
      <c r="GYE73" s="114"/>
      <c r="GYF73" s="114"/>
      <c r="GYG73" s="114"/>
      <c r="GYH73" s="114"/>
      <c r="GYI73" s="114"/>
      <c r="GYJ73" s="114"/>
      <c r="GYK73" s="114"/>
      <c r="GYL73" s="114"/>
      <c r="GYM73" s="114"/>
      <c r="GYN73" s="114"/>
      <c r="GYO73" s="114"/>
      <c r="GYP73" s="114"/>
      <c r="GYQ73" s="114"/>
      <c r="GYR73" s="114"/>
      <c r="GYS73" s="114"/>
      <c r="GYT73" s="114"/>
      <c r="GYU73" s="114"/>
      <c r="GYV73" s="114"/>
      <c r="GYW73" s="114"/>
      <c r="GYX73" s="114"/>
      <c r="GYY73" s="114"/>
      <c r="GYZ73" s="114"/>
      <c r="GZA73" s="114"/>
      <c r="GZB73" s="114"/>
      <c r="GZC73" s="114"/>
      <c r="GZD73" s="114"/>
      <c r="GZE73" s="114"/>
      <c r="GZF73" s="114"/>
      <c r="GZG73" s="114"/>
      <c r="GZH73" s="114"/>
      <c r="GZI73" s="114"/>
      <c r="GZJ73" s="114"/>
      <c r="GZK73" s="114"/>
      <c r="GZL73" s="114"/>
      <c r="GZM73" s="114"/>
      <c r="GZN73" s="114"/>
      <c r="GZO73" s="114"/>
      <c r="GZP73" s="114"/>
      <c r="GZQ73" s="114"/>
      <c r="GZR73" s="114"/>
      <c r="GZS73" s="114"/>
      <c r="GZT73" s="114"/>
      <c r="GZU73" s="114"/>
      <c r="GZV73" s="114"/>
      <c r="GZW73" s="114"/>
      <c r="GZX73" s="114"/>
      <c r="GZY73" s="114"/>
      <c r="GZZ73" s="114"/>
      <c r="HAA73" s="114"/>
      <c r="HAB73" s="114"/>
      <c r="HAC73" s="114"/>
      <c r="HAD73" s="114"/>
      <c r="HAE73" s="114"/>
      <c r="HAF73" s="114"/>
      <c r="HAG73" s="114"/>
      <c r="HAH73" s="114"/>
      <c r="HAI73" s="114"/>
      <c r="HAJ73" s="114"/>
      <c r="HAK73" s="114"/>
      <c r="HAL73" s="114"/>
      <c r="HAM73" s="114"/>
      <c r="HAN73" s="114"/>
      <c r="HAO73" s="114"/>
      <c r="HAP73" s="114"/>
      <c r="HAQ73" s="114"/>
      <c r="HAR73" s="114"/>
      <c r="HAS73" s="114"/>
      <c r="HAT73" s="114"/>
      <c r="HAU73" s="114"/>
      <c r="HAV73" s="114"/>
      <c r="HAW73" s="114"/>
      <c r="HAX73" s="114"/>
      <c r="HAY73" s="114"/>
      <c r="HAZ73" s="114"/>
      <c r="HBA73" s="114"/>
      <c r="HBB73" s="114"/>
      <c r="HBC73" s="114"/>
      <c r="HBD73" s="114"/>
      <c r="HBE73" s="114"/>
      <c r="HBF73" s="114"/>
      <c r="HBG73" s="114"/>
      <c r="HBH73" s="114"/>
      <c r="HBI73" s="114"/>
      <c r="HBJ73" s="114"/>
      <c r="HBK73" s="114"/>
      <c r="HBL73" s="114"/>
      <c r="HBM73" s="114"/>
      <c r="HBN73" s="114"/>
      <c r="HBO73" s="114"/>
      <c r="HBP73" s="114"/>
      <c r="HBQ73" s="114"/>
      <c r="HBR73" s="114"/>
      <c r="HBS73" s="114"/>
      <c r="HBT73" s="114"/>
      <c r="HBU73" s="114"/>
      <c r="HBV73" s="114"/>
      <c r="HBW73" s="114"/>
      <c r="HBX73" s="114"/>
      <c r="HBY73" s="114"/>
      <c r="HBZ73" s="114"/>
      <c r="HCA73" s="114"/>
      <c r="HCB73" s="114"/>
      <c r="HCC73" s="114"/>
      <c r="HCD73" s="114"/>
      <c r="HCE73" s="114"/>
      <c r="HCF73" s="114"/>
      <c r="HCG73" s="114"/>
      <c r="HCH73" s="114"/>
      <c r="HCI73" s="114"/>
      <c r="HCJ73" s="114"/>
      <c r="HCK73" s="114"/>
      <c r="HCL73" s="114"/>
      <c r="HCM73" s="114"/>
      <c r="HCN73" s="114"/>
      <c r="HCO73" s="114"/>
      <c r="HCP73" s="114"/>
      <c r="HCQ73" s="114"/>
      <c r="HCR73" s="114"/>
      <c r="HCS73" s="114"/>
      <c r="HCT73" s="114"/>
      <c r="HCU73" s="114"/>
      <c r="HCV73" s="114"/>
      <c r="HCW73" s="114"/>
      <c r="HCX73" s="114"/>
      <c r="HCY73" s="114"/>
      <c r="HCZ73" s="114"/>
      <c r="HDA73" s="114"/>
      <c r="HDB73" s="114"/>
      <c r="HDC73" s="114"/>
      <c r="HDD73" s="114"/>
      <c r="HDE73" s="114"/>
      <c r="HDF73" s="114"/>
      <c r="HDG73" s="114"/>
      <c r="HDH73" s="114"/>
      <c r="HDI73" s="114"/>
      <c r="HDJ73" s="114"/>
      <c r="HDK73" s="114"/>
      <c r="HDL73" s="114"/>
      <c r="HDM73" s="114"/>
      <c r="HDN73" s="114"/>
      <c r="HDO73" s="114"/>
      <c r="HDP73" s="114"/>
      <c r="HDQ73" s="114"/>
      <c r="HDR73" s="114"/>
      <c r="HDS73" s="114"/>
      <c r="HDT73" s="114"/>
      <c r="HDU73" s="114"/>
      <c r="HDV73" s="114"/>
      <c r="HDW73" s="114"/>
      <c r="HDX73" s="114"/>
      <c r="HDY73" s="114"/>
      <c r="HDZ73" s="114"/>
      <c r="HEA73" s="114"/>
      <c r="HEB73" s="114"/>
      <c r="HEC73" s="114"/>
      <c r="HED73" s="114"/>
      <c r="HEE73" s="114"/>
      <c r="HEF73" s="114"/>
      <c r="HEG73" s="114"/>
      <c r="HEH73" s="114"/>
      <c r="HEI73" s="114"/>
      <c r="HEJ73" s="114"/>
      <c r="HEK73" s="114"/>
      <c r="HEL73" s="114"/>
      <c r="HEM73" s="114"/>
      <c r="HEN73" s="114"/>
      <c r="HEO73" s="114"/>
      <c r="HEP73" s="114"/>
      <c r="HEQ73" s="114"/>
      <c r="HER73" s="114"/>
      <c r="HES73" s="114"/>
      <c r="HET73" s="114"/>
      <c r="HEU73" s="114"/>
      <c r="HEV73" s="114"/>
      <c r="HEW73" s="114"/>
      <c r="HEX73" s="114"/>
      <c r="HEY73" s="114"/>
      <c r="HEZ73" s="114"/>
      <c r="HFA73" s="114"/>
      <c r="HFB73" s="114"/>
      <c r="HFC73" s="114"/>
      <c r="HFD73" s="114"/>
      <c r="HFE73" s="114"/>
      <c r="HFF73" s="114"/>
      <c r="HFG73" s="114"/>
      <c r="HFH73" s="114"/>
      <c r="HFI73" s="114"/>
      <c r="HFJ73" s="114"/>
      <c r="HFK73" s="114"/>
      <c r="HFL73" s="114"/>
      <c r="HFM73" s="114"/>
      <c r="HFN73" s="114"/>
      <c r="HFO73" s="114"/>
      <c r="HFP73" s="114"/>
      <c r="HFQ73" s="114"/>
      <c r="HFR73" s="114"/>
      <c r="HFS73" s="114"/>
      <c r="HFT73" s="114"/>
      <c r="HFU73" s="114"/>
      <c r="HFV73" s="114"/>
      <c r="HFW73" s="114"/>
      <c r="HFX73" s="114"/>
      <c r="HFY73" s="114"/>
      <c r="HFZ73" s="114"/>
      <c r="HGA73" s="114"/>
      <c r="HGB73" s="114"/>
      <c r="HGC73" s="114"/>
      <c r="HGD73" s="114"/>
      <c r="HGE73" s="114"/>
      <c r="HGF73" s="114"/>
      <c r="HGG73" s="114"/>
      <c r="HGH73" s="114"/>
      <c r="HGI73" s="114"/>
      <c r="HGJ73" s="114"/>
      <c r="HGK73" s="114"/>
      <c r="HGL73" s="114"/>
      <c r="HGM73" s="114"/>
      <c r="HGN73" s="114"/>
      <c r="HGO73" s="114"/>
      <c r="HGP73" s="114"/>
      <c r="HGQ73" s="114"/>
      <c r="HGR73" s="114"/>
      <c r="HGS73" s="114"/>
      <c r="HGT73" s="114"/>
      <c r="HGU73" s="114"/>
      <c r="HGV73" s="114"/>
      <c r="HGW73" s="114"/>
      <c r="HGX73" s="114"/>
      <c r="HGY73" s="114"/>
      <c r="HGZ73" s="114"/>
      <c r="HHA73" s="114"/>
      <c r="HHB73" s="114"/>
      <c r="HHC73" s="114"/>
      <c r="HHD73" s="114"/>
      <c r="HHE73" s="114"/>
      <c r="HHF73" s="114"/>
      <c r="HHG73" s="114"/>
      <c r="HHH73" s="114"/>
      <c r="HHI73" s="114"/>
      <c r="HHJ73" s="114"/>
      <c r="HHK73" s="114"/>
      <c r="HHL73" s="114"/>
      <c r="HHM73" s="114"/>
      <c r="HHN73" s="114"/>
      <c r="HHO73" s="114"/>
      <c r="HHP73" s="114"/>
      <c r="HHQ73" s="114"/>
      <c r="HHR73" s="114"/>
      <c r="HHS73" s="114"/>
      <c r="HHT73" s="114"/>
      <c r="HHU73" s="114"/>
      <c r="HHV73" s="114"/>
      <c r="HHW73" s="114"/>
      <c r="HHX73" s="114"/>
      <c r="HHY73" s="114"/>
      <c r="HHZ73" s="114"/>
      <c r="HIA73" s="114"/>
      <c r="HIB73" s="114"/>
      <c r="HIC73" s="114"/>
      <c r="HID73" s="114"/>
      <c r="HIE73" s="114"/>
      <c r="HIF73" s="114"/>
      <c r="HIG73" s="114"/>
      <c r="HIH73" s="114"/>
      <c r="HII73" s="114"/>
      <c r="HIJ73" s="114"/>
      <c r="HIK73" s="114"/>
      <c r="HIL73" s="114"/>
      <c r="HIM73" s="114"/>
      <c r="HIN73" s="114"/>
      <c r="HIO73" s="114"/>
      <c r="HIP73" s="114"/>
      <c r="HIQ73" s="114"/>
      <c r="HIR73" s="114"/>
      <c r="HIS73" s="114"/>
      <c r="HIT73" s="114"/>
      <c r="HIU73" s="114"/>
      <c r="HIV73" s="114"/>
      <c r="HIW73" s="114"/>
      <c r="HIX73" s="114"/>
      <c r="HIY73" s="114"/>
      <c r="HIZ73" s="114"/>
      <c r="HJA73" s="114"/>
      <c r="HJB73" s="114"/>
      <c r="HJC73" s="114"/>
      <c r="HJD73" s="114"/>
      <c r="HJE73" s="114"/>
      <c r="HJF73" s="114"/>
      <c r="HJG73" s="114"/>
      <c r="HJH73" s="114"/>
      <c r="HJI73" s="114"/>
      <c r="HJJ73" s="114"/>
      <c r="HJK73" s="114"/>
      <c r="HJL73" s="114"/>
      <c r="HJM73" s="114"/>
      <c r="HJN73" s="114"/>
      <c r="HJO73" s="114"/>
      <c r="HJP73" s="114"/>
      <c r="HJQ73" s="114"/>
      <c r="HJR73" s="114"/>
      <c r="HJS73" s="114"/>
      <c r="HJT73" s="114"/>
      <c r="HJU73" s="114"/>
      <c r="HJV73" s="114"/>
      <c r="HJW73" s="114"/>
      <c r="HJX73" s="114"/>
      <c r="HJY73" s="114"/>
      <c r="HJZ73" s="114"/>
      <c r="HKA73" s="114"/>
      <c r="HKB73" s="114"/>
      <c r="HKC73" s="114"/>
      <c r="HKD73" s="114"/>
      <c r="HKE73" s="114"/>
      <c r="HKF73" s="114"/>
      <c r="HKG73" s="114"/>
      <c r="HKH73" s="114"/>
      <c r="HKI73" s="114"/>
      <c r="HKJ73" s="114"/>
      <c r="HKK73" s="114"/>
      <c r="HKL73" s="114"/>
      <c r="HKM73" s="114"/>
      <c r="HKN73" s="114"/>
      <c r="HKO73" s="114"/>
      <c r="HKP73" s="114"/>
      <c r="HKQ73" s="114"/>
      <c r="HKR73" s="114"/>
      <c r="HKS73" s="114"/>
      <c r="HKT73" s="114"/>
      <c r="HKU73" s="114"/>
      <c r="HKV73" s="114"/>
      <c r="HKW73" s="114"/>
      <c r="HKX73" s="114"/>
      <c r="HKY73" s="114"/>
      <c r="HKZ73" s="114"/>
      <c r="HLA73" s="114"/>
      <c r="HLB73" s="114"/>
      <c r="HLC73" s="114"/>
      <c r="HLD73" s="114"/>
      <c r="HLE73" s="114"/>
      <c r="HLF73" s="114"/>
      <c r="HLG73" s="114"/>
      <c r="HLH73" s="114"/>
      <c r="HLI73" s="114"/>
      <c r="HLJ73" s="114"/>
      <c r="HLK73" s="114"/>
      <c r="HLL73" s="114"/>
      <c r="HLM73" s="114"/>
      <c r="HLN73" s="114"/>
      <c r="HLO73" s="114"/>
      <c r="HLP73" s="114"/>
      <c r="HLQ73" s="114"/>
      <c r="HLR73" s="114"/>
      <c r="HLS73" s="114"/>
      <c r="HLT73" s="114"/>
      <c r="HLU73" s="114"/>
      <c r="HLV73" s="114"/>
      <c r="HLW73" s="114"/>
      <c r="HLX73" s="114"/>
      <c r="HLY73" s="114"/>
      <c r="HLZ73" s="114"/>
      <c r="HMA73" s="114"/>
      <c r="HMB73" s="114"/>
      <c r="HMC73" s="114"/>
      <c r="HMD73" s="114"/>
      <c r="HME73" s="114"/>
      <c r="HMF73" s="114"/>
      <c r="HMG73" s="114"/>
      <c r="HMH73" s="114"/>
      <c r="HMI73" s="114"/>
      <c r="HMJ73" s="114"/>
      <c r="HMK73" s="114"/>
      <c r="HML73" s="114"/>
      <c r="HMM73" s="114"/>
      <c r="HMN73" s="114"/>
      <c r="HMO73" s="114"/>
      <c r="HMP73" s="114"/>
      <c r="HMQ73" s="114"/>
      <c r="HMR73" s="114"/>
      <c r="HMS73" s="114"/>
      <c r="HMT73" s="114"/>
      <c r="HMU73" s="114"/>
      <c r="HMV73" s="114"/>
      <c r="HMW73" s="114"/>
      <c r="HMX73" s="114"/>
      <c r="HMY73" s="114"/>
      <c r="HMZ73" s="114"/>
      <c r="HNA73" s="114"/>
      <c r="HNB73" s="114"/>
      <c r="HNC73" s="114"/>
      <c r="HND73" s="114"/>
      <c r="HNE73" s="114"/>
      <c r="HNF73" s="114"/>
      <c r="HNG73" s="114"/>
      <c r="HNH73" s="114"/>
      <c r="HNI73" s="114"/>
      <c r="HNJ73" s="114"/>
      <c r="HNK73" s="114"/>
      <c r="HNL73" s="114"/>
      <c r="HNM73" s="114"/>
      <c r="HNN73" s="114"/>
      <c r="HNO73" s="114"/>
      <c r="HNP73" s="114"/>
      <c r="HNQ73" s="114"/>
      <c r="HNR73" s="114"/>
      <c r="HNS73" s="114"/>
      <c r="HNT73" s="114"/>
      <c r="HNU73" s="114"/>
      <c r="HNV73" s="114"/>
      <c r="HNW73" s="114"/>
      <c r="HNX73" s="114"/>
      <c r="HNY73" s="114"/>
      <c r="HNZ73" s="114"/>
      <c r="HOA73" s="114"/>
      <c r="HOB73" s="114"/>
      <c r="HOC73" s="114"/>
      <c r="HOD73" s="114"/>
      <c r="HOE73" s="114"/>
      <c r="HOF73" s="114"/>
      <c r="HOG73" s="114"/>
      <c r="HOH73" s="114"/>
      <c r="HOI73" s="114"/>
      <c r="HOJ73" s="114"/>
      <c r="HOK73" s="114"/>
      <c r="HOL73" s="114"/>
      <c r="HOM73" s="114"/>
      <c r="HON73" s="114"/>
      <c r="HOO73" s="114"/>
      <c r="HOP73" s="114"/>
      <c r="HOQ73" s="114"/>
      <c r="HOR73" s="114"/>
      <c r="HOS73" s="114"/>
      <c r="HOT73" s="114"/>
      <c r="HOU73" s="114"/>
      <c r="HOV73" s="114"/>
      <c r="HOW73" s="114"/>
      <c r="HOX73" s="114"/>
      <c r="HOY73" s="114"/>
      <c r="HOZ73" s="114"/>
      <c r="HPA73" s="114"/>
      <c r="HPB73" s="114"/>
      <c r="HPC73" s="114"/>
      <c r="HPD73" s="114"/>
      <c r="HPE73" s="114"/>
      <c r="HPF73" s="114"/>
      <c r="HPG73" s="114"/>
      <c r="HPH73" s="114"/>
      <c r="HPI73" s="114"/>
      <c r="HPJ73" s="114"/>
      <c r="HPK73" s="114"/>
      <c r="HPL73" s="114"/>
      <c r="HPM73" s="114"/>
      <c r="HPN73" s="114"/>
      <c r="HPO73" s="114"/>
      <c r="HPP73" s="114"/>
      <c r="HPQ73" s="114"/>
      <c r="HPR73" s="114"/>
      <c r="HPS73" s="114"/>
      <c r="HPT73" s="114"/>
      <c r="HPU73" s="114"/>
      <c r="HPV73" s="114"/>
      <c r="HPW73" s="114"/>
      <c r="HPX73" s="114"/>
      <c r="HPY73" s="114"/>
      <c r="HPZ73" s="114"/>
      <c r="HQA73" s="114"/>
      <c r="HQB73" s="114"/>
      <c r="HQC73" s="114"/>
      <c r="HQD73" s="114"/>
      <c r="HQE73" s="114"/>
      <c r="HQF73" s="114"/>
      <c r="HQG73" s="114"/>
      <c r="HQH73" s="114"/>
      <c r="HQI73" s="114"/>
      <c r="HQJ73" s="114"/>
      <c r="HQK73" s="114"/>
      <c r="HQL73" s="114"/>
      <c r="HQM73" s="114"/>
      <c r="HQN73" s="114"/>
      <c r="HQO73" s="114"/>
      <c r="HQP73" s="114"/>
      <c r="HQQ73" s="114"/>
      <c r="HQR73" s="114"/>
      <c r="HQS73" s="114"/>
      <c r="HQT73" s="114"/>
      <c r="HQU73" s="114"/>
      <c r="HQV73" s="114"/>
      <c r="HQW73" s="114"/>
      <c r="HQX73" s="114"/>
      <c r="HQY73" s="114"/>
      <c r="HQZ73" s="114"/>
      <c r="HRA73" s="114"/>
      <c r="HRB73" s="114"/>
      <c r="HRC73" s="114"/>
      <c r="HRD73" s="114"/>
      <c r="HRE73" s="114"/>
      <c r="HRF73" s="114"/>
      <c r="HRG73" s="114"/>
      <c r="HRH73" s="114"/>
      <c r="HRI73" s="114"/>
      <c r="HRJ73" s="114"/>
      <c r="HRK73" s="114"/>
      <c r="HRL73" s="114"/>
      <c r="HRM73" s="114"/>
      <c r="HRN73" s="114"/>
      <c r="HRO73" s="114"/>
      <c r="HRP73" s="114"/>
      <c r="HRQ73" s="114"/>
      <c r="HRR73" s="114"/>
      <c r="HRS73" s="114"/>
      <c r="HRT73" s="114"/>
      <c r="HRU73" s="114"/>
      <c r="HRV73" s="114"/>
      <c r="HRW73" s="114"/>
      <c r="HRX73" s="114"/>
      <c r="HRY73" s="114"/>
      <c r="HRZ73" s="114"/>
      <c r="HSA73" s="114"/>
      <c r="HSB73" s="114"/>
      <c r="HSC73" s="114"/>
      <c r="HSD73" s="114"/>
      <c r="HSE73" s="114"/>
      <c r="HSF73" s="114"/>
      <c r="HSG73" s="114"/>
      <c r="HSH73" s="114"/>
      <c r="HSI73" s="114"/>
      <c r="HSJ73" s="114"/>
      <c r="HSK73" s="114"/>
      <c r="HSL73" s="114"/>
      <c r="HSM73" s="114"/>
      <c r="HSN73" s="114"/>
      <c r="HSO73" s="114"/>
      <c r="HSP73" s="114"/>
      <c r="HSQ73" s="114"/>
      <c r="HSR73" s="114"/>
      <c r="HSS73" s="114"/>
      <c r="HST73" s="114"/>
      <c r="HSU73" s="114"/>
      <c r="HSV73" s="114"/>
      <c r="HSW73" s="114"/>
      <c r="HSX73" s="114"/>
      <c r="HSY73" s="114"/>
      <c r="HSZ73" s="114"/>
      <c r="HTA73" s="114"/>
      <c r="HTB73" s="114"/>
      <c r="HTC73" s="114"/>
      <c r="HTD73" s="114"/>
      <c r="HTE73" s="114"/>
      <c r="HTF73" s="114"/>
      <c r="HTG73" s="114"/>
      <c r="HTH73" s="114"/>
      <c r="HTI73" s="114"/>
      <c r="HTJ73" s="114"/>
      <c r="HTK73" s="114"/>
      <c r="HTL73" s="114"/>
      <c r="HTM73" s="114"/>
      <c r="HTN73" s="114"/>
      <c r="HTO73" s="114"/>
      <c r="HTP73" s="114"/>
      <c r="HTQ73" s="114"/>
      <c r="HTR73" s="114"/>
      <c r="HTS73" s="114"/>
      <c r="HTT73" s="114"/>
      <c r="HTU73" s="114"/>
      <c r="HTV73" s="114"/>
      <c r="HTW73" s="114"/>
      <c r="HTX73" s="114"/>
      <c r="HTY73" s="114"/>
      <c r="HTZ73" s="114"/>
      <c r="HUA73" s="114"/>
      <c r="HUB73" s="114"/>
      <c r="HUC73" s="114"/>
      <c r="HUD73" s="114"/>
      <c r="HUE73" s="114"/>
      <c r="HUF73" s="114"/>
      <c r="HUG73" s="114"/>
      <c r="HUH73" s="114"/>
      <c r="HUI73" s="114"/>
      <c r="HUJ73" s="114"/>
      <c r="HUK73" s="114"/>
      <c r="HUL73" s="114"/>
      <c r="HUM73" s="114"/>
      <c r="HUN73" s="114"/>
      <c r="HUO73" s="114"/>
      <c r="HUP73" s="114"/>
      <c r="HUQ73" s="114"/>
      <c r="HUR73" s="114"/>
      <c r="HUS73" s="114"/>
      <c r="HUT73" s="114"/>
      <c r="HUU73" s="114"/>
      <c r="HUV73" s="114"/>
      <c r="HUW73" s="114"/>
      <c r="HUX73" s="114"/>
      <c r="HUY73" s="114"/>
      <c r="HUZ73" s="114"/>
      <c r="HVA73" s="114"/>
      <c r="HVB73" s="114"/>
      <c r="HVC73" s="114"/>
      <c r="HVD73" s="114"/>
      <c r="HVE73" s="114"/>
      <c r="HVF73" s="114"/>
      <c r="HVG73" s="114"/>
      <c r="HVH73" s="114"/>
      <c r="HVI73" s="114"/>
      <c r="HVJ73" s="114"/>
      <c r="HVK73" s="114"/>
      <c r="HVL73" s="114"/>
      <c r="HVM73" s="114"/>
      <c r="HVN73" s="114"/>
      <c r="HVO73" s="114"/>
      <c r="HVP73" s="114"/>
      <c r="HVQ73" s="114"/>
      <c r="HVR73" s="114"/>
      <c r="HVS73" s="114"/>
      <c r="HVT73" s="114"/>
      <c r="HVU73" s="114"/>
      <c r="HVV73" s="114"/>
      <c r="HVW73" s="114"/>
      <c r="HVX73" s="114"/>
      <c r="HVY73" s="114"/>
      <c r="HVZ73" s="114"/>
      <c r="HWA73" s="114"/>
      <c r="HWB73" s="114"/>
      <c r="HWC73" s="114"/>
      <c r="HWD73" s="114"/>
      <c r="HWE73" s="114"/>
      <c r="HWF73" s="114"/>
      <c r="HWG73" s="114"/>
      <c r="HWH73" s="114"/>
      <c r="HWI73" s="114"/>
      <c r="HWJ73" s="114"/>
      <c r="HWK73" s="114"/>
      <c r="HWL73" s="114"/>
      <c r="HWM73" s="114"/>
      <c r="HWN73" s="114"/>
      <c r="HWO73" s="114"/>
      <c r="HWP73" s="114"/>
      <c r="HWQ73" s="114"/>
      <c r="HWR73" s="114"/>
      <c r="HWS73" s="114"/>
      <c r="HWT73" s="114"/>
      <c r="HWU73" s="114"/>
      <c r="HWV73" s="114"/>
      <c r="HWW73" s="114"/>
      <c r="HWX73" s="114"/>
      <c r="HWY73" s="114"/>
      <c r="HWZ73" s="114"/>
      <c r="HXA73" s="114"/>
      <c r="HXB73" s="114"/>
      <c r="HXC73" s="114"/>
      <c r="HXD73" s="114"/>
      <c r="HXE73" s="114"/>
      <c r="HXF73" s="114"/>
      <c r="HXG73" s="114"/>
      <c r="HXH73" s="114"/>
      <c r="HXI73" s="114"/>
      <c r="HXJ73" s="114"/>
      <c r="HXK73" s="114"/>
      <c r="HXL73" s="114"/>
      <c r="HXM73" s="114"/>
      <c r="HXN73" s="114"/>
      <c r="HXO73" s="114"/>
      <c r="HXP73" s="114"/>
      <c r="HXQ73" s="114"/>
      <c r="HXR73" s="114"/>
      <c r="HXS73" s="114"/>
      <c r="HXT73" s="114"/>
      <c r="HXU73" s="114"/>
      <c r="HXV73" s="114"/>
      <c r="HXW73" s="114"/>
      <c r="HXX73" s="114"/>
      <c r="HXY73" s="114"/>
      <c r="HXZ73" s="114"/>
      <c r="HYA73" s="114"/>
      <c r="HYB73" s="114"/>
      <c r="HYC73" s="114"/>
      <c r="HYD73" s="114"/>
      <c r="HYE73" s="114"/>
      <c r="HYF73" s="114"/>
      <c r="HYG73" s="114"/>
      <c r="HYH73" s="114"/>
      <c r="HYI73" s="114"/>
      <c r="HYJ73" s="114"/>
      <c r="HYK73" s="114"/>
      <c r="HYL73" s="114"/>
      <c r="HYM73" s="114"/>
      <c r="HYN73" s="114"/>
      <c r="HYO73" s="114"/>
      <c r="HYP73" s="114"/>
      <c r="HYQ73" s="114"/>
      <c r="HYR73" s="114"/>
      <c r="HYS73" s="114"/>
      <c r="HYT73" s="114"/>
      <c r="HYU73" s="114"/>
      <c r="HYV73" s="114"/>
      <c r="HYW73" s="114"/>
      <c r="HYX73" s="114"/>
      <c r="HYY73" s="114"/>
      <c r="HYZ73" s="114"/>
      <c r="HZA73" s="114"/>
      <c r="HZB73" s="114"/>
      <c r="HZC73" s="114"/>
      <c r="HZD73" s="114"/>
      <c r="HZE73" s="114"/>
      <c r="HZF73" s="114"/>
      <c r="HZG73" s="114"/>
      <c r="HZH73" s="114"/>
      <c r="HZI73" s="114"/>
      <c r="HZJ73" s="114"/>
      <c r="HZK73" s="114"/>
      <c r="HZL73" s="114"/>
      <c r="HZM73" s="114"/>
      <c r="HZN73" s="114"/>
      <c r="HZO73" s="114"/>
      <c r="HZP73" s="114"/>
      <c r="HZQ73" s="114"/>
      <c r="HZR73" s="114"/>
      <c r="HZS73" s="114"/>
      <c r="HZT73" s="114"/>
      <c r="HZU73" s="114"/>
      <c r="HZV73" s="114"/>
      <c r="HZW73" s="114"/>
      <c r="HZX73" s="114"/>
      <c r="HZY73" s="114"/>
      <c r="HZZ73" s="114"/>
      <c r="IAA73" s="114"/>
      <c r="IAB73" s="114"/>
      <c r="IAC73" s="114"/>
      <c r="IAD73" s="114"/>
      <c r="IAE73" s="114"/>
      <c r="IAF73" s="114"/>
      <c r="IAG73" s="114"/>
      <c r="IAH73" s="114"/>
      <c r="IAI73" s="114"/>
      <c r="IAJ73" s="114"/>
      <c r="IAK73" s="114"/>
      <c r="IAL73" s="114"/>
      <c r="IAM73" s="114"/>
      <c r="IAN73" s="114"/>
      <c r="IAO73" s="114"/>
      <c r="IAP73" s="114"/>
      <c r="IAQ73" s="114"/>
      <c r="IAR73" s="114"/>
      <c r="IAS73" s="114"/>
      <c r="IAT73" s="114"/>
      <c r="IAU73" s="114"/>
      <c r="IAV73" s="114"/>
      <c r="IAW73" s="114"/>
      <c r="IAX73" s="114"/>
      <c r="IAY73" s="114"/>
      <c r="IAZ73" s="114"/>
      <c r="IBA73" s="114"/>
      <c r="IBB73" s="114"/>
      <c r="IBC73" s="114"/>
      <c r="IBD73" s="114"/>
      <c r="IBE73" s="114"/>
      <c r="IBF73" s="114"/>
      <c r="IBG73" s="114"/>
      <c r="IBH73" s="114"/>
      <c r="IBI73" s="114"/>
      <c r="IBJ73" s="114"/>
      <c r="IBK73" s="114"/>
      <c r="IBL73" s="114"/>
      <c r="IBM73" s="114"/>
      <c r="IBN73" s="114"/>
      <c r="IBO73" s="114"/>
      <c r="IBP73" s="114"/>
      <c r="IBQ73" s="114"/>
      <c r="IBR73" s="114"/>
      <c r="IBS73" s="114"/>
      <c r="IBT73" s="114"/>
      <c r="IBU73" s="114"/>
      <c r="IBV73" s="114"/>
      <c r="IBW73" s="114"/>
      <c r="IBX73" s="114"/>
      <c r="IBY73" s="114"/>
      <c r="IBZ73" s="114"/>
      <c r="ICA73" s="114"/>
      <c r="ICB73" s="114"/>
      <c r="ICC73" s="114"/>
      <c r="ICD73" s="114"/>
      <c r="ICE73" s="114"/>
      <c r="ICF73" s="114"/>
      <c r="ICG73" s="114"/>
      <c r="ICH73" s="114"/>
      <c r="ICI73" s="114"/>
      <c r="ICJ73" s="114"/>
      <c r="ICK73" s="114"/>
      <c r="ICL73" s="114"/>
      <c r="ICM73" s="114"/>
      <c r="ICN73" s="114"/>
      <c r="ICO73" s="114"/>
      <c r="ICP73" s="114"/>
      <c r="ICQ73" s="114"/>
      <c r="ICR73" s="114"/>
      <c r="ICS73" s="114"/>
      <c r="ICT73" s="114"/>
      <c r="ICU73" s="114"/>
      <c r="ICV73" s="114"/>
      <c r="ICW73" s="114"/>
      <c r="ICX73" s="114"/>
      <c r="ICY73" s="114"/>
      <c r="ICZ73" s="114"/>
      <c r="IDA73" s="114"/>
      <c r="IDB73" s="114"/>
      <c r="IDC73" s="114"/>
      <c r="IDD73" s="114"/>
      <c r="IDE73" s="114"/>
      <c r="IDF73" s="114"/>
      <c r="IDG73" s="114"/>
      <c r="IDH73" s="114"/>
      <c r="IDI73" s="114"/>
      <c r="IDJ73" s="114"/>
      <c r="IDK73" s="114"/>
      <c r="IDL73" s="114"/>
      <c r="IDM73" s="114"/>
      <c r="IDN73" s="114"/>
      <c r="IDO73" s="114"/>
      <c r="IDP73" s="114"/>
      <c r="IDQ73" s="114"/>
      <c r="IDR73" s="114"/>
      <c r="IDS73" s="114"/>
      <c r="IDT73" s="114"/>
      <c r="IDU73" s="114"/>
      <c r="IDV73" s="114"/>
      <c r="IDW73" s="114"/>
      <c r="IDX73" s="114"/>
      <c r="IDY73" s="114"/>
      <c r="IDZ73" s="114"/>
      <c r="IEA73" s="114"/>
      <c r="IEB73" s="114"/>
      <c r="IEC73" s="114"/>
      <c r="IED73" s="114"/>
      <c r="IEE73" s="114"/>
      <c r="IEF73" s="114"/>
      <c r="IEG73" s="114"/>
      <c r="IEH73" s="114"/>
      <c r="IEI73" s="114"/>
      <c r="IEJ73" s="114"/>
      <c r="IEK73" s="114"/>
      <c r="IEL73" s="114"/>
      <c r="IEM73" s="114"/>
      <c r="IEN73" s="114"/>
      <c r="IEO73" s="114"/>
      <c r="IEP73" s="114"/>
      <c r="IEQ73" s="114"/>
      <c r="IER73" s="114"/>
      <c r="IES73" s="114"/>
      <c r="IET73" s="114"/>
      <c r="IEU73" s="114"/>
      <c r="IEV73" s="114"/>
      <c r="IEW73" s="114"/>
      <c r="IEX73" s="114"/>
      <c r="IEY73" s="114"/>
      <c r="IEZ73" s="114"/>
      <c r="IFA73" s="114"/>
      <c r="IFB73" s="114"/>
      <c r="IFC73" s="114"/>
      <c r="IFD73" s="114"/>
      <c r="IFE73" s="114"/>
      <c r="IFF73" s="114"/>
      <c r="IFG73" s="114"/>
      <c r="IFH73" s="114"/>
      <c r="IFI73" s="114"/>
      <c r="IFJ73" s="114"/>
      <c r="IFK73" s="114"/>
      <c r="IFL73" s="114"/>
      <c r="IFM73" s="114"/>
      <c r="IFN73" s="114"/>
      <c r="IFO73" s="114"/>
      <c r="IFP73" s="114"/>
      <c r="IFQ73" s="114"/>
      <c r="IFR73" s="114"/>
      <c r="IFS73" s="114"/>
      <c r="IFT73" s="114"/>
      <c r="IFU73" s="114"/>
      <c r="IFV73" s="114"/>
      <c r="IFW73" s="114"/>
      <c r="IFX73" s="114"/>
      <c r="IFY73" s="114"/>
      <c r="IFZ73" s="114"/>
      <c r="IGA73" s="114"/>
      <c r="IGB73" s="114"/>
      <c r="IGC73" s="114"/>
      <c r="IGD73" s="114"/>
      <c r="IGE73" s="114"/>
      <c r="IGF73" s="114"/>
      <c r="IGG73" s="114"/>
      <c r="IGH73" s="114"/>
      <c r="IGI73" s="114"/>
      <c r="IGJ73" s="114"/>
      <c r="IGK73" s="114"/>
      <c r="IGL73" s="114"/>
      <c r="IGM73" s="114"/>
      <c r="IGN73" s="114"/>
      <c r="IGO73" s="114"/>
      <c r="IGP73" s="114"/>
      <c r="IGQ73" s="114"/>
      <c r="IGR73" s="114"/>
      <c r="IGS73" s="114"/>
      <c r="IGT73" s="114"/>
      <c r="IGU73" s="114"/>
      <c r="IGV73" s="114"/>
      <c r="IGW73" s="114"/>
      <c r="IGX73" s="114"/>
      <c r="IGY73" s="114"/>
      <c r="IGZ73" s="114"/>
      <c r="IHA73" s="114"/>
      <c r="IHB73" s="114"/>
      <c r="IHC73" s="114"/>
      <c r="IHD73" s="114"/>
      <c r="IHE73" s="114"/>
      <c r="IHF73" s="114"/>
      <c r="IHG73" s="114"/>
      <c r="IHH73" s="114"/>
      <c r="IHI73" s="114"/>
      <c r="IHJ73" s="114"/>
      <c r="IHK73" s="114"/>
      <c r="IHL73" s="114"/>
      <c r="IHM73" s="114"/>
      <c r="IHN73" s="114"/>
      <c r="IHO73" s="114"/>
      <c r="IHP73" s="114"/>
      <c r="IHQ73" s="114"/>
      <c r="IHR73" s="114"/>
      <c r="IHS73" s="114"/>
      <c r="IHT73" s="114"/>
      <c r="IHU73" s="114"/>
      <c r="IHV73" s="114"/>
      <c r="IHW73" s="114"/>
      <c r="IHX73" s="114"/>
      <c r="IHY73" s="114"/>
      <c r="IHZ73" s="114"/>
      <c r="IIA73" s="114"/>
      <c r="IIB73" s="114"/>
      <c r="IIC73" s="114"/>
      <c r="IID73" s="114"/>
      <c r="IIE73" s="114"/>
      <c r="IIF73" s="114"/>
      <c r="IIG73" s="114"/>
      <c r="IIH73" s="114"/>
      <c r="III73" s="114"/>
      <c r="IIJ73" s="114"/>
      <c r="IIK73" s="114"/>
      <c r="IIL73" s="114"/>
      <c r="IIM73" s="114"/>
      <c r="IIN73" s="114"/>
      <c r="IIO73" s="114"/>
      <c r="IIP73" s="114"/>
      <c r="IIQ73" s="114"/>
      <c r="IIR73" s="114"/>
      <c r="IIS73" s="114"/>
      <c r="IIT73" s="114"/>
      <c r="IIU73" s="114"/>
      <c r="IIV73" s="114"/>
      <c r="IIW73" s="114"/>
      <c r="IIX73" s="114"/>
      <c r="IIY73" s="114"/>
      <c r="IIZ73" s="114"/>
      <c r="IJA73" s="114"/>
      <c r="IJB73" s="114"/>
      <c r="IJC73" s="114"/>
      <c r="IJD73" s="114"/>
      <c r="IJE73" s="114"/>
      <c r="IJF73" s="114"/>
      <c r="IJG73" s="114"/>
      <c r="IJH73" s="114"/>
      <c r="IJI73" s="114"/>
      <c r="IJJ73" s="114"/>
      <c r="IJK73" s="114"/>
      <c r="IJL73" s="114"/>
      <c r="IJM73" s="114"/>
      <c r="IJN73" s="114"/>
      <c r="IJO73" s="114"/>
      <c r="IJP73" s="114"/>
      <c r="IJQ73" s="114"/>
      <c r="IJR73" s="114"/>
      <c r="IJS73" s="114"/>
      <c r="IJT73" s="114"/>
      <c r="IJU73" s="114"/>
      <c r="IJV73" s="114"/>
      <c r="IJW73" s="114"/>
      <c r="IJX73" s="114"/>
      <c r="IJY73" s="114"/>
      <c r="IJZ73" s="114"/>
      <c r="IKA73" s="114"/>
      <c r="IKB73" s="114"/>
      <c r="IKC73" s="114"/>
      <c r="IKD73" s="114"/>
      <c r="IKE73" s="114"/>
      <c r="IKF73" s="114"/>
      <c r="IKG73" s="114"/>
      <c r="IKH73" s="114"/>
      <c r="IKI73" s="114"/>
      <c r="IKJ73" s="114"/>
      <c r="IKK73" s="114"/>
      <c r="IKL73" s="114"/>
      <c r="IKM73" s="114"/>
      <c r="IKN73" s="114"/>
      <c r="IKO73" s="114"/>
      <c r="IKP73" s="114"/>
      <c r="IKQ73" s="114"/>
      <c r="IKR73" s="114"/>
      <c r="IKS73" s="114"/>
      <c r="IKT73" s="114"/>
      <c r="IKU73" s="114"/>
      <c r="IKV73" s="114"/>
      <c r="IKW73" s="114"/>
      <c r="IKX73" s="114"/>
      <c r="IKY73" s="114"/>
      <c r="IKZ73" s="114"/>
      <c r="ILA73" s="114"/>
      <c r="ILB73" s="114"/>
      <c r="ILC73" s="114"/>
      <c r="ILD73" s="114"/>
      <c r="ILE73" s="114"/>
      <c r="ILF73" s="114"/>
      <c r="ILG73" s="114"/>
      <c r="ILH73" s="114"/>
      <c r="ILI73" s="114"/>
      <c r="ILJ73" s="114"/>
      <c r="ILK73" s="114"/>
      <c r="ILL73" s="114"/>
      <c r="ILM73" s="114"/>
      <c r="ILN73" s="114"/>
      <c r="ILO73" s="114"/>
      <c r="ILP73" s="114"/>
      <c r="ILQ73" s="114"/>
      <c r="ILR73" s="114"/>
      <c r="ILS73" s="114"/>
      <c r="ILT73" s="114"/>
      <c r="ILU73" s="114"/>
      <c r="ILV73" s="114"/>
      <c r="ILW73" s="114"/>
      <c r="ILX73" s="114"/>
      <c r="ILY73" s="114"/>
      <c r="ILZ73" s="114"/>
      <c r="IMA73" s="114"/>
      <c r="IMB73" s="114"/>
      <c r="IMC73" s="114"/>
      <c r="IMD73" s="114"/>
      <c r="IME73" s="114"/>
      <c r="IMF73" s="114"/>
      <c r="IMG73" s="114"/>
      <c r="IMH73" s="114"/>
      <c r="IMI73" s="114"/>
      <c r="IMJ73" s="114"/>
      <c r="IMK73" s="114"/>
      <c r="IML73" s="114"/>
      <c r="IMM73" s="114"/>
      <c r="IMN73" s="114"/>
      <c r="IMO73" s="114"/>
      <c r="IMP73" s="114"/>
      <c r="IMQ73" s="114"/>
      <c r="IMR73" s="114"/>
      <c r="IMS73" s="114"/>
      <c r="IMT73" s="114"/>
      <c r="IMU73" s="114"/>
      <c r="IMV73" s="114"/>
      <c r="IMW73" s="114"/>
      <c r="IMX73" s="114"/>
      <c r="IMY73" s="114"/>
      <c r="IMZ73" s="114"/>
      <c r="INA73" s="114"/>
      <c r="INB73" s="114"/>
      <c r="INC73" s="114"/>
      <c r="IND73" s="114"/>
      <c r="INE73" s="114"/>
      <c r="INF73" s="114"/>
      <c r="ING73" s="114"/>
      <c r="INH73" s="114"/>
      <c r="INI73" s="114"/>
      <c r="INJ73" s="114"/>
      <c r="INK73" s="114"/>
      <c r="INL73" s="114"/>
      <c r="INM73" s="114"/>
      <c r="INN73" s="114"/>
      <c r="INO73" s="114"/>
      <c r="INP73" s="114"/>
      <c r="INQ73" s="114"/>
      <c r="INR73" s="114"/>
      <c r="INS73" s="114"/>
      <c r="INT73" s="114"/>
      <c r="INU73" s="114"/>
      <c r="INV73" s="114"/>
      <c r="INW73" s="114"/>
      <c r="INX73" s="114"/>
      <c r="INY73" s="114"/>
      <c r="INZ73" s="114"/>
      <c r="IOA73" s="114"/>
      <c r="IOB73" s="114"/>
      <c r="IOC73" s="114"/>
      <c r="IOD73" s="114"/>
      <c r="IOE73" s="114"/>
      <c r="IOF73" s="114"/>
      <c r="IOG73" s="114"/>
      <c r="IOH73" s="114"/>
      <c r="IOI73" s="114"/>
      <c r="IOJ73" s="114"/>
      <c r="IOK73" s="114"/>
      <c r="IOL73" s="114"/>
      <c r="IOM73" s="114"/>
      <c r="ION73" s="114"/>
      <c r="IOO73" s="114"/>
      <c r="IOP73" s="114"/>
      <c r="IOQ73" s="114"/>
      <c r="IOR73" s="114"/>
      <c r="IOS73" s="114"/>
      <c r="IOT73" s="114"/>
      <c r="IOU73" s="114"/>
      <c r="IOV73" s="114"/>
      <c r="IOW73" s="114"/>
      <c r="IOX73" s="114"/>
      <c r="IOY73" s="114"/>
      <c r="IOZ73" s="114"/>
      <c r="IPA73" s="114"/>
      <c r="IPB73" s="114"/>
      <c r="IPC73" s="114"/>
      <c r="IPD73" s="114"/>
      <c r="IPE73" s="114"/>
      <c r="IPF73" s="114"/>
      <c r="IPG73" s="114"/>
      <c r="IPH73" s="114"/>
      <c r="IPI73" s="114"/>
      <c r="IPJ73" s="114"/>
      <c r="IPK73" s="114"/>
      <c r="IPL73" s="114"/>
      <c r="IPM73" s="114"/>
      <c r="IPN73" s="114"/>
      <c r="IPO73" s="114"/>
      <c r="IPP73" s="114"/>
      <c r="IPQ73" s="114"/>
      <c r="IPR73" s="114"/>
      <c r="IPS73" s="114"/>
      <c r="IPT73" s="114"/>
      <c r="IPU73" s="114"/>
      <c r="IPV73" s="114"/>
      <c r="IPW73" s="114"/>
      <c r="IPX73" s="114"/>
      <c r="IPY73" s="114"/>
      <c r="IPZ73" s="114"/>
      <c r="IQA73" s="114"/>
      <c r="IQB73" s="114"/>
      <c r="IQC73" s="114"/>
      <c r="IQD73" s="114"/>
      <c r="IQE73" s="114"/>
      <c r="IQF73" s="114"/>
      <c r="IQG73" s="114"/>
      <c r="IQH73" s="114"/>
      <c r="IQI73" s="114"/>
      <c r="IQJ73" s="114"/>
      <c r="IQK73" s="114"/>
      <c r="IQL73" s="114"/>
      <c r="IQM73" s="114"/>
      <c r="IQN73" s="114"/>
      <c r="IQO73" s="114"/>
      <c r="IQP73" s="114"/>
      <c r="IQQ73" s="114"/>
      <c r="IQR73" s="114"/>
      <c r="IQS73" s="114"/>
      <c r="IQT73" s="114"/>
      <c r="IQU73" s="114"/>
      <c r="IQV73" s="114"/>
      <c r="IQW73" s="114"/>
      <c r="IQX73" s="114"/>
      <c r="IQY73" s="114"/>
      <c r="IQZ73" s="114"/>
      <c r="IRA73" s="114"/>
      <c r="IRB73" s="114"/>
      <c r="IRC73" s="114"/>
      <c r="IRD73" s="114"/>
      <c r="IRE73" s="114"/>
      <c r="IRF73" s="114"/>
      <c r="IRG73" s="114"/>
      <c r="IRH73" s="114"/>
      <c r="IRI73" s="114"/>
      <c r="IRJ73" s="114"/>
      <c r="IRK73" s="114"/>
      <c r="IRL73" s="114"/>
      <c r="IRM73" s="114"/>
      <c r="IRN73" s="114"/>
      <c r="IRO73" s="114"/>
      <c r="IRP73" s="114"/>
      <c r="IRQ73" s="114"/>
      <c r="IRR73" s="114"/>
      <c r="IRS73" s="114"/>
      <c r="IRT73" s="114"/>
      <c r="IRU73" s="114"/>
      <c r="IRV73" s="114"/>
      <c r="IRW73" s="114"/>
      <c r="IRX73" s="114"/>
      <c r="IRY73" s="114"/>
      <c r="IRZ73" s="114"/>
      <c r="ISA73" s="114"/>
      <c r="ISB73" s="114"/>
      <c r="ISC73" s="114"/>
      <c r="ISD73" s="114"/>
      <c r="ISE73" s="114"/>
      <c r="ISF73" s="114"/>
      <c r="ISG73" s="114"/>
      <c r="ISH73" s="114"/>
      <c r="ISI73" s="114"/>
      <c r="ISJ73" s="114"/>
      <c r="ISK73" s="114"/>
      <c r="ISL73" s="114"/>
      <c r="ISM73" s="114"/>
      <c r="ISN73" s="114"/>
      <c r="ISO73" s="114"/>
      <c r="ISP73" s="114"/>
      <c r="ISQ73" s="114"/>
      <c r="ISR73" s="114"/>
      <c r="ISS73" s="114"/>
      <c r="IST73" s="114"/>
      <c r="ISU73" s="114"/>
      <c r="ISV73" s="114"/>
      <c r="ISW73" s="114"/>
      <c r="ISX73" s="114"/>
      <c r="ISY73" s="114"/>
      <c r="ISZ73" s="114"/>
      <c r="ITA73" s="114"/>
      <c r="ITB73" s="114"/>
      <c r="ITC73" s="114"/>
      <c r="ITD73" s="114"/>
      <c r="ITE73" s="114"/>
      <c r="ITF73" s="114"/>
      <c r="ITG73" s="114"/>
      <c r="ITH73" s="114"/>
      <c r="ITI73" s="114"/>
      <c r="ITJ73" s="114"/>
      <c r="ITK73" s="114"/>
      <c r="ITL73" s="114"/>
      <c r="ITM73" s="114"/>
      <c r="ITN73" s="114"/>
      <c r="ITO73" s="114"/>
      <c r="ITP73" s="114"/>
      <c r="ITQ73" s="114"/>
      <c r="ITR73" s="114"/>
      <c r="ITS73" s="114"/>
      <c r="ITT73" s="114"/>
      <c r="ITU73" s="114"/>
      <c r="ITV73" s="114"/>
      <c r="ITW73" s="114"/>
      <c r="ITX73" s="114"/>
      <c r="ITY73" s="114"/>
      <c r="ITZ73" s="114"/>
      <c r="IUA73" s="114"/>
      <c r="IUB73" s="114"/>
      <c r="IUC73" s="114"/>
      <c r="IUD73" s="114"/>
      <c r="IUE73" s="114"/>
      <c r="IUF73" s="114"/>
      <c r="IUG73" s="114"/>
      <c r="IUH73" s="114"/>
      <c r="IUI73" s="114"/>
      <c r="IUJ73" s="114"/>
      <c r="IUK73" s="114"/>
      <c r="IUL73" s="114"/>
      <c r="IUM73" s="114"/>
      <c r="IUN73" s="114"/>
      <c r="IUO73" s="114"/>
      <c r="IUP73" s="114"/>
      <c r="IUQ73" s="114"/>
      <c r="IUR73" s="114"/>
      <c r="IUS73" s="114"/>
      <c r="IUT73" s="114"/>
      <c r="IUU73" s="114"/>
      <c r="IUV73" s="114"/>
      <c r="IUW73" s="114"/>
      <c r="IUX73" s="114"/>
      <c r="IUY73" s="114"/>
      <c r="IUZ73" s="114"/>
      <c r="IVA73" s="114"/>
      <c r="IVB73" s="114"/>
      <c r="IVC73" s="114"/>
      <c r="IVD73" s="114"/>
      <c r="IVE73" s="114"/>
      <c r="IVF73" s="114"/>
      <c r="IVG73" s="114"/>
      <c r="IVH73" s="114"/>
      <c r="IVI73" s="114"/>
      <c r="IVJ73" s="114"/>
      <c r="IVK73" s="114"/>
      <c r="IVL73" s="114"/>
      <c r="IVM73" s="114"/>
      <c r="IVN73" s="114"/>
      <c r="IVO73" s="114"/>
      <c r="IVP73" s="114"/>
      <c r="IVQ73" s="114"/>
      <c r="IVR73" s="114"/>
      <c r="IVS73" s="114"/>
      <c r="IVT73" s="114"/>
      <c r="IVU73" s="114"/>
      <c r="IVV73" s="114"/>
      <c r="IVW73" s="114"/>
      <c r="IVX73" s="114"/>
      <c r="IVY73" s="114"/>
      <c r="IVZ73" s="114"/>
      <c r="IWA73" s="114"/>
      <c r="IWB73" s="114"/>
      <c r="IWC73" s="114"/>
      <c r="IWD73" s="114"/>
      <c r="IWE73" s="114"/>
      <c r="IWF73" s="114"/>
      <c r="IWG73" s="114"/>
      <c r="IWH73" s="114"/>
      <c r="IWI73" s="114"/>
      <c r="IWJ73" s="114"/>
      <c r="IWK73" s="114"/>
      <c r="IWL73" s="114"/>
      <c r="IWM73" s="114"/>
      <c r="IWN73" s="114"/>
      <c r="IWO73" s="114"/>
      <c r="IWP73" s="114"/>
      <c r="IWQ73" s="114"/>
      <c r="IWR73" s="114"/>
      <c r="IWS73" s="114"/>
      <c r="IWT73" s="114"/>
      <c r="IWU73" s="114"/>
      <c r="IWV73" s="114"/>
      <c r="IWW73" s="114"/>
      <c r="IWX73" s="114"/>
      <c r="IWY73" s="114"/>
      <c r="IWZ73" s="114"/>
      <c r="IXA73" s="114"/>
      <c r="IXB73" s="114"/>
      <c r="IXC73" s="114"/>
      <c r="IXD73" s="114"/>
      <c r="IXE73" s="114"/>
      <c r="IXF73" s="114"/>
      <c r="IXG73" s="114"/>
      <c r="IXH73" s="114"/>
      <c r="IXI73" s="114"/>
      <c r="IXJ73" s="114"/>
      <c r="IXK73" s="114"/>
      <c r="IXL73" s="114"/>
      <c r="IXM73" s="114"/>
      <c r="IXN73" s="114"/>
      <c r="IXO73" s="114"/>
      <c r="IXP73" s="114"/>
      <c r="IXQ73" s="114"/>
      <c r="IXR73" s="114"/>
      <c r="IXS73" s="114"/>
      <c r="IXT73" s="114"/>
      <c r="IXU73" s="114"/>
      <c r="IXV73" s="114"/>
      <c r="IXW73" s="114"/>
      <c r="IXX73" s="114"/>
      <c r="IXY73" s="114"/>
      <c r="IXZ73" s="114"/>
      <c r="IYA73" s="114"/>
      <c r="IYB73" s="114"/>
      <c r="IYC73" s="114"/>
      <c r="IYD73" s="114"/>
      <c r="IYE73" s="114"/>
      <c r="IYF73" s="114"/>
      <c r="IYG73" s="114"/>
      <c r="IYH73" s="114"/>
      <c r="IYI73" s="114"/>
      <c r="IYJ73" s="114"/>
      <c r="IYK73" s="114"/>
      <c r="IYL73" s="114"/>
      <c r="IYM73" s="114"/>
      <c r="IYN73" s="114"/>
      <c r="IYO73" s="114"/>
      <c r="IYP73" s="114"/>
      <c r="IYQ73" s="114"/>
      <c r="IYR73" s="114"/>
      <c r="IYS73" s="114"/>
      <c r="IYT73" s="114"/>
      <c r="IYU73" s="114"/>
      <c r="IYV73" s="114"/>
      <c r="IYW73" s="114"/>
      <c r="IYX73" s="114"/>
      <c r="IYY73" s="114"/>
      <c r="IYZ73" s="114"/>
      <c r="IZA73" s="114"/>
      <c r="IZB73" s="114"/>
      <c r="IZC73" s="114"/>
      <c r="IZD73" s="114"/>
      <c r="IZE73" s="114"/>
      <c r="IZF73" s="114"/>
      <c r="IZG73" s="114"/>
      <c r="IZH73" s="114"/>
      <c r="IZI73" s="114"/>
      <c r="IZJ73" s="114"/>
      <c r="IZK73" s="114"/>
      <c r="IZL73" s="114"/>
      <c r="IZM73" s="114"/>
      <c r="IZN73" s="114"/>
      <c r="IZO73" s="114"/>
      <c r="IZP73" s="114"/>
      <c r="IZQ73" s="114"/>
      <c r="IZR73" s="114"/>
      <c r="IZS73" s="114"/>
      <c r="IZT73" s="114"/>
      <c r="IZU73" s="114"/>
      <c r="IZV73" s="114"/>
      <c r="IZW73" s="114"/>
      <c r="IZX73" s="114"/>
      <c r="IZY73" s="114"/>
      <c r="IZZ73" s="114"/>
      <c r="JAA73" s="114"/>
      <c r="JAB73" s="114"/>
      <c r="JAC73" s="114"/>
      <c r="JAD73" s="114"/>
      <c r="JAE73" s="114"/>
      <c r="JAF73" s="114"/>
      <c r="JAG73" s="114"/>
      <c r="JAH73" s="114"/>
      <c r="JAI73" s="114"/>
      <c r="JAJ73" s="114"/>
      <c r="JAK73" s="114"/>
      <c r="JAL73" s="114"/>
      <c r="JAM73" s="114"/>
      <c r="JAN73" s="114"/>
      <c r="JAO73" s="114"/>
      <c r="JAP73" s="114"/>
      <c r="JAQ73" s="114"/>
      <c r="JAR73" s="114"/>
      <c r="JAS73" s="114"/>
      <c r="JAT73" s="114"/>
      <c r="JAU73" s="114"/>
      <c r="JAV73" s="114"/>
      <c r="JAW73" s="114"/>
      <c r="JAX73" s="114"/>
      <c r="JAY73" s="114"/>
      <c r="JAZ73" s="114"/>
      <c r="JBA73" s="114"/>
      <c r="JBB73" s="114"/>
      <c r="JBC73" s="114"/>
      <c r="JBD73" s="114"/>
      <c r="JBE73" s="114"/>
      <c r="JBF73" s="114"/>
      <c r="JBG73" s="114"/>
      <c r="JBH73" s="114"/>
      <c r="JBI73" s="114"/>
      <c r="JBJ73" s="114"/>
      <c r="JBK73" s="114"/>
      <c r="JBL73" s="114"/>
      <c r="JBM73" s="114"/>
      <c r="JBN73" s="114"/>
      <c r="JBO73" s="114"/>
      <c r="JBP73" s="114"/>
      <c r="JBQ73" s="114"/>
      <c r="JBR73" s="114"/>
      <c r="JBS73" s="114"/>
      <c r="JBT73" s="114"/>
      <c r="JBU73" s="114"/>
      <c r="JBV73" s="114"/>
      <c r="JBW73" s="114"/>
      <c r="JBX73" s="114"/>
      <c r="JBY73" s="114"/>
      <c r="JBZ73" s="114"/>
      <c r="JCA73" s="114"/>
      <c r="JCB73" s="114"/>
      <c r="JCC73" s="114"/>
      <c r="JCD73" s="114"/>
      <c r="JCE73" s="114"/>
      <c r="JCF73" s="114"/>
      <c r="JCG73" s="114"/>
      <c r="JCH73" s="114"/>
      <c r="JCI73" s="114"/>
      <c r="JCJ73" s="114"/>
      <c r="JCK73" s="114"/>
      <c r="JCL73" s="114"/>
      <c r="JCM73" s="114"/>
      <c r="JCN73" s="114"/>
      <c r="JCO73" s="114"/>
      <c r="JCP73" s="114"/>
      <c r="JCQ73" s="114"/>
      <c r="JCR73" s="114"/>
      <c r="JCS73" s="114"/>
      <c r="JCT73" s="114"/>
      <c r="JCU73" s="114"/>
      <c r="JCV73" s="114"/>
      <c r="JCW73" s="114"/>
      <c r="JCX73" s="114"/>
      <c r="JCY73" s="114"/>
      <c r="JCZ73" s="114"/>
      <c r="JDA73" s="114"/>
      <c r="JDB73" s="114"/>
      <c r="JDC73" s="114"/>
      <c r="JDD73" s="114"/>
      <c r="JDE73" s="114"/>
      <c r="JDF73" s="114"/>
      <c r="JDG73" s="114"/>
      <c r="JDH73" s="114"/>
      <c r="JDI73" s="114"/>
      <c r="JDJ73" s="114"/>
      <c r="JDK73" s="114"/>
      <c r="JDL73" s="114"/>
      <c r="JDM73" s="114"/>
      <c r="JDN73" s="114"/>
      <c r="JDO73" s="114"/>
      <c r="JDP73" s="114"/>
      <c r="JDQ73" s="114"/>
      <c r="JDR73" s="114"/>
      <c r="JDS73" s="114"/>
      <c r="JDT73" s="114"/>
      <c r="JDU73" s="114"/>
      <c r="JDV73" s="114"/>
      <c r="JDW73" s="114"/>
      <c r="JDX73" s="114"/>
      <c r="JDY73" s="114"/>
      <c r="JDZ73" s="114"/>
      <c r="JEA73" s="114"/>
      <c r="JEB73" s="114"/>
      <c r="JEC73" s="114"/>
      <c r="JED73" s="114"/>
      <c r="JEE73" s="114"/>
      <c r="JEF73" s="114"/>
      <c r="JEG73" s="114"/>
      <c r="JEH73" s="114"/>
      <c r="JEI73" s="114"/>
      <c r="JEJ73" s="114"/>
      <c r="JEK73" s="114"/>
      <c r="JEL73" s="114"/>
      <c r="JEM73" s="114"/>
      <c r="JEN73" s="114"/>
      <c r="JEO73" s="114"/>
      <c r="JEP73" s="114"/>
      <c r="JEQ73" s="114"/>
      <c r="JER73" s="114"/>
      <c r="JES73" s="114"/>
      <c r="JET73" s="114"/>
      <c r="JEU73" s="114"/>
      <c r="JEV73" s="114"/>
      <c r="JEW73" s="114"/>
      <c r="JEX73" s="114"/>
      <c r="JEY73" s="114"/>
      <c r="JEZ73" s="114"/>
      <c r="JFA73" s="114"/>
      <c r="JFB73" s="114"/>
      <c r="JFC73" s="114"/>
      <c r="JFD73" s="114"/>
      <c r="JFE73" s="114"/>
      <c r="JFF73" s="114"/>
      <c r="JFG73" s="114"/>
      <c r="JFH73" s="114"/>
      <c r="JFI73" s="114"/>
      <c r="JFJ73" s="114"/>
      <c r="JFK73" s="114"/>
      <c r="JFL73" s="114"/>
      <c r="JFM73" s="114"/>
      <c r="JFN73" s="114"/>
      <c r="JFO73" s="114"/>
      <c r="JFP73" s="114"/>
      <c r="JFQ73" s="114"/>
      <c r="JFR73" s="114"/>
      <c r="JFS73" s="114"/>
      <c r="JFT73" s="114"/>
      <c r="JFU73" s="114"/>
      <c r="JFV73" s="114"/>
      <c r="JFW73" s="114"/>
      <c r="JFX73" s="114"/>
      <c r="JFY73" s="114"/>
      <c r="JFZ73" s="114"/>
      <c r="JGA73" s="114"/>
      <c r="JGB73" s="114"/>
      <c r="JGC73" s="114"/>
      <c r="JGD73" s="114"/>
      <c r="JGE73" s="114"/>
      <c r="JGF73" s="114"/>
      <c r="JGG73" s="114"/>
      <c r="JGH73" s="114"/>
      <c r="JGI73" s="114"/>
      <c r="JGJ73" s="114"/>
      <c r="JGK73" s="114"/>
      <c r="JGL73" s="114"/>
      <c r="JGM73" s="114"/>
      <c r="JGN73" s="114"/>
      <c r="JGO73" s="114"/>
      <c r="JGP73" s="114"/>
      <c r="JGQ73" s="114"/>
      <c r="JGR73" s="114"/>
      <c r="JGS73" s="114"/>
      <c r="JGT73" s="114"/>
      <c r="JGU73" s="114"/>
      <c r="JGV73" s="114"/>
      <c r="JGW73" s="114"/>
      <c r="JGX73" s="114"/>
      <c r="JGY73" s="114"/>
      <c r="JGZ73" s="114"/>
      <c r="JHA73" s="114"/>
      <c r="JHB73" s="114"/>
      <c r="JHC73" s="114"/>
      <c r="JHD73" s="114"/>
      <c r="JHE73" s="114"/>
      <c r="JHF73" s="114"/>
      <c r="JHG73" s="114"/>
      <c r="JHH73" s="114"/>
      <c r="JHI73" s="114"/>
      <c r="JHJ73" s="114"/>
      <c r="JHK73" s="114"/>
      <c r="JHL73" s="114"/>
      <c r="JHM73" s="114"/>
      <c r="JHN73" s="114"/>
      <c r="JHO73" s="114"/>
      <c r="JHP73" s="114"/>
      <c r="JHQ73" s="114"/>
      <c r="JHR73" s="114"/>
      <c r="JHS73" s="114"/>
      <c r="JHT73" s="114"/>
      <c r="JHU73" s="114"/>
      <c r="JHV73" s="114"/>
      <c r="JHW73" s="114"/>
      <c r="JHX73" s="114"/>
      <c r="JHY73" s="114"/>
      <c r="JHZ73" s="114"/>
      <c r="JIA73" s="114"/>
      <c r="JIB73" s="114"/>
      <c r="JIC73" s="114"/>
      <c r="JID73" s="114"/>
      <c r="JIE73" s="114"/>
      <c r="JIF73" s="114"/>
      <c r="JIG73" s="114"/>
      <c r="JIH73" s="114"/>
      <c r="JII73" s="114"/>
      <c r="JIJ73" s="114"/>
      <c r="JIK73" s="114"/>
      <c r="JIL73" s="114"/>
      <c r="JIM73" s="114"/>
      <c r="JIN73" s="114"/>
      <c r="JIO73" s="114"/>
      <c r="JIP73" s="114"/>
      <c r="JIQ73" s="114"/>
      <c r="JIR73" s="114"/>
      <c r="JIS73" s="114"/>
      <c r="JIT73" s="114"/>
      <c r="JIU73" s="114"/>
      <c r="JIV73" s="114"/>
      <c r="JIW73" s="114"/>
      <c r="JIX73" s="114"/>
      <c r="JIY73" s="114"/>
      <c r="JIZ73" s="114"/>
      <c r="JJA73" s="114"/>
      <c r="JJB73" s="114"/>
      <c r="JJC73" s="114"/>
      <c r="JJD73" s="114"/>
      <c r="JJE73" s="114"/>
      <c r="JJF73" s="114"/>
      <c r="JJG73" s="114"/>
      <c r="JJH73" s="114"/>
      <c r="JJI73" s="114"/>
      <c r="JJJ73" s="114"/>
      <c r="JJK73" s="114"/>
      <c r="JJL73" s="114"/>
      <c r="JJM73" s="114"/>
      <c r="JJN73" s="114"/>
      <c r="JJO73" s="114"/>
      <c r="JJP73" s="114"/>
      <c r="JJQ73" s="114"/>
      <c r="JJR73" s="114"/>
      <c r="JJS73" s="114"/>
      <c r="JJT73" s="114"/>
      <c r="JJU73" s="114"/>
      <c r="JJV73" s="114"/>
      <c r="JJW73" s="114"/>
      <c r="JJX73" s="114"/>
      <c r="JJY73" s="114"/>
      <c r="JJZ73" s="114"/>
      <c r="JKA73" s="114"/>
      <c r="JKB73" s="114"/>
      <c r="JKC73" s="114"/>
      <c r="JKD73" s="114"/>
      <c r="JKE73" s="114"/>
      <c r="JKF73" s="114"/>
      <c r="JKG73" s="114"/>
      <c r="JKH73" s="114"/>
      <c r="JKI73" s="114"/>
      <c r="JKJ73" s="114"/>
      <c r="JKK73" s="114"/>
      <c r="JKL73" s="114"/>
      <c r="JKM73" s="114"/>
      <c r="JKN73" s="114"/>
      <c r="JKO73" s="114"/>
      <c r="JKP73" s="114"/>
      <c r="JKQ73" s="114"/>
      <c r="JKR73" s="114"/>
      <c r="JKS73" s="114"/>
      <c r="JKT73" s="114"/>
      <c r="JKU73" s="114"/>
      <c r="JKV73" s="114"/>
      <c r="JKW73" s="114"/>
      <c r="JKX73" s="114"/>
      <c r="JKY73" s="114"/>
      <c r="JKZ73" s="114"/>
      <c r="JLA73" s="114"/>
      <c r="JLB73" s="114"/>
      <c r="JLC73" s="114"/>
      <c r="JLD73" s="114"/>
      <c r="JLE73" s="114"/>
      <c r="JLF73" s="114"/>
      <c r="JLG73" s="114"/>
      <c r="JLH73" s="114"/>
      <c r="JLI73" s="114"/>
      <c r="JLJ73" s="114"/>
      <c r="JLK73" s="114"/>
      <c r="JLL73" s="114"/>
      <c r="JLM73" s="114"/>
      <c r="JLN73" s="114"/>
      <c r="JLO73" s="114"/>
      <c r="JLP73" s="114"/>
      <c r="JLQ73" s="114"/>
      <c r="JLR73" s="114"/>
      <c r="JLS73" s="114"/>
      <c r="JLT73" s="114"/>
      <c r="JLU73" s="114"/>
      <c r="JLV73" s="114"/>
      <c r="JLW73" s="114"/>
      <c r="JLX73" s="114"/>
      <c r="JLY73" s="114"/>
      <c r="JLZ73" s="114"/>
      <c r="JMA73" s="114"/>
      <c r="JMB73" s="114"/>
      <c r="JMC73" s="114"/>
      <c r="JMD73" s="114"/>
      <c r="JME73" s="114"/>
      <c r="JMF73" s="114"/>
      <c r="JMG73" s="114"/>
      <c r="JMH73" s="114"/>
      <c r="JMI73" s="114"/>
      <c r="JMJ73" s="114"/>
      <c r="JMK73" s="114"/>
      <c r="JML73" s="114"/>
      <c r="JMM73" s="114"/>
      <c r="JMN73" s="114"/>
      <c r="JMO73" s="114"/>
      <c r="JMP73" s="114"/>
      <c r="JMQ73" s="114"/>
      <c r="JMR73" s="114"/>
      <c r="JMS73" s="114"/>
      <c r="JMT73" s="114"/>
      <c r="JMU73" s="114"/>
      <c r="JMV73" s="114"/>
      <c r="JMW73" s="114"/>
      <c r="JMX73" s="114"/>
      <c r="JMY73" s="114"/>
      <c r="JMZ73" s="114"/>
      <c r="JNA73" s="114"/>
      <c r="JNB73" s="114"/>
      <c r="JNC73" s="114"/>
      <c r="JND73" s="114"/>
      <c r="JNE73" s="114"/>
      <c r="JNF73" s="114"/>
      <c r="JNG73" s="114"/>
      <c r="JNH73" s="114"/>
      <c r="JNI73" s="114"/>
      <c r="JNJ73" s="114"/>
      <c r="JNK73" s="114"/>
      <c r="JNL73" s="114"/>
      <c r="JNM73" s="114"/>
      <c r="JNN73" s="114"/>
      <c r="JNO73" s="114"/>
      <c r="JNP73" s="114"/>
      <c r="JNQ73" s="114"/>
      <c r="JNR73" s="114"/>
      <c r="JNS73" s="114"/>
      <c r="JNT73" s="114"/>
      <c r="JNU73" s="114"/>
      <c r="JNV73" s="114"/>
      <c r="JNW73" s="114"/>
      <c r="JNX73" s="114"/>
      <c r="JNY73" s="114"/>
      <c r="JNZ73" s="114"/>
      <c r="JOA73" s="114"/>
      <c r="JOB73" s="114"/>
      <c r="JOC73" s="114"/>
      <c r="JOD73" s="114"/>
      <c r="JOE73" s="114"/>
      <c r="JOF73" s="114"/>
      <c r="JOG73" s="114"/>
      <c r="JOH73" s="114"/>
      <c r="JOI73" s="114"/>
      <c r="JOJ73" s="114"/>
      <c r="JOK73" s="114"/>
      <c r="JOL73" s="114"/>
      <c r="JOM73" s="114"/>
      <c r="JON73" s="114"/>
      <c r="JOO73" s="114"/>
      <c r="JOP73" s="114"/>
      <c r="JOQ73" s="114"/>
      <c r="JOR73" s="114"/>
      <c r="JOS73" s="114"/>
      <c r="JOT73" s="114"/>
      <c r="JOU73" s="114"/>
      <c r="JOV73" s="114"/>
      <c r="JOW73" s="114"/>
      <c r="JOX73" s="114"/>
      <c r="JOY73" s="114"/>
      <c r="JOZ73" s="114"/>
      <c r="JPA73" s="114"/>
      <c r="JPB73" s="114"/>
      <c r="JPC73" s="114"/>
      <c r="JPD73" s="114"/>
      <c r="JPE73" s="114"/>
      <c r="JPF73" s="114"/>
      <c r="JPG73" s="114"/>
      <c r="JPH73" s="114"/>
      <c r="JPI73" s="114"/>
      <c r="JPJ73" s="114"/>
      <c r="JPK73" s="114"/>
      <c r="JPL73" s="114"/>
      <c r="JPM73" s="114"/>
      <c r="JPN73" s="114"/>
      <c r="JPO73" s="114"/>
      <c r="JPP73" s="114"/>
      <c r="JPQ73" s="114"/>
      <c r="JPR73" s="114"/>
      <c r="JPS73" s="114"/>
      <c r="JPT73" s="114"/>
      <c r="JPU73" s="114"/>
      <c r="JPV73" s="114"/>
      <c r="JPW73" s="114"/>
      <c r="JPX73" s="114"/>
      <c r="JPY73" s="114"/>
      <c r="JPZ73" s="114"/>
      <c r="JQA73" s="114"/>
      <c r="JQB73" s="114"/>
      <c r="JQC73" s="114"/>
      <c r="JQD73" s="114"/>
      <c r="JQE73" s="114"/>
      <c r="JQF73" s="114"/>
      <c r="JQG73" s="114"/>
      <c r="JQH73" s="114"/>
      <c r="JQI73" s="114"/>
      <c r="JQJ73" s="114"/>
      <c r="JQK73" s="114"/>
      <c r="JQL73" s="114"/>
      <c r="JQM73" s="114"/>
      <c r="JQN73" s="114"/>
      <c r="JQO73" s="114"/>
      <c r="JQP73" s="114"/>
      <c r="JQQ73" s="114"/>
      <c r="JQR73" s="114"/>
      <c r="JQS73" s="114"/>
      <c r="JQT73" s="114"/>
      <c r="JQU73" s="114"/>
      <c r="JQV73" s="114"/>
      <c r="JQW73" s="114"/>
      <c r="JQX73" s="114"/>
      <c r="JQY73" s="114"/>
      <c r="JQZ73" s="114"/>
      <c r="JRA73" s="114"/>
      <c r="JRB73" s="114"/>
      <c r="JRC73" s="114"/>
      <c r="JRD73" s="114"/>
      <c r="JRE73" s="114"/>
      <c r="JRF73" s="114"/>
      <c r="JRG73" s="114"/>
      <c r="JRH73" s="114"/>
      <c r="JRI73" s="114"/>
      <c r="JRJ73" s="114"/>
      <c r="JRK73" s="114"/>
      <c r="JRL73" s="114"/>
      <c r="JRM73" s="114"/>
      <c r="JRN73" s="114"/>
      <c r="JRO73" s="114"/>
      <c r="JRP73" s="114"/>
      <c r="JRQ73" s="114"/>
      <c r="JRR73" s="114"/>
      <c r="JRS73" s="114"/>
      <c r="JRT73" s="114"/>
      <c r="JRU73" s="114"/>
      <c r="JRV73" s="114"/>
      <c r="JRW73" s="114"/>
      <c r="JRX73" s="114"/>
      <c r="JRY73" s="114"/>
      <c r="JRZ73" s="114"/>
      <c r="JSA73" s="114"/>
      <c r="JSB73" s="114"/>
      <c r="JSC73" s="114"/>
      <c r="JSD73" s="114"/>
      <c r="JSE73" s="114"/>
      <c r="JSF73" s="114"/>
      <c r="JSG73" s="114"/>
      <c r="JSH73" s="114"/>
      <c r="JSI73" s="114"/>
      <c r="JSJ73" s="114"/>
      <c r="JSK73" s="114"/>
      <c r="JSL73" s="114"/>
      <c r="JSM73" s="114"/>
      <c r="JSN73" s="114"/>
      <c r="JSO73" s="114"/>
      <c r="JSP73" s="114"/>
      <c r="JSQ73" s="114"/>
      <c r="JSR73" s="114"/>
      <c r="JSS73" s="114"/>
      <c r="JST73" s="114"/>
      <c r="JSU73" s="114"/>
      <c r="JSV73" s="114"/>
      <c r="JSW73" s="114"/>
      <c r="JSX73" s="114"/>
      <c r="JSY73" s="114"/>
      <c r="JSZ73" s="114"/>
      <c r="JTA73" s="114"/>
      <c r="JTB73" s="114"/>
      <c r="JTC73" s="114"/>
      <c r="JTD73" s="114"/>
      <c r="JTE73" s="114"/>
      <c r="JTF73" s="114"/>
      <c r="JTG73" s="114"/>
      <c r="JTH73" s="114"/>
      <c r="JTI73" s="114"/>
      <c r="JTJ73" s="114"/>
      <c r="JTK73" s="114"/>
      <c r="JTL73" s="114"/>
      <c r="JTM73" s="114"/>
      <c r="JTN73" s="114"/>
      <c r="JTO73" s="114"/>
      <c r="JTP73" s="114"/>
      <c r="JTQ73" s="114"/>
      <c r="JTR73" s="114"/>
      <c r="JTS73" s="114"/>
      <c r="JTT73" s="114"/>
      <c r="JTU73" s="114"/>
      <c r="JTV73" s="114"/>
      <c r="JTW73" s="114"/>
      <c r="JTX73" s="114"/>
      <c r="JTY73" s="114"/>
      <c r="JTZ73" s="114"/>
      <c r="JUA73" s="114"/>
      <c r="JUB73" s="114"/>
      <c r="JUC73" s="114"/>
      <c r="JUD73" s="114"/>
      <c r="JUE73" s="114"/>
      <c r="JUF73" s="114"/>
      <c r="JUG73" s="114"/>
      <c r="JUH73" s="114"/>
      <c r="JUI73" s="114"/>
      <c r="JUJ73" s="114"/>
      <c r="JUK73" s="114"/>
      <c r="JUL73" s="114"/>
      <c r="JUM73" s="114"/>
      <c r="JUN73" s="114"/>
      <c r="JUO73" s="114"/>
      <c r="JUP73" s="114"/>
      <c r="JUQ73" s="114"/>
      <c r="JUR73" s="114"/>
      <c r="JUS73" s="114"/>
      <c r="JUT73" s="114"/>
      <c r="JUU73" s="114"/>
      <c r="JUV73" s="114"/>
      <c r="JUW73" s="114"/>
      <c r="JUX73" s="114"/>
      <c r="JUY73" s="114"/>
      <c r="JUZ73" s="114"/>
      <c r="JVA73" s="114"/>
      <c r="JVB73" s="114"/>
      <c r="JVC73" s="114"/>
      <c r="JVD73" s="114"/>
      <c r="JVE73" s="114"/>
      <c r="JVF73" s="114"/>
      <c r="JVG73" s="114"/>
      <c r="JVH73" s="114"/>
      <c r="JVI73" s="114"/>
      <c r="JVJ73" s="114"/>
      <c r="JVK73" s="114"/>
      <c r="JVL73" s="114"/>
      <c r="JVM73" s="114"/>
      <c r="JVN73" s="114"/>
      <c r="JVO73" s="114"/>
      <c r="JVP73" s="114"/>
      <c r="JVQ73" s="114"/>
      <c r="JVR73" s="114"/>
      <c r="JVS73" s="114"/>
      <c r="JVT73" s="114"/>
      <c r="JVU73" s="114"/>
      <c r="JVV73" s="114"/>
      <c r="JVW73" s="114"/>
      <c r="JVX73" s="114"/>
      <c r="JVY73" s="114"/>
      <c r="JVZ73" s="114"/>
      <c r="JWA73" s="114"/>
      <c r="JWB73" s="114"/>
      <c r="JWC73" s="114"/>
      <c r="JWD73" s="114"/>
      <c r="JWE73" s="114"/>
      <c r="JWF73" s="114"/>
      <c r="JWG73" s="114"/>
      <c r="JWH73" s="114"/>
      <c r="JWI73" s="114"/>
      <c r="JWJ73" s="114"/>
      <c r="JWK73" s="114"/>
      <c r="JWL73" s="114"/>
      <c r="JWM73" s="114"/>
      <c r="JWN73" s="114"/>
      <c r="JWO73" s="114"/>
      <c r="JWP73" s="114"/>
      <c r="JWQ73" s="114"/>
      <c r="JWR73" s="114"/>
      <c r="JWS73" s="114"/>
      <c r="JWT73" s="114"/>
      <c r="JWU73" s="114"/>
      <c r="JWV73" s="114"/>
      <c r="JWW73" s="114"/>
      <c r="JWX73" s="114"/>
      <c r="JWY73" s="114"/>
      <c r="JWZ73" s="114"/>
      <c r="JXA73" s="114"/>
      <c r="JXB73" s="114"/>
      <c r="JXC73" s="114"/>
      <c r="JXD73" s="114"/>
      <c r="JXE73" s="114"/>
      <c r="JXF73" s="114"/>
      <c r="JXG73" s="114"/>
      <c r="JXH73" s="114"/>
      <c r="JXI73" s="114"/>
      <c r="JXJ73" s="114"/>
      <c r="JXK73" s="114"/>
      <c r="JXL73" s="114"/>
      <c r="JXM73" s="114"/>
      <c r="JXN73" s="114"/>
      <c r="JXO73" s="114"/>
      <c r="JXP73" s="114"/>
      <c r="JXQ73" s="114"/>
      <c r="JXR73" s="114"/>
      <c r="JXS73" s="114"/>
      <c r="JXT73" s="114"/>
      <c r="JXU73" s="114"/>
      <c r="JXV73" s="114"/>
      <c r="JXW73" s="114"/>
      <c r="JXX73" s="114"/>
      <c r="JXY73" s="114"/>
      <c r="JXZ73" s="114"/>
      <c r="JYA73" s="114"/>
      <c r="JYB73" s="114"/>
      <c r="JYC73" s="114"/>
      <c r="JYD73" s="114"/>
      <c r="JYE73" s="114"/>
      <c r="JYF73" s="114"/>
      <c r="JYG73" s="114"/>
      <c r="JYH73" s="114"/>
      <c r="JYI73" s="114"/>
      <c r="JYJ73" s="114"/>
      <c r="JYK73" s="114"/>
      <c r="JYL73" s="114"/>
      <c r="JYM73" s="114"/>
      <c r="JYN73" s="114"/>
      <c r="JYO73" s="114"/>
      <c r="JYP73" s="114"/>
      <c r="JYQ73" s="114"/>
      <c r="JYR73" s="114"/>
      <c r="JYS73" s="114"/>
      <c r="JYT73" s="114"/>
      <c r="JYU73" s="114"/>
      <c r="JYV73" s="114"/>
      <c r="JYW73" s="114"/>
      <c r="JYX73" s="114"/>
      <c r="JYY73" s="114"/>
      <c r="JYZ73" s="114"/>
      <c r="JZA73" s="114"/>
      <c r="JZB73" s="114"/>
      <c r="JZC73" s="114"/>
      <c r="JZD73" s="114"/>
      <c r="JZE73" s="114"/>
      <c r="JZF73" s="114"/>
      <c r="JZG73" s="114"/>
      <c r="JZH73" s="114"/>
      <c r="JZI73" s="114"/>
      <c r="JZJ73" s="114"/>
      <c r="JZK73" s="114"/>
      <c r="JZL73" s="114"/>
      <c r="JZM73" s="114"/>
      <c r="JZN73" s="114"/>
      <c r="JZO73" s="114"/>
      <c r="JZP73" s="114"/>
      <c r="JZQ73" s="114"/>
      <c r="JZR73" s="114"/>
      <c r="JZS73" s="114"/>
      <c r="JZT73" s="114"/>
      <c r="JZU73" s="114"/>
      <c r="JZV73" s="114"/>
      <c r="JZW73" s="114"/>
      <c r="JZX73" s="114"/>
      <c r="JZY73" s="114"/>
      <c r="JZZ73" s="114"/>
      <c r="KAA73" s="114"/>
      <c r="KAB73" s="114"/>
      <c r="KAC73" s="114"/>
      <c r="KAD73" s="114"/>
      <c r="KAE73" s="114"/>
      <c r="KAF73" s="114"/>
      <c r="KAG73" s="114"/>
      <c r="KAH73" s="114"/>
      <c r="KAI73" s="114"/>
      <c r="KAJ73" s="114"/>
      <c r="KAK73" s="114"/>
      <c r="KAL73" s="114"/>
      <c r="KAM73" s="114"/>
      <c r="KAN73" s="114"/>
      <c r="KAO73" s="114"/>
      <c r="KAP73" s="114"/>
      <c r="KAQ73" s="114"/>
      <c r="KAR73" s="114"/>
      <c r="KAS73" s="114"/>
      <c r="KAT73" s="114"/>
      <c r="KAU73" s="114"/>
      <c r="KAV73" s="114"/>
      <c r="KAW73" s="114"/>
      <c r="KAX73" s="114"/>
      <c r="KAY73" s="114"/>
      <c r="KAZ73" s="114"/>
      <c r="KBA73" s="114"/>
      <c r="KBB73" s="114"/>
      <c r="KBC73" s="114"/>
      <c r="KBD73" s="114"/>
      <c r="KBE73" s="114"/>
      <c r="KBF73" s="114"/>
      <c r="KBG73" s="114"/>
      <c r="KBH73" s="114"/>
      <c r="KBI73" s="114"/>
      <c r="KBJ73" s="114"/>
      <c r="KBK73" s="114"/>
      <c r="KBL73" s="114"/>
      <c r="KBM73" s="114"/>
      <c r="KBN73" s="114"/>
      <c r="KBO73" s="114"/>
      <c r="KBP73" s="114"/>
      <c r="KBQ73" s="114"/>
      <c r="KBR73" s="114"/>
      <c r="KBS73" s="114"/>
      <c r="KBT73" s="114"/>
      <c r="KBU73" s="114"/>
      <c r="KBV73" s="114"/>
      <c r="KBW73" s="114"/>
      <c r="KBX73" s="114"/>
      <c r="KBY73" s="114"/>
      <c r="KBZ73" s="114"/>
      <c r="KCA73" s="114"/>
      <c r="KCB73" s="114"/>
      <c r="KCC73" s="114"/>
      <c r="KCD73" s="114"/>
      <c r="KCE73" s="114"/>
      <c r="KCF73" s="114"/>
      <c r="KCG73" s="114"/>
      <c r="KCH73" s="114"/>
      <c r="KCI73" s="114"/>
      <c r="KCJ73" s="114"/>
      <c r="KCK73" s="114"/>
      <c r="KCL73" s="114"/>
      <c r="KCM73" s="114"/>
      <c r="KCN73" s="114"/>
      <c r="KCO73" s="114"/>
      <c r="KCP73" s="114"/>
      <c r="KCQ73" s="114"/>
      <c r="KCR73" s="114"/>
      <c r="KCS73" s="114"/>
      <c r="KCT73" s="114"/>
      <c r="KCU73" s="114"/>
      <c r="KCV73" s="114"/>
      <c r="KCW73" s="114"/>
      <c r="KCX73" s="114"/>
      <c r="KCY73" s="114"/>
      <c r="KCZ73" s="114"/>
      <c r="KDA73" s="114"/>
      <c r="KDB73" s="114"/>
      <c r="KDC73" s="114"/>
      <c r="KDD73" s="114"/>
      <c r="KDE73" s="114"/>
      <c r="KDF73" s="114"/>
      <c r="KDG73" s="114"/>
      <c r="KDH73" s="114"/>
      <c r="KDI73" s="114"/>
      <c r="KDJ73" s="114"/>
      <c r="KDK73" s="114"/>
      <c r="KDL73" s="114"/>
      <c r="KDM73" s="114"/>
      <c r="KDN73" s="114"/>
      <c r="KDO73" s="114"/>
      <c r="KDP73" s="114"/>
      <c r="KDQ73" s="114"/>
      <c r="KDR73" s="114"/>
      <c r="KDS73" s="114"/>
      <c r="KDT73" s="114"/>
      <c r="KDU73" s="114"/>
      <c r="KDV73" s="114"/>
      <c r="KDW73" s="114"/>
      <c r="KDX73" s="114"/>
      <c r="KDY73" s="114"/>
      <c r="KDZ73" s="114"/>
      <c r="KEA73" s="114"/>
      <c r="KEB73" s="114"/>
      <c r="KEC73" s="114"/>
      <c r="KED73" s="114"/>
      <c r="KEE73" s="114"/>
      <c r="KEF73" s="114"/>
      <c r="KEG73" s="114"/>
      <c r="KEH73" s="114"/>
      <c r="KEI73" s="114"/>
      <c r="KEJ73" s="114"/>
      <c r="KEK73" s="114"/>
      <c r="KEL73" s="114"/>
      <c r="KEM73" s="114"/>
      <c r="KEN73" s="114"/>
      <c r="KEO73" s="114"/>
      <c r="KEP73" s="114"/>
      <c r="KEQ73" s="114"/>
      <c r="KER73" s="114"/>
      <c r="KES73" s="114"/>
      <c r="KET73" s="114"/>
      <c r="KEU73" s="114"/>
      <c r="KEV73" s="114"/>
      <c r="KEW73" s="114"/>
      <c r="KEX73" s="114"/>
      <c r="KEY73" s="114"/>
      <c r="KEZ73" s="114"/>
      <c r="KFA73" s="114"/>
      <c r="KFB73" s="114"/>
      <c r="KFC73" s="114"/>
      <c r="KFD73" s="114"/>
      <c r="KFE73" s="114"/>
      <c r="KFF73" s="114"/>
      <c r="KFG73" s="114"/>
      <c r="KFH73" s="114"/>
      <c r="KFI73" s="114"/>
      <c r="KFJ73" s="114"/>
      <c r="KFK73" s="114"/>
      <c r="KFL73" s="114"/>
      <c r="KFM73" s="114"/>
      <c r="KFN73" s="114"/>
      <c r="KFO73" s="114"/>
      <c r="KFP73" s="114"/>
      <c r="KFQ73" s="114"/>
      <c r="KFR73" s="114"/>
      <c r="KFS73" s="114"/>
      <c r="KFT73" s="114"/>
      <c r="KFU73" s="114"/>
      <c r="KFV73" s="114"/>
      <c r="KFW73" s="114"/>
      <c r="KFX73" s="114"/>
      <c r="KFY73" s="114"/>
      <c r="KFZ73" s="114"/>
      <c r="KGA73" s="114"/>
      <c r="KGB73" s="114"/>
      <c r="KGC73" s="114"/>
      <c r="KGD73" s="114"/>
      <c r="KGE73" s="114"/>
      <c r="KGF73" s="114"/>
      <c r="KGG73" s="114"/>
      <c r="KGH73" s="114"/>
      <c r="KGI73" s="114"/>
      <c r="KGJ73" s="114"/>
      <c r="KGK73" s="114"/>
      <c r="KGL73" s="114"/>
      <c r="KGM73" s="114"/>
      <c r="KGN73" s="114"/>
      <c r="KGO73" s="114"/>
      <c r="KGP73" s="114"/>
      <c r="KGQ73" s="114"/>
      <c r="KGR73" s="114"/>
      <c r="KGS73" s="114"/>
      <c r="KGT73" s="114"/>
      <c r="KGU73" s="114"/>
      <c r="KGV73" s="114"/>
      <c r="KGW73" s="114"/>
      <c r="KGX73" s="114"/>
      <c r="KGY73" s="114"/>
      <c r="KGZ73" s="114"/>
      <c r="KHA73" s="114"/>
      <c r="KHB73" s="114"/>
      <c r="KHC73" s="114"/>
      <c r="KHD73" s="114"/>
      <c r="KHE73" s="114"/>
      <c r="KHF73" s="114"/>
      <c r="KHG73" s="114"/>
      <c r="KHH73" s="114"/>
      <c r="KHI73" s="114"/>
      <c r="KHJ73" s="114"/>
      <c r="KHK73" s="114"/>
      <c r="KHL73" s="114"/>
      <c r="KHM73" s="114"/>
      <c r="KHN73" s="114"/>
      <c r="KHO73" s="114"/>
      <c r="KHP73" s="114"/>
      <c r="KHQ73" s="114"/>
      <c r="KHR73" s="114"/>
      <c r="KHS73" s="114"/>
      <c r="KHT73" s="114"/>
      <c r="KHU73" s="114"/>
      <c r="KHV73" s="114"/>
      <c r="KHW73" s="114"/>
      <c r="KHX73" s="114"/>
      <c r="KHY73" s="114"/>
      <c r="KHZ73" s="114"/>
      <c r="KIA73" s="114"/>
      <c r="KIB73" s="114"/>
      <c r="KIC73" s="114"/>
      <c r="KID73" s="114"/>
      <c r="KIE73" s="114"/>
      <c r="KIF73" s="114"/>
      <c r="KIG73" s="114"/>
      <c r="KIH73" s="114"/>
      <c r="KII73" s="114"/>
      <c r="KIJ73" s="114"/>
      <c r="KIK73" s="114"/>
      <c r="KIL73" s="114"/>
      <c r="KIM73" s="114"/>
      <c r="KIN73" s="114"/>
      <c r="KIO73" s="114"/>
      <c r="KIP73" s="114"/>
      <c r="KIQ73" s="114"/>
      <c r="KIR73" s="114"/>
      <c r="KIS73" s="114"/>
      <c r="KIT73" s="114"/>
      <c r="KIU73" s="114"/>
      <c r="KIV73" s="114"/>
      <c r="KIW73" s="114"/>
      <c r="KIX73" s="114"/>
      <c r="KIY73" s="114"/>
      <c r="KIZ73" s="114"/>
      <c r="KJA73" s="114"/>
      <c r="KJB73" s="114"/>
      <c r="KJC73" s="114"/>
      <c r="KJD73" s="114"/>
      <c r="KJE73" s="114"/>
      <c r="KJF73" s="114"/>
      <c r="KJG73" s="114"/>
      <c r="KJH73" s="114"/>
      <c r="KJI73" s="114"/>
      <c r="KJJ73" s="114"/>
      <c r="KJK73" s="114"/>
      <c r="KJL73" s="114"/>
      <c r="KJM73" s="114"/>
      <c r="KJN73" s="114"/>
      <c r="KJO73" s="114"/>
      <c r="KJP73" s="114"/>
      <c r="KJQ73" s="114"/>
      <c r="KJR73" s="114"/>
      <c r="KJS73" s="114"/>
      <c r="KJT73" s="114"/>
      <c r="KJU73" s="114"/>
      <c r="KJV73" s="114"/>
      <c r="KJW73" s="114"/>
      <c r="KJX73" s="114"/>
      <c r="KJY73" s="114"/>
      <c r="KJZ73" s="114"/>
      <c r="KKA73" s="114"/>
      <c r="KKB73" s="114"/>
      <c r="KKC73" s="114"/>
      <c r="KKD73" s="114"/>
      <c r="KKE73" s="114"/>
      <c r="KKF73" s="114"/>
      <c r="KKG73" s="114"/>
      <c r="KKH73" s="114"/>
      <c r="KKI73" s="114"/>
      <c r="KKJ73" s="114"/>
      <c r="KKK73" s="114"/>
      <c r="KKL73" s="114"/>
      <c r="KKM73" s="114"/>
      <c r="KKN73" s="114"/>
      <c r="KKO73" s="114"/>
      <c r="KKP73" s="114"/>
      <c r="KKQ73" s="114"/>
      <c r="KKR73" s="114"/>
      <c r="KKS73" s="114"/>
      <c r="KKT73" s="114"/>
      <c r="KKU73" s="114"/>
      <c r="KKV73" s="114"/>
      <c r="KKW73" s="114"/>
      <c r="KKX73" s="114"/>
      <c r="KKY73" s="114"/>
      <c r="KKZ73" s="114"/>
      <c r="KLA73" s="114"/>
      <c r="KLB73" s="114"/>
      <c r="KLC73" s="114"/>
      <c r="KLD73" s="114"/>
      <c r="KLE73" s="114"/>
      <c r="KLF73" s="114"/>
      <c r="KLG73" s="114"/>
      <c r="KLH73" s="114"/>
      <c r="KLI73" s="114"/>
      <c r="KLJ73" s="114"/>
      <c r="KLK73" s="114"/>
      <c r="KLL73" s="114"/>
      <c r="KLM73" s="114"/>
      <c r="KLN73" s="114"/>
      <c r="KLO73" s="114"/>
      <c r="KLP73" s="114"/>
      <c r="KLQ73" s="114"/>
      <c r="KLR73" s="114"/>
      <c r="KLS73" s="114"/>
      <c r="KLT73" s="114"/>
      <c r="KLU73" s="114"/>
      <c r="KLV73" s="114"/>
      <c r="KLW73" s="114"/>
      <c r="KLX73" s="114"/>
      <c r="KLY73" s="114"/>
      <c r="KLZ73" s="114"/>
      <c r="KMA73" s="114"/>
      <c r="KMB73" s="114"/>
      <c r="KMC73" s="114"/>
      <c r="KMD73" s="114"/>
      <c r="KME73" s="114"/>
      <c r="KMF73" s="114"/>
      <c r="KMG73" s="114"/>
      <c r="KMH73" s="114"/>
      <c r="KMI73" s="114"/>
      <c r="KMJ73" s="114"/>
      <c r="KMK73" s="114"/>
      <c r="KML73" s="114"/>
      <c r="KMM73" s="114"/>
      <c r="KMN73" s="114"/>
      <c r="KMO73" s="114"/>
      <c r="KMP73" s="114"/>
      <c r="KMQ73" s="114"/>
      <c r="KMR73" s="114"/>
      <c r="KMS73" s="114"/>
      <c r="KMT73" s="114"/>
      <c r="KMU73" s="114"/>
      <c r="KMV73" s="114"/>
      <c r="KMW73" s="114"/>
      <c r="KMX73" s="114"/>
      <c r="KMY73" s="114"/>
      <c r="KMZ73" s="114"/>
      <c r="KNA73" s="114"/>
      <c r="KNB73" s="114"/>
      <c r="KNC73" s="114"/>
      <c r="KND73" s="114"/>
      <c r="KNE73" s="114"/>
      <c r="KNF73" s="114"/>
      <c r="KNG73" s="114"/>
      <c r="KNH73" s="114"/>
      <c r="KNI73" s="114"/>
      <c r="KNJ73" s="114"/>
      <c r="KNK73" s="114"/>
      <c r="KNL73" s="114"/>
      <c r="KNM73" s="114"/>
      <c r="KNN73" s="114"/>
      <c r="KNO73" s="114"/>
      <c r="KNP73" s="114"/>
      <c r="KNQ73" s="114"/>
      <c r="KNR73" s="114"/>
      <c r="KNS73" s="114"/>
      <c r="KNT73" s="114"/>
      <c r="KNU73" s="114"/>
      <c r="KNV73" s="114"/>
      <c r="KNW73" s="114"/>
      <c r="KNX73" s="114"/>
      <c r="KNY73" s="114"/>
      <c r="KNZ73" s="114"/>
      <c r="KOA73" s="114"/>
      <c r="KOB73" s="114"/>
      <c r="KOC73" s="114"/>
      <c r="KOD73" s="114"/>
      <c r="KOE73" s="114"/>
      <c r="KOF73" s="114"/>
      <c r="KOG73" s="114"/>
      <c r="KOH73" s="114"/>
      <c r="KOI73" s="114"/>
      <c r="KOJ73" s="114"/>
      <c r="KOK73" s="114"/>
      <c r="KOL73" s="114"/>
      <c r="KOM73" s="114"/>
      <c r="KON73" s="114"/>
      <c r="KOO73" s="114"/>
      <c r="KOP73" s="114"/>
      <c r="KOQ73" s="114"/>
      <c r="KOR73" s="114"/>
      <c r="KOS73" s="114"/>
      <c r="KOT73" s="114"/>
      <c r="KOU73" s="114"/>
      <c r="KOV73" s="114"/>
      <c r="KOW73" s="114"/>
      <c r="KOX73" s="114"/>
      <c r="KOY73" s="114"/>
      <c r="KOZ73" s="114"/>
      <c r="KPA73" s="114"/>
      <c r="KPB73" s="114"/>
      <c r="KPC73" s="114"/>
      <c r="KPD73" s="114"/>
      <c r="KPE73" s="114"/>
      <c r="KPF73" s="114"/>
      <c r="KPG73" s="114"/>
      <c r="KPH73" s="114"/>
      <c r="KPI73" s="114"/>
      <c r="KPJ73" s="114"/>
      <c r="KPK73" s="114"/>
      <c r="KPL73" s="114"/>
      <c r="KPM73" s="114"/>
      <c r="KPN73" s="114"/>
      <c r="KPO73" s="114"/>
      <c r="KPP73" s="114"/>
      <c r="KPQ73" s="114"/>
      <c r="KPR73" s="114"/>
      <c r="KPS73" s="114"/>
      <c r="KPT73" s="114"/>
      <c r="KPU73" s="114"/>
      <c r="KPV73" s="114"/>
      <c r="KPW73" s="114"/>
      <c r="KPX73" s="114"/>
      <c r="KPY73" s="114"/>
      <c r="KPZ73" s="114"/>
      <c r="KQA73" s="114"/>
      <c r="KQB73" s="114"/>
      <c r="KQC73" s="114"/>
      <c r="KQD73" s="114"/>
      <c r="KQE73" s="114"/>
      <c r="KQF73" s="114"/>
      <c r="KQG73" s="114"/>
      <c r="KQH73" s="114"/>
      <c r="KQI73" s="114"/>
      <c r="KQJ73" s="114"/>
      <c r="KQK73" s="114"/>
      <c r="KQL73" s="114"/>
      <c r="KQM73" s="114"/>
      <c r="KQN73" s="114"/>
      <c r="KQO73" s="114"/>
      <c r="KQP73" s="114"/>
      <c r="KQQ73" s="114"/>
      <c r="KQR73" s="114"/>
      <c r="KQS73" s="114"/>
      <c r="KQT73" s="114"/>
      <c r="KQU73" s="114"/>
      <c r="KQV73" s="114"/>
      <c r="KQW73" s="114"/>
      <c r="KQX73" s="114"/>
      <c r="KQY73" s="114"/>
      <c r="KQZ73" s="114"/>
      <c r="KRA73" s="114"/>
      <c r="KRB73" s="114"/>
      <c r="KRC73" s="114"/>
      <c r="KRD73" s="114"/>
      <c r="KRE73" s="114"/>
      <c r="KRF73" s="114"/>
      <c r="KRG73" s="114"/>
      <c r="KRH73" s="114"/>
      <c r="KRI73" s="114"/>
      <c r="KRJ73" s="114"/>
      <c r="KRK73" s="114"/>
      <c r="KRL73" s="114"/>
      <c r="KRM73" s="114"/>
      <c r="KRN73" s="114"/>
      <c r="KRO73" s="114"/>
      <c r="KRP73" s="114"/>
      <c r="KRQ73" s="114"/>
      <c r="KRR73" s="114"/>
      <c r="KRS73" s="114"/>
      <c r="KRT73" s="114"/>
      <c r="KRU73" s="114"/>
      <c r="KRV73" s="114"/>
      <c r="KRW73" s="114"/>
      <c r="KRX73" s="114"/>
      <c r="KRY73" s="114"/>
      <c r="KRZ73" s="114"/>
      <c r="KSA73" s="114"/>
      <c r="KSB73" s="114"/>
      <c r="KSC73" s="114"/>
      <c r="KSD73" s="114"/>
      <c r="KSE73" s="114"/>
      <c r="KSF73" s="114"/>
      <c r="KSG73" s="114"/>
      <c r="KSH73" s="114"/>
      <c r="KSI73" s="114"/>
      <c r="KSJ73" s="114"/>
      <c r="KSK73" s="114"/>
      <c r="KSL73" s="114"/>
      <c r="KSM73" s="114"/>
      <c r="KSN73" s="114"/>
      <c r="KSO73" s="114"/>
      <c r="KSP73" s="114"/>
      <c r="KSQ73" s="114"/>
      <c r="KSR73" s="114"/>
      <c r="KSS73" s="114"/>
      <c r="KST73" s="114"/>
      <c r="KSU73" s="114"/>
      <c r="KSV73" s="114"/>
      <c r="KSW73" s="114"/>
      <c r="KSX73" s="114"/>
      <c r="KSY73" s="114"/>
      <c r="KSZ73" s="114"/>
      <c r="KTA73" s="114"/>
      <c r="KTB73" s="114"/>
      <c r="KTC73" s="114"/>
      <c r="KTD73" s="114"/>
      <c r="KTE73" s="114"/>
      <c r="KTF73" s="114"/>
      <c r="KTG73" s="114"/>
      <c r="KTH73" s="114"/>
      <c r="KTI73" s="114"/>
      <c r="KTJ73" s="114"/>
      <c r="KTK73" s="114"/>
      <c r="KTL73" s="114"/>
      <c r="KTM73" s="114"/>
      <c r="KTN73" s="114"/>
      <c r="KTO73" s="114"/>
      <c r="KTP73" s="114"/>
      <c r="KTQ73" s="114"/>
      <c r="KTR73" s="114"/>
      <c r="KTS73" s="114"/>
      <c r="KTT73" s="114"/>
      <c r="KTU73" s="114"/>
      <c r="KTV73" s="114"/>
      <c r="KTW73" s="114"/>
      <c r="KTX73" s="114"/>
      <c r="KTY73" s="114"/>
      <c r="KTZ73" s="114"/>
      <c r="KUA73" s="114"/>
      <c r="KUB73" s="114"/>
      <c r="KUC73" s="114"/>
      <c r="KUD73" s="114"/>
      <c r="KUE73" s="114"/>
      <c r="KUF73" s="114"/>
      <c r="KUG73" s="114"/>
      <c r="KUH73" s="114"/>
      <c r="KUI73" s="114"/>
      <c r="KUJ73" s="114"/>
      <c r="KUK73" s="114"/>
      <c r="KUL73" s="114"/>
      <c r="KUM73" s="114"/>
      <c r="KUN73" s="114"/>
      <c r="KUO73" s="114"/>
      <c r="KUP73" s="114"/>
      <c r="KUQ73" s="114"/>
      <c r="KUR73" s="114"/>
      <c r="KUS73" s="114"/>
      <c r="KUT73" s="114"/>
      <c r="KUU73" s="114"/>
      <c r="KUV73" s="114"/>
      <c r="KUW73" s="114"/>
      <c r="KUX73" s="114"/>
      <c r="KUY73" s="114"/>
      <c r="KUZ73" s="114"/>
      <c r="KVA73" s="114"/>
      <c r="KVB73" s="114"/>
      <c r="KVC73" s="114"/>
      <c r="KVD73" s="114"/>
      <c r="KVE73" s="114"/>
      <c r="KVF73" s="114"/>
      <c r="KVG73" s="114"/>
      <c r="KVH73" s="114"/>
      <c r="KVI73" s="114"/>
      <c r="KVJ73" s="114"/>
      <c r="KVK73" s="114"/>
      <c r="KVL73" s="114"/>
      <c r="KVM73" s="114"/>
      <c r="KVN73" s="114"/>
      <c r="KVO73" s="114"/>
      <c r="KVP73" s="114"/>
      <c r="KVQ73" s="114"/>
      <c r="KVR73" s="114"/>
      <c r="KVS73" s="114"/>
      <c r="KVT73" s="114"/>
      <c r="KVU73" s="114"/>
      <c r="KVV73" s="114"/>
      <c r="KVW73" s="114"/>
      <c r="KVX73" s="114"/>
      <c r="KVY73" s="114"/>
      <c r="KVZ73" s="114"/>
      <c r="KWA73" s="114"/>
      <c r="KWB73" s="114"/>
      <c r="KWC73" s="114"/>
      <c r="KWD73" s="114"/>
      <c r="KWE73" s="114"/>
      <c r="KWF73" s="114"/>
      <c r="KWG73" s="114"/>
      <c r="KWH73" s="114"/>
      <c r="KWI73" s="114"/>
      <c r="KWJ73" s="114"/>
      <c r="KWK73" s="114"/>
      <c r="KWL73" s="114"/>
      <c r="KWM73" s="114"/>
      <c r="KWN73" s="114"/>
      <c r="KWO73" s="114"/>
      <c r="KWP73" s="114"/>
      <c r="KWQ73" s="114"/>
      <c r="KWR73" s="114"/>
      <c r="KWS73" s="114"/>
      <c r="KWT73" s="114"/>
      <c r="KWU73" s="114"/>
      <c r="KWV73" s="114"/>
      <c r="KWW73" s="114"/>
      <c r="KWX73" s="114"/>
      <c r="KWY73" s="114"/>
      <c r="KWZ73" s="114"/>
      <c r="KXA73" s="114"/>
      <c r="KXB73" s="114"/>
      <c r="KXC73" s="114"/>
      <c r="KXD73" s="114"/>
      <c r="KXE73" s="114"/>
      <c r="KXF73" s="114"/>
      <c r="KXG73" s="114"/>
      <c r="KXH73" s="114"/>
      <c r="KXI73" s="114"/>
      <c r="KXJ73" s="114"/>
      <c r="KXK73" s="114"/>
      <c r="KXL73" s="114"/>
      <c r="KXM73" s="114"/>
      <c r="KXN73" s="114"/>
      <c r="KXO73" s="114"/>
      <c r="KXP73" s="114"/>
      <c r="KXQ73" s="114"/>
      <c r="KXR73" s="114"/>
      <c r="KXS73" s="114"/>
      <c r="KXT73" s="114"/>
      <c r="KXU73" s="114"/>
      <c r="KXV73" s="114"/>
      <c r="KXW73" s="114"/>
      <c r="KXX73" s="114"/>
      <c r="KXY73" s="114"/>
      <c r="KXZ73" s="114"/>
      <c r="KYA73" s="114"/>
      <c r="KYB73" s="114"/>
      <c r="KYC73" s="114"/>
      <c r="KYD73" s="114"/>
      <c r="KYE73" s="114"/>
      <c r="KYF73" s="114"/>
      <c r="KYG73" s="114"/>
      <c r="KYH73" s="114"/>
      <c r="KYI73" s="114"/>
      <c r="KYJ73" s="114"/>
      <c r="KYK73" s="114"/>
      <c r="KYL73" s="114"/>
      <c r="KYM73" s="114"/>
      <c r="KYN73" s="114"/>
      <c r="KYO73" s="114"/>
      <c r="KYP73" s="114"/>
      <c r="KYQ73" s="114"/>
      <c r="KYR73" s="114"/>
      <c r="KYS73" s="114"/>
      <c r="KYT73" s="114"/>
      <c r="KYU73" s="114"/>
      <c r="KYV73" s="114"/>
      <c r="KYW73" s="114"/>
      <c r="KYX73" s="114"/>
      <c r="KYY73" s="114"/>
      <c r="KYZ73" s="114"/>
      <c r="KZA73" s="114"/>
      <c r="KZB73" s="114"/>
      <c r="KZC73" s="114"/>
      <c r="KZD73" s="114"/>
      <c r="KZE73" s="114"/>
      <c r="KZF73" s="114"/>
      <c r="KZG73" s="114"/>
      <c r="KZH73" s="114"/>
      <c r="KZI73" s="114"/>
      <c r="KZJ73" s="114"/>
      <c r="KZK73" s="114"/>
      <c r="KZL73" s="114"/>
      <c r="KZM73" s="114"/>
      <c r="KZN73" s="114"/>
      <c r="KZO73" s="114"/>
      <c r="KZP73" s="114"/>
      <c r="KZQ73" s="114"/>
      <c r="KZR73" s="114"/>
      <c r="KZS73" s="114"/>
      <c r="KZT73" s="114"/>
      <c r="KZU73" s="114"/>
      <c r="KZV73" s="114"/>
      <c r="KZW73" s="114"/>
      <c r="KZX73" s="114"/>
      <c r="KZY73" s="114"/>
      <c r="KZZ73" s="114"/>
      <c r="LAA73" s="114"/>
      <c r="LAB73" s="114"/>
      <c r="LAC73" s="114"/>
      <c r="LAD73" s="114"/>
      <c r="LAE73" s="114"/>
      <c r="LAF73" s="114"/>
      <c r="LAG73" s="114"/>
      <c r="LAH73" s="114"/>
      <c r="LAI73" s="114"/>
      <c r="LAJ73" s="114"/>
      <c r="LAK73" s="114"/>
      <c r="LAL73" s="114"/>
      <c r="LAM73" s="114"/>
      <c r="LAN73" s="114"/>
      <c r="LAO73" s="114"/>
      <c r="LAP73" s="114"/>
      <c r="LAQ73" s="114"/>
      <c r="LAR73" s="114"/>
      <c r="LAS73" s="114"/>
      <c r="LAT73" s="114"/>
      <c r="LAU73" s="114"/>
      <c r="LAV73" s="114"/>
      <c r="LAW73" s="114"/>
      <c r="LAX73" s="114"/>
      <c r="LAY73" s="114"/>
      <c r="LAZ73" s="114"/>
      <c r="LBA73" s="114"/>
      <c r="LBB73" s="114"/>
      <c r="LBC73" s="114"/>
      <c r="LBD73" s="114"/>
      <c r="LBE73" s="114"/>
      <c r="LBF73" s="114"/>
      <c r="LBG73" s="114"/>
      <c r="LBH73" s="114"/>
      <c r="LBI73" s="114"/>
      <c r="LBJ73" s="114"/>
      <c r="LBK73" s="114"/>
      <c r="LBL73" s="114"/>
      <c r="LBM73" s="114"/>
      <c r="LBN73" s="114"/>
      <c r="LBO73" s="114"/>
      <c r="LBP73" s="114"/>
      <c r="LBQ73" s="114"/>
      <c r="LBR73" s="114"/>
      <c r="LBS73" s="114"/>
      <c r="LBT73" s="114"/>
      <c r="LBU73" s="114"/>
      <c r="LBV73" s="114"/>
      <c r="LBW73" s="114"/>
      <c r="LBX73" s="114"/>
      <c r="LBY73" s="114"/>
      <c r="LBZ73" s="114"/>
      <c r="LCA73" s="114"/>
      <c r="LCB73" s="114"/>
      <c r="LCC73" s="114"/>
      <c r="LCD73" s="114"/>
      <c r="LCE73" s="114"/>
      <c r="LCF73" s="114"/>
      <c r="LCG73" s="114"/>
      <c r="LCH73" s="114"/>
      <c r="LCI73" s="114"/>
      <c r="LCJ73" s="114"/>
      <c r="LCK73" s="114"/>
      <c r="LCL73" s="114"/>
      <c r="LCM73" s="114"/>
      <c r="LCN73" s="114"/>
      <c r="LCO73" s="114"/>
      <c r="LCP73" s="114"/>
      <c r="LCQ73" s="114"/>
      <c r="LCR73" s="114"/>
      <c r="LCS73" s="114"/>
      <c r="LCT73" s="114"/>
      <c r="LCU73" s="114"/>
      <c r="LCV73" s="114"/>
      <c r="LCW73" s="114"/>
      <c r="LCX73" s="114"/>
      <c r="LCY73" s="114"/>
      <c r="LCZ73" s="114"/>
      <c r="LDA73" s="114"/>
      <c r="LDB73" s="114"/>
      <c r="LDC73" s="114"/>
      <c r="LDD73" s="114"/>
      <c r="LDE73" s="114"/>
      <c r="LDF73" s="114"/>
      <c r="LDG73" s="114"/>
      <c r="LDH73" s="114"/>
      <c r="LDI73" s="114"/>
      <c r="LDJ73" s="114"/>
      <c r="LDK73" s="114"/>
      <c r="LDL73" s="114"/>
      <c r="LDM73" s="114"/>
      <c r="LDN73" s="114"/>
      <c r="LDO73" s="114"/>
      <c r="LDP73" s="114"/>
      <c r="LDQ73" s="114"/>
      <c r="LDR73" s="114"/>
      <c r="LDS73" s="114"/>
      <c r="LDT73" s="114"/>
      <c r="LDU73" s="114"/>
      <c r="LDV73" s="114"/>
      <c r="LDW73" s="114"/>
      <c r="LDX73" s="114"/>
      <c r="LDY73" s="114"/>
      <c r="LDZ73" s="114"/>
      <c r="LEA73" s="114"/>
      <c r="LEB73" s="114"/>
      <c r="LEC73" s="114"/>
      <c r="LED73" s="114"/>
      <c r="LEE73" s="114"/>
      <c r="LEF73" s="114"/>
      <c r="LEG73" s="114"/>
      <c r="LEH73" s="114"/>
      <c r="LEI73" s="114"/>
      <c r="LEJ73" s="114"/>
      <c r="LEK73" s="114"/>
      <c r="LEL73" s="114"/>
      <c r="LEM73" s="114"/>
      <c r="LEN73" s="114"/>
      <c r="LEO73" s="114"/>
      <c r="LEP73" s="114"/>
      <c r="LEQ73" s="114"/>
      <c r="LER73" s="114"/>
      <c r="LES73" s="114"/>
      <c r="LET73" s="114"/>
      <c r="LEU73" s="114"/>
      <c r="LEV73" s="114"/>
      <c r="LEW73" s="114"/>
      <c r="LEX73" s="114"/>
      <c r="LEY73" s="114"/>
      <c r="LEZ73" s="114"/>
      <c r="LFA73" s="114"/>
      <c r="LFB73" s="114"/>
      <c r="LFC73" s="114"/>
      <c r="LFD73" s="114"/>
      <c r="LFE73" s="114"/>
      <c r="LFF73" s="114"/>
      <c r="LFG73" s="114"/>
      <c r="LFH73" s="114"/>
      <c r="LFI73" s="114"/>
      <c r="LFJ73" s="114"/>
      <c r="LFK73" s="114"/>
      <c r="LFL73" s="114"/>
      <c r="LFM73" s="114"/>
      <c r="LFN73" s="114"/>
      <c r="LFO73" s="114"/>
      <c r="LFP73" s="114"/>
      <c r="LFQ73" s="114"/>
      <c r="LFR73" s="114"/>
      <c r="LFS73" s="114"/>
      <c r="LFT73" s="114"/>
      <c r="LFU73" s="114"/>
      <c r="LFV73" s="114"/>
      <c r="LFW73" s="114"/>
      <c r="LFX73" s="114"/>
      <c r="LFY73" s="114"/>
      <c r="LFZ73" s="114"/>
      <c r="LGA73" s="114"/>
      <c r="LGB73" s="114"/>
      <c r="LGC73" s="114"/>
      <c r="LGD73" s="114"/>
      <c r="LGE73" s="114"/>
      <c r="LGF73" s="114"/>
      <c r="LGG73" s="114"/>
      <c r="LGH73" s="114"/>
      <c r="LGI73" s="114"/>
      <c r="LGJ73" s="114"/>
      <c r="LGK73" s="114"/>
      <c r="LGL73" s="114"/>
      <c r="LGM73" s="114"/>
      <c r="LGN73" s="114"/>
      <c r="LGO73" s="114"/>
      <c r="LGP73" s="114"/>
      <c r="LGQ73" s="114"/>
      <c r="LGR73" s="114"/>
      <c r="LGS73" s="114"/>
      <c r="LGT73" s="114"/>
      <c r="LGU73" s="114"/>
      <c r="LGV73" s="114"/>
      <c r="LGW73" s="114"/>
      <c r="LGX73" s="114"/>
      <c r="LGY73" s="114"/>
      <c r="LGZ73" s="114"/>
      <c r="LHA73" s="114"/>
      <c r="LHB73" s="114"/>
      <c r="LHC73" s="114"/>
      <c r="LHD73" s="114"/>
      <c r="LHE73" s="114"/>
      <c r="LHF73" s="114"/>
      <c r="LHG73" s="114"/>
      <c r="LHH73" s="114"/>
      <c r="LHI73" s="114"/>
      <c r="LHJ73" s="114"/>
      <c r="LHK73" s="114"/>
      <c r="LHL73" s="114"/>
      <c r="LHM73" s="114"/>
      <c r="LHN73" s="114"/>
      <c r="LHO73" s="114"/>
      <c r="LHP73" s="114"/>
      <c r="LHQ73" s="114"/>
      <c r="LHR73" s="114"/>
      <c r="LHS73" s="114"/>
      <c r="LHT73" s="114"/>
      <c r="LHU73" s="114"/>
      <c r="LHV73" s="114"/>
      <c r="LHW73" s="114"/>
      <c r="LHX73" s="114"/>
      <c r="LHY73" s="114"/>
      <c r="LHZ73" s="114"/>
      <c r="LIA73" s="114"/>
      <c r="LIB73" s="114"/>
      <c r="LIC73" s="114"/>
      <c r="LID73" s="114"/>
      <c r="LIE73" s="114"/>
      <c r="LIF73" s="114"/>
      <c r="LIG73" s="114"/>
      <c r="LIH73" s="114"/>
      <c r="LII73" s="114"/>
      <c r="LIJ73" s="114"/>
      <c r="LIK73" s="114"/>
      <c r="LIL73" s="114"/>
      <c r="LIM73" s="114"/>
      <c r="LIN73" s="114"/>
      <c r="LIO73" s="114"/>
      <c r="LIP73" s="114"/>
      <c r="LIQ73" s="114"/>
      <c r="LIR73" s="114"/>
      <c r="LIS73" s="114"/>
      <c r="LIT73" s="114"/>
      <c r="LIU73" s="114"/>
      <c r="LIV73" s="114"/>
      <c r="LIW73" s="114"/>
      <c r="LIX73" s="114"/>
      <c r="LIY73" s="114"/>
      <c r="LIZ73" s="114"/>
      <c r="LJA73" s="114"/>
      <c r="LJB73" s="114"/>
      <c r="LJC73" s="114"/>
      <c r="LJD73" s="114"/>
      <c r="LJE73" s="114"/>
      <c r="LJF73" s="114"/>
      <c r="LJG73" s="114"/>
      <c r="LJH73" s="114"/>
      <c r="LJI73" s="114"/>
      <c r="LJJ73" s="114"/>
      <c r="LJK73" s="114"/>
      <c r="LJL73" s="114"/>
      <c r="LJM73" s="114"/>
      <c r="LJN73" s="114"/>
      <c r="LJO73" s="114"/>
      <c r="LJP73" s="114"/>
      <c r="LJQ73" s="114"/>
      <c r="LJR73" s="114"/>
      <c r="LJS73" s="114"/>
      <c r="LJT73" s="114"/>
      <c r="LJU73" s="114"/>
      <c r="LJV73" s="114"/>
      <c r="LJW73" s="114"/>
      <c r="LJX73" s="114"/>
      <c r="LJY73" s="114"/>
      <c r="LJZ73" s="114"/>
      <c r="LKA73" s="114"/>
      <c r="LKB73" s="114"/>
      <c r="LKC73" s="114"/>
      <c r="LKD73" s="114"/>
      <c r="LKE73" s="114"/>
      <c r="LKF73" s="114"/>
      <c r="LKG73" s="114"/>
      <c r="LKH73" s="114"/>
      <c r="LKI73" s="114"/>
      <c r="LKJ73" s="114"/>
      <c r="LKK73" s="114"/>
      <c r="LKL73" s="114"/>
      <c r="LKM73" s="114"/>
      <c r="LKN73" s="114"/>
      <c r="LKO73" s="114"/>
      <c r="LKP73" s="114"/>
      <c r="LKQ73" s="114"/>
      <c r="LKR73" s="114"/>
      <c r="LKS73" s="114"/>
      <c r="LKT73" s="114"/>
      <c r="LKU73" s="114"/>
      <c r="LKV73" s="114"/>
      <c r="LKW73" s="114"/>
      <c r="LKX73" s="114"/>
      <c r="LKY73" s="114"/>
      <c r="LKZ73" s="114"/>
      <c r="LLA73" s="114"/>
      <c r="LLB73" s="114"/>
      <c r="LLC73" s="114"/>
      <c r="LLD73" s="114"/>
      <c r="LLE73" s="114"/>
      <c r="LLF73" s="114"/>
      <c r="LLG73" s="114"/>
      <c r="LLH73" s="114"/>
      <c r="LLI73" s="114"/>
      <c r="LLJ73" s="114"/>
      <c r="LLK73" s="114"/>
      <c r="LLL73" s="114"/>
      <c r="LLM73" s="114"/>
      <c r="LLN73" s="114"/>
      <c r="LLO73" s="114"/>
      <c r="LLP73" s="114"/>
      <c r="LLQ73" s="114"/>
      <c r="LLR73" s="114"/>
      <c r="LLS73" s="114"/>
      <c r="LLT73" s="114"/>
      <c r="LLU73" s="114"/>
      <c r="LLV73" s="114"/>
      <c r="LLW73" s="114"/>
      <c r="LLX73" s="114"/>
      <c r="LLY73" s="114"/>
      <c r="LLZ73" s="114"/>
      <c r="LMA73" s="114"/>
      <c r="LMB73" s="114"/>
      <c r="LMC73" s="114"/>
      <c r="LMD73" s="114"/>
      <c r="LME73" s="114"/>
      <c r="LMF73" s="114"/>
      <c r="LMG73" s="114"/>
      <c r="LMH73" s="114"/>
      <c r="LMI73" s="114"/>
      <c r="LMJ73" s="114"/>
      <c r="LMK73" s="114"/>
      <c r="LML73" s="114"/>
      <c r="LMM73" s="114"/>
      <c r="LMN73" s="114"/>
      <c r="LMO73" s="114"/>
      <c r="LMP73" s="114"/>
      <c r="LMQ73" s="114"/>
      <c r="LMR73" s="114"/>
      <c r="LMS73" s="114"/>
      <c r="LMT73" s="114"/>
      <c r="LMU73" s="114"/>
      <c r="LMV73" s="114"/>
      <c r="LMW73" s="114"/>
      <c r="LMX73" s="114"/>
      <c r="LMY73" s="114"/>
      <c r="LMZ73" s="114"/>
      <c r="LNA73" s="114"/>
      <c r="LNB73" s="114"/>
      <c r="LNC73" s="114"/>
      <c r="LND73" s="114"/>
      <c r="LNE73" s="114"/>
      <c r="LNF73" s="114"/>
      <c r="LNG73" s="114"/>
      <c r="LNH73" s="114"/>
      <c r="LNI73" s="114"/>
      <c r="LNJ73" s="114"/>
      <c r="LNK73" s="114"/>
      <c r="LNL73" s="114"/>
      <c r="LNM73" s="114"/>
      <c r="LNN73" s="114"/>
      <c r="LNO73" s="114"/>
      <c r="LNP73" s="114"/>
      <c r="LNQ73" s="114"/>
      <c r="LNR73" s="114"/>
      <c r="LNS73" s="114"/>
      <c r="LNT73" s="114"/>
      <c r="LNU73" s="114"/>
      <c r="LNV73" s="114"/>
      <c r="LNW73" s="114"/>
      <c r="LNX73" s="114"/>
      <c r="LNY73" s="114"/>
      <c r="LNZ73" s="114"/>
      <c r="LOA73" s="114"/>
      <c r="LOB73" s="114"/>
      <c r="LOC73" s="114"/>
      <c r="LOD73" s="114"/>
      <c r="LOE73" s="114"/>
      <c r="LOF73" s="114"/>
      <c r="LOG73" s="114"/>
      <c r="LOH73" s="114"/>
      <c r="LOI73" s="114"/>
      <c r="LOJ73" s="114"/>
      <c r="LOK73" s="114"/>
      <c r="LOL73" s="114"/>
      <c r="LOM73" s="114"/>
      <c r="LON73" s="114"/>
      <c r="LOO73" s="114"/>
      <c r="LOP73" s="114"/>
      <c r="LOQ73" s="114"/>
      <c r="LOR73" s="114"/>
      <c r="LOS73" s="114"/>
      <c r="LOT73" s="114"/>
      <c r="LOU73" s="114"/>
      <c r="LOV73" s="114"/>
      <c r="LOW73" s="114"/>
      <c r="LOX73" s="114"/>
      <c r="LOY73" s="114"/>
      <c r="LOZ73" s="114"/>
      <c r="LPA73" s="114"/>
      <c r="LPB73" s="114"/>
      <c r="LPC73" s="114"/>
      <c r="LPD73" s="114"/>
      <c r="LPE73" s="114"/>
      <c r="LPF73" s="114"/>
      <c r="LPG73" s="114"/>
      <c r="LPH73" s="114"/>
      <c r="LPI73" s="114"/>
      <c r="LPJ73" s="114"/>
      <c r="LPK73" s="114"/>
      <c r="LPL73" s="114"/>
      <c r="LPM73" s="114"/>
      <c r="LPN73" s="114"/>
      <c r="LPO73" s="114"/>
      <c r="LPP73" s="114"/>
      <c r="LPQ73" s="114"/>
      <c r="LPR73" s="114"/>
      <c r="LPS73" s="114"/>
      <c r="LPT73" s="114"/>
      <c r="LPU73" s="114"/>
      <c r="LPV73" s="114"/>
      <c r="LPW73" s="114"/>
      <c r="LPX73" s="114"/>
      <c r="LPY73" s="114"/>
      <c r="LPZ73" s="114"/>
      <c r="LQA73" s="114"/>
      <c r="LQB73" s="114"/>
      <c r="LQC73" s="114"/>
      <c r="LQD73" s="114"/>
      <c r="LQE73" s="114"/>
      <c r="LQF73" s="114"/>
      <c r="LQG73" s="114"/>
      <c r="LQH73" s="114"/>
      <c r="LQI73" s="114"/>
      <c r="LQJ73" s="114"/>
      <c r="LQK73" s="114"/>
      <c r="LQL73" s="114"/>
      <c r="LQM73" s="114"/>
      <c r="LQN73" s="114"/>
      <c r="LQO73" s="114"/>
      <c r="LQP73" s="114"/>
      <c r="LQQ73" s="114"/>
      <c r="LQR73" s="114"/>
      <c r="LQS73" s="114"/>
      <c r="LQT73" s="114"/>
      <c r="LQU73" s="114"/>
      <c r="LQV73" s="114"/>
      <c r="LQW73" s="114"/>
      <c r="LQX73" s="114"/>
      <c r="LQY73" s="114"/>
      <c r="LQZ73" s="114"/>
      <c r="LRA73" s="114"/>
      <c r="LRB73" s="114"/>
      <c r="LRC73" s="114"/>
      <c r="LRD73" s="114"/>
      <c r="LRE73" s="114"/>
      <c r="LRF73" s="114"/>
      <c r="LRG73" s="114"/>
      <c r="LRH73" s="114"/>
      <c r="LRI73" s="114"/>
      <c r="LRJ73" s="114"/>
      <c r="LRK73" s="114"/>
      <c r="LRL73" s="114"/>
      <c r="LRM73" s="114"/>
      <c r="LRN73" s="114"/>
      <c r="LRO73" s="114"/>
      <c r="LRP73" s="114"/>
      <c r="LRQ73" s="114"/>
      <c r="LRR73" s="114"/>
      <c r="LRS73" s="114"/>
      <c r="LRT73" s="114"/>
      <c r="LRU73" s="114"/>
      <c r="LRV73" s="114"/>
      <c r="LRW73" s="114"/>
      <c r="LRX73" s="114"/>
      <c r="LRY73" s="114"/>
      <c r="LRZ73" s="114"/>
      <c r="LSA73" s="114"/>
      <c r="LSB73" s="114"/>
      <c r="LSC73" s="114"/>
      <c r="LSD73" s="114"/>
      <c r="LSE73" s="114"/>
      <c r="LSF73" s="114"/>
      <c r="LSG73" s="114"/>
      <c r="LSH73" s="114"/>
      <c r="LSI73" s="114"/>
      <c r="LSJ73" s="114"/>
      <c r="LSK73" s="114"/>
      <c r="LSL73" s="114"/>
      <c r="LSM73" s="114"/>
      <c r="LSN73" s="114"/>
      <c r="LSO73" s="114"/>
      <c r="LSP73" s="114"/>
      <c r="LSQ73" s="114"/>
      <c r="LSR73" s="114"/>
      <c r="LSS73" s="114"/>
      <c r="LST73" s="114"/>
      <c r="LSU73" s="114"/>
      <c r="LSV73" s="114"/>
      <c r="LSW73" s="114"/>
      <c r="LSX73" s="114"/>
      <c r="LSY73" s="114"/>
      <c r="LSZ73" s="114"/>
      <c r="LTA73" s="114"/>
      <c r="LTB73" s="114"/>
      <c r="LTC73" s="114"/>
      <c r="LTD73" s="114"/>
      <c r="LTE73" s="114"/>
      <c r="LTF73" s="114"/>
      <c r="LTG73" s="114"/>
      <c r="LTH73" s="114"/>
      <c r="LTI73" s="114"/>
      <c r="LTJ73" s="114"/>
      <c r="LTK73" s="114"/>
      <c r="LTL73" s="114"/>
      <c r="LTM73" s="114"/>
      <c r="LTN73" s="114"/>
      <c r="LTO73" s="114"/>
      <c r="LTP73" s="114"/>
      <c r="LTQ73" s="114"/>
      <c r="LTR73" s="114"/>
      <c r="LTS73" s="114"/>
      <c r="LTT73" s="114"/>
      <c r="LTU73" s="114"/>
      <c r="LTV73" s="114"/>
      <c r="LTW73" s="114"/>
      <c r="LTX73" s="114"/>
      <c r="LTY73" s="114"/>
      <c r="LTZ73" s="114"/>
      <c r="LUA73" s="114"/>
      <c r="LUB73" s="114"/>
      <c r="LUC73" s="114"/>
      <c r="LUD73" s="114"/>
      <c r="LUE73" s="114"/>
      <c r="LUF73" s="114"/>
      <c r="LUG73" s="114"/>
      <c r="LUH73" s="114"/>
      <c r="LUI73" s="114"/>
      <c r="LUJ73" s="114"/>
      <c r="LUK73" s="114"/>
      <c r="LUL73" s="114"/>
      <c r="LUM73" s="114"/>
      <c r="LUN73" s="114"/>
      <c r="LUO73" s="114"/>
      <c r="LUP73" s="114"/>
      <c r="LUQ73" s="114"/>
      <c r="LUR73" s="114"/>
      <c r="LUS73" s="114"/>
      <c r="LUT73" s="114"/>
      <c r="LUU73" s="114"/>
      <c r="LUV73" s="114"/>
      <c r="LUW73" s="114"/>
      <c r="LUX73" s="114"/>
      <c r="LUY73" s="114"/>
      <c r="LUZ73" s="114"/>
      <c r="LVA73" s="114"/>
      <c r="LVB73" s="114"/>
      <c r="LVC73" s="114"/>
      <c r="LVD73" s="114"/>
      <c r="LVE73" s="114"/>
      <c r="LVF73" s="114"/>
      <c r="LVG73" s="114"/>
      <c r="LVH73" s="114"/>
      <c r="LVI73" s="114"/>
      <c r="LVJ73" s="114"/>
      <c r="LVK73" s="114"/>
      <c r="LVL73" s="114"/>
      <c r="LVM73" s="114"/>
      <c r="LVN73" s="114"/>
      <c r="LVO73" s="114"/>
      <c r="LVP73" s="114"/>
      <c r="LVQ73" s="114"/>
      <c r="LVR73" s="114"/>
      <c r="LVS73" s="114"/>
      <c r="LVT73" s="114"/>
      <c r="LVU73" s="114"/>
      <c r="LVV73" s="114"/>
      <c r="LVW73" s="114"/>
      <c r="LVX73" s="114"/>
      <c r="LVY73" s="114"/>
      <c r="LVZ73" s="114"/>
      <c r="LWA73" s="114"/>
      <c r="LWB73" s="114"/>
      <c r="LWC73" s="114"/>
      <c r="LWD73" s="114"/>
      <c r="LWE73" s="114"/>
      <c r="LWF73" s="114"/>
      <c r="LWG73" s="114"/>
      <c r="LWH73" s="114"/>
      <c r="LWI73" s="114"/>
      <c r="LWJ73" s="114"/>
      <c r="LWK73" s="114"/>
      <c r="LWL73" s="114"/>
      <c r="LWM73" s="114"/>
      <c r="LWN73" s="114"/>
      <c r="LWO73" s="114"/>
      <c r="LWP73" s="114"/>
      <c r="LWQ73" s="114"/>
      <c r="LWR73" s="114"/>
      <c r="LWS73" s="114"/>
      <c r="LWT73" s="114"/>
      <c r="LWU73" s="114"/>
      <c r="LWV73" s="114"/>
      <c r="LWW73" s="114"/>
      <c r="LWX73" s="114"/>
      <c r="LWY73" s="114"/>
      <c r="LWZ73" s="114"/>
      <c r="LXA73" s="114"/>
      <c r="LXB73" s="114"/>
      <c r="LXC73" s="114"/>
      <c r="LXD73" s="114"/>
      <c r="LXE73" s="114"/>
      <c r="LXF73" s="114"/>
      <c r="LXG73" s="114"/>
      <c r="LXH73" s="114"/>
      <c r="LXI73" s="114"/>
      <c r="LXJ73" s="114"/>
      <c r="LXK73" s="114"/>
      <c r="LXL73" s="114"/>
      <c r="LXM73" s="114"/>
      <c r="LXN73" s="114"/>
      <c r="LXO73" s="114"/>
      <c r="LXP73" s="114"/>
      <c r="LXQ73" s="114"/>
      <c r="LXR73" s="114"/>
      <c r="LXS73" s="114"/>
      <c r="LXT73" s="114"/>
      <c r="LXU73" s="114"/>
      <c r="LXV73" s="114"/>
      <c r="LXW73" s="114"/>
      <c r="LXX73" s="114"/>
      <c r="LXY73" s="114"/>
      <c r="LXZ73" s="114"/>
      <c r="LYA73" s="114"/>
      <c r="LYB73" s="114"/>
      <c r="LYC73" s="114"/>
      <c r="LYD73" s="114"/>
      <c r="LYE73" s="114"/>
      <c r="LYF73" s="114"/>
      <c r="LYG73" s="114"/>
      <c r="LYH73" s="114"/>
      <c r="LYI73" s="114"/>
      <c r="LYJ73" s="114"/>
      <c r="LYK73" s="114"/>
      <c r="LYL73" s="114"/>
      <c r="LYM73" s="114"/>
      <c r="LYN73" s="114"/>
      <c r="LYO73" s="114"/>
      <c r="LYP73" s="114"/>
      <c r="LYQ73" s="114"/>
      <c r="LYR73" s="114"/>
      <c r="LYS73" s="114"/>
      <c r="LYT73" s="114"/>
      <c r="LYU73" s="114"/>
      <c r="LYV73" s="114"/>
      <c r="LYW73" s="114"/>
      <c r="LYX73" s="114"/>
      <c r="LYY73" s="114"/>
      <c r="LYZ73" s="114"/>
      <c r="LZA73" s="114"/>
      <c r="LZB73" s="114"/>
      <c r="LZC73" s="114"/>
      <c r="LZD73" s="114"/>
      <c r="LZE73" s="114"/>
      <c r="LZF73" s="114"/>
      <c r="LZG73" s="114"/>
      <c r="LZH73" s="114"/>
      <c r="LZI73" s="114"/>
      <c r="LZJ73" s="114"/>
      <c r="LZK73" s="114"/>
      <c r="LZL73" s="114"/>
      <c r="LZM73" s="114"/>
      <c r="LZN73" s="114"/>
      <c r="LZO73" s="114"/>
      <c r="LZP73" s="114"/>
      <c r="LZQ73" s="114"/>
      <c r="LZR73" s="114"/>
      <c r="LZS73" s="114"/>
      <c r="LZT73" s="114"/>
      <c r="LZU73" s="114"/>
      <c r="LZV73" s="114"/>
      <c r="LZW73" s="114"/>
      <c r="LZX73" s="114"/>
      <c r="LZY73" s="114"/>
      <c r="LZZ73" s="114"/>
      <c r="MAA73" s="114"/>
      <c r="MAB73" s="114"/>
      <c r="MAC73" s="114"/>
      <c r="MAD73" s="114"/>
      <c r="MAE73" s="114"/>
      <c r="MAF73" s="114"/>
      <c r="MAG73" s="114"/>
      <c r="MAH73" s="114"/>
      <c r="MAI73" s="114"/>
      <c r="MAJ73" s="114"/>
      <c r="MAK73" s="114"/>
      <c r="MAL73" s="114"/>
      <c r="MAM73" s="114"/>
      <c r="MAN73" s="114"/>
      <c r="MAO73" s="114"/>
      <c r="MAP73" s="114"/>
      <c r="MAQ73" s="114"/>
      <c r="MAR73" s="114"/>
      <c r="MAS73" s="114"/>
      <c r="MAT73" s="114"/>
      <c r="MAU73" s="114"/>
      <c r="MAV73" s="114"/>
      <c r="MAW73" s="114"/>
      <c r="MAX73" s="114"/>
      <c r="MAY73" s="114"/>
      <c r="MAZ73" s="114"/>
      <c r="MBA73" s="114"/>
      <c r="MBB73" s="114"/>
      <c r="MBC73" s="114"/>
      <c r="MBD73" s="114"/>
      <c r="MBE73" s="114"/>
      <c r="MBF73" s="114"/>
      <c r="MBG73" s="114"/>
      <c r="MBH73" s="114"/>
      <c r="MBI73" s="114"/>
      <c r="MBJ73" s="114"/>
      <c r="MBK73" s="114"/>
      <c r="MBL73" s="114"/>
      <c r="MBM73" s="114"/>
      <c r="MBN73" s="114"/>
      <c r="MBO73" s="114"/>
      <c r="MBP73" s="114"/>
      <c r="MBQ73" s="114"/>
      <c r="MBR73" s="114"/>
      <c r="MBS73" s="114"/>
      <c r="MBT73" s="114"/>
      <c r="MBU73" s="114"/>
      <c r="MBV73" s="114"/>
      <c r="MBW73" s="114"/>
      <c r="MBX73" s="114"/>
      <c r="MBY73" s="114"/>
      <c r="MBZ73" s="114"/>
      <c r="MCA73" s="114"/>
      <c r="MCB73" s="114"/>
      <c r="MCC73" s="114"/>
      <c r="MCD73" s="114"/>
      <c r="MCE73" s="114"/>
      <c r="MCF73" s="114"/>
      <c r="MCG73" s="114"/>
      <c r="MCH73" s="114"/>
      <c r="MCI73" s="114"/>
      <c r="MCJ73" s="114"/>
      <c r="MCK73" s="114"/>
      <c r="MCL73" s="114"/>
      <c r="MCM73" s="114"/>
      <c r="MCN73" s="114"/>
      <c r="MCO73" s="114"/>
      <c r="MCP73" s="114"/>
      <c r="MCQ73" s="114"/>
      <c r="MCR73" s="114"/>
      <c r="MCS73" s="114"/>
      <c r="MCT73" s="114"/>
      <c r="MCU73" s="114"/>
      <c r="MCV73" s="114"/>
      <c r="MCW73" s="114"/>
      <c r="MCX73" s="114"/>
      <c r="MCY73" s="114"/>
      <c r="MCZ73" s="114"/>
      <c r="MDA73" s="114"/>
      <c r="MDB73" s="114"/>
      <c r="MDC73" s="114"/>
      <c r="MDD73" s="114"/>
      <c r="MDE73" s="114"/>
      <c r="MDF73" s="114"/>
      <c r="MDG73" s="114"/>
      <c r="MDH73" s="114"/>
      <c r="MDI73" s="114"/>
      <c r="MDJ73" s="114"/>
      <c r="MDK73" s="114"/>
      <c r="MDL73" s="114"/>
      <c r="MDM73" s="114"/>
      <c r="MDN73" s="114"/>
      <c r="MDO73" s="114"/>
      <c r="MDP73" s="114"/>
      <c r="MDQ73" s="114"/>
      <c r="MDR73" s="114"/>
      <c r="MDS73" s="114"/>
      <c r="MDT73" s="114"/>
      <c r="MDU73" s="114"/>
      <c r="MDV73" s="114"/>
      <c r="MDW73" s="114"/>
      <c r="MDX73" s="114"/>
      <c r="MDY73" s="114"/>
      <c r="MDZ73" s="114"/>
      <c r="MEA73" s="114"/>
      <c r="MEB73" s="114"/>
      <c r="MEC73" s="114"/>
      <c r="MED73" s="114"/>
      <c r="MEE73" s="114"/>
      <c r="MEF73" s="114"/>
      <c r="MEG73" s="114"/>
      <c r="MEH73" s="114"/>
      <c r="MEI73" s="114"/>
      <c r="MEJ73" s="114"/>
      <c r="MEK73" s="114"/>
      <c r="MEL73" s="114"/>
      <c r="MEM73" s="114"/>
      <c r="MEN73" s="114"/>
      <c r="MEO73" s="114"/>
      <c r="MEP73" s="114"/>
      <c r="MEQ73" s="114"/>
      <c r="MER73" s="114"/>
      <c r="MES73" s="114"/>
      <c r="MET73" s="114"/>
      <c r="MEU73" s="114"/>
      <c r="MEV73" s="114"/>
      <c r="MEW73" s="114"/>
      <c r="MEX73" s="114"/>
      <c r="MEY73" s="114"/>
      <c r="MEZ73" s="114"/>
      <c r="MFA73" s="114"/>
      <c r="MFB73" s="114"/>
      <c r="MFC73" s="114"/>
      <c r="MFD73" s="114"/>
      <c r="MFE73" s="114"/>
      <c r="MFF73" s="114"/>
      <c r="MFG73" s="114"/>
      <c r="MFH73" s="114"/>
      <c r="MFI73" s="114"/>
      <c r="MFJ73" s="114"/>
      <c r="MFK73" s="114"/>
      <c r="MFL73" s="114"/>
      <c r="MFM73" s="114"/>
      <c r="MFN73" s="114"/>
      <c r="MFO73" s="114"/>
      <c r="MFP73" s="114"/>
      <c r="MFQ73" s="114"/>
      <c r="MFR73" s="114"/>
      <c r="MFS73" s="114"/>
      <c r="MFT73" s="114"/>
      <c r="MFU73" s="114"/>
      <c r="MFV73" s="114"/>
      <c r="MFW73" s="114"/>
      <c r="MFX73" s="114"/>
      <c r="MFY73" s="114"/>
      <c r="MFZ73" s="114"/>
      <c r="MGA73" s="114"/>
      <c r="MGB73" s="114"/>
      <c r="MGC73" s="114"/>
      <c r="MGD73" s="114"/>
      <c r="MGE73" s="114"/>
      <c r="MGF73" s="114"/>
      <c r="MGG73" s="114"/>
      <c r="MGH73" s="114"/>
      <c r="MGI73" s="114"/>
      <c r="MGJ73" s="114"/>
      <c r="MGK73" s="114"/>
      <c r="MGL73" s="114"/>
      <c r="MGM73" s="114"/>
      <c r="MGN73" s="114"/>
      <c r="MGO73" s="114"/>
      <c r="MGP73" s="114"/>
      <c r="MGQ73" s="114"/>
      <c r="MGR73" s="114"/>
      <c r="MGS73" s="114"/>
      <c r="MGT73" s="114"/>
      <c r="MGU73" s="114"/>
      <c r="MGV73" s="114"/>
      <c r="MGW73" s="114"/>
      <c r="MGX73" s="114"/>
      <c r="MGY73" s="114"/>
      <c r="MGZ73" s="114"/>
      <c r="MHA73" s="114"/>
      <c r="MHB73" s="114"/>
      <c r="MHC73" s="114"/>
      <c r="MHD73" s="114"/>
      <c r="MHE73" s="114"/>
      <c r="MHF73" s="114"/>
      <c r="MHG73" s="114"/>
      <c r="MHH73" s="114"/>
      <c r="MHI73" s="114"/>
      <c r="MHJ73" s="114"/>
      <c r="MHK73" s="114"/>
      <c r="MHL73" s="114"/>
      <c r="MHM73" s="114"/>
      <c r="MHN73" s="114"/>
      <c r="MHO73" s="114"/>
      <c r="MHP73" s="114"/>
      <c r="MHQ73" s="114"/>
      <c r="MHR73" s="114"/>
      <c r="MHS73" s="114"/>
      <c r="MHT73" s="114"/>
      <c r="MHU73" s="114"/>
      <c r="MHV73" s="114"/>
      <c r="MHW73" s="114"/>
      <c r="MHX73" s="114"/>
      <c r="MHY73" s="114"/>
      <c r="MHZ73" s="114"/>
      <c r="MIA73" s="114"/>
      <c r="MIB73" s="114"/>
      <c r="MIC73" s="114"/>
      <c r="MID73" s="114"/>
      <c r="MIE73" s="114"/>
      <c r="MIF73" s="114"/>
      <c r="MIG73" s="114"/>
      <c r="MIH73" s="114"/>
      <c r="MII73" s="114"/>
      <c r="MIJ73" s="114"/>
      <c r="MIK73" s="114"/>
      <c r="MIL73" s="114"/>
      <c r="MIM73" s="114"/>
      <c r="MIN73" s="114"/>
      <c r="MIO73" s="114"/>
      <c r="MIP73" s="114"/>
      <c r="MIQ73" s="114"/>
      <c r="MIR73" s="114"/>
      <c r="MIS73" s="114"/>
      <c r="MIT73" s="114"/>
      <c r="MIU73" s="114"/>
      <c r="MIV73" s="114"/>
      <c r="MIW73" s="114"/>
      <c r="MIX73" s="114"/>
      <c r="MIY73" s="114"/>
      <c r="MIZ73" s="114"/>
      <c r="MJA73" s="114"/>
      <c r="MJB73" s="114"/>
      <c r="MJC73" s="114"/>
      <c r="MJD73" s="114"/>
      <c r="MJE73" s="114"/>
      <c r="MJF73" s="114"/>
      <c r="MJG73" s="114"/>
      <c r="MJH73" s="114"/>
      <c r="MJI73" s="114"/>
      <c r="MJJ73" s="114"/>
      <c r="MJK73" s="114"/>
      <c r="MJL73" s="114"/>
      <c r="MJM73" s="114"/>
      <c r="MJN73" s="114"/>
      <c r="MJO73" s="114"/>
      <c r="MJP73" s="114"/>
      <c r="MJQ73" s="114"/>
      <c r="MJR73" s="114"/>
      <c r="MJS73" s="114"/>
      <c r="MJT73" s="114"/>
      <c r="MJU73" s="114"/>
      <c r="MJV73" s="114"/>
      <c r="MJW73" s="114"/>
      <c r="MJX73" s="114"/>
      <c r="MJY73" s="114"/>
      <c r="MJZ73" s="114"/>
      <c r="MKA73" s="114"/>
      <c r="MKB73" s="114"/>
      <c r="MKC73" s="114"/>
      <c r="MKD73" s="114"/>
      <c r="MKE73" s="114"/>
      <c r="MKF73" s="114"/>
      <c r="MKG73" s="114"/>
      <c r="MKH73" s="114"/>
      <c r="MKI73" s="114"/>
      <c r="MKJ73" s="114"/>
      <c r="MKK73" s="114"/>
      <c r="MKL73" s="114"/>
      <c r="MKM73" s="114"/>
      <c r="MKN73" s="114"/>
      <c r="MKO73" s="114"/>
      <c r="MKP73" s="114"/>
      <c r="MKQ73" s="114"/>
      <c r="MKR73" s="114"/>
      <c r="MKS73" s="114"/>
      <c r="MKT73" s="114"/>
      <c r="MKU73" s="114"/>
      <c r="MKV73" s="114"/>
      <c r="MKW73" s="114"/>
      <c r="MKX73" s="114"/>
      <c r="MKY73" s="114"/>
      <c r="MKZ73" s="114"/>
      <c r="MLA73" s="114"/>
      <c r="MLB73" s="114"/>
      <c r="MLC73" s="114"/>
      <c r="MLD73" s="114"/>
      <c r="MLE73" s="114"/>
      <c r="MLF73" s="114"/>
      <c r="MLG73" s="114"/>
      <c r="MLH73" s="114"/>
      <c r="MLI73" s="114"/>
      <c r="MLJ73" s="114"/>
      <c r="MLK73" s="114"/>
      <c r="MLL73" s="114"/>
      <c r="MLM73" s="114"/>
      <c r="MLN73" s="114"/>
      <c r="MLO73" s="114"/>
      <c r="MLP73" s="114"/>
      <c r="MLQ73" s="114"/>
      <c r="MLR73" s="114"/>
      <c r="MLS73" s="114"/>
      <c r="MLT73" s="114"/>
      <c r="MLU73" s="114"/>
      <c r="MLV73" s="114"/>
      <c r="MLW73" s="114"/>
      <c r="MLX73" s="114"/>
      <c r="MLY73" s="114"/>
      <c r="MLZ73" s="114"/>
      <c r="MMA73" s="114"/>
      <c r="MMB73" s="114"/>
      <c r="MMC73" s="114"/>
      <c r="MMD73" s="114"/>
      <c r="MME73" s="114"/>
      <c r="MMF73" s="114"/>
      <c r="MMG73" s="114"/>
      <c r="MMH73" s="114"/>
      <c r="MMI73" s="114"/>
      <c r="MMJ73" s="114"/>
      <c r="MMK73" s="114"/>
      <c r="MML73" s="114"/>
      <c r="MMM73" s="114"/>
      <c r="MMN73" s="114"/>
      <c r="MMO73" s="114"/>
      <c r="MMP73" s="114"/>
      <c r="MMQ73" s="114"/>
      <c r="MMR73" s="114"/>
      <c r="MMS73" s="114"/>
      <c r="MMT73" s="114"/>
      <c r="MMU73" s="114"/>
      <c r="MMV73" s="114"/>
      <c r="MMW73" s="114"/>
      <c r="MMX73" s="114"/>
      <c r="MMY73" s="114"/>
      <c r="MMZ73" s="114"/>
      <c r="MNA73" s="114"/>
      <c r="MNB73" s="114"/>
      <c r="MNC73" s="114"/>
      <c r="MND73" s="114"/>
      <c r="MNE73" s="114"/>
      <c r="MNF73" s="114"/>
      <c r="MNG73" s="114"/>
      <c r="MNH73" s="114"/>
      <c r="MNI73" s="114"/>
      <c r="MNJ73" s="114"/>
      <c r="MNK73" s="114"/>
      <c r="MNL73" s="114"/>
      <c r="MNM73" s="114"/>
      <c r="MNN73" s="114"/>
      <c r="MNO73" s="114"/>
      <c r="MNP73" s="114"/>
      <c r="MNQ73" s="114"/>
      <c r="MNR73" s="114"/>
      <c r="MNS73" s="114"/>
      <c r="MNT73" s="114"/>
      <c r="MNU73" s="114"/>
      <c r="MNV73" s="114"/>
      <c r="MNW73" s="114"/>
      <c r="MNX73" s="114"/>
      <c r="MNY73" s="114"/>
      <c r="MNZ73" s="114"/>
      <c r="MOA73" s="114"/>
      <c r="MOB73" s="114"/>
      <c r="MOC73" s="114"/>
      <c r="MOD73" s="114"/>
      <c r="MOE73" s="114"/>
      <c r="MOF73" s="114"/>
      <c r="MOG73" s="114"/>
      <c r="MOH73" s="114"/>
      <c r="MOI73" s="114"/>
      <c r="MOJ73" s="114"/>
      <c r="MOK73" s="114"/>
      <c r="MOL73" s="114"/>
      <c r="MOM73" s="114"/>
      <c r="MON73" s="114"/>
      <c r="MOO73" s="114"/>
      <c r="MOP73" s="114"/>
      <c r="MOQ73" s="114"/>
      <c r="MOR73" s="114"/>
      <c r="MOS73" s="114"/>
      <c r="MOT73" s="114"/>
      <c r="MOU73" s="114"/>
      <c r="MOV73" s="114"/>
      <c r="MOW73" s="114"/>
      <c r="MOX73" s="114"/>
      <c r="MOY73" s="114"/>
      <c r="MOZ73" s="114"/>
      <c r="MPA73" s="114"/>
      <c r="MPB73" s="114"/>
      <c r="MPC73" s="114"/>
      <c r="MPD73" s="114"/>
      <c r="MPE73" s="114"/>
      <c r="MPF73" s="114"/>
      <c r="MPG73" s="114"/>
      <c r="MPH73" s="114"/>
      <c r="MPI73" s="114"/>
      <c r="MPJ73" s="114"/>
      <c r="MPK73" s="114"/>
      <c r="MPL73" s="114"/>
      <c r="MPM73" s="114"/>
      <c r="MPN73" s="114"/>
      <c r="MPO73" s="114"/>
      <c r="MPP73" s="114"/>
      <c r="MPQ73" s="114"/>
      <c r="MPR73" s="114"/>
      <c r="MPS73" s="114"/>
      <c r="MPT73" s="114"/>
      <c r="MPU73" s="114"/>
      <c r="MPV73" s="114"/>
      <c r="MPW73" s="114"/>
      <c r="MPX73" s="114"/>
      <c r="MPY73" s="114"/>
      <c r="MPZ73" s="114"/>
      <c r="MQA73" s="114"/>
      <c r="MQB73" s="114"/>
      <c r="MQC73" s="114"/>
      <c r="MQD73" s="114"/>
      <c r="MQE73" s="114"/>
      <c r="MQF73" s="114"/>
      <c r="MQG73" s="114"/>
      <c r="MQH73" s="114"/>
      <c r="MQI73" s="114"/>
      <c r="MQJ73" s="114"/>
      <c r="MQK73" s="114"/>
      <c r="MQL73" s="114"/>
      <c r="MQM73" s="114"/>
      <c r="MQN73" s="114"/>
      <c r="MQO73" s="114"/>
      <c r="MQP73" s="114"/>
      <c r="MQQ73" s="114"/>
      <c r="MQR73" s="114"/>
      <c r="MQS73" s="114"/>
      <c r="MQT73" s="114"/>
      <c r="MQU73" s="114"/>
      <c r="MQV73" s="114"/>
      <c r="MQW73" s="114"/>
      <c r="MQX73" s="114"/>
      <c r="MQY73" s="114"/>
      <c r="MQZ73" s="114"/>
      <c r="MRA73" s="114"/>
      <c r="MRB73" s="114"/>
      <c r="MRC73" s="114"/>
      <c r="MRD73" s="114"/>
      <c r="MRE73" s="114"/>
      <c r="MRF73" s="114"/>
      <c r="MRG73" s="114"/>
      <c r="MRH73" s="114"/>
      <c r="MRI73" s="114"/>
      <c r="MRJ73" s="114"/>
      <c r="MRK73" s="114"/>
      <c r="MRL73" s="114"/>
      <c r="MRM73" s="114"/>
      <c r="MRN73" s="114"/>
      <c r="MRO73" s="114"/>
      <c r="MRP73" s="114"/>
      <c r="MRQ73" s="114"/>
      <c r="MRR73" s="114"/>
      <c r="MRS73" s="114"/>
      <c r="MRT73" s="114"/>
      <c r="MRU73" s="114"/>
      <c r="MRV73" s="114"/>
      <c r="MRW73" s="114"/>
      <c r="MRX73" s="114"/>
      <c r="MRY73" s="114"/>
      <c r="MRZ73" s="114"/>
      <c r="MSA73" s="114"/>
      <c r="MSB73" s="114"/>
      <c r="MSC73" s="114"/>
      <c r="MSD73" s="114"/>
      <c r="MSE73" s="114"/>
      <c r="MSF73" s="114"/>
      <c r="MSG73" s="114"/>
      <c r="MSH73" s="114"/>
      <c r="MSI73" s="114"/>
      <c r="MSJ73" s="114"/>
      <c r="MSK73" s="114"/>
      <c r="MSL73" s="114"/>
      <c r="MSM73" s="114"/>
      <c r="MSN73" s="114"/>
      <c r="MSO73" s="114"/>
      <c r="MSP73" s="114"/>
      <c r="MSQ73" s="114"/>
      <c r="MSR73" s="114"/>
      <c r="MSS73" s="114"/>
      <c r="MST73" s="114"/>
      <c r="MSU73" s="114"/>
      <c r="MSV73" s="114"/>
      <c r="MSW73" s="114"/>
      <c r="MSX73" s="114"/>
      <c r="MSY73" s="114"/>
      <c r="MSZ73" s="114"/>
      <c r="MTA73" s="114"/>
      <c r="MTB73" s="114"/>
      <c r="MTC73" s="114"/>
      <c r="MTD73" s="114"/>
      <c r="MTE73" s="114"/>
      <c r="MTF73" s="114"/>
      <c r="MTG73" s="114"/>
      <c r="MTH73" s="114"/>
      <c r="MTI73" s="114"/>
      <c r="MTJ73" s="114"/>
      <c r="MTK73" s="114"/>
      <c r="MTL73" s="114"/>
      <c r="MTM73" s="114"/>
      <c r="MTN73" s="114"/>
      <c r="MTO73" s="114"/>
      <c r="MTP73" s="114"/>
      <c r="MTQ73" s="114"/>
      <c r="MTR73" s="114"/>
      <c r="MTS73" s="114"/>
      <c r="MTT73" s="114"/>
      <c r="MTU73" s="114"/>
      <c r="MTV73" s="114"/>
      <c r="MTW73" s="114"/>
      <c r="MTX73" s="114"/>
      <c r="MTY73" s="114"/>
      <c r="MTZ73" s="114"/>
      <c r="MUA73" s="114"/>
      <c r="MUB73" s="114"/>
      <c r="MUC73" s="114"/>
      <c r="MUD73" s="114"/>
      <c r="MUE73" s="114"/>
      <c r="MUF73" s="114"/>
      <c r="MUG73" s="114"/>
      <c r="MUH73" s="114"/>
      <c r="MUI73" s="114"/>
      <c r="MUJ73" s="114"/>
      <c r="MUK73" s="114"/>
      <c r="MUL73" s="114"/>
      <c r="MUM73" s="114"/>
      <c r="MUN73" s="114"/>
      <c r="MUO73" s="114"/>
      <c r="MUP73" s="114"/>
      <c r="MUQ73" s="114"/>
      <c r="MUR73" s="114"/>
      <c r="MUS73" s="114"/>
      <c r="MUT73" s="114"/>
      <c r="MUU73" s="114"/>
      <c r="MUV73" s="114"/>
      <c r="MUW73" s="114"/>
      <c r="MUX73" s="114"/>
      <c r="MUY73" s="114"/>
      <c r="MUZ73" s="114"/>
      <c r="MVA73" s="114"/>
      <c r="MVB73" s="114"/>
      <c r="MVC73" s="114"/>
      <c r="MVD73" s="114"/>
      <c r="MVE73" s="114"/>
      <c r="MVF73" s="114"/>
      <c r="MVG73" s="114"/>
      <c r="MVH73" s="114"/>
      <c r="MVI73" s="114"/>
      <c r="MVJ73" s="114"/>
      <c r="MVK73" s="114"/>
      <c r="MVL73" s="114"/>
      <c r="MVM73" s="114"/>
      <c r="MVN73" s="114"/>
      <c r="MVO73" s="114"/>
      <c r="MVP73" s="114"/>
      <c r="MVQ73" s="114"/>
      <c r="MVR73" s="114"/>
      <c r="MVS73" s="114"/>
      <c r="MVT73" s="114"/>
      <c r="MVU73" s="114"/>
      <c r="MVV73" s="114"/>
      <c r="MVW73" s="114"/>
      <c r="MVX73" s="114"/>
      <c r="MVY73" s="114"/>
      <c r="MVZ73" s="114"/>
      <c r="MWA73" s="114"/>
      <c r="MWB73" s="114"/>
      <c r="MWC73" s="114"/>
      <c r="MWD73" s="114"/>
      <c r="MWE73" s="114"/>
      <c r="MWF73" s="114"/>
      <c r="MWG73" s="114"/>
      <c r="MWH73" s="114"/>
      <c r="MWI73" s="114"/>
      <c r="MWJ73" s="114"/>
      <c r="MWK73" s="114"/>
      <c r="MWL73" s="114"/>
      <c r="MWM73" s="114"/>
      <c r="MWN73" s="114"/>
      <c r="MWO73" s="114"/>
      <c r="MWP73" s="114"/>
      <c r="MWQ73" s="114"/>
      <c r="MWR73" s="114"/>
      <c r="MWS73" s="114"/>
      <c r="MWT73" s="114"/>
      <c r="MWU73" s="114"/>
      <c r="MWV73" s="114"/>
      <c r="MWW73" s="114"/>
      <c r="MWX73" s="114"/>
      <c r="MWY73" s="114"/>
      <c r="MWZ73" s="114"/>
      <c r="MXA73" s="114"/>
      <c r="MXB73" s="114"/>
      <c r="MXC73" s="114"/>
      <c r="MXD73" s="114"/>
      <c r="MXE73" s="114"/>
      <c r="MXF73" s="114"/>
      <c r="MXG73" s="114"/>
      <c r="MXH73" s="114"/>
      <c r="MXI73" s="114"/>
      <c r="MXJ73" s="114"/>
      <c r="MXK73" s="114"/>
      <c r="MXL73" s="114"/>
      <c r="MXM73" s="114"/>
      <c r="MXN73" s="114"/>
      <c r="MXO73" s="114"/>
      <c r="MXP73" s="114"/>
      <c r="MXQ73" s="114"/>
      <c r="MXR73" s="114"/>
      <c r="MXS73" s="114"/>
      <c r="MXT73" s="114"/>
      <c r="MXU73" s="114"/>
      <c r="MXV73" s="114"/>
      <c r="MXW73" s="114"/>
      <c r="MXX73" s="114"/>
      <c r="MXY73" s="114"/>
      <c r="MXZ73" s="114"/>
      <c r="MYA73" s="114"/>
      <c r="MYB73" s="114"/>
      <c r="MYC73" s="114"/>
      <c r="MYD73" s="114"/>
      <c r="MYE73" s="114"/>
      <c r="MYF73" s="114"/>
      <c r="MYG73" s="114"/>
      <c r="MYH73" s="114"/>
      <c r="MYI73" s="114"/>
      <c r="MYJ73" s="114"/>
      <c r="MYK73" s="114"/>
      <c r="MYL73" s="114"/>
      <c r="MYM73" s="114"/>
      <c r="MYN73" s="114"/>
      <c r="MYO73" s="114"/>
      <c r="MYP73" s="114"/>
      <c r="MYQ73" s="114"/>
      <c r="MYR73" s="114"/>
      <c r="MYS73" s="114"/>
      <c r="MYT73" s="114"/>
      <c r="MYU73" s="114"/>
      <c r="MYV73" s="114"/>
      <c r="MYW73" s="114"/>
      <c r="MYX73" s="114"/>
      <c r="MYY73" s="114"/>
      <c r="MYZ73" s="114"/>
      <c r="MZA73" s="114"/>
      <c r="MZB73" s="114"/>
      <c r="MZC73" s="114"/>
      <c r="MZD73" s="114"/>
      <c r="MZE73" s="114"/>
      <c r="MZF73" s="114"/>
      <c r="MZG73" s="114"/>
      <c r="MZH73" s="114"/>
      <c r="MZI73" s="114"/>
      <c r="MZJ73" s="114"/>
      <c r="MZK73" s="114"/>
      <c r="MZL73" s="114"/>
      <c r="MZM73" s="114"/>
      <c r="MZN73" s="114"/>
      <c r="MZO73" s="114"/>
      <c r="MZP73" s="114"/>
      <c r="MZQ73" s="114"/>
      <c r="MZR73" s="114"/>
      <c r="MZS73" s="114"/>
      <c r="MZT73" s="114"/>
      <c r="MZU73" s="114"/>
      <c r="MZV73" s="114"/>
      <c r="MZW73" s="114"/>
      <c r="MZX73" s="114"/>
      <c r="MZY73" s="114"/>
      <c r="MZZ73" s="114"/>
      <c r="NAA73" s="114"/>
      <c r="NAB73" s="114"/>
      <c r="NAC73" s="114"/>
      <c r="NAD73" s="114"/>
      <c r="NAE73" s="114"/>
      <c r="NAF73" s="114"/>
      <c r="NAG73" s="114"/>
      <c r="NAH73" s="114"/>
      <c r="NAI73" s="114"/>
      <c r="NAJ73" s="114"/>
      <c r="NAK73" s="114"/>
      <c r="NAL73" s="114"/>
      <c r="NAM73" s="114"/>
      <c r="NAN73" s="114"/>
      <c r="NAO73" s="114"/>
      <c r="NAP73" s="114"/>
      <c r="NAQ73" s="114"/>
      <c r="NAR73" s="114"/>
      <c r="NAS73" s="114"/>
      <c r="NAT73" s="114"/>
      <c r="NAU73" s="114"/>
      <c r="NAV73" s="114"/>
      <c r="NAW73" s="114"/>
      <c r="NAX73" s="114"/>
      <c r="NAY73" s="114"/>
      <c r="NAZ73" s="114"/>
      <c r="NBA73" s="114"/>
      <c r="NBB73" s="114"/>
      <c r="NBC73" s="114"/>
      <c r="NBD73" s="114"/>
      <c r="NBE73" s="114"/>
      <c r="NBF73" s="114"/>
      <c r="NBG73" s="114"/>
      <c r="NBH73" s="114"/>
      <c r="NBI73" s="114"/>
      <c r="NBJ73" s="114"/>
      <c r="NBK73" s="114"/>
      <c r="NBL73" s="114"/>
      <c r="NBM73" s="114"/>
      <c r="NBN73" s="114"/>
      <c r="NBO73" s="114"/>
      <c r="NBP73" s="114"/>
      <c r="NBQ73" s="114"/>
      <c r="NBR73" s="114"/>
      <c r="NBS73" s="114"/>
      <c r="NBT73" s="114"/>
      <c r="NBU73" s="114"/>
      <c r="NBV73" s="114"/>
      <c r="NBW73" s="114"/>
      <c r="NBX73" s="114"/>
      <c r="NBY73" s="114"/>
      <c r="NBZ73" s="114"/>
      <c r="NCA73" s="114"/>
      <c r="NCB73" s="114"/>
      <c r="NCC73" s="114"/>
      <c r="NCD73" s="114"/>
      <c r="NCE73" s="114"/>
      <c r="NCF73" s="114"/>
      <c r="NCG73" s="114"/>
      <c r="NCH73" s="114"/>
      <c r="NCI73" s="114"/>
      <c r="NCJ73" s="114"/>
      <c r="NCK73" s="114"/>
      <c r="NCL73" s="114"/>
      <c r="NCM73" s="114"/>
      <c r="NCN73" s="114"/>
      <c r="NCO73" s="114"/>
      <c r="NCP73" s="114"/>
      <c r="NCQ73" s="114"/>
      <c r="NCR73" s="114"/>
      <c r="NCS73" s="114"/>
      <c r="NCT73" s="114"/>
      <c r="NCU73" s="114"/>
      <c r="NCV73" s="114"/>
      <c r="NCW73" s="114"/>
      <c r="NCX73" s="114"/>
      <c r="NCY73" s="114"/>
      <c r="NCZ73" s="114"/>
      <c r="NDA73" s="114"/>
      <c r="NDB73" s="114"/>
      <c r="NDC73" s="114"/>
      <c r="NDD73" s="114"/>
      <c r="NDE73" s="114"/>
      <c r="NDF73" s="114"/>
      <c r="NDG73" s="114"/>
      <c r="NDH73" s="114"/>
      <c r="NDI73" s="114"/>
      <c r="NDJ73" s="114"/>
      <c r="NDK73" s="114"/>
      <c r="NDL73" s="114"/>
      <c r="NDM73" s="114"/>
      <c r="NDN73" s="114"/>
      <c r="NDO73" s="114"/>
      <c r="NDP73" s="114"/>
      <c r="NDQ73" s="114"/>
      <c r="NDR73" s="114"/>
      <c r="NDS73" s="114"/>
      <c r="NDT73" s="114"/>
      <c r="NDU73" s="114"/>
      <c r="NDV73" s="114"/>
      <c r="NDW73" s="114"/>
      <c r="NDX73" s="114"/>
      <c r="NDY73" s="114"/>
      <c r="NDZ73" s="114"/>
      <c r="NEA73" s="114"/>
      <c r="NEB73" s="114"/>
      <c r="NEC73" s="114"/>
      <c r="NED73" s="114"/>
      <c r="NEE73" s="114"/>
      <c r="NEF73" s="114"/>
      <c r="NEG73" s="114"/>
      <c r="NEH73" s="114"/>
      <c r="NEI73" s="114"/>
      <c r="NEJ73" s="114"/>
      <c r="NEK73" s="114"/>
      <c r="NEL73" s="114"/>
      <c r="NEM73" s="114"/>
      <c r="NEN73" s="114"/>
      <c r="NEO73" s="114"/>
      <c r="NEP73" s="114"/>
      <c r="NEQ73" s="114"/>
      <c r="NER73" s="114"/>
      <c r="NES73" s="114"/>
      <c r="NET73" s="114"/>
      <c r="NEU73" s="114"/>
      <c r="NEV73" s="114"/>
      <c r="NEW73" s="114"/>
      <c r="NEX73" s="114"/>
      <c r="NEY73" s="114"/>
      <c r="NEZ73" s="114"/>
      <c r="NFA73" s="114"/>
      <c r="NFB73" s="114"/>
      <c r="NFC73" s="114"/>
      <c r="NFD73" s="114"/>
      <c r="NFE73" s="114"/>
      <c r="NFF73" s="114"/>
      <c r="NFG73" s="114"/>
      <c r="NFH73" s="114"/>
      <c r="NFI73" s="114"/>
      <c r="NFJ73" s="114"/>
      <c r="NFK73" s="114"/>
      <c r="NFL73" s="114"/>
      <c r="NFM73" s="114"/>
      <c r="NFN73" s="114"/>
      <c r="NFO73" s="114"/>
      <c r="NFP73" s="114"/>
      <c r="NFQ73" s="114"/>
      <c r="NFR73" s="114"/>
      <c r="NFS73" s="114"/>
      <c r="NFT73" s="114"/>
      <c r="NFU73" s="114"/>
      <c r="NFV73" s="114"/>
      <c r="NFW73" s="114"/>
      <c r="NFX73" s="114"/>
      <c r="NFY73" s="114"/>
      <c r="NFZ73" s="114"/>
      <c r="NGA73" s="114"/>
      <c r="NGB73" s="114"/>
      <c r="NGC73" s="114"/>
      <c r="NGD73" s="114"/>
      <c r="NGE73" s="114"/>
      <c r="NGF73" s="114"/>
      <c r="NGG73" s="114"/>
      <c r="NGH73" s="114"/>
      <c r="NGI73" s="114"/>
      <c r="NGJ73" s="114"/>
      <c r="NGK73" s="114"/>
      <c r="NGL73" s="114"/>
      <c r="NGM73" s="114"/>
      <c r="NGN73" s="114"/>
      <c r="NGO73" s="114"/>
      <c r="NGP73" s="114"/>
      <c r="NGQ73" s="114"/>
      <c r="NGR73" s="114"/>
      <c r="NGS73" s="114"/>
      <c r="NGT73" s="114"/>
      <c r="NGU73" s="114"/>
      <c r="NGV73" s="114"/>
      <c r="NGW73" s="114"/>
      <c r="NGX73" s="114"/>
      <c r="NGY73" s="114"/>
      <c r="NGZ73" s="114"/>
      <c r="NHA73" s="114"/>
      <c r="NHB73" s="114"/>
      <c r="NHC73" s="114"/>
      <c r="NHD73" s="114"/>
      <c r="NHE73" s="114"/>
      <c r="NHF73" s="114"/>
      <c r="NHG73" s="114"/>
      <c r="NHH73" s="114"/>
      <c r="NHI73" s="114"/>
      <c r="NHJ73" s="114"/>
      <c r="NHK73" s="114"/>
      <c r="NHL73" s="114"/>
      <c r="NHM73" s="114"/>
      <c r="NHN73" s="114"/>
      <c r="NHO73" s="114"/>
      <c r="NHP73" s="114"/>
      <c r="NHQ73" s="114"/>
      <c r="NHR73" s="114"/>
      <c r="NHS73" s="114"/>
      <c r="NHT73" s="114"/>
      <c r="NHU73" s="114"/>
      <c r="NHV73" s="114"/>
      <c r="NHW73" s="114"/>
      <c r="NHX73" s="114"/>
      <c r="NHY73" s="114"/>
      <c r="NHZ73" s="114"/>
      <c r="NIA73" s="114"/>
      <c r="NIB73" s="114"/>
      <c r="NIC73" s="114"/>
      <c r="NID73" s="114"/>
      <c r="NIE73" s="114"/>
      <c r="NIF73" s="114"/>
      <c r="NIG73" s="114"/>
      <c r="NIH73" s="114"/>
      <c r="NII73" s="114"/>
      <c r="NIJ73" s="114"/>
      <c r="NIK73" s="114"/>
      <c r="NIL73" s="114"/>
      <c r="NIM73" s="114"/>
      <c r="NIN73" s="114"/>
      <c r="NIO73" s="114"/>
      <c r="NIP73" s="114"/>
      <c r="NIQ73" s="114"/>
      <c r="NIR73" s="114"/>
      <c r="NIS73" s="114"/>
      <c r="NIT73" s="114"/>
      <c r="NIU73" s="114"/>
      <c r="NIV73" s="114"/>
      <c r="NIW73" s="114"/>
      <c r="NIX73" s="114"/>
      <c r="NIY73" s="114"/>
      <c r="NIZ73" s="114"/>
      <c r="NJA73" s="114"/>
      <c r="NJB73" s="114"/>
      <c r="NJC73" s="114"/>
      <c r="NJD73" s="114"/>
      <c r="NJE73" s="114"/>
      <c r="NJF73" s="114"/>
      <c r="NJG73" s="114"/>
      <c r="NJH73" s="114"/>
      <c r="NJI73" s="114"/>
      <c r="NJJ73" s="114"/>
      <c r="NJK73" s="114"/>
      <c r="NJL73" s="114"/>
      <c r="NJM73" s="114"/>
      <c r="NJN73" s="114"/>
      <c r="NJO73" s="114"/>
      <c r="NJP73" s="114"/>
      <c r="NJQ73" s="114"/>
      <c r="NJR73" s="114"/>
      <c r="NJS73" s="114"/>
      <c r="NJT73" s="114"/>
      <c r="NJU73" s="114"/>
      <c r="NJV73" s="114"/>
      <c r="NJW73" s="114"/>
      <c r="NJX73" s="114"/>
      <c r="NJY73" s="114"/>
      <c r="NJZ73" s="114"/>
      <c r="NKA73" s="114"/>
      <c r="NKB73" s="114"/>
      <c r="NKC73" s="114"/>
      <c r="NKD73" s="114"/>
      <c r="NKE73" s="114"/>
      <c r="NKF73" s="114"/>
      <c r="NKG73" s="114"/>
      <c r="NKH73" s="114"/>
      <c r="NKI73" s="114"/>
      <c r="NKJ73" s="114"/>
      <c r="NKK73" s="114"/>
      <c r="NKL73" s="114"/>
      <c r="NKM73" s="114"/>
      <c r="NKN73" s="114"/>
      <c r="NKO73" s="114"/>
      <c r="NKP73" s="114"/>
      <c r="NKQ73" s="114"/>
      <c r="NKR73" s="114"/>
      <c r="NKS73" s="114"/>
      <c r="NKT73" s="114"/>
      <c r="NKU73" s="114"/>
      <c r="NKV73" s="114"/>
      <c r="NKW73" s="114"/>
      <c r="NKX73" s="114"/>
      <c r="NKY73" s="114"/>
      <c r="NKZ73" s="114"/>
      <c r="NLA73" s="114"/>
      <c r="NLB73" s="114"/>
      <c r="NLC73" s="114"/>
      <c r="NLD73" s="114"/>
      <c r="NLE73" s="114"/>
      <c r="NLF73" s="114"/>
      <c r="NLG73" s="114"/>
      <c r="NLH73" s="114"/>
      <c r="NLI73" s="114"/>
      <c r="NLJ73" s="114"/>
      <c r="NLK73" s="114"/>
      <c r="NLL73" s="114"/>
      <c r="NLM73" s="114"/>
      <c r="NLN73" s="114"/>
      <c r="NLO73" s="114"/>
      <c r="NLP73" s="114"/>
      <c r="NLQ73" s="114"/>
      <c r="NLR73" s="114"/>
      <c r="NLS73" s="114"/>
      <c r="NLT73" s="114"/>
      <c r="NLU73" s="114"/>
      <c r="NLV73" s="114"/>
      <c r="NLW73" s="114"/>
      <c r="NLX73" s="114"/>
      <c r="NLY73" s="114"/>
      <c r="NLZ73" s="114"/>
      <c r="NMA73" s="114"/>
      <c r="NMB73" s="114"/>
      <c r="NMC73" s="114"/>
      <c r="NMD73" s="114"/>
      <c r="NME73" s="114"/>
      <c r="NMF73" s="114"/>
      <c r="NMG73" s="114"/>
      <c r="NMH73" s="114"/>
      <c r="NMI73" s="114"/>
      <c r="NMJ73" s="114"/>
      <c r="NMK73" s="114"/>
      <c r="NML73" s="114"/>
      <c r="NMM73" s="114"/>
      <c r="NMN73" s="114"/>
      <c r="NMO73" s="114"/>
      <c r="NMP73" s="114"/>
      <c r="NMQ73" s="114"/>
      <c r="NMR73" s="114"/>
      <c r="NMS73" s="114"/>
      <c r="NMT73" s="114"/>
      <c r="NMU73" s="114"/>
      <c r="NMV73" s="114"/>
      <c r="NMW73" s="114"/>
      <c r="NMX73" s="114"/>
      <c r="NMY73" s="114"/>
      <c r="NMZ73" s="114"/>
      <c r="NNA73" s="114"/>
      <c r="NNB73" s="114"/>
      <c r="NNC73" s="114"/>
      <c r="NND73" s="114"/>
      <c r="NNE73" s="114"/>
      <c r="NNF73" s="114"/>
      <c r="NNG73" s="114"/>
      <c r="NNH73" s="114"/>
      <c r="NNI73" s="114"/>
      <c r="NNJ73" s="114"/>
      <c r="NNK73" s="114"/>
      <c r="NNL73" s="114"/>
      <c r="NNM73" s="114"/>
      <c r="NNN73" s="114"/>
      <c r="NNO73" s="114"/>
      <c r="NNP73" s="114"/>
      <c r="NNQ73" s="114"/>
      <c r="NNR73" s="114"/>
      <c r="NNS73" s="114"/>
      <c r="NNT73" s="114"/>
      <c r="NNU73" s="114"/>
      <c r="NNV73" s="114"/>
      <c r="NNW73" s="114"/>
      <c r="NNX73" s="114"/>
      <c r="NNY73" s="114"/>
      <c r="NNZ73" s="114"/>
      <c r="NOA73" s="114"/>
      <c r="NOB73" s="114"/>
      <c r="NOC73" s="114"/>
      <c r="NOD73" s="114"/>
      <c r="NOE73" s="114"/>
      <c r="NOF73" s="114"/>
      <c r="NOG73" s="114"/>
      <c r="NOH73" s="114"/>
      <c r="NOI73" s="114"/>
      <c r="NOJ73" s="114"/>
      <c r="NOK73" s="114"/>
      <c r="NOL73" s="114"/>
      <c r="NOM73" s="114"/>
      <c r="NON73" s="114"/>
      <c r="NOO73" s="114"/>
      <c r="NOP73" s="114"/>
      <c r="NOQ73" s="114"/>
      <c r="NOR73" s="114"/>
      <c r="NOS73" s="114"/>
      <c r="NOT73" s="114"/>
      <c r="NOU73" s="114"/>
      <c r="NOV73" s="114"/>
      <c r="NOW73" s="114"/>
      <c r="NOX73" s="114"/>
      <c r="NOY73" s="114"/>
      <c r="NOZ73" s="114"/>
      <c r="NPA73" s="114"/>
      <c r="NPB73" s="114"/>
      <c r="NPC73" s="114"/>
      <c r="NPD73" s="114"/>
      <c r="NPE73" s="114"/>
      <c r="NPF73" s="114"/>
      <c r="NPG73" s="114"/>
      <c r="NPH73" s="114"/>
      <c r="NPI73" s="114"/>
      <c r="NPJ73" s="114"/>
      <c r="NPK73" s="114"/>
      <c r="NPL73" s="114"/>
      <c r="NPM73" s="114"/>
      <c r="NPN73" s="114"/>
      <c r="NPO73" s="114"/>
      <c r="NPP73" s="114"/>
      <c r="NPQ73" s="114"/>
      <c r="NPR73" s="114"/>
      <c r="NPS73" s="114"/>
      <c r="NPT73" s="114"/>
      <c r="NPU73" s="114"/>
      <c r="NPV73" s="114"/>
      <c r="NPW73" s="114"/>
      <c r="NPX73" s="114"/>
      <c r="NPY73" s="114"/>
      <c r="NPZ73" s="114"/>
      <c r="NQA73" s="114"/>
      <c r="NQB73" s="114"/>
      <c r="NQC73" s="114"/>
      <c r="NQD73" s="114"/>
      <c r="NQE73" s="114"/>
      <c r="NQF73" s="114"/>
      <c r="NQG73" s="114"/>
      <c r="NQH73" s="114"/>
      <c r="NQI73" s="114"/>
      <c r="NQJ73" s="114"/>
      <c r="NQK73" s="114"/>
      <c r="NQL73" s="114"/>
      <c r="NQM73" s="114"/>
      <c r="NQN73" s="114"/>
      <c r="NQO73" s="114"/>
      <c r="NQP73" s="114"/>
      <c r="NQQ73" s="114"/>
      <c r="NQR73" s="114"/>
      <c r="NQS73" s="114"/>
      <c r="NQT73" s="114"/>
      <c r="NQU73" s="114"/>
      <c r="NQV73" s="114"/>
      <c r="NQW73" s="114"/>
      <c r="NQX73" s="114"/>
      <c r="NQY73" s="114"/>
      <c r="NQZ73" s="114"/>
      <c r="NRA73" s="114"/>
      <c r="NRB73" s="114"/>
      <c r="NRC73" s="114"/>
      <c r="NRD73" s="114"/>
      <c r="NRE73" s="114"/>
      <c r="NRF73" s="114"/>
      <c r="NRG73" s="114"/>
      <c r="NRH73" s="114"/>
      <c r="NRI73" s="114"/>
      <c r="NRJ73" s="114"/>
      <c r="NRK73" s="114"/>
      <c r="NRL73" s="114"/>
      <c r="NRM73" s="114"/>
      <c r="NRN73" s="114"/>
      <c r="NRO73" s="114"/>
      <c r="NRP73" s="114"/>
      <c r="NRQ73" s="114"/>
      <c r="NRR73" s="114"/>
      <c r="NRS73" s="114"/>
      <c r="NRT73" s="114"/>
      <c r="NRU73" s="114"/>
      <c r="NRV73" s="114"/>
      <c r="NRW73" s="114"/>
      <c r="NRX73" s="114"/>
      <c r="NRY73" s="114"/>
      <c r="NRZ73" s="114"/>
      <c r="NSA73" s="114"/>
      <c r="NSB73" s="114"/>
      <c r="NSC73" s="114"/>
      <c r="NSD73" s="114"/>
      <c r="NSE73" s="114"/>
      <c r="NSF73" s="114"/>
      <c r="NSG73" s="114"/>
      <c r="NSH73" s="114"/>
      <c r="NSI73" s="114"/>
      <c r="NSJ73" s="114"/>
      <c r="NSK73" s="114"/>
      <c r="NSL73" s="114"/>
      <c r="NSM73" s="114"/>
      <c r="NSN73" s="114"/>
      <c r="NSO73" s="114"/>
      <c r="NSP73" s="114"/>
      <c r="NSQ73" s="114"/>
      <c r="NSR73" s="114"/>
      <c r="NSS73" s="114"/>
      <c r="NST73" s="114"/>
      <c r="NSU73" s="114"/>
      <c r="NSV73" s="114"/>
      <c r="NSW73" s="114"/>
      <c r="NSX73" s="114"/>
      <c r="NSY73" s="114"/>
      <c r="NSZ73" s="114"/>
      <c r="NTA73" s="114"/>
      <c r="NTB73" s="114"/>
      <c r="NTC73" s="114"/>
      <c r="NTD73" s="114"/>
      <c r="NTE73" s="114"/>
      <c r="NTF73" s="114"/>
      <c r="NTG73" s="114"/>
      <c r="NTH73" s="114"/>
      <c r="NTI73" s="114"/>
      <c r="NTJ73" s="114"/>
      <c r="NTK73" s="114"/>
      <c r="NTL73" s="114"/>
      <c r="NTM73" s="114"/>
      <c r="NTN73" s="114"/>
      <c r="NTO73" s="114"/>
      <c r="NTP73" s="114"/>
      <c r="NTQ73" s="114"/>
      <c r="NTR73" s="114"/>
      <c r="NTS73" s="114"/>
      <c r="NTT73" s="114"/>
      <c r="NTU73" s="114"/>
      <c r="NTV73" s="114"/>
      <c r="NTW73" s="114"/>
      <c r="NTX73" s="114"/>
      <c r="NTY73" s="114"/>
      <c r="NTZ73" s="114"/>
      <c r="NUA73" s="114"/>
      <c r="NUB73" s="114"/>
      <c r="NUC73" s="114"/>
      <c r="NUD73" s="114"/>
      <c r="NUE73" s="114"/>
      <c r="NUF73" s="114"/>
      <c r="NUG73" s="114"/>
      <c r="NUH73" s="114"/>
      <c r="NUI73" s="114"/>
      <c r="NUJ73" s="114"/>
      <c r="NUK73" s="114"/>
      <c r="NUL73" s="114"/>
      <c r="NUM73" s="114"/>
      <c r="NUN73" s="114"/>
      <c r="NUO73" s="114"/>
      <c r="NUP73" s="114"/>
      <c r="NUQ73" s="114"/>
      <c r="NUR73" s="114"/>
      <c r="NUS73" s="114"/>
      <c r="NUT73" s="114"/>
      <c r="NUU73" s="114"/>
      <c r="NUV73" s="114"/>
      <c r="NUW73" s="114"/>
      <c r="NUX73" s="114"/>
      <c r="NUY73" s="114"/>
      <c r="NUZ73" s="114"/>
      <c r="NVA73" s="114"/>
      <c r="NVB73" s="114"/>
      <c r="NVC73" s="114"/>
      <c r="NVD73" s="114"/>
      <c r="NVE73" s="114"/>
      <c r="NVF73" s="114"/>
      <c r="NVG73" s="114"/>
      <c r="NVH73" s="114"/>
      <c r="NVI73" s="114"/>
      <c r="NVJ73" s="114"/>
      <c r="NVK73" s="114"/>
      <c r="NVL73" s="114"/>
      <c r="NVM73" s="114"/>
      <c r="NVN73" s="114"/>
      <c r="NVO73" s="114"/>
      <c r="NVP73" s="114"/>
      <c r="NVQ73" s="114"/>
      <c r="NVR73" s="114"/>
      <c r="NVS73" s="114"/>
      <c r="NVT73" s="114"/>
      <c r="NVU73" s="114"/>
      <c r="NVV73" s="114"/>
      <c r="NVW73" s="114"/>
      <c r="NVX73" s="114"/>
      <c r="NVY73" s="114"/>
      <c r="NVZ73" s="114"/>
      <c r="NWA73" s="114"/>
      <c r="NWB73" s="114"/>
      <c r="NWC73" s="114"/>
      <c r="NWD73" s="114"/>
      <c r="NWE73" s="114"/>
      <c r="NWF73" s="114"/>
      <c r="NWG73" s="114"/>
      <c r="NWH73" s="114"/>
      <c r="NWI73" s="114"/>
      <c r="NWJ73" s="114"/>
      <c r="NWK73" s="114"/>
      <c r="NWL73" s="114"/>
      <c r="NWM73" s="114"/>
      <c r="NWN73" s="114"/>
      <c r="NWO73" s="114"/>
      <c r="NWP73" s="114"/>
      <c r="NWQ73" s="114"/>
      <c r="NWR73" s="114"/>
      <c r="NWS73" s="114"/>
      <c r="NWT73" s="114"/>
      <c r="NWU73" s="114"/>
      <c r="NWV73" s="114"/>
      <c r="NWW73" s="114"/>
      <c r="NWX73" s="114"/>
      <c r="NWY73" s="114"/>
      <c r="NWZ73" s="114"/>
      <c r="NXA73" s="114"/>
      <c r="NXB73" s="114"/>
      <c r="NXC73" s="114"/>
      <c r="NXD73" s="114"/>
      <c r="NXE73" s="114"/>
      <c r="NXF73" s="114"/>
      <c r="NXG73" s="114"/>
      <c r="NXH73" s="114"/>
      <c r="NXI73" s="114"/>
      <c r="NXJ73" s="114"/>
      <c r="NXK73" s="114"/>
      <c r="NXL73" s="114"/>
      <c r="NXM73" s="114"/>
      <c r="NXN73" s="114"/>
      <c r="NXO73" s="114"/>
      <c r="NXP73" s="114"/>
      <c r="NXQ73" s="114"/>
      <c r="NXR73" s="114"/>
      <c r="NXS73" s="114"/>
      <c r="NXT73" s="114"/>
      <c r="NXU73" s="114"/>
      <c r="NXV73" s="114"/>
      <c r="NXW73" s="114"/>
      <c r="NXX73" s="114"/>
      <c r="NXY73" s="114"/>
      <c r="NXZ73" s="114"/>
      <c r="NYA73" s="114"/>
      <c r="NYB73" s="114"/>
      <c r="NYC73" s="114"/>
      <c r="NYD73" s="114"/>
      <c r="NYE73" s="114"/>
      <c r="NYF73" s="114"/>
      <c r="NYG73" s="114"/>
      <c r="NYH73" s="114"/>
      <c r="NYI73" s="114"/>
      <c r="NYJ73" s="114"/>
      <c r="NYK73" s="114"/>
      <c r="NYL73" s="114"/>
      <c r="NYM73" s="114"/>
      <c r="NYN73" s="114"/>
      <c r="NYO73" s="114"/>
      <c r="NYP73" s="114"/>
      <c r="NYQ73" s="114"/>
      <c r="NYR73" s="114"/>
      <c r="NYS73" s="114"/>
      <c r="NYT73" s="114"/>
      <c r="NYU73" s="114"/>
      <c r="NYV73" s="114"/>
      <c r="NYW73" s="114"/>
      <c r="NYX73" s="114"/>
      <c r="NYY73" s="114"/>
      <c r="NYZ73" s="114"/>
      <c r="NZA73" s="114"/>
      <c r="NZB73" s="114"/>
      <c r="NZC73" s="114"/>
      <c r="NZD73" s="114"/>
      <c r="NZE73" s="114"/>
      <c r="NZF73" s="114"/>
      <c r="NZG73" s="114"/>
      <c r="NZH73" s="114"/>
      <c r="NZI73" s="114"/>
      <c r="NZJ73" s="114"/>
      <c r="NZK73" s="114"/>
      <c r="NZL73" s="114"/>
      <c r="NZM73" s="114"/>
      <c r="NZN73" s="114"/>
      <c r="NZO73" s="114"/>
      <c r="NZP73" s="114"/>
      <c r="NZQ73" s="114"/>
      <c r="NZR73" s="114"/>
      <c r="NZS73" s="114"/>
      <c r="NZT73" s="114"/>
      <c r="NZU73" s="114"/>
      <c r="NZV73" s="114"/>
      <c r="NZW73" s="114"/>
      <c r="NZX73" s="114"/>
      <c r="NZY73" s="114"/>
      <c r="NZZ73" s="114"/>
      <c r="OAA73" s="114"/>
      <c r="OAB73" s="114"/>
      <c r="OAC73" s="114"/>
      <c r="OAD73" s="114"/>
      <c r="OAE73" s="114"/>
      <c r="OAF73" s="114"/>
      <c r="OAG73" s="114"/>
      <c r="OAH73" s="114"/>
      <c r="OAI73" s="114"/>
      <c r="OAJ73" s="114"/>
      <c r="OAK73" s="114"/>
      <c r="OAL73" s="114"/>
      <c r="OAM73" s="114"/>
      <c r="OAN73" s="114"/>
      <c r="OAO73" s="114"/>
      <c r="OAP73" s="114"/>
      <c r="OAQ73" s="114"/>
      <c r="OAR73" s="114"/>
      <c r="OAS73" s="114"/>
      <c r="OAT73" s="114"/>
      <c r="OAU73" s="114"/>
      <c r="OAV73" s="114"/>
      <c r="OAW73" s="114"/>
      <c r="OAX73" s="114"/>
      <c r="OAY73" s="114"/>
      <c r="OAZ73" s="114"/>
      <c r="OBA73" s="114"/>
      <c r="OBB73" s="114"/>
      <c r="OBC73" s="114"/>
      <c r="OBD73" s="114"/>
      <c r="OBE73" s="114"/>
      <c r="OBF73" s="114"/>
      <c r="OBG73" s="114"/>
      <c r="OBH73" s="114"/>
      <c r="OBI73" s="114"/>
      <c r="OBJ73" s="114"/>
      <c r="OBK73" s="114"/>
      <c r="OBL73" s="114"/>
      <c r="OBM73" s="114"/>
      <c r="OBN73" s="114"/>
      <c r="OBO73" s="114"/>
      <c r="OBP73" s="114"/>
      <c r="OBQ73" s="114"/>
      <c r="OBR73" s="114"/>
      <c r="OBS73" s="114"/>
      <c r="OBT73" s="114"/>
      <c r="OBU73" s="114"/>
      <c r="OBV73" s="114"/>
      <c r="OBW73" s="114"/>
      <c r="OBX73" s="114"/>
      <c r="OBY73" s="114"/>
      <c r="OBZ73" s="114"/>
      <c r="OCA73" s="114"/>
      <c r="OCB73" s="114"/>
      <c r="OCC73" s="114"/>
      <c r="OCD73" s="114"/>
      <c r="OCE73" s="114"/>
      <c r="OCF73" s="114"/>
      <c r="OCG73" s="114"/>
      <c r="OCH73" s="114"/>
      <c r="OCI73" s="114"/>
      <c r="OCJ73" s="114"/>
      <c r="OCK73" s="114"/>
      <c r="OCL73" s="114"/>
      <c r="OCM73" s="114"/>
      <c r="OCN73" s="114"/>
      <c r="OCO73" s="114"/>
      <c r="OCP73" s="114"/>
      <c r="OCQ73" s="114"/>
      <c r="OCR73" s="114"/>
      <c r="OCS73" s="114"/>
      <c r="OCT73" s="114"/>
      <c r="OCU73" s="114"/>
      <c r="OCV73" s="114"/>
      <c r="OCW73" s="114"/>
      <c r="OCX73" s="114"/>
      <c r="OCY73" s="114"/>
      <c r="OCZ73" s="114"/>
      <c r="ODA73" s="114"/>
      <c r="ODB73" s="114"/>
      <c r="ODC73" s="114"/>
      <c r="ODD73" s="114"/>
      <c r="ODE73" s="114"/>
      <c r="ODF73" s="114"/>
      <c r="ODG73" s="114"/>
      <c r="ODH73" s="114"/>
      <c r="ODI73" s="114"/>
      <c r="ODJ73" s="114"/>
      <c r="ODK73" s="114"/>
      <c r="ODL73" s="114"/>
      <c r="ODM73" s="114"/>
      <c r="ODN73" s="114"/>
      <c r="ODO73" s="114"/>
      <c r="ODP73" s="114"/>
      <c r="ODQ73" s="114"/>
      <c r="ODR73" s="114"/>
      <c r="ODS73" s="114"/>
      <c r="ODT73" s="114"/>
      <c r="ODU73" s="114"/>
      <c r="ODV73" s="114"/>
      <c r="ODW73" s="114"/>
      <c r="ODX73" s="114"/>
      <c r="ODY73" s="114"/>
      <c r="ODZ73" s="114"/>
      <c r="OEA73" s="114"/>
      <c r="OEB73" s="114"/>
      <c r="OEC73" s="114"/>
      <c r="OED73" s="114"/>
      <c r="OEE73" s="114"/>
      <c r="OEF73" s="114"/>
      <c r="OEG73" s="114"/>
      <c r="OEH73" s="114"/>
      <c r="OEI73" s="114"/>
      <c r="OEJ73" s="114"/>
      <c r="OEK73" s="114"/>
      <c r="OEL73" s="114"/>
      <c r="OEM73" s="114"/>
      <c r="OEN73" s="114"/>
      <c r="OEO73" s="114"/>
      <c r="OEP73" s="114"/>
      <c r="OEQ73" s="114"/>
      <c r="OER73" s="114"/>
      <c r="OES73" s="114"/>
      <c r="OET73" s="114"/>
      <c r="OEU73" s="114"/>
      <c r="OEV73" s="114"/>
      <c r="OEW73" s="114"/>
      <c r="OEX73" s="114"/>
      <c r="OEY73" s="114"/>
      <c r="OEZ73" s="114"/>
      <c r="OFA73" s="114"/>
      <c r="OFB73" s="114"/>
      <c r="OFC73" s="114"/>
      <c r="OFD73" s="114"/>
      <c r="OFE73" s="114"/>
      <c r="OFF73" s="114"/>
      <c r="OFG73" s="114"/>
      <c r="OFH73" s="114"/>
      <c r="OFI73" s="114"/>
      <c r="OFJ73" s="114"/>
      <c r="OFK73" s="114"/>
      <c r="OFL73" s="114"/>
      <c r="OFM73" s="114"/>
      <c r="OFN73" s="114"/>
      <c r="OFO73" s="114"/>
      <c r="OFP73" s="114"/>
      <c r="OFQ73" s="114"/>
      <c r="OFR73" s="114"/>
      <c r="OFS73" s="114"/>
      <c r="OFT73" s="114"/>
      <c r="OFU73" s="114"/>
      <c r="OFV73" s="114"/>
      <c r="OFW73" s="114"/>
      <c r="OFX73" s="114"/>
      <c r="OFY73" s="114"/>
      <c r="OFZ73" s="114"/>
      <c r="OGA73" s="114"/>
      <c r="OGB73" s="114"/>
      <c r="OGC73" s="114"/>
      <c r="OGD73" s="114"/>
      <c r="OGE73" s="114"/>
      <c r="OGF73" s="114"/>
      <c r="OGG73" s="114"/>
      <c r="OGH73" s="114"/>
      <c r="OGI73" s="114"/>
      <c r="OGJ73" s="114"/>
      <c r="OGK73" s="114"/>
      <c r="OGL73" s="114"/>
      <c r="OGM73" s="114"/>
      <c r="OGN73" s="114"/>
      <c r="OGO73" s="114"/>
      <c r="OGP73" s="114"/>
      <c r="OGQ73" s="114"/>
      <c r="OGR73" s="114"/>
      <c r="OGS73" s="114"/>
      <c r="OGT73" s="114"/>
      <c r="OGU73" s="114"/>
      <c r="OGV73" s="114"/>
      <c r="OGW73" s="114"/>
      <c r="OGX73" s="114"/>
      <c r="OGY73" s="114"/>
      <c r="OGZ73" s="114"/>
      <c r="OHA73" s="114"/>
      <c r="OHB73" s="114"/>
      <c r="OHC73" s="114"/>
      <c r="OHD73" s="114"/>
      <c r="OHE73" s="114"/>
      <c r="OHF73" s="114"/>
      <c r="OHG73" s="114"/>
      <c r="OHH73" s="114"/>
      <c r="OHI73" s="114"/>
      <c r="OHJ73" s="114"/>
      <c r="OHK73" s="114"/>
      <c r="OHL73" s="114"/>
      <c r="OHM73" s="114"/>
      <c r="OHN73" s="114"/>
      <c r="OHO73" s="114"/>
      <c r="OHP73" s="114"/>
      <c r="OHQ73" s="114"/>
      <c r="OHR73" s="114"/>
      <c r="OHS73" s="114"/>
      <c r="OHT73" s="114"/>
      <c r="OHU73" s="114"/>
      <c r="OHV73" s="114"/>
      <c r="OHW73" s="114"/>
      <c r="OHX73" s="114"/>
      <c r="OHY73" s="114"/>
      <c r="OHZ73" s="114"/>
      <c r="OIA73" s="114"/>
      <c r="OIB73" s="114"/>
      <c r="OIC73" s="114"/>
      <c r="OID73" s="114"/>
      <c r="OIE73" s="114"/>
      <c r="OIF73" s="114"/>
      <c r="OIG73" s="114"/>
      <c r="OIH73" s="114"/>
      <c r="OII73" s="114"/>
      <c r="OIJ73" s="114"/>
      <c r="OIK73" s="114"/>
      <c r="OIL73" s="114"/>
      <c r="OIM73" s="114"/>
      <c r="OIN73" s="114"/>
      <c r="OIO73" s="114"/>
      <c r="OIP73" s="114"/>
      <c r="OIQ73" s="114"/>
      <c r="OIR73" s="114"/>
      <c r="OIS73" s="114"/>
      <c r="OIT73" s="114"/>
      <c r="OIU73" s="114"/>
      <c r="OIV73" s="114"/>
      <c r="OIW73" s="114"/>
      <c r="OIX73" s="114"/>
      <c r="OIY73" s="114"/>
      <c r="OIZ73" s="114"/>
      <c r="OJA73" s="114"/>
      <c r="OJB73" s="114"/>
      <c r="OJC73" s="114"/>
      <c r="OJD73" s="114"/>
      <c r="OJE73" s="114"/>
      <c r="OJF73" s="114"/>
      <c r="OJG73" s="114"/>
      <c r="OJH73" s="114"/>
      <c r="OJI73" s="114"/>
      <c r="OJJ73" s="114"/>
      <c r="OJK73" s="114"/>
      <c r="OJL73" s="114"/>
      <c r="OJM73" s="114"/>
      <c r="OJN73" s="114"/>
      <c r="OJO73" s="114"/>
      <c r="OJP73" s="114"/>
      <c r="OJQ73" s="114"/>
      <c r="OJR73" s="114"/>
      <c r="OJS73" s="114"/>
      <c r="OJT73" s="114"/>
      <c r="OJU73" s="114"/>
      <c r="OJV73" s="114"/>
      <c r="OJW73" s="114"/>
      <c r="OJX73" s="114"/>
      <c r="OJY73" s="114"/>
      <c r="OJZ73" s="114"/>
      <c r="OKA73" s="114"/>
      <c r="OKB73" s="114"/>
      <c r="OKC73" s="114"/>
      <c r="OKD73" s="114"/>
      <c r="OKE73" s="114"/>
      <c r="OKF73" s="114"/>
      <c r="OKG73" s="114"/>
      <c r="OKH73" s="114"/>
      <c r="OKI73" s="114"/>
      <c r="OKJ73" s="114"/>
      <c r="OKK73" s="114"/>
      <c r="OKL73" s="114"/>
      <c r="OKM73" s="114"/>
      <c r="OKN73" s="114"/>
      <c r="OKO73" s="114"/>
      <c r="OKP73" s="114"/>
      <c r="OKQ73" s="114"/>
      <c r="OKR73" s="114"/>
      <c r="OKS73" s="114"/>
      <c r="OKT73" s="114"/>
      <c r="OKU73" s="114"/>
      <c r="OKV73" s="114"/>
      <c r="OKW73" s="114"/>
      <c r="OKX73" s="114"/>
      <c r="OKY73" s="114"/>
      <c r="OKZ73" s="114"/>
      <c r="OLA73" s="114"/>
      <c r="OLB73" s="114"/>
      <c r="OLC73" s="114"/>
      <c r="OLD73" s="114"/>
      <c r="OLE73" s="114"/>
      <c r="OLF73" s="114"/>
      <c r="OLG73" s="114"/>
      <c r="OLH73" s="114"/>
      <c r="OLI73" s="114"/>
      <c r="OLJ73" s="114"/>
      <c r="OLK73" s="114"/>
      <c r="OLL73" s="114"/>
      <c r="OLM73" s="114"/>
      <c r="OLN73" s="114"/>
      <c r="OLO73" s="114"/>
      <c r="OLP73" s="114"/>
      <c r="OLQ73" s="114"/>
      <c r="OLR73" s="114"/>
      <c r="OLS73" s="114"/>
      <c r="OLT73" s="114"/>
      <c r="OLU73" s="114"/>
      <c r="OLV73" s="114"/>
      <c r="OLW73" s="114"/>
      <c r="OLX73" s="114"/>
      <c r="OLY73" s="114"/>
      <c r="OLZ73" s="114"/>
      <c r="OMA73" s="114"/>
      <c r="OMB73" s="114"/>
      <c r="OMC73" s="114"/>
      <c r="OMD73" s="114"/>
      <c r="OME73" s="114"/>
      <c r="OMF73" s="114"/>
      <c r="OMG73" s="114"/>
      <c r="OMH73" s="114"/>
      <c r="OMI73" s="114"/>
      <c r="OMJ73" s="114"/>
      <c r="OMK73" s="114"/>
      <c r="OML73" s="114"/>
      <c r="OMM73" s="114"/>
      <c r="OMN73" s="114"/>
      <c r="OMO73" s="114"/>
      <c r="OMP73" s="114"/>
      <c r="OMQ73" s="114"/>
      <c r="OMR73" s="114"/>
      <c r="OMS73" s="114"/>
      <c r="OMT73" s="114"/>
      <c r="OMU73" s="114"/>
      <c r="OMV73" s="114"/>
      <c r="OMW73" s="114"/>
      <c r="OMX73" s="114"/>
      <c r="OMY73" s="114"/>
      <c r="OMZ73" s="114"/>
      <c r="ONA73" s="114"/>
      <c r="ONB73" s="114"/>
      <c r="ONC73" s="114"/>
      <c r="OND73" s="114"/>
      <c r="ONE73" s="114"/>
      <c r="ONF73" s="114"/>
      <c r="ONG73" s="114"/>
      <c r="ONH73" s="114"/>
      <c r="ONI73" s="114"/>
      <c r="ONJ73" s="114"/>
      <c r="ONK73" s="114"/>
      <c r="ONL73" s="114"/>
      <c r="ONM73" s="114"/>
      <c r="ONN73" s="114"/>
      <c r="ONO73" s="114"/>
      <c r="ONP73" s="114"/>
      <c r="ONQ73" s="114"/>
      <c r="ONR73" s="114"/>
      <c r="ONS73" s="114"/>
      <c r="ONT73" s="114"/>
      <c r="ONU73" s="114"/>
      <c r="ONV73" s="114"/>
      <c r="ONW73" s="114"/>
      <c r="ONX73" s="114"/>
      <c r="ONY73" s="114"/>
      <c r="ONZ73" s="114"/>
      <c r="OOA73" s="114"/>
      <c r="OOB73" s="114"/>
      <c r="OOC73" s="114"/>
      <c r="OOD73" s="114"/>
      <c r="OOE73" s="114"/>
      <c r="OOF73" s="114"/>
      <c r="OOG73" s="114"/>
      <c r="OOH73" s="114"/>
      <c r="OOI73" s="114"/>
      <c r="OOJ73" s="114"/>
      <c r="OOK73" s="114"/>
      <c r="OOL73" s="114"/>
      <c r="OOM73" s="114"/>
      <c r="OON73" s="114"/>
      <c r="OOO73" s="114"/>
      <c r="OOP73" s="114"/>
      <c r="OOQ73" s="114"/>
      <c r="OOR73" s="114"/>
      <c r="OOS73" s="114"/>
      <c r="OOT73" s="114"/>
      <c r="OOU73" s="114"/>
      <c r="OOV73" s="114"/>
      <c r="OOW73" s="114"/>
      <c r="OOX73" s="114"/>
      <c r="OOY73" s="114"/>
      <c r="OOZ73" s="114"/>
      <c r="OPA73" s="114"/>
      <c r="OPB73" s="114"/>
      <c r="OPC73" s="114"/>
      <c r="OPD73" s="114"/>
      <c r="OPE73" s="114"/>
      <c r="OPF73" s="114"/>
      <c r="OPG73" s="114"/>
      <c r="OPH73" s="114"/>
      <c r="OPI73" s="114"/>
      <c r="OPJ73" s="114"/>
      <c r="OPK73" s="114"/>
      <c r="OPL73" s="114"/>
      <c r="OPM73" s="114"/>
      <c r="OPN73" s="114"/>
      <c r="OPO73" s="114"/>
      <c r="OPP73" s="114"/>
      <c r="OPQ73" s="114"/>
      <c r="OPR73" s="114"/>
      <c r="OPS73" s="114"/>
      <c r="OPT73" s="114"/>
      <c r="OPU73" s="114"/>
      <c r="OPV73" s="114"/>
      <c r="OPW73" s="114"/>
      <c r="OPX73" s="114"/>
      <c r="OPY73" s="114"/>
      <c r="OPZ73" s="114"/>
      <c r="OQA73" s="114"/>
      <c r="OQB73" s="114"/>
      <c r="OQC73" s="114"/>
      <c r="OQD73" s="114"/>
      <c r="OQE73" s="114"/>
      <c r="OQF73" s="114"/>
      <c r="OQG73" s="114"/>
      <c r="OQH73" s="114"/>
      <c r="OQI73" s="114"/>
      <c r="OQJ73" s="114"/>
      <c r="OQK73" s="114"/>
      <c r="OQL73" s="114"/>
      <c r="OQM73" s="114"/>
      <c r="OQN73" s="114"/>
      <c r="OQO73" s="114"/>
      <c r="OQP73" s="114"/>
      <c r="OQQ73" s="114"/>
      <c r="OQR73" s="114"/>
      <c r="OQS73" s="114"/>
      <c r="OQT73" s="114"/>
      <c r="OQU73" s="114"/>
      <c r="OQV73" s="114"/>
      <c r="OQW73" s="114"/>
      <c r="OQX73" s="114"/>
      <c r="OQY73" s="114"/>
      <c r="OQZ73" s="114"/>
      <c r="ORA73" s="114"/>
      <c r="ORB73" s="114"/>
      <c r="ORC73" s="114"/>
      <c r="ORD73" s="114"/>
      <c r="ORE73" s="114"/>
      <c r="ORF73" s="114"/>
      <c r="ORG73" s="114"/>
      <c r="ORH73" s="114"/>
      <c r="ORI73" s="114"/>
      <c r="ORJ73" s="114"/>
      <c r="ORK73" s="114"/>
      <c r="ORL73" s="114"/>
      <c r="ORM73" s="114"/>
      <c r="ORN73" s="114"/>
      <c r="ORO73" s="114"/>
      <c r="ORP73" s="114"/>
      <c r="ORQ73" s="114"/>
      <c r="ORR73" s="114"/>
      <c r="ORS73" s="114"/>
      <c r="ORT73" s="114"/>
      <c r="ORU73" s="114"/>
      <c r="ORV73" s="114"/>
      <c r="ORW73" s="114"/>
      <c r="ORX73" s="114"/>
      <c r="ORY73" s="114"/>
      <c r="ORZ73" s="114"/>
      <c r="OSA73" s="114"/>
      <c r="OSB73" s="114"/>
      <c r="OSC73" s="114"/>
      <c r="OSD73" s="114"/>
      <c r="OSE73" s="114"/>
      <c r="OSF73" s="114"/>
      <c r="OSG73" s="114"/>
      <c r="OSH73" s="114"/>
      <c r="OSI73" s="114"/>
      <c r="OSJ73" s="114"/>
      <c r="OSK73" s="114"/>
      <c r="OSL73" s="114"/>
      <c r="OSM73" s="114"/>
      <c r="OSN73" s="114"/>
      <c r="OSO73" s="114"/>
      <c r="OSP73" s="114"/>
      <c r="OSQ73" s="114"/>
      <c r="OSR73" s="114"/>
      <c r="OSS73" s="114"/>
      <c r="OST73" s="114"/>
      <c r="OSU73" s="114"/>
      <c r="OSV73" s="114"/>
      <c r="OSW73" s="114"/>
      <c r="OSX73" s="114"/>
      <c r="OSY73" s="114"/>
      <c r="OSZ73" s="114"/>
      <c r="OTA73" s="114"/>
      <c r="OTB73" s="114"/>
      <c r="OTC73" s="114"/>
      <c r="OTD73" s="114"/>
      <c r="OTE73" s="114"/>
      <c r="OTF73" s="114"/>
      <c r="OTG73" s="114"/>
      <c r="OTH73" s="114"/>
      <c r="OTI73" s="114"/>
      <c r="OTJ73" s="114"/>
      <c r="OTK73" s="114"/>
      <c r="OTL73" s="114"/>
      <c r="OTM73" s="114"/>
      <c r="OTN73" s="114"/>
      <c r="OTO73" s="114"/>
      <c r="OTP73" s="114"/>
      <c r="OTQ73" s="114"/>
      <c r="OTR73" s="114"/>
      <c r="OTS73" s="114"/>
      <c r="OTT73" s="114"/>
      <c r="OTU73" s="114"/>
      <c r="OTV73" s="114"/>
      <c r="OTW73" s="114"/>
      <c r="OTX73" s="114"/>
      <c r="OTY73" s="114"/>
      <c r="OTZ73" s="114"/>
      <c r="OUA73" s="114"/>
      <c r="OUB73" s="114"/>
      <c r="OUC73" s="114"/>
      <c r="OUD73" s="114"/>
      <c r="OUE73" s="114"/>
      <c r="OUF73" s="114"/>
      <c r="OUG73" s="114"/>
      <c r="OUH73" s="114"/>
      <c r="OUI73" s="114"/>
      <c r="OUJ73" s="114"/>
      <c r="OUK73" s="114"/>
      <c r="OUL73" s="114"/>
      <c r="OUM73" s="114"/>
      <c r="OUN73" s="114"/>
      <c r="OUO73" s="114"/>
      <c r="OUP73" s="114"/>
      <c r="OUQ73" s="114"/>
      <c r="OUR73" s="114"/>
      <c r="OUS73" s="114"/>
      <c r="OUT73" s="114"/>
      <c r="OUU73" s="114"/>
      <c r="OUV73" s="114"/>
      <c r="OUW73" s="114"/>
      <c r="OUX73" s="114"/>
      <c r="OUY73" s="114"/>
      <c r="OUZ73" s="114"/>
      <c r="OVA73" s="114"/>
      <c r="OVB73" s="114"/>
      <c r="OVC73" s="114"/>
      <c r="OVD73" s="114"/>
      <c r="OVE73" s="114"/>
      <c r="OVF73" s="114"/>
      <c r="OVG73" s="114"/>
      <c r="OVH73" s="114"/>
      <c r="OVI73" s="114"/>
      <c r="OVJ73" s="114"/>
      <c r="OVK73" s="114"/>
      <c r="OVL73" s="114"/>
      <c r="OVM73" s="114"/>
      <c r="OVN73" s="114"/>
      <c r="OVO73" s="114"/>
      <c r="OVP73" s="114"/>
      <c r="OVQ73" s="114"/>
      <c r="OVR73" s="114"/>
      <c r="OVS73" s="114"/>
      <c r="OVT73" s="114"/>
      <c r="OVU73" s="114"/>
      <c r="OVV73" s="114"/>
      <c r="OVW73" s="114"/>
      <c r="OVX73" s="114"/>
      <c r="OVY73" s="114"/>
      <c r="OVZ73" s="114"/>
      <c r="OWA73" s="114"/>
      <c r="OWB73" s="114"/>
      <c r="OWC73" s="114"/>
      <c r="OWD73" s="114"/>
      <c r="OWE73" s="114"/>
      <c r="OWF73" s="114"/>
      <c r="OWG73" s="114"/>
      <c r="OWH73" s="114"/>
      <c r="OWI73" s="114"/>
      <c r="OWJ73" s="114"/>
      <c r="OWK73" s="114"/>
      <c r="OWL73" s="114"/>
      <c r="OWM73" s="114"/>
      <c r="OWN73" s="114"/>
      <c r="OWO73" s="114"/>
      <c r="OWP73" s="114"/>
      <c r="OWQ73" s="114"/>
      <c r="OWR73" s="114"/>
      <c r="OWS73" s="114"/>
      <c r="OWT73" s="114"/>
      <c r="OWU73" s="114"/>
      <c r="OWV73" s="114"/>
      <c r="OWW73" s="114"/>
      <c r="OWX73" s="114"/>
      <c r="OWY73" s="114"/>
      <c r="OWZ73" s="114"/>
      <c r="OXA73" s="114"/>
      <c r="OXB73" s="114"/>
      <c r="OXC73" s="114"/>
      <c r="OXD73" s="114"/>
      <c r="OXE73" s="114"/>
      <c r="OXF73" s="114"/>
      <c r="OXG73" s="114"/>
      <c r="OXH73" s="114"/>
      <c r="OXI73" s="114"/>
      <c r="OXJ73" s="114"/>
      <c r="OXK73" s="114"/>
      <c r="OXL73" s="114"/>
      <c r="OXM73" s="114"/>
      <c r="OXN73" s="114"/>
      <c r="OXO73" s="114"/>
      <c r="OXP73" s="114"/>
      <c r="OXQ73" s="114"/>
      <c r="OXR73" s="114"/>
      <c r="OXS73" s="114"/>
      <c r="OXT73" s="114"/>
      <c r="OXU73" s="114"/>
      <c r="OXV73" s="114"/>
      <c r="OXW73" s="114"/>
      <c r="OXX73" s="114"/>
      <c r="OXY73" s="114"/>
      <c r="OXZ73" s="114"/>
      <c r="OYA73" s="114"/>
      <c r="OYB73" s="114"/>
      <c r="OYC73" s="114"/>
      <c r="OYD73" s="114"/>
      <c r="OYE73" s="114"/>
      <c r="OYF73" s="114"/>
      <c r="OYG73" s="114"/>
      <c r="OYH73" s="114"/>
      <c r="OYI73" s="114"/>
      <c r="OYJ73" s="114"/>
      <c r="OYK73" s="114"/>
      <c r="OYL73" s="114"/>
      <c r="OYM73" s="114"/>
      <c r="OYN73" s="114"/>
      <c r="OYO73" s="114"/>
      <c r="OYP73" s="114"/>
      <c r="OYQ73" s="114"/>
      <c r="OYR73" s="114"/>
      <c r="OYS73" s="114"/>
      <c r="OYT73" s="114"/>
      <c r="OYU73" s="114"/>
      <c r="OYV73" s="114"/>
      <c r="OYW73" s="114"/>
      <c r="OYX73" s="114"/>
      <c r="OYY73" s="114"/>
      <c r="OYZ73" s="114"/>
      <c r="OZA73" s="114"/>
      <c r="OZB73" s="114"/>
      <c r="OZC73" s="114"/>
      <c r="OZD73" s="114"/>
      <c r="OZE73" s="114"/>
      <c r="OZF73" s="114"/>
      <c r="OZG73" s="114"/>
      <c r="OZH73" s="114"/>
      <c r="OZI73" s="114"/>
      <c r="OZJ73" s="114"/>
      <c r="OZK73" s="114"/>
      <c r="OZL73" s="114"/>
      <c r="OZM73" s="114"/>
      <c r="OZN73" s="114"/>
      <c r="OZO73" s="114"/>
      <c r="OZP73" s="114"/>
      <c r="OZQ73" s="114"/>
      <c r="OZR73" s="114"/>
      <c r="OZS73" s="114"/>
      <c r="OZT73" s="114"/>
      <c r="OZU73" s="114"/>
      <c r="OZV73" s="114"/>
      <c r="OZW73" s="114"/>
      <c r="OZX73" s="114"/>
      <c r="OZY73" s="114"/>
      <c r="OZZ73" s="114"/>
      <c r="PAA73" s="114"/>
      <c r="PAB73" s="114"/>
      <c r="PAC73" s="114"/>
      <c r="PAD73" s="114"/>
      <c r="PAE73" s="114"/>
      <c r="PAF73" s="114"/>
      <c r="PAG73" s="114"/>
      <c r="PAH73" s="114"/>
      <c r="PAI73" s="114"/>
      <c r="PAJ73" s="114"/>
      <c r="PAK73" s="114"/>
      <c r="PAL73" s="114"/>
      <c r="PAM73" s="114"/>
      <c r="PAN73" s="114"/>
      <c r="PAO73" s="114"/>
      <c r="PAP73" s="114"/>
      <c r="PAQ73" s="114"/>
      <c r="PAR73" s="114"/>
      <c r="PAS73" s="114"/>
      <c r="PAT73" s="114"/>
      <c r="PAU73" s="114"/>
      <c r="PAV73" s="114"/>
      <c r="PAW73" s="114"/>
      <c r="PAX73" s="114"/>
      <c r="PAY73" s="114"/>
      <c r="PAZ73" s="114"/>
      <c r="PBA73" s="114"/>
      <c r="PBB73" s="114"/>
      <c r="PBC73" s="114"/>
      <c r="PBD73" s="114"/>
      <c r="PBE73" s="114"/>
      <c r="PBF73" s="114"/>
      <c r="PBG73" s="114"/>
      <c r="PBH73" s="114"/>
      <c r="PBI73" s="114"/>
      <c r="PBJ73" s="114"/>
      <c r="PBK73" s="114"/>
      <c r="PBL73" s="114"/>
      <c r="PBM73" s="114"/>
      <c r="PBN73" s="114"/>
      <c r="PBO73" s="114"/>
      <c r="PBP73" s="114"/>
      <c r="PBQ73" s="114"/>
      <c r="PBR73" s="114"/>
      <c r="PBS73" s="114"/>
      <c r="PBT73" s="114"/>
      <c r="PBU73" s="114"/>
      <c r="PBV73" s="114"/>
      <c r="PBW73" s="114"/>
      <c r="PBX73" s="114"/>
      <c r="PBY73" s="114"/>
      <c r="PBZ73" s="114"/>
      <c r="PCA73" s="114"/>
      <c r="PCB73" s="114"/>
      <c r="PCC73" s="114"/>
      <c r="PCD73" s="114"/>
      <c r="PCE73" s="114"/>
      <c r="PCF73" s="114"/>
      <c r="PCG73" s="114"/>
      <c r="PCH73" s="114"/>
      <c r="PCI73" s="114"/>
      <c r="PCJ73" s="114"/>
      <c r="PCK73" s="114"/>
      <c r="PCL73" s="114"/>
      <c r="PCM73" s="114"/>
      <c r="PCN73" s="114"/>
      <c r="PCO73" s="114"/>
      <c r="PCP73" s="114"/>
      <c r="PCQ73" s="114"/>
      <c r="PCR73" s="114"/>
      <c r="PCS73" s="114"/>
      <c r="PCT73" s="114"/>
      <c r="PCU73" s="114"/>
      <c r="PCV73" s="114"/>
      <c r="PCW73" s="114"/>
      <c r="PCX73" s="114"/>
      <c r="PCY73" s="114"/>
      <c r="PCZ73" s="114"/>
      <c r="PDA73" s="114"/>
      <c r="PDB73" s="114"/>
      <c r="PDC73" s="114"/>
      <c r="PDD73" s="114"/>
      <c r="PDE73" s="114"/>
      <c r="PDF73" s="114"/>
      <c r="PDG73" s="114"/>
      <c r="PDH73" s="114"/>
      <c r="PDI73" s="114"/>
      <c r="PDJ73" s="114"/>
      <c r="PDK73" s="114"/>
      <c r="PDL73" s="114"/>
      <c r="PDM73" s="114"/>
      <c r="PDN73" s="114"/>
      <c r="PDO73" s="114"/>
      <c r="PDP73" s="114"/>
      <c r="PDQ73" s="114"/>
      <c r="PDR73" s="114"/>
      <c r="PDS73" s="114"/>
      <c r="PDT73" s="114"/>
      <c r="PDU73" s="114"/>
      <c r="PDV73" s="114"/>
      <c r="PDW73" s="114"/>
      <c r="PDX73" s="114"/>
      <c r="PDY73" s="114"/>
      <c r="PDZ73" s="114"/>
      <c r="PEA73" s="114"/>
      <c r="PEB73" s="114"/>
      <c r="PEC73" s="114"/>
      <c r="PED73" s="114"/>
      <c r="PEE73" s="114"/>
      <c r="PEF73" s="114"/>
      <c r="PEG73" s="114"/>
      <c r="PEH73" s="114"/>
      <c r="PEI73" s="114"/>
      <c r="PEJ73" s="114"/>
      <c r="PEK73" s="114"/>
      <c r="PEL73" s="114"/>
      <c r="PEM73" s="114"/>
      <c r="PEN73" s="114"/>
      <c r="PEO73" s="114"/>
      <c r="PEP73" s="114"/>
      <c r="PEQ73" s="114"/>
      <c r="PER73" s="114"/>
      <c r="PES73" s="114"/>
      <c r="PET73" s="114"/>
      <c r="PEU73" s="114"/>
      <c r="PEV73" s="114"/>
      <c r="PEW73" s="114"/>
      <c r="PEX73" s="114"/>
      <c r="PEY73" s="114"/>
      <c r="PEZ73" s="114"/>
      <c r="PFA73" s="114"/>
      <c r="PFB73" s="114"/>
      <c r="PFC73" s="114"/>
      <c r="PFD73" s="114"/>
      <c r="PFE73" s="114"/>
      <c r="PFF73" s="114"/>
      <c r="PFG73" s="114"/>
      <c r="PFH73" s="114"/>
      <c r="PFI73" s="114"/>
      <c r="PFJ73" s="114"/>
      <c r="PFK73" s="114"/>
      <c r="PFL73" s="114"/>
      <c r="PFM73" s="114"/>
      <c r="PFN73" s="114"/>
      <c r="PFO73" s="114"/>
      <c r="PFP73" s="114"/>
      <c r="PFQ73" s="114"/>
      <c r="PFR73" s="114"/>
      <c r="PFS73" s="114"/>
      <c r="PFT73" s="114"/>
      <c r="PFU73" s="114"/>
      <c r="PFV73" s="114"/>
      <c r="PFW73" s="114"/>
      <c r="PFX73" s="114"/>
      <c r="PFY73" s="114"/>
      <c r="PFZ73" s="114"/>
      <c r="PGA73" s="114"/>
      <c r="PGB73" s="114"/>
      <c r="PGC73" s="114"/>
      <c r="PGD73" s="114"/>
      <c r="PGE73" s="114"/>
      <c r="PGF73" s="114"/>
      <c r="PGG73" s="114"/>
      <c r="PGH73" s="114"/>
      <c r="PGI73" s="114"/>
      <c r="PGJ73" s="114"/>
      <c r="PGK73" s="114"/>
      <c r="PGL73" s="114"/>
      <c r="PGM73" s="114"/>
      <c r="PGN73" s="114"/>
      <c r="PGO73" s="114"/>
      <c r="PGP73" s="114"/>
      <c r="PGQ73" s="114"/>
      <c r="PGR73" s="114"/>
      <c r="PGS73" s="114"/>
      <c r="PGT73" s="114"/>
      <c r="PGU73" s="114"/>
      <c r="PGV73" s="114"/>
      <c r="PGW73" s="114"/>
      <c r="PGX73" s="114"/>
      <c r="PGY73" s="114"/>
      <c r="PGZ73" s="114"/>
      <c r="PHA73" s="114"/>
      <c r="PHB73" s="114"/>
      <c r="PHC73" s="114"/>
      <c r="PHD73" s="114"/>
      <c r="PHE73" s="114"/>
      <c r="PHF73" s="114"/>
      <c r="PHG73" s="114"/>
      <c r="PHH73" s="114"/>
      <c r="PHI73" s="114"/>
      <c r="PHJ73" s="114"/>
      <c r="PHK73" s="114"/>
      <c r="PHL73" s="114"/>
      <c r="PHM73" s="114"/>
      <c r="PHN73" s="114"/>
      <c r="PHO73" s="114"/>
      <c r="PHP73" s="114"/>
      <c r="PHQ73" s="114"/>
      <c r="PHR73" s="114"/>
      <c r="PHS73" s="114"/>
      <c r="PHT73" s="114"/>
      <c r="PHU73" s="114"/>
      <c r="PHV73" s="114"/>
      <c r="PHW73" s="114"/>
      <c r="PHX73" s="114"/>
      <c r="PHY73" s="114"/>
      <c r="PHZ73" s="114"/>
      <c r="PIA73" s="114"/>
      <c r="PIB73" s="114"/>
      <c r="PIC73" s="114"/>
      <c r="PID73" s="114"/>
      <c r="PIE73" s="114"/>
      <c r="PIF73" s="114"/>
      <c r="PIG73" s="114"/>
      <c r="PIH73" s="114"/>
      <c r="PII73" s="114"/>
      <c r="PIJ73" s="114"/>
      <c r="PIK73" s="114"/>
      <c r="PIL73" s="114"/>
      <c r="PIM73" s="114"/>
      <c r="PIN73" s="114"/>
      <c r="PIO73" s="114"/>
      <c r="PIP73" s="114"/>
      <c r="PIQ73" s="114"/>
      <c r="PIR73" s="114"/>
      <c r="PIS73" s="114"/>
      <c r="PIT73" s="114"/>
      <c r="PIU73" s="114"/>
      <c r="PIV73" s="114"/>
      <c r="PIW73" s="114"/>
      <c r="PIX73" s="114"/>
      <c r="PIY73" s="114"/>
      <c r="PIZ73" s="114"/>
      <c r="PJA73" s="114"/>
      <c r="PJB73" s="114"/>
      <c r="PJC73" s="114"/>
      <c r="PJD73" s="114"/>
      <c r="PJE73" s="114"/>
      <c r="PJF73" s="114"/>
      <c r="PJG73" s="114"/>
      <c r="PJH73" s="114"/>
      <c r="PJI73" s="114"/>
      <c r="PJJ73" s="114"/>
      <c r="PJK73" s="114"/>
      <c r="PJL73" s="114"/>
      <c r="PJM73" s="114"/>
      <c r="PJN73" s="114"/>
      <c r="PJO73" s="114"/>
      <c r="PJP73" s="114"/>
      <c r="PJQ73" s="114"/>
      <c r="PJR73" s="114"/>
      <c r="PJS73" s="114"/>
      <c r="PJT73" s="114"/>
      <c r="PJU73" s="114"/>
      <c r="PJV73" s="114"/>
      <c r="PJW73" s="114"/>
      <c r="PJX73" s="114"/>
      <c r="PJY73" s="114"/>
      <c r="PJZ73" s="114"/>
      <c r="PKA73" s="114"/>
      <c r="PKB73" s="114"/>
      <c r="PKC73" s="114"/>
      <c r="PKD73" s="114"/>
      <c r="PKE73" s="114"/>
      <c r="PKF73" s="114"/>
      <c r="PKG73" s="114"/>
      <c r="PKH73" s="114"/>
      <c r="PKI73" s="114"/>
      <c r="PKJ73" s="114"/>
      <c r="PKK73" s="114"/>
      <c r="PKL73" s="114"/>
      <c r="PKM73" s="114"/>
      <c r="PKN73" s="114"/>
      <c r="PKO73" s="114"/>
      <c r="PKP73" s="114"/>
      <c r="PKQ73" s="114"/>
      <c r="PKR73" s="114"/>
      <c r="PKS73" s="114"/>
      <c r="PKT73" s="114"/>
      <c r="PKU73" s="114"/>
      <c r="PKV73" s="114"/>
      <c r="PKW73" s="114"/>
      <c r="PKX73" s="114"/>
      <c r="PKY73" s="114"/>
      <c r="PKZ73" s="114"/>
      <c r="PLA73" s="114"/>
      <c r="PLB73" s="114"/>
      <c r="PLC73" s="114"/>
      <c r="PLD73" s="114"/>
      <c r="PLE73" s="114"/>
      <c r="PLF73" s="114"/>
      <c r="PLG73" s="114"/>
      <c r="PLH73" s="114"/>
      <c r="PLI73" s="114"/>
      <c r="PLJ73" s="114"/>
      <c r="PLK73" s="114"/>
      <c r="PLL73" s="114"/>
      <c r="PLM73" s="114"/>
      <c r="PLN73" s="114"/>
      <c r="PLO73" s="114"/>
      <c r="PLP73" s="114"/>
      <c r="PLQ73" s="114"/>
      <c r="PLR73" s="114"/>
      <c r="PLS73" s="114"/>
      <c r="PLT73" s="114"/>
      <c r="PLU73" s="114"/>
      <c r="PLV73" s="114"/>
      <c r="PLW73" s="114"/>
      <c r="PLX73" s="114"/>
      <c r="PLY73" s="114"/>
      <c r="PLZ73" s="114"/>
      <c r="PMA73" s="114"/>
      <c r="PMB73" s="114"/>
      <c r="PMC73" s="114"/>
      <c r="PMD73" s="114"/>
      <c r="PME73" s="114"/>
      <c r="PMF73" s="114"/>
      <c r="PMG73" s="114"/>
      <c r="PMH73" s="114"/>
      <c r="PMI73" s="114"/>
      <c r="PMJ73" s="114"/>
      <c r="PMK73" s="114"/>
      <c r="PML73" s="114"/>
      <c r="PMM73" s="114"/>
      <c r="PMN73" s="114"/>
      <c r="PMO73" s="114"/>
      <c r="PMP73" s="114"/>
      <c r="PMQ73" s="114"/>
      <c r="PMR73" s="114"/>
      <c r="PMS73" s="114"/>
      <c r="PMT73" s="114"/>
      <c r="PMU73" s="114"/>
      <c r="PMV73" s="114"/>
      <c r="PMW73" s="114"/>
      <c r="PMX73" s="114"/>
      <c r="PMY73" s="114"/>
      <c r="PMZ73" s="114"/>
      <c r="PNA73" s="114"/>
      <c r="PNB73" s="114"/>
      <c r="PNC73" s="114"/>
      <c r="PND73" s="114"/>
      <c r="PNE73" s="114"/>
      <c r="PNF73" s="114"/>
      <c r="PNG73" s="114"/>
      <c r="PNH73" s="114"/>
      <c r="PNI73" s="114"/>
      <c r="PNJ73" s="114"/>
      <c r="PNK73" s="114"/>
      <c r="PNL73" s="114"/>
      <c r="PNM73" s="114"/>
      <c r="PNN73" s="114"/>
      <c r="PNO73" s="114"/>
      <c r="PNP73" s="114"/>
      <c r="PNQ73" s="114"/>
      <c r="PNR73" s="114"/>
      <c r="PNS73" s="114"/>
      <c r="PNT73" s="114"/>
      <c r="PNU73" s="114"/>
      <c r="PNV73" s="114"/>
      <c r="PNW73" s="114"/>
      <c r="PNX73" s="114"/>
      <c r="PNY73" s="114"/>
      <c r="PNZ73" s="114"/>
      <c r="POA73" s="114"/>
      <c r="POB73" s="114"/>
      <c r="POC73" s="114"/>
      <c r="POD73" s="114"/>
      <c r="POE73" s="114"/>
      <c r="POF73" s="114"/>
      <c r="POG73" s="114"/>
      <c r="POH73" s="114"/>
      <c r="POI73" s="114"/>
      <c r="POJ73" s="114"/>
      <c r="POK73" s="114"/>
      <c r="POL73" s="114"/>
      <c r="POM73" s="114"/>
      <c r="PON73" s="114"/>
      <c r="POO73" s="114"/>
      <c r="POP73" s="114"/>
      <c r="POQ73" s="114"/>
      <c r="POR73" s="114"/>
      <c r="POS73" s="114"/>
      <c r="POT73" s="114"/>
      <c r="POU73" s="114"/>
      <c r="POV73" s="114"/>
      <c r="POW73" s="114"/>
      <c r="POX73" s="114"/>
      <c r="POY73" s="114"/>
      <c r="POZ73" s="114"/>
      <c r="PPA73" s="114"/>
      <c r="PPB73" s="114"/>
      <c r="PPC73" s="114"/>
      <c r="PPD73" s="114"/>
      <c r="PPE73" s="114"/>
      <c r="PPF73" s="114"/>
      <c r="PPG73" s="114"/>
      <c r="PPH73" s="114"/>
      <c r="PPI73" s="114"/>
      <c r="PPJ73" s="114"/>
      <c r="PPK73" s="114"/>
      <c r="PPL73" s="114"/>
      <c r="PPM73" s="114"/>
      <c r="PPN73" s="114"/>
      <c r="PPO73" s="114"/>
      <c r="PPP73" s="114"/>
      <c r="PPQ73" s="114"/>
      <c r="PPR73" s="114"/>
      <c r="PPS73" s="114"/>
      <c r="PPT73" s="114"/>
      <c r="PPU73" s="114"/>
      <c r="PPV73" s="114"/>
      <c r="PPW73" s="114"/>
      <c r="PPX73" s="114"/>
      <c r="PPY73" s="114"/>
      <c r="PPZ73" s="114"/>
      <c r="PQA73" s="114"/>
      <c r="PQB73" s="114"/>
      <c r="PQC73" s="114"/>
      <c r="PQD73" s="114"/>
      <c r="PQE73" s="114"/>
      <c r="PQF73" s="114"/>
      <c r="PQG73" s="114"/>
      <c r="PQH73" s="114"/>
      <c r="PQI73" s="114"/>
      <c r="PQJ73" s="114"/>
      <c r="PQK73" s="114"/>
      <c r="PQL73" s="114"/>
      <c r="PQM73" s="114"/>
      <c r="PQN73" s="114"/>
      <c r="PQO73" s="114"/>
      <c r="PQP73" s="114"/>
      <c r="PQQ73" s="114"/>
      <c r="PQR73" s="114"/>
      <c r="PQS73" s="114"/>
      <c r="PQT73" s="114"/>
      <c r="PQU73" s="114"/>
      <c r="PQV73" s="114"/>
      <c r="PQW73" s="114"/>
      <c r="PQX73" s="114"/>
      <c r="PQY73" s="114"/>
      <c r="PQZ73" s="114"/>
      <c r="PRA73" s="114"/>
      <c r="PRB73" s="114"/>
      <c r="PRC73" s="114"/>
      <c r="PRD73" s="114"/>
      <c r="PRE73" s="114"/>
      <c r="PRF73" s="114"/>
      <c r="PRG73" s="114"/>
      <c r="PRH73" s="114"/>
      <c r="PRI73" s="114"/>
      <c r="PRJ73" s="114"/>
      <c r="PRK73" s="114"/>
      <c r="PRL73" s="114"/>
      <c r="PRM73" s="114"/>
      <c r="PRN73" s="114"/>
      <c r="PRO73" s="114"/>
      <c r="PRP73" s="114"/>
      <c r="PRQ73" s="114"/>
      <c r="PRR73" s="114"/>
      <c r="PRS73" s="114"/>
      <c r="PRT73" s="114"/>
      <c r="PRU73" s="114"/>
      <c r="PRV73" s="114"/>
      <c r="PRW73" s="114"/>
      <c r="PRX73" s="114"/>
      <c r="PRY73" s="114"/>
      <c r="PRZ73" s="114"/>
      <c r="PSA73" s="114"/>
      <c r="PSB73" s="114"/>
      <c r="PSC73" s="114"/>
      <c r="PSD73" s="114"/>
      <c r="PSE73" s="114"/>
      <c r="PSF73" s="114"/>
      <c r="PSG73" s="114"/>
      <c r="PSH73" s="114"/>
      <c r="PSI73" s="114"/>
      <c r="PSJ73" s="114"/>
      <c r="PSK73" s="114"/>
      <c r="PSL73" s="114"/>
      <c r="PSM73" s="114"/>
      <c r="PSN73" s="114"/>
      <c r="PSO73" s="114"/>
      <c r="PSP73" s="114"/>
      <c r="PSQ73" s="114"/>
      <c r="PSR73" s="114"/>
      <c r="PSS73" s="114"/>
      <c r="PST73" s="114"/>
      <c r="PSU73" s="114"/>
      <c r="PSV73" s="114"/>
      <c r="PSW73" s="114"/>
      <c r="PSX73" s="114"/>
      <c r="PSY73" s="114"/>
      <c r="PSZ73" s="114"/>
      <c r="PTA73" s="114"/>
      <c r="PTB73" s="114"/>
      <c r="PTC73" s="114"/>
      <c r="PTD73" s="114"/>
      <c r="PTE73" s="114"/>
      <c r="PTF73" s="114"/>
      <c r="PTG73" s="114"/>
      <c r="PTH73" s="114"/>
      <c r="PTI73" s="114"/>
      <c r="PTJ73" s="114"/>
      <c r="PTK73" s="114"/>
      <c r="PTL73" s="114"/>
      <c r="PTM73" s="114"/>
      <c r="PTN73" s="114"/>
      <c r="PTO73" s="114"/>
      <c r="PTP73" s="114"/>
      <c r="PTQ73" s="114"/>
      <c r="PTR73" s="114"/>
      <c r="PTS73" s="114"/>
      <c r="PTT73" s="114"/>
      <c r="PTU73" s="114"/>
      <c r="PTV73" s="114"/>
      <c r="PTW73" s="114"/>
      <c r="PTX73" s="114"/>
      <c r="PTY73" s="114"/>
      <c r="PTZ73" s="114"/>
      <c r="PUA73" s="114"/>
      <c r="PUB73" s="114"/>
      <c r="PUC73" s="114"/>
      <c r="PUD73" s="114"/>
      <c r="PUE73" s="114"/>
      <c r="PUF73" s="114"/>
      <c r="PUG73" s="114"/>
      <c r="PUH73" s="114"/>
      <c r="PUI73" s="114"/>
      <c r="PUJ73" s="114"/>
      <c r="PUK73" s="114"/>
      <c r="PUL73" s="114"/>
      <c r="PUM73" s="114"/>
      <c r="PUN73" s="114"/>
      <c r="PUO73" s="114"/>
      <c r="PUP73" s="114"/>
      <c r="PUQ73" s="114"/>
      <c r="PUR73" s="114"/>
      <c r="PUS73" s="114"/>
      <c r="PUT73" s="114"/>
      <c r="PUU73" s="114"/>
      <c r="PUV73" s="114"/>
      <c r="PUW73" s="114"/>
      <c r="PUX73" s="114"/>
      <c r="PUY73" s="114"/>
      <c r="PUZ73" s="114"/>
      <c r="PVA73" s="114"/>
      <c r="PVB73" s="114"/>
      <c r="PVC73" s="114"/>
      <c r="PVD73" s="114"/>
      <c r="PVE73" s="114"/>
      <c r="PVF73" s="114"/>
      <c r="PVG73" s="114"/>
      <c r="PVH73" s="114"/>
      <c r="PVI73" s="114"/>
      <c r="PVJ73" s="114"/>
      <c r="PVK73" s="114"/>
      <c r="PVL73" s="114"/>
      <c r="PVM73" s="114"/>
      <c r="PVN73" s="114"/>
      <c r="PVO73" s="114"/>
      <c r="PVP73" s="114"/>
      <c r="PVQ73" s="114"/>
      <c r="PVR73" s="114"/>
      <c r="PVS73" s="114"/>
      <c r="PVT73" s="114"/>
      <c r="PVU73" s="114"/>
      <c r="PVV73" s="114"/>
      <c r="PVW73" s="114"/>
      <c r="PVX73" s="114"/>
      <c r="PVY73" s="114"/>
      <c r="PVZ73" s="114"/>
      <c r="PWA73" s="114"/>
      <c r="PWB73" s="114"/>
      <c r="PWC73" s="114"/>
      <c r="PWD73" s="114"/>
      <c r="PWE73" s="114"/>
      <c r="PWF73" s="114"/>
      <c r="PWG73" s="114"/>
      <c r="PWH73" s="114"/>
      <c r="PWI73" s="114"/>
      <c r="PWJ73" s="114"/>
      <c r="PWK73" s="114"/>
      <c r="PWL73" s="114"/>
      <c r="PWM73" s="114"/>
      <c r="PWN73" s="114"/>
      <c r="PWO73" s="114"/>
      <c r="PWP73" s="114"/>
      <c r="PWQ73" s="114"/>
      <c r="PWR73" s="114"/>
      <c r="PWS73" s="114"/>
      <c r="PWT73" s="114"/>
      <c r="PWU73" s="114"/>
      <c r="PWV73" s="114"/>
      <c r="PWW73" s="114"/>
      <c r="PWX73" s="114"/>
      <c r="PWY73" s="114"/>
      <c r="PWZ73" s="114"/>
      <c r="PXA73" s="114"/>
      <c r="PXB73" s="114"/>
      <c r="PXC73" s="114"/>
      <c r="PXD73" s="114"/>
      <c r="PXE73" s="114"/>
      <c r="PXF73" s="114"/>
      <c r="PXG73" s="114"/>
      <c r="PXH73" s="114"/>
      <c r="PXI73" s="114"/>
      <c r="PXJ73" s="114"/>
      <c r="PXK73" s="114"/>
      <c r="PXL73" s="114"/>
      <c r="PXM73" s="114"/>
      <c r="PXN73" s="114"/>
      <c r="PXO73" s="114"/>
      <c r="PXP73" s="114"/>
      <c r="PXQ73" s="114"/>
      <c r="PXR73" s="114"/>
      <c r="PXS73" s="114"/>
      <c r="PXT73" s="114"/>
      <c r="PXU73" s="114"/>
      <c r="PXV73" s="114"/>
      <c r="PXW73" s="114"/>
      <c r="PXX73" s="114"/>
      <c r="PXY73" s="114"/>
      <c r="PXZ73" s="114"/>
      <c r="PYA73" s="114"/>
      <c r="PYB73" s="114"/>
      <c r="PYC73" s="114"/>
      <c r="PYD73" s="114"/>
      <c r="PYE73" s="114"/>
      <c r="PYF73" s="114"/>
      <c r="PYG73" s="114"/>
      <c r="PYH73" s="114"/>
      <c r="PYI73" s="114"/>
      <c r="PYJ73" s="114"/>
      <c r="PYK73" s="114"/>
      <c r="PYL73" s="114"/>
      <c r="PYM73" s="114"/>
      <c r="PYN73" s="114"/>
      <c r="PYO73" s="114"/>
      <c r="PYP73" s="114"/>
      <c r="PYQ73" s="114"/>
      <c r="PYR73" s="114"/>
      <c r="PYS73" s="114"/>
      <c r="PYT73" s="114"/>
      <c r="PYU73" s="114"/>
      <c r="PYV73" s="114"/>
      <c r="PYW73" s="114"/>
      <c r="PYX73" s="114"/>
      <c r="PYY73" s="114"/>
      <c r="PYZ73" s="114"/>
      <c r="PZA73" s="114"/>
      <c r="PZB73" s="114"/>
      <c r="PZC73" s="114"/>
      <c r="PZD73" s="114"/>
      <c r="PZE73" s="114"/>
      <c r="PZF73" s="114"/>
      <c r="PZG73" s="114"/>
      <c r="PZH73" s="114"/>
      <c r="PZI73" s="114"/>
      <c r="PZJ73" s="114"/>
      <c r="PZK73" s="114"/>
      <c r="PZL73" s="114"/>
      <c r="PZM73" s="114"/>
      <c r="PZN73" s="114"/>
      <c r="PZO73" s="114"/>
      <c r="PZP73" s="114"/>
      <c r="PZQ73" s="114"/>
      <c r="PZR73" s="114"/>
      <c r="PZS73" s="114"/>
      <c r="PZT73" s="114"/>
      <c r="PZU73" s="114"/>
      <c r="PZV73" s="114"/>
      <c r="PZW73" s="114"/>
      <c r="PZX73" s="114"/>
      <c r="PZY73" s="114"/>
      <c r="PZZ73" s="114"/>
      <c r="QAA73" s="114"/>
      <c r="QAB73" s="114"/>
      <c r="QAC73" s="114"/>
      <c r="QAD73" s="114"/>
      <c r="QAE73" s="114"/>
      <c r="QAF73" s="114"/>
      <c r="QAG73" s="114"/>
      <c r="QAH73" s="114"/>
      <c r="QAI73" s="114"/>
      <c r="QAJ73" s="114"/>
      <c r="QAK73" s="114"/>
      <c r="QAL73" s="114"/>
      <c r="QAM73" s="114"/>
      <c r="QAN73" s="114"/>
      <c r="QAO73" s="114"/>
      <c r="QAP73" s="114"/>
      <c r="QAQ73" s="114"/>
      <c r="QAR73" s="114"/>
      <c r="QAS73" s="114"/>
      <c r="QAT73" s="114"/>
      <c r="QAU73" s="114"/>
      <c r="QAV73" s="114"/>
      <c r="QAW73" s="114"/>
      <c r="QAX73" s="114"/>
      <c r="QAY73" s="114"/>
      <c r="QAZ73" s="114"/>
      <c r="QBA73" s="114"/>
      <c r="QBB73" s="114"/>
      <c r="QBC73" s="114"/>
      <c r="QBD73" s="114"/>
      <c r="QBE73" s="114"/>
      <c r="QBF73" s="114"/>
      <c r="QBG73" s="114"/>
      <c r="QBH73" s="114"/>
      <c r="QBI73" s="114"/>
      <c r="QBJ73" s="114"/>
      <c r="QBK73" s="114"/>
      <c r="QBL73" s="114"/>
      <c r="QBM73" s="114"/>
      <c r="QBN73" s="114"/>
      <c r="QBO73" s="114"/>
      <c r="QBP73" s="114"/>
      <c r="QBQ73" s="114"/>
      <c r="QBR73" s="114"/>
      <c r="QBS73" s="114"/>
      <c r="QBT73" s="114"/>
      <c r="QBU73" s="114"/>
      <c r="QBV73" s="114"/>
      <c r="QBW73" s="114"/>
      <c r="QBX73" s="114"/>
      <c r="QBY73" s="114"/>
      <c r="QBZ73" s="114"/>
      <c r="QCA73" s="114"/>
      <c r="QCB73" s="114"/>
      <c r="QCC73" s="114"/>
      <c r="QCD73" s="114"/>
      <c r="QCE73" s="114"/>
      <c r="QCF73" s="114"/>
      <c r="QCG73" s="114"/>
      <c r="QCH73" s="114"/>
      <c r="QCI73" s="114"/>
      <c r="QCJ73" s="114"/>
      <c r="QCK73" s="114"/>
      <c r="QCL73" s="114"/>
      <c r="QCM73" s="114"/>
      <c r="QCN73" s="114"/>
      <c r="QCO73" s="114"/>
      <c r="QCP73" s="114"/>
      <c r="QCQ73" s="114"/>
      <c r="QCR73" s="114"/>
      <c r="QCS73" s="114"/>
      <c r="QCT73" s="114"/>
      <c r="QCU73" s="114"/>
      <c r="QCV73" s="114"/>
      <c r="QCW73" s="114"/>
      <c r="QCX73" s="114"/>
      <c r="QCY73" s="114"/>
      <c r="QCZ73" s="114"/>
      <c r="QDA73" s="114"/>
      <c r="QDB73" s="114"/>
      <c r="QDC73" s="114"/>
      <c r="QDD73" s="114"/>
      <c r="QDE73" s="114"/>
      <c r="QDF73" s="114"/>
      <c r="QDG73" s="114"/>
      <c r="QDH73" s="114"/>
      <c r="QDI73" s="114"/>
      <c r="QDJ73" s="114"/>
      <c r="QDK73" s="114"/>
      <c r="QDL73" s="114"/>
      <c r="QDM73" s="114"/>
      <c r="QDN73" s="114"/>
      <c r="QDO73" s="114"/>
      <c r="QDP73" s="114"/>
      <c r="QDQ73" s="114"/>
      <c r="QDR73" s="114"/>
      <c r="QDS73" s="114"/>
      <c r="QDT73" s="114"/>
      <c r="QDU73" s="114"/>
      <c r="QDV73" s="114"/>
      <c r="QDW73" s="114"/>
      <c r="QDX73" s="114"/>
      <c r="QDY73" s="114"/>
      <c r="QDZ73" s="114"/>
      <c r="QEA73" s="114"/>
      <c r="QEB73" s="114"/>
      <c r="QEC73" s="114"/>
      <c r="QED73" s="114"/>
      <c r="QEE73" s="114"/>
      <c r="QEF73" s="114"/>
      <c r="QEG73" s="114"/>
      <c r="QEH73" s="114"/>
      <c r="QEI73" s="114"/>
      <c r="QEJ73" s="114"/>
      <c r="QEK73" s="114"/>
      <c r="QEL73" s="114"/>
      <c r="QEM73" s="114"/>
      <c r="QEN73" s="114"/>
      <c r="QEO73" s="114"/>
      <c r="QEP73" s="114"/>
      <c r="QEQ73" s="114"/>
      <c r="QER73" s="114"/>
      <c r="QES73" s="114"/>
      <c r="QET73" s="114"/>
      <c r="QEU73" s="114"/>
      <c r="QEV73" s="114"/>
      <c r="QEW73" s="114"/>
      <c r="QEX73" s="114"/>
      <c r="QEY73" s="114"/>
      <c r="QEZ73" s="114"/>
      <c r="QFA73" s="114"/>
      <c r="QFB73" s="114"/>
      <c r="QFC73" s="114"/>
      <c r="QFD73" s="114"/>
      <c r="QFE73" s="114"/>
      <c r="QFF73" s="114"/>
      <c r="QFG73" s="114"/>
      <c r="QFH73" s="114"/>
      <c r="QFI73" s="114"/>
      <c r="QFJ73" s="114"/>
      <c r="QFK73" s="114"/>
      <c r="QFL73" s="114"/>
      <c r="QFM73" s="114"/>
      <c r="QFN73" s="114"/>
      <c r="QFO73" s="114"/>
      <c r="QFP73" s="114"/>
      <c r="QFQ73" s="114"/>
      <c r="QFR73" s="114"/>
      <c r="QFS73" s="114"/>
      <c r="QFT73" s="114"/>
      <c r="QFU73" s="114"/>
      <c r="QFV73" s="114"/>
      <c r="QFW73" s="114"/>
      <c r="QFX73" s="114"/>
      <c r="QFY73" s="114"/>
      <c r="QFZ73" s="114"/>
      <c r="QGA73" s="114"/>
      <c r="QGB73" s="114"/>
      <c r="QGC73" s="114"/>
      <c r="QGD73" s="114"/>
      <c r="QGE73" s="114"/>
      <c r="QGF73" s="114"/>
      <c r="QGG73" s="114"/>
      <c r="QGH73" s="114"/>
      <c r="QGI73" s="114"/>
      <c r="QGJ73" s="114"/>
      <c r="QGK73" s="114"/>
      <c r="QGL73" s="114"/>
      <c r="QGM73" s="114"/>
      <c r="QGN73" s="114"/>
      <c r="QGO73" s="114"/>
      <c r="QGP73" s="114"/>
      <c r="QGQ73" s="114"/>
      <c r="QGR73" s="114"/>
      <c r="QGS73" s="114"/>
      <c r="QGT73" s="114"/>
      <c r="QGU73" s="114"/>
      <c r="QGV73" s="114"/>
      <c r="QGW73" s="114"/>
      <c r="QGX73" s="114"/>
      <c r="QGY73" s="114"/>
      <c r="QGZ73" s="114"/>
      <c r="QHA73" s="114"/>
      <c r="QHB73" s="114"/>
      <c r="QHC73" s="114"/>
      <c r="QHD73" s="114"/>
      <c r="QHE73" s="114"/>
      <c r="QHF73" s="114"/>
      <c r="QHG73" s="114"/>
      <c r="QHH73" s="114"/>
      <c r="QHI73" s="114"/>
      <c r="QHJ73" s="114"/>
      <c r="QHK73" s="114"/>
      <c r="QHL73" s="114"/>
      <c r="QHM73" s="114"/>
      <c r="QHN73" s="114"/>
      <c r="QHO73" s="114"/>
      <c r="QHP73" s="114"/>
      <c r="QHQ73" s="114"/>
      <c r="QHR73" s="114"/>
      <c r="QHS73" s="114"/>
      <c r="QHT73" s="114"/>
      <c r="QHU73" s="114"/>
      <c r="QHV73" s="114"/>
      <c r="QHW73" s="114"/>
      <c r="QHX73" s="114"/>
      <c r="QHY73" s="114"/>
      <c r="QHZ73" s="114"/>
      <c r="QIA73" s="114"/>
      <c r="QIB73" s="114"/>
      <c r="QIC73" s="114"/>
      <c r="QID73" s="114"/>
      <c r="QIE73" s="114"/>
      <c r="QIF73" s="114"/>
      <c r="QIG73" s="114"/>
      <c r="QIH73" s="114"/>
      <c r="QII73" s="114"/>
      <c r="QIJ73" s="114"/>
      <c r="QIK73" s="114"/>
      <c r="QIL73" s="114"/>
      <c r="QIM73" s="114"/>
      <c r="QIN73" s="114"/>
      <c r="QIO73" s="114"/>
      <c r="QIP73" s="114"/>
      <c r="QIQ73" s="114"/>
      <c r="QIR73" s="114"/>
      <c r="QIS73" s="114"/>
      <c r="QIT73" s="114"/>
      <c r="QIU73" s="114"/>
      <c r="QIV73" s="114"/>
      <c r="QIW73" s="114"/>
      <c r="QIX73" s="114"/>
      <c r="QIY73" s="114"/>
      <c r="QIZ73" s="114"/>
      <c r="QJA73" s="114"/>
      <c r="QJB73" s="114"/>
      <c r="QJC73" s="114"/>
      <c r="QJD73" s="114"/>
      <c r="QJE73" s="114"/>
      <c r="QJF73" s="114"/>
      <c r="QJG73" s="114"/>
      <c r="QJH73" s="114"/>
      <c r="QJI73" s="114"/>
      <c r="QJJ73" s="114"/>
      <c r="QJK73" s="114"/>
      <c r="QJL73" s="114"/>
      <c r="QJM73" s="114"/>
      <c r="QJN73" s="114"/>
      <c r="QJO73" s="114"/>
      <c r="QJP73" s="114"/>
      <c r="QJQ73" s="114"/>
      <c r="QJR73" s="114"/>
      <c r="QJS73" s="114"/>
      <c r="QJT73" s="114"/>
      <c r="QJU73" s="114"/>
      <c r="QJV73" s="114"/>
      <c r="QJW73" s="114"/>
      <c r="QJX73" s="114"/>
      <c r="QJY73" s="114"/>
      <c r="QJZ73" s="114"/>
      <c r="QKA73" s="114"/>
      <c r="QKB73" s="114"/>
      <c r="QKC73" s="114"/>
      <c r="QKD73" s="114"/>
      <c r="QKE73" s="114"/>
      <c r="QKF73" s="114"/>
      <c r="QKG73" s="114"/>
      <c r="QKH73" s="114"/>
      <c r="QKI73" s="114"/>
      <c r="QKJ73" s="114"/>
      <c r="QKK73" s="114"/>
      <c r="QKL73" s="114"/>
      <c r="QKM73" s="114"/>
      <c r="QKN73" s="114"/>
      <c r="QKO73" s="114"/>
      <c r="QKP73" s="114"/>
      <c r="QKQ73" s="114"/>
      <c r="QKR73" s="114"/>
      <c r="QKS73" s="114"/>
      <c r="QKT73" s="114"/>
      <c r="QKU73" s="114"/>
      <c r="QKV73" s="114"/>
      <c r="QKW73" s="114"/>
      <c r="QKX73" s="114"/>
      <c r="QKY73" s="114"/>
      <c r="QKZ73" s="114"/>
      <c r="QLA73" s="114"/>
      <c r="QLB73" s="114"/>
      <c r="QLC73" s="114"/>
      <c r="QLD73" s="114"/>
      <c r="QLE73" s="114"/>
      <c r="QLF73" s="114"/>
      <c r="QLG73" s="114"/>
      <c r="QLH73" s="114"/>
      <c r="QLI73" s="114"/>
      <c r="QLJ73" s="114"/>
      <c r="QLK73" s="114"/>
      <c r="QLL73" s="114"/>
      <c r="QLM73" s="114"/>
      <c r="QLN73" s="114"/>
      <c r="QLO73" s="114"/>
      <c r="QLP73" s="114"/>
      <c r="QLQ73" s="114"/>
      <c r="QLR73" s="114"/>
      <c r="QLS73" s="114"/>
      <c r="QLT73" s="114"/>
      <c r="QLU73" s="114"/>
      <c r="QLV73" s="114"/>
      <c r="QLW73" s="114"/>
      <c r="QLX73" s="114"/>
      <c r="QLY73" s="114"/>
      <c r="QLZ73" s="114"/>
      <c r="QMA73" s="114"/>
      <c r="QMB73" s="114"/>
      <c r="QMC73" s="114"/>
      <c r="QMD73" s="114"/>
      <c r="QME73" s="114"/>
      <c r="QMF73" s="114"/>
      <c r="QMG73" s="114"/>
      <c r="QMH73" s="114"/>
      <c r="QMI73" s="114"/>
      <c r="QMJ73" s="114"/>
      <c r="QMK73" s="114"/>
      <c r="QML73" s="114"/>
      <c r="QMM73" s="114"/>
      <c r="QMN73" s="114"/>
      <c r="QMO73" s="114"/>
      <c r="QMP73" s="114"/>
      <c r="QMQ73" s="114"/>
      <c r="QMR73" s="114"/>
      <c r="QMS73" s="114"/>
      <c r="QMT73" s="114"/>
      <c r="QMU73" s="114"/>
      <c r="QMV73" s="114"/>
      <c r="QMW73" s="114"/>
      <c r="QMX73" s="114"/>
      <c r="QMY73" s="114"/>
      <c r="QMZ73" s="114"/>
      <c r="QNA73" s="114"/>
      <c r="QNB73" s="114"/>
      <c r="QNC73" s="114"/>
      <c r="QND73" s="114"/>
      <c r="QNE73" s="114"/>
      <c r="QNF73" s="114"/>
      <c r="QNG73" s="114"/>
      <c r="QNH73" s="114"/>
      <c r="QNI73" s="114"/>
      <c r="QNJ73" s="114"/>
      <c r="QNK73" s="114"/>
      <c r="QNL73" s="114"/>
      <c r="QNM73" s="114"/>
      <c r="QNN73" s="114"/>
      <c r="QNO73" s="114"/>
      <c r="QNP73" s="114"/>
      <c r="QNQ73" s="114"/>
      <c r="QNR73" s="114"/>
      <c r="QNS73" s="114"/>
      <c r="QNT73" s="114"/>
      <c r="QNU73" s="114"/>
      <c r="QNV73" s="114"/>
      <c r="QNW73" s="114"/>
      <c r="QNX73" s="114"/>
      <c r="QNY73" s="114"/>
      <c r="QNZ73" s="114"/>
      <c r="QOA73" s="114"/>
      <c r="QOB73" s="114"/>
      <c r="QOC73" s="114"/>
      <c r="QOD73" s="114"/>
      <c r="QOE73" s="114"/>
      <c r="QOF73" s="114"/>
      <c r="QOG73" s="114"/>
      <c r="QOH73" s="114"/>
      <c r="QOI73" s="114"/>
      <c r="QOJ73" s="114"/>
      <c r="QOK73" s="114"/>
      <c r="QOL73" s="114"/>
      <c r="QOM73" s="114"/>
      <c r="QON73" s="114"/>
      <c r="QOO73" s="114"/>
      <c r="QOP73" s="114"/>
      <c r="QOQ73" s="114"/>
      <c r="QOR73" s="114"/>
      <c r="QOS73" s="114"/>
      <c r="QOT73" s="114"/>
      <c r="QOU73" s="114"/>
      <c r="QOV73" s="114"/>
      <c r="QOW73" s="114"/>
      <c r="QOX73" s="114"/>
      <c r="QOY73" s="114"/>
      <c r="QOZ73" s="114"/>
      <c r="QPA73" s="114"/>
      <c r="QPB73" s="114"/>
      <c r="QPC73" s="114"/>
      <c r="QPD73" s="114"/>
      <c r="QPE73" s="114"/>
      <c r="QPF73" s="114"/>
      <c r="QPG73" s="114"/>
      <c r="QPH73" s="114"/>
      <c r="QPI73" s="114"/>
      <c r="QPJ73" s="114"/>
      <c r="QPK73" s="114"/>
      <c r="QPL73" s="114"/>
      <c r="QPM73" s="114"/>
      <c r="QPN73" s="114"/>
      <c r="QPO73" s="114"/>
      <c r="QPP73" s="114"/>
      <c r="QPQ73" s="114"/>
      <c r="QPR73" s="114"/>
      <c r="QPS73" s="114"/>
      <c r="QPT73" s="114"/>
      <c r="QPU73" s="114"/>
      <c r="QPV73" s="114"/>
      <c r="QPW73" s="114"/>
      <c r="QPX73" s="114"/>
      <c r="QPY73" s="114"/>
      <c r="QPZ73" s="114"/>
      <c r="QQA73" s="114"/>
      <c r="QQB73" s="114"/>
      <c r="QQC73" s="114"/>
      <c r="QQD73" s="114"/>
      <c r="QQE73" s="114"/>
      <c r="QQF73" s="114"/>
      <c r="QQG73" s="114"/>
      <c r="QQH73" s="114"/>
      <c r="QQI73" s="114"/>
      <c r="QQJ73" s="114"/>
      <c r="QQK73" s="114"/>
      <c r="QQL73" s="114"/>
      <c r="QQM73" s="114"/>
      <c r="QQN73" s="114"/>
      <c r="QQO73" s="114"/>
      <c r="QQP73" s="114"/>
      <c r="QQQ73" s="114"/>
      <c r="QQR73" s="114"/>
      <c r="QQS73" s="114"/>
      <c r="QQT73" s="114"/>
      <c r="QQU73" s="114"/>
      <c r="QQV73" s="114"/>
      <c r="QQW73" s="114"/>
      <c r="QQX73" s="114"/>
      <c r="QQY73" s="114"/>
      <c r="QQZ73" s="114"/>
      <c r="QRA73" s="114"/>
      <c r="QRB73" s="114"/>
      <c r="QRC73" s="114"/>
      <c r="QRD73" s="114"/>
      <c r="QRE73" s="114"/>
      <c r="QRF73" s="114"/>
      <c r="QRG73" s="114"/>
      <c r="QRH73" s="114"/>
      <c r="QRI73" s="114"/>
      <c r="QRJ73" s="114"/>
      <c r="QRK73" s="114"/>
      <c r="QRL73" s="114"/>
      <c r="QRM73" s="114"/>
      <c r="QRN73" s="114"/>
      <c r="QRO73" s="114"/>
      <c r="QRP73" s="114"/>
      <c r="QRQ73" s="114"/>
      <c r="QRR73" s="114"/>
      <c r="QRS73" s="114"/>
      <c r="QRT73" s="114"/>
      <c r="QRU73" s="114"/>
      <c r="QRV73" s="114"/>
      <c r="QRW73" s="114"/>
      <c r="QRX73" s="114"/>
      <c r="QRY73" s="114"/>
      <c r="QRZ73" s="114"/>
      <c r="QSA73" s="114"/>
      <c r="QSB73" s="114"/>
      <c r="QSC73" s="114"/>
      <c r="QSD73" s="114"/>
      <c r="QSE73" s="114"/>
      <c r="QSF73" s="114"/>
      <c r="QSG73" s="114"/>
      <c r="QSH73" s="114"/>
      <c r="QSI73" s="114"/>
      <c r="QSJ73" s="114"/>
      <c r="QSK73" s="114"/>
      <c r="QSL73" s="114"/>
      <c r="QSM73" s="114"/>
      <c r="QSN73" s="114"/>
      <c r="QSO73" s="114"/>
      <c r="QSP73" s="114"/>
      <c r="QSQ73" s="114"/>
      <c r="QSR73" s="114"/>
      <c r="QSS73" s="114"/>
      <c r="QST73" s="114"/>
      <c r="QSU73" s="114"/>
      <c r="QSV73" s="114"/>
      <c r="QSW73" s="114"/>
      <c r="QSX73" s="114"/>
      <c r="QSY73" s="114"/>
      <c r="QSZ73" s="114"/>
      <c r="QTA73" s="114"/>
      <c r="QTB73" s="114"/>
      <c r="QTC73" s="114"/>
      <c r="QTD73" s="114"/>
      <c r="QTE73" s="114"/>
      <c r="QTF73" s="114"/>
      <c r="QTG73" s="114"/>
      <c r="QTH73" s="114"/>
      <c r="QTI73" s="114"/>
      <c r="QTJ73" s="114"/>
      <c r="QTK73" s="114"/>
      <c r="QTL73" s="114"/>
      <c r="QTM73" s="114"/>
      <c r="QTN73" s="114"/>
      <c r="QTO73" s="114"/>
      <c r="QTP73" s="114"/>
      <c r="QTQ73" s="114"/>
      <c r="QTR73" s="114"/>
      <c r="QTS73" s="114"/>
      <c r="QTT73" s="114"/>
      <c r="QTU73" s="114"/>
      <c r="QTV73" s="114"/>
      <c r="QTW73" s="114"/>
      <c r="QTX73" s="114"/>
      <c r="QTY73" s="114"/>
      <c r="QTZ73" s="114"/>
      <c r="QUA73" s="114"/>
      <c r="QUB73" s="114"/>
      <c r="QUC73" s="114"/>
      <c r="QUD73" s="114"/>
      <c r="QUE73" s="114"/>
      <c r="QUF73" s="114"/>
      <c r="QUG73" s="114"/>
      <c r="QUH73" s="114"/>
      <c r="QUI73" s="114"/>
      <c r="QUJ73" s="114"/>
      <c r="QUK73" s="114"/>
      <c r="QUL73" s="114"/>
      <c r="QUM73" s="114"/>
      <c r="QUN73" s="114"/>
      <c r="QUO73" s="114"/>
      <c r="QUP73" s="114"/>
      <c r="QUQ73" s="114"/>
      <c r="QUR73" s="114"/>
      <c r="QUS73" s="114"/>
      <c r="QUT73" s="114"/>
      <c r="QUU73" s="114"/>
      <c r="QUV73" s="114"/>
      <c r="QUW73" s="114"/>
      <c r="QUX73" s="114"/>
      <c r="QUY73" s="114"/>
      <c r="QUZ73" s="114"/>
      <c r="QVA73" s="114"/>
      <c r="QVB73" s="114"/>
      <c r="QVC73" s="114"/>
      <c r="QVD73" s="114"/>
      <c r="QVE73" s="114"/>
      <c r="QVF73" s="114"/>
      <c r="QVG73" s="114"/>
      <c r="QVH73" s="114"/>
      <c r="QVI73" s="114"/>
      <c r="QVJ73" s="114"/>
      <c r="QVK73" s="114"/>
      <c r="QVL73" s="114"/>
      <c r="QVM73" s="114"/>
      <c r="QVN73" s="114"/>
      <c r="QVO73" s="114"/>
      <c r="QVP73" s="114"/>
      <c r="QVQ73" s="114"/>
      <c r="QVR73" s="114"/>
      <c r="QVS73" s="114"/>
      <c r="QVT73" s="114"/>
      <c r="QVU73" s="114"/>
      <c r="QVV73" s="114"/>
      <c r="QVW73" s="114"/>
      <c r="QVX73" s="114"/>
      <c r="QVY73" s="114"/>
      <c r="QVZ73" s="114"/>
      <c r="QWA73" s="114"/>
      <c r="QWB73" s="114"/>
      <c r="QWC73" s="114"/>
      <c r="QWD73" s="114"/>
      <c r="QWE73" s="114"/>
      <c r="QWF73" s="114"/>
      <c r="QWG73" s="114"/>
      <c r="QWH73" s="114"/>
      <c r="QWI73" s="114"/>
      <c r="QWJ73" s="114"/>
      <c r="QWK73" s="114"/>
      <c r="QWL73" s="114"/>
      <c r="QWM73" s="114"/>
      <c r="QWN73" s="114"/>
      <c r="QWO73" s="114"/>
      <c r="QWP73" s="114"/>
      <c r="QWQ73" s="114"/>
      <c r="QWR73" s="114"/>
      <c r="QWS73" s="114"/>
      <c r="QWT73" s="114"/>
      <c r="QWU73" s="114"/>
      <c r="QWV73" s="114"/>
      <c r="QWW73" s="114"/>
      <c r="QWX73" s="114"/>
      <c r="QWY73" s="114"/>
      <c r="QWZ73" s="114"/>
      <c r="QXA73" s="114"/>
      <c r="QXB73" s="114"/>
      <c r="QXC73" s="114"/>
      <c r="QXD73" s="114"/>
      <c r="QXE73" s="114"/>
      <c r="QXF73" s="114"/>
      <c r="QXG73" s="114"/>
      <c r="QXH73" s="114"/>
      <c r="QXI73" s="114"/>
      <c r="QXJ73" s="114"/>
      <c r="QXK73" s="114"/>
      <c r="QXL73" s="114"/>
      <c r="QXM73" s="114"/>
      <c r="QXN73" s="114"/>
      <c r="QXO73" s="114"/>
      <c r="QXP73" s="114"/>
      <c r="QXQ73" s="114"/>
      <c r="QXR73" s="114"/>
      <c r="QXS73" s="114"/>
      <c r="QXT73" s="114"/>
      <c r="QXU73" s="114"/>
      <c r="QXV73" s="114"/>
      <c r="QXW73" s="114"/>
      <c r="QXX73" s="114"/>
      <c r="QXY73" s="114"/>
      <c r="QXZ73" s="114"/>
      <c r="QYA73" s="114"/>
      <c r="QYB73" s="114"/>
      <c r="QYC73" s="114"/>
      <c r="QYD73" s="114"/>
      <c r="QYE73" s="114"/>
      <c r="QYF73" s="114"/>
      <c r="QYG73" s="114"/>
      <c r="QYH73" s="114"/>
      <c r="QYI73" s="114"/>
      <c r="QYJ73" s="114"/>
      <c r="QYK73" s="114"/>
      <c r="QYL73" s="114"/>
      <c r="QYM73" s="114"/>
      <c r="QYN73" s="114"/>
      <c r="QYO73" s="114"/>
      <c r="QYP73" s="114"/>
      <c r="QYQ73" s="114"/>
      <c r="QYR73" s="114"/>
      <c r="QYS73" s="114"/>
      <c r="QYT73" s="114"/>
      <c r="QYU73" s="114"/>
      <c r="QYV73" s="114"/>
      <c r="QYW73" s="114"/>
      <c r="QYX73" s="114"/>
      <c r="QYY73" s="114"/>
      <c r="QYZ73" s="114"/>
      <c r="QZA73" s="114"/>
      <c r="QZB73" s="114"/>
      <c r="QZC73" s="114"/>
      <c r="QZD73" s="114"/>
      <c r="QZE73" s="114"/>
      <c r="QZF73" s="114"/>
      <c r="QZG73" s="114"/>
      <c r="QZH73" s="114"/>
      <c r="QZI73" s="114"/>
      <c r="QZJ73" s="114"/>
      <c r="QZK73" s="114"/>
      <c r="QZL73" s="114"/>
      <c r="QZM73" s="114"/>
      <c r="QZN73" s="114"/>
      <c r="QZO73" s="114"/>
      <c r="QZP73" s="114"/>
      <c r="QZQ73" s="114"/>
      <c r="QZR73" s="114"/>
      <c r="QZS73" s="114"/>
      <c r="QZT73" s="114"/>
      <c r="QZU73" s="114"/>
      <c r="QZV73" s="114"/>
      <c r="QZW73" s="114"/>
      <c r="QZX73" s="114"/>
      <c r="QZY73" s="114"/>
      <c r="QZZ73" s="114"/>
      <c r="RAA73" s="114"/>
      <c r="RAB73" s="114"/>
      <c r="RAC73" s="114"/>
      <c r="RAD73" s="114"/>
      <c r="RAE73" s="114"/>
      <c r="RAF73" s="114"/>
      <c r="RAG73" s="114"/>
      <c r="RAH73" s="114"/>
      <c r="RAI73" s="114"/>
      <c r="RAJ73" s="114"/>
      <c r="RAK73" s="114"/>
      <c r="RAL73" s="114"/>
      <c r="RAM73" s="114"/>
      <c r="RAN73" s="114"/>
      <c r="RAO73" s="114"/>
      <c r="RAP73" s="114"/>
      <c r="RAQ73" s="114"/>
      <c r="RAR73" s="114"/>
      <c r="RAS73" s="114"/>
      <c r="RAT73" s="114"/>
      <c r="RAU73" s="114"/>
      <c r="RAV73" s="114"/>
      <c r="RAW73" s="114"/>
      <c r="RAX73" s="114"/>
      <c r="RAY73" s="114"/>
      <c r="RAZ73" s="114"/>
      <c r="RBA73" s="114"/>
      <c r="RBB73" s="114"/>
      <c r="RBC73" s="114"/>
      <c r="RBD73" s="114"/>
      <c r="RBE73" s="114"/>
      <c r="RBF73" s="114"/>
      <c r="RBG73" s="114"/>
      <c r="RBH73" s="114"/>
      <c r="RBI73" s="114"/>
      <c r="RBJ73" s="114"/>
      <c r="RBK73" s="114"/>
      <c r="RBL73" s="114"/>
      <c r="RBM73" s="114"/>
      <c r="RBN73" s="114"/>
      <c r="RBO73" s="114"/>
      <c r="RBP73" s="114"/>
      <c r="RBQ73" s="114"/>
      <c r="RBR73" s="114"/>
      <c r="RBS73" s="114"/>
      <c r="RBT73" s="114"/>
      <c r="RBU73" s="114"/>
      <c r="RBV73" s="114"/>
      <c r="RBW73" s="114"/>
      <c r="RBX73" s="114"/>
      <c r="RBY73" s="114"/>
      <c r="RBZ73" s="114"/>
      <c r="RCA73" s="114"/>
      <c r="RCB73" s="114"/>
      <c r="RCC73" s="114"/>
      <c r="RCD73" s="114"/>
      <c r="RCE73" s="114"/>
      <c r="RCF73" s="114"/>
      <c r="RCG73" s="114"/>
      <c r="RCH73" s="114"/>
      <c r="RCI73" s="114"/>
      <c r="RCJ73" s="114"/>
      <c r="RCK73" s="114"/>
      <c r="RCL73" s="114"/>
      <c r="RCM73" s="114"/>
      <c r="RCN73" s="114"/>
      <c r="RCO73" s="114"/>
      <c r="RCP73" s="114"/>
      <c r="RCQ73" s="114"/>
      <c r="RCR73" s="114"/>
      <c r="RCS73" s="114"/>
      <c r="RCT73" s="114"/>
      <c r="RCU73" s="114"/>
      <c r="RCV73" s="114"/>
      <c r="RCW73" s="114"/>
      <c r="RCX73" s="114"/>
      <c r="RCY73" s="114"/>
      <c r="RCZ73" s="114"/>
      <c r="RDA73" s="114"/>
      <c r="RDB73" s="114"/>
      <c r="RDC73" s="114"/>
      <c r="RDD73" s="114"/>
      <c r="RDE73" s="114"/>
      <c r="RDF73" s="114"/>
      <c r="RDG73" s="114"/>
      <c r="RDH73" s="114"/>
      <c r="RDI73" s="114"/>
      <c r="RDJ73" s="114"/>
      <c r="RDK73" s="114"/>
      <c r="RDL73" s="114"/>
      <c r="RDM73" s="114"/>
      <c r="RDN73" s="114"/>
      <c r="RDO73" s="114"/>
      <c r="RDP73" s="114"/>
      <c r="RDQ73" s="114"/>
      <c r="RDR73" s="114"/>
      <c r="RDS73" s="114"/>
      <c r="RDT73" s="114"/>
      <c r="RDU73" s="114"/>
      <c r="RDV73" s="114"/>
      <c r="RDW73" s="114"/>
      <c r="RDX73" s="114"/>
      <c r="RDY73" s="114"/>
      <c r="RDZ73" s="114"/>
      <c r="REA73" s="114"/>
      <c r="REB73" s="114"/>
      <c r="REC73" s="114"/>
      <c r="RED73" s="114"/>
      <c r="REE73" s="114"/>
      <c r="REF73" s="114"/>
      <c r="REG73" s="114"/>
      <c r="REH73" s="114"/>
      <c r="REI73" s="114"/>
      <c r="REJ73" s="114"/>
      <c r="REK73" s="114"/>
      <c r="REL73" s="114"/>
      <c r="REM73" s="114"/>
      <c r="REN73" s="114"/>
      <c r="REO73" s="114"/>
      <c r="REP73" s="114"/>
      <c r="REQ73" s="114"/>
      <c r="RER73" s="114"/>
      <c r="RES73" s="114"/>
      <c r="RET73" s="114"/>
      <c r="REU73" s="114"/>
      <c r="REV73" s="114"/>
      <c r="REW73" s="114"/>
      <c r="REX73" s="114"/>
      <c r="REY73" s="114"/>
      <c r="REZ73" s="114"/>
      <c r="RFA73" s="114"/>
      <c r="RFB73" s="114"/>
      <c r="RFC73" s="114"/>
      <c r="RFD73" s="114"/>
      <c r="RFE73" s="114"/>
      <c r="RFF73" s="114"/>
      <c r="RFG73" s="114"/>
      <c r="RFH73" s="114"/>
      <c r="RFI73" s="114"/>
      <c r="RFJ73" s="114"/>
      <c r="RFK73" s="114"/>
      <c r="RFL73" s="114"/>
      <c r="RFM73" s="114"/>
      <c r="RFN73" s="114"/>
      <c r="RFO73" s="114"/>
      <c r="RFP73" s="114"/>
      <c r="RFQ73" s="114"/>
      <c r="RFR73" s="114"/>
      <c r="RFS73" s="114"/>
      <c r="RFT73" s="114"/>
      <c r="RFU73" s="114"/>
      <c r="RFV73" s="114"/>
      <c r="RFW73" s="114"/>
      <c r="RFX73" s="114"/>
      <c r="RFY73" s="114"/>
      <c r="RFZ73" s="114"/>
      <c r="RGA73" s="114"/>
      <c r="RGB73" s="114"/>
      <c r="RGC73" s="114"/>
      <c r="RGD73" s="114"/>
      <c r="RGE73" s="114"/>
      <c r="RGF73" s="114"/>
      <c r="RGG73" s="114"/>
      <c r="RGH73" s="114"/>
      <c r="RGI73" s="114"/>
      <c r="RGJ73" s="114"/>
      <c r="RGK73" s="114"/>
      <c r="RGL73" s="114"/>
      <c r="RGM73" s="114"/>
      <c r="RGN73" s="114"/>
      <c r="RGO73" s="114"/>
      <c r="RGP73" s="114"/>
      <c r="RGQ73" s="114"/>
      <c r="RGR73" s="114"/>
      <c r="RGS73" s="114"/>
      <c r="RGT73" s="114"/>
      <c r="RGU73" s="114"/>
      <c r="RGV73" s="114"/>
      <c r="RGW73" s="114"/>
      <c r="RGX73" s="114"/>
      <c r="RGY73" s="114"/>
      <c r="RGZ73" s="114"/>
      <c r="RHA73" s="114"/>
      <c r="RHB73" s="114"/>
      <c r="RHC73" s="114"/>
      <c r="RHD73" s="114"/>
      <c r="RHE73" s="114"/>
      <c r="RHF73" s="114"/>
      <c r="RHG73" s="114"/>
      <c r="RHH73" s="114"/>
      <c r="RHI73" s="114"/>
      <c r="RHJ73" s="114"/>
      <c r="RHK73" s="114"/>
      <c r="RHL73" s="114"/>
      <c r="RHM73" s="114"/>
      <c r="RHN73" s="114"/>
      <c r="RHO73" s="114"/>
      <c r="RHP73" s="114"/>
      <c r="RHQ73" s="114"/>
      <c r="RHR73" s="114"/>
      <c r="RHS73" s="114"/>
      <c r="RHT73" s="114"/>
      <c r="RHU73" s="114"/>
      <c r="RHV73" s="114"/>
      <c r="RHW73" s="114"/>
      <c r="RHX73" s="114"/>
      <c r="RHY73" s="114"/>
      <c r="RHZ73" s="114"/>
      <c r="RIA73" s="114"/>
      <c r="RIB73" s="114"/>
      <c r="RIC73" s="114"/>
      <c r="RID73" s="114"/>
      <c r="RIE73" s="114"/>
      <c r="RIF73" s="114"/>
      <c r="RIG73" s="114"/>
      <c r="RIH73" s="114"/>
      <c r="RII73" s="114"/>
      <c r="RIJ73" s="114"/>
      <c r="RIK73" s="114"/>
      <c r="RIL73" s="114"/>
      <c r="RIM73" s="114"/>
      <c r="RIN73" s="114"/>
      <c r="RIO73" s="114"/>
      <c r="RIP73" s="114"/>
      <c r="RIQ73" s="114"/>
      <c r="RIR73" s="114"/>
      <c r="RIS73" s="114"/>
      <c r="RIT73" s="114"/>
      <c r="RIU73" s="114"/>
      <c r="RIV73" s="114"/>
      <c r="RIW73" s="114"/>
      <c r="RIX73" s="114"/>
      <c r="RIY73" s="114"/>
      <c r="RIZ73" s="114"/>
      <c r="RJA73" s="114"/>
      <c r="RJB73" s="114"/>
      <c r="RJC73" s="114"/>
      <c r="RJD73" s="114"/>
      <c r="RJE73" s="114"/>
      <c r="RJF73" s="114"/>
      <c r="RJG73" s="114"/>
      <c r="RJH73" s="114"/>
      <c r="RJI73" s="114"/>
      <c r="RJJ73" s="114"/>
      <c r="RJK73" s="114"/>
      <c r="RJL73" s="114"/>
      <c r="RJM73" s="114"/>
      <c r="RJN73" s="114"/>
      <c r="RJO73" s="114"/>
      <c r="RJP73" s="114"/>
      <c r="RJQ73" s="114"/>
      <c r="RJR73" s="114"/>
      <c r="RJS73" s="114"/>
      <c r="RJT73" s="114"/>
      <c r="RJU73" s="114"/>
      <c r="RJV73" s="114"/>
      <c r="RJW73" s="114"/>
      <c r="RJX73" s="114"/>
      <c r="RJY73" s="114"/>
      <c r="RJZ73" s="114"/>
      <c r="RKA73" s="114"/>
      <c r="RKB73" s="114"/>
      <c r="RKC73" s="114"/>
      <c r="RKD73" s="114"/>
      <c r="RKE73" s="114"/>
      <c r="RKF73" s="114"/>
      <c r="RKG73" s="114"/>
      <c r="RKH73" s="114"/>
      <c r="RKI73" s="114"/>
      <c r="RKJ73" s="114"/>
      <c r="RKK73" s="114"/>
      <c r="RKL73" s="114"/>
      <c r="RKM73" s="114"/>
      <c r="RKN73" s="114"/>
      <c r="RKO73" s="114"/>
      <c r="RKP73" s="114"/>
      <c r="RKQ73" s="114"/>
      <c r="RKR73" s="114"/>
      <c r="RKS73" s="114"/>
      <c r="RKT73" s="114"/>
      <c r="RKU73" s="114"/>
      <c r="RKV73" s="114"/>
      <c r="RKW73" s="114"/>
      <c r="RKX73" s="114"/>
      <c r="RKY73" s="114"/>
      <c r="RKZ73" s="114"/>
      <c r="RLA73" s="114"/>
      <c r="RLB73" s="114"/>
      <c r="RLC73" s="114"/>
      <c r="RLD73" s="114"/>
      <c r="RLE73" s="114"/>
      <c r="RLF73" s="114"/>
      <c r="RLG73" s="114"/>
      <c r="RLH73" s="114"/>
      <c r="RLI73" s="114"/>
      <c r="RLJ73" s="114"/>
      <c r="RLK73" s="114"/>
      <c r="RLL73" s="114"/>
      <c r="RLM73" s="114"/>
      <c r="RLN73" s="114"/>
      <c r="RLO73" s="114"/>
      <c r="RLP73" s="114"/>
      <c r="RLQ73" s="114"/>
      <c r="RLR73" s="114"/>
      <c r="RLS73" s="114"/>
      <c r="RLT73" s="114"/>
      <c r="RLU73" s="114"/>
      <c r="RLV73" s="114"/>
      <c r="RLW73" s="114"/>
      <c r="RLX73" s="114"/>
      <c r="RLY73" s="114"/>
      <c r="RLZ73" s="114"/>
      <c r="RMA73" s="114"/>
      <c r="RMB73" s="114"/>
      <c r="RMC73" s="114"/>
      <c r="RMD73" s="114"/>
      <c r="RME73" s="114"/>
      <c r="RMF73" s="114"/>
      <c r="RMG73" s="114"/>
      <c r="RMH73" s="114"/>
      <c r="RMI73" s="114"/>
      <c r="RMJ73" s="114"/>
      <c r="RMK73" s="114"/>
      <c r="RML73" s="114"/>
      <c r="RMM73" s="114"/>
      <c r="RMN73" s="114"/>
      <c r="RMO73" s="114"/>
      <c r="RMP73" s="114"/>
      <c r="RMQ73" s="114"/>
      <c r="RMR73" s="114"/>
      <c r="RMS73" s="114"/>
      <c r="RMT73" s="114"/>
      <c r="RMU73" s="114"/>
      <c r="RMV73" s="114"/>
      <c r="RMW73" s="114"/>
      <c r="RMX73" s="114"/>
      <c r="RMY73" s="114"/>
      <c r="RMZ73" s="114"/>
      <c r="RNA73" s="114"/>
      <c r="RNB73" s="114"/>
      <c r="RNC73" s="114"/>
      <c r="RND73" s="114"/>
      <c r="RNE73" s="114"/>
      <c r="RNF73" s="114"/>
      <c r="RNG73" s="114"/>
      <c r="RNH73" s="114"/>
      <c r="RNI73" s="114"/>
      <c r="RNJ73" s="114"/>
      <c r="RNK73" s="114"/>
      <c r="RNL73" s="114"/>
      <c r="RNM73" s="114"/>
      <c r="RNN73" s="114"/>
      <c r="RNO73" s="114"/>
      <c r="RNP73" s="114"/>
      <c r="RNQ73" s="114"/>
      <c r="RNR73" s="114"/>
      <c r="RNS73" s="114"/>
      <c r="RNT73" s="114"/>
      <c r="RNU73" s="114"/>
      <c r="RNV73" s="114"/>
      <c r="RNW73" s="114"/>
      <c r="RNX73" s="114"/>
      <c r="RNY73" s="114"/>
      <c r="RNZ73" s="114"/>
      <c r="ROA73" s="114"/>
      <c r="ROB73" s="114"/>
      <c r="ROC73" s="114"/>
      <c r="ROD73" s="114"/>
      <c r="ROE73" s="114"/>
      <c r="ROF73" s="114"/>
      <c r="ROG73" s="114"/>
      <c r="ROH73" s="114"/>
      <c r="ROI73" s="114"/>
      <c r="ROJ73" s="114"/>
      <c r="ROK73" s="114"/>
      <c r="ROL73" s="114"/>
      <c r="ROM73" s="114"/>
      <c r="RON73" s="114"/>
      <c r="ROO73" s="114"/>
      <c r="ROP73" s="114"/>
      <c r="ROQ73" s="114"/>
      <c r="ROR73" s="114"/>
      <c r="ROS73" s="114"/>
      <c r="ROT73" s="114"/>
      <c r="ROU73" s="114"/>
      <c r="ROV73" s="114"/>
      <c r="ROW73" s="114"/>
      <c r="ROX73" s="114"/>
      <c r="ROY73" s="114"/>
      <c r="ROZ73" s="114"/>
      <c r="RPA73" s="114"/>
      <c r="RPB73" s="114"/>
      <c r="RPC73" s="114"/>
      <c r="RPD73" s="114"/>
      <c r="RPE73" s="114"/>
      <c r="RPF73" s="114"/>
      <c r="RPG73" s="114"/>
      <c r="RPH73" s="114"/>
      <c r="RPI73" s="114"/>
      <c r="RPJ73" s="114"/>
      <c r="RPK73" s="114"/>
      <c r="RPL73" s="114"/>
      <c r="RPM73" s="114"/>
      <c r="RPN73" s="114"/>
      <c r="RPO73" s="114"/>
      <c r="RPP73" s="114"/>
      <c r="RPQ73" s="114"/>
      <c r="RPR73" s="114"/>
      <c r="RPS73" s="114"/>
      <c r="RPT73" s="114"/>
      <c r="RPU73" s="114"/>
      <c r="RPV73" s="114"/>
      <c r="RPW73" s="114"/>
      <c r="RPX73" s="114"/>
      <c r="RPY73" s="114"/>
      <c r="RPZ73" s="114"/>
      <c r="RQA73" s="114"/>
      <c r="RQB73" s="114"/>
      <c r="RQC73" s="114"/>
      <c r="RQD73" s="114"/>
      <c r="RQE73" s="114"/>
      <c r="RQF73" s="114"/>
      <c r="RQG73" s="114"/>
      <c r="RQH73" s="114"/>
      <c r="RQI73" s="114"/>
      <c r="RQJ73" s="114"/>
      <c r="RQK73" s="114"/>
      <c r="RQL73" s="114"/>
      <c r="RQM73" s="114"/>
      <c r="RQN73" s="114"/>
      <c r="RQO73" s="114"/>
      <c r="RQP73" s="114"/>
      <c r="RQQ73" s="114"/>
      <c r="RQR73" s="114"/>
      <c r="RQS73" s="114"/>
      <c r="RQT73" s="114"/>
      <c r="RQU73" s="114"/>
      <c r="RQV73" s="114"/>
      <c r="RQW73" s="114"/>
      <c r="RQX73" s="114"/>
      <c r="RQY73" s="114"/>
      <c r="RQZ73" s="114"/>
      <c r="RRA73" s="114"/>
      <c r="RRB73" s="114"/>
      <c r="RRC73" s="114"/>
      <c r="RRD73" s="114"/>
      <c r="RRE73" s="114"/>
      <c r="RRF73" s="114"/>
      <c r="RRG73" s="114"/>
      <c r="RRH73" s="114"/>
      <c r="RRI73" s="114"/>
      <c r="RRJ73" s="114"/>
      <c r="RRK73" s="114"/>
      <c r="RRL73" s="114"/>
      <c r="RRM73" s="114"/>
      <c r="RRN73" s="114"/>
      <c r="RRO73" s="114"/>
      <c r="RRP73" s="114"/>
      <c r="RRQ73" s="114"/>
      <c r="RRR73" s="114"/>
      <c r="RRS73" s="114"/>
      <c r="RRT73" s="114"/>
      <c r="RRU73" s="114"/>
      <c r="RRV73" s="114"/>
      <c r="RRW73" s="114"/>
      <c r="RRX73" s="114"/>
      <c r="RRY73" s="114"/>
      <c r="RRZ73" s="114"/>
      <c r="RSA73" s="114"/>
      <c r="RSB73" s="114"/>
      <c r="RSC73" s="114"/>
      <c r="RSD73" s="114"/>
      <c r="RSE73" s="114"/>
      <c r="RSF73" s="114"/>
      <c r="RSG73" s="114"/>
      <c r="RSH73" s="114"/>
      <c r="RSI73" s="114"/>
      <c r="RSJ73" s="114"/>
      <c r="RSK73" s="114"/>
      <c r="RSL73" s="114"/>
      <c r="RSM73" s="114"/>
      <c r="RSN73" s="114"/>
      <c r="RSO73" s="114"/>
      <c r="RSP73" s="114"/>
      <c r="RSQ73" s="114"/>
      <c r="RSR73" s="114"/>
      <c r="RSS73" s="114"/>
      <c r="RST73" s="114"/>
      <c r="RSU73" s="114"/>
      <c r="RSV73" s="114"/>
      <c r="RSW73" s="114"/>
      <c r="RSX73" s="114"/>
      <c r="RSY73" s="114"/>
      <c r="RSZ73" s="114"/>
      <c r="RTA73" s="114"/>
      <c r="RTB73" s="114"/>
      <c r="RTC73" s="114"/>
      <c r="RTD73" s="114"/>
      <c r="RTE73" s="114"/>
      <c r="RTF73" s="114"/>
      <c r="RTG73" s="114"/>
      <c r="RTH73" s="114"/>
      <c r="RTI73" s="114"/>
      <c r="RTJ73" s="114"/>
      <c r="RTK73" s="114"/>
      <c r="RTL73" s="114"/>
      <c r="RTM73" s="114"/>
      <c r="RTN73" s="114"/>
      <c r="RTO73" s="114"/>
      <c r="RTP73" s="114"/>
      <c r="RTQ73" s="114"/>
      <c r="RTR73" s="114"/>
      <c r="RTS73" s="114"/>
      <c r="RTT73" s="114"/>
      <c r="RTU73" s="114"/>
      <c r="RTV73" s="114"/>
      <c r="RTW73" s="114"/>
      <c r="RTX73" s="114"/>
      <c r="RTY73" s="114"/>
      <c r="RTZ73" s="114"/>
      <c r="RUA73" s="114"/>
      <c r="RUB73" s="114"/>
      <c r="RUC73" s="114"/>
      <c r="RUD73" s="114"/>
      <c r="RUE73" s="114"/>
      <c r="RUF73" s="114"/>
      <c r="RUG73" s="114"/>
      <c r="RUH73" s="114"/>
      <c r="RUI73" s="114"/>
      <c r="RUJ73" s="114"/>
      <c r="RUK73" s="114"/>
      <c r="RUL73" s="114"/>
      <c r="RUM73" s="114"/>
      <c r="RUN73" s="114"/>
      <c r="RUO73" s="114"/>
      <c r="RUP73" s="114"/>
      <c r="RUQ73" s="114"/>
      <c r="RUR73" s="114"/>
      <c r="RUS73" s="114"/>
      <c r="RUT73" s="114"/>
      <c r="RUU73" s="114"/>
      <c r="RUV73" s="114"/>
      <c r="RUW73" s="114"/>
      <c r="RUX73" s="114"/>
      <c r="RUY73" s="114"/>
      <c r="RUZ73" s="114"/>
      <c r="RVA73" s="114"/>
      <c r="RVB73" s="114"/>
      <c r="RVC73" s="114"/>
      <c r="RVD73" s="114"/>
      <c r="RVE73" s="114"/>
      <c r="RVF73" s="114"/>
      <c r="RVG73" s="114"/>
      <c r="RVH73" s="114"/>
      <c r="RVI73" s="114"/>
      <c r="RVJ73" s="114"/>
      <c r="RVK73" s="114"/>
      <c r="RVL73" s="114"/>
      <c r="RVM73" s="114"/>
      <c r="RVN73" s="114"/>
      <c r="RVO73" s="114"/>
      <c r="RVP73" s="114"/>
      <c r="RVQ73" s="114"/>
      <c r="RVR73" s="114"/>
      <c r="RVS73" s="114"/>
      <c r="RVT73" s="114"/>
      <c r="RVU73" s="114"/>
      <c r="RVV73" s="114"/>
      <c r="RVW73" s="114"/>
      <c r="RVX73" s="114"/>
      <c r="RVY73" s="114"/>
      <c r="RVZ73" s="114"/>
      <c r="RWA73" s="114"/>
      <c r="RWB73" s="114"/>
      <c r="RWC73" s="114"/>
      <c r="RWD73" s="114"/>
      <c r="RWE73" s="114"/>
      <c r="RWF73" s="114"/>
      <c r="RWG73" s="114"/>
      <c r="RWH73" s="114"/>
      <c r="RWI73" s="114"/>
      <c r="RWJ73" s="114"/>
      <c r="RWK73" s="114"/>
      <c r="RWL73" s="114"/>
      <c r="RWM73" s="114"/>
      <c r="RWN73" s="114"/>
      <c r="RWO73" s="114"/>
      <c r="RWP73" s="114"/>
      <c r="RWQ73" s="114"/>
      <c r="RWR73" s="114"/>
      <c r="RWS73" s="114"/>
      <c r="RWT73" s="114"/>
      <c r="RWU73" s="114"/>
      <c r="RWV73" s="114"/>
      <c r="RWW73" s="114"/>
      <c r="RWX73" s="114"/>
      <c r="RWY73" s="114"/>
      <c r="RWZ73" s="114"/>
      <c r="RXA73" s="114"/>
      <c r="RXB73" s="114"/>
      <c r="RXC73" s="114"/>
      <c r="RXD73" s="114"/>
      <c r="RXE73" s="114"/>
      <c r="RXF73" s="114"/>
      <c r="RXG73" s="114"/>
      <c r="RXH73" s="114"/>
      <c r="RXI73" s="114"/>
      <c r="RXJ73" s="114"/>
      <c r="RXK73" s="114"/>
      <c r="RXL73" s="114"/>
      <c r="RXM73" s="114"/>
      <c r="RXN73" s="114"/>
      <c r="RXO73" s="114"/>
      <c r="RXP73" s="114"/>
      <c r="RXQ73" s="114"/>
      <c r="RXR73" s="114"/>
      <c r="RXS73" s="114"/>
      <c r="RXT73" s="114"/>
      <c r="RXU73" s="114"/>
      <c r="RXV73" s="114"/>
      <c r="RXW73" s="114"/>
      <c r="RXX73" s="114"/>
      <c r="RXY73" s="114"/>
      <c r="RXZ73" s="114"/>
      <c r="RYA73" s="114"/>
      <c r="RYB73" s="114"/>
      <c r="RYC73" s="114"/>
      <c r="RYD73" s="114"/>
      <c r="RYE73" s="114"/>
      <c r="RYF73" s="114"/>
      <c r="RYG73" s="114"/>
      <c r="RYH73" s="114"/>
      <c r="RYI73" s="114"/>
      <c r="RYJ73" s="114"/>
      <c r="RYK73" s="114"/>
      <c r="RYL73" s="114"/>
      <c r="RYM73" s="114"/>
      <c r="RYN73" s="114"/>
      <c r="RYO73" s="114"/>
      <c r="RYP73" s="114"/>
      <c r="RYQ73" s="114"/>
      <c r="RYR73" s="114"/>
      <c r="RYS73" s="114"/>
      <c r="RYT73" s="114"/>
      <c r="RYU73" s="114"/>
      <c r="RYV73" s="114"/>
      <c r="RYW73" s="114"/>
      <c r="RYX73" s="114"/>
      <c r="RYY73" s="114"/>
      <c r="RYZ73" s="114"/>
      <c r="RZA73" s="114"/>
      <c r="RZB73" s="114"/>
      <c r="RZC73" s="114"/>
      <c r="RZD73" s="114"/>
      <c r="RZE73" s="114"/>
      <c r="RZF73" s="114"/>
      <c r="RZG73" s="114"/>
      <c r="RZH73" s="114"/>
      <c r="RZI73" s="114"/>
      <c r="RZJ73" s="114"/>
      <c r="RZK73" s="114"/>
      <c r="RZL73" s="114"/>
      <c r="RZM73" s="114"/>
      <c r="RZN73" s="114"/>
      <c r="RZO73" s="114"/>
      <c r="RZP73" s="114"/>
      <c r="RZQ73" s="114"/>
      <c r="RZR73" s="114"/>
      <c r="RZS73" s="114"/>
      <c r="RZT73" s="114"/>
      <c r="RZU73" s="114"/>
      <c r="RZV73" s="114"/>
      <c r="RZW73" s="114"/>
      <c r="RZX73" s="114"/>
      <c r="RZY73" s="114"/>
      <c r="RZZ73" s="114"/>
      <c r="SAA73" s="114"/>
      <c r="SAB73" s="114"/>
      <c r="SAC73" s="114"/>
      <c r="SAD73" s="114"/>
      <c r="SAE73" s="114"/>
      <c r="SAF73" s="114"/>
      <c r="SAG73" s="114"/>
      <c r="SAH73" s="114"/>
      <c r="SAI73" s="114"/>
      <c r="SAJ73" s="114"/>
      <c r="SAK73" s="114"/>
      <c r="SAL73" s="114"/>
      <c r="SAM73" s="114"/>
      <c r="SAN73" s="114"/>
      <c r="SAO73" s="114"/>
      <c r="SAP73" s="114"/>
      <c r="SAQ73" s="114"/>
      <c r="SAR73" s="114"/>
      <c r="SAS73" s="114"/>
      <c r="SAT73" s="114"/>
      <c r="SAU73" s="114"/>
      <c r="SAV73" s="114"/>
      <c r="SAW73" s="114"/>
      <c r="SAX73" s="114"/>
      <c r="SAY73" s="114"/>
      <c r="SAZ73" s="114"/>
      <c r="SBA73" s="114"/>
      <c r="SBB73" s="114"/>
      <c r="SBC73" s="114"/>
      <c r="SBD73" s="114"/>
      <c r="SBE73" s="114"/>
      <c r="SBF73" s="114"/>
      <c r="SBG73" s="114"/>
      <c r="SBH73" s="114"/>
      <c r="SBI73" s="114"/>
      <c r="SBJ73" s="114"/>
      <c r="SBK73" s="114"/>
      <c r="SBL73" s="114"/>
      <c r="SBM73" s="114"/>
      <c r="SBN73" s="114"/>
      <c r="SBO73" s="114"/>
      <c r="SBP73" s="114"/>
      <c r="SBQ73" s="114"/>
      <c r="SBR73" s="114"/>
      <c r="SBS73" s="114"/>
      <c r="SBT73" s="114"/>
      <c r="SBU73" s="114"/>
      <c r="SBV73" s="114"/>
      <c r="SBW73" s="114"/>
      <c r="SBX73" s="114"/>
      <c r="SBY73" s="114"/>
      <c r="SBZ73" s="114"/>
      <c r="SCA73" s="114"/>
      <c r="SCB73" s="114"/>
      <c r="SCC73" s="114"/>
      <c r="SCD73" s="114"/>
      <c r="SCE73" s="114"/>
      <c r="SCF73" s="114"/>
      <c r="SCG73" s="114"/>
      <c r="SCH73" s="114"/>
      <c r="SCI73" s="114"/>
      <c r="SCJ73" s="114"/>
      <c r="SCK73" s="114"/>
      <c r="SCL73" s="114"/>
      <c r="SCM73" s="114"/>
      <c r="SCN73" s="114"/>
      <c r="SCO73" s="114"/>
      <c r="SCP73" s="114"/>
      <c r="SCQ73" s="114"/>
      <c r="SCR73" s="114"/>
      <c r="SCS73" s="114"/>
      <c r="SCT73" s="114"/>
      <c r="SCU73" s="114"/>
      <c r="SCV73" s="114"/>
      <c r="SCW73" s="114"/>
      <c r="SCX73" s="114"/>
      <c r="SCY73" s="114"/>
      <c r="SCZ73" s="114"/>
      <c r="SDA73" s="114"/>
      <c r="SDB73" s="114"/>
      <c r="SDC73" s="114"/>
      <c r="SDD73" s="114"/>
      <c r="SDE73" s="114"/>
      <c r="SDF73" s="114"/>
      <c r="SDG73" s="114"/>
      <c r="SDH73" s="114"/>
      <c r="SDI73" s="114"/>
      <c r="SDJ73" s="114"/>
      <c r="SDK73" s="114"/>
      <c r="SDL73" s="114"/>
      <c r="SDM73" s="114"/>
      <c r="SDN73" s="114"/>
      <c r="SDO73" s="114"/>
      <c r="SDP73" s="114"/>
      <c r="SDQ73" s="114"/>
      <c r="SDR73" s="114"/>
      <c r="SDS73" s="114"/>
      <c r="SDT73" s="114"/>
      <c r="SDU73" s="114"/>
      <c r="SDV73" s="114"/>
      <c r="SDW73" s="114"/>
      <c r="SDX73" s="114"/>
      <c r="SDY73" s="114"/>
      <c r="SDZ73" s="114"/>
      <c r="SEA73" s="114"/>
      <c r="SEB73" s="114"/>
      <c r="SEC73" s="114"/>
      <c r="SED73" s="114"/>
      <c r="SEE73" s="114"/>
      <c r="SEF73" s="114"/>
      <c r="SEG73" s="114"/>
      <c r="SEH73" s="114"/>
      <c r="SEI73" s="114"/>
      <c r="SEJ73" s="114"/>
      <c r="SEK73" s="114"/>
      <c r="SEL73" s="114"/>
      <c r="SEM73" s="114"/>
      <c r="SEN73" s="114"/>
      <c r="SEO73" s="114"/>
      <c r="SEP73" s="114"/>
      <c r="SEQ73" s="114"/>
      <c r="SER73" s="114"/>
      <c r="SES73" s="114"/>
      <c r="SET73" s="114"/>
      <c r="SEU73" s="114"/>
      <c r="SEV73" s="114"/>
      <c r="SEW73" s="114"/>
      <c r="SEX73" s="114"/>
      <c r="SEY73" s="114"/>
      <c r="SEZ73" s="114"/>
      <c r="SFA73" s="114"/>
      <c r="SFB73" s="114"/>
      <c r="SFC73" s="114"/>
      <c r="SFD73" s="114"/>
      <c r="SFE73" s="114"/>
      <c r="SFF73" s="114"/>
      <c r="SFG73" s="114"/>
      <c r="SFH73" s="114"/>
      <c r="SFI73" s="114"/>
      <c r="SFJ73" s="114"/>
      <c r="SFK73" s="114"/>
      <c r="SFL73" s="114"/>
      <c r="SFM73" s="114"/>
      <c r="SFN73" s="114"/>
      <c r="SFO73" s="114"/>
      <c r="SFP73" s="114"/>
      <c r="SFQ73" s="114"/>
      <c r="SFR73" s="114"/>
      <c r="SFS73" s="114"/>
      <c r="SFT73" s="114"/>
      <c r="SFU73" s="114"/>
      <c r="SFV73" s="114"/>
      <c r="SFW73" s="114"/>
      <c r="SFX73" s="114"/>
      <c r="SFY73" s="114"/>
      <c r="SFZ73" s="114"/>
      <c r="SGA73" s="114"/>
      <c r="SGB73" s="114"/>
      <c r="SGC73" s="114"/>
      <c r="SGD73" s="114"/>
      <c r="SGE73" s="114"/>
      <c r="SGF73" s="114"/>
      <c r="SGG73" s="114"/>
      <c r="SGH73" s="114"/>
      <c r="SGI73" s="114"/>
      <c r="SGJ73" s="114"/>
      <c r="SGK73" s="114"/>
      <c r="SGL73" s="114"/>
      <c r="SGM73" s="114"/>
      <c r="SGN73" s="114"/>
      <c r="SGO73" s="114"/>
      <c r="SGP73" s="114"/>
      <c r="SGQ73" s="114"/>
      <c r="SGR73" s="114"/>
      <c r="SGS73" s="114"/>
      <c r="SGT73" s="114"/>
      <c r="SGU73" s="114"/>
      <c r="SGV73" s="114"/>
      <c r="SGW73" s="114"/>
      <c r="SGX73" s="114"/>
      <c r="SGY73" s="114"/>
      <c r="SGZ73" s="114"/>
      <c r="SHA73" s="114"/>
      <c r="SHB73" s="114"/>
      <c r="SHC73" s="114"/>
      <c r="SHD73" s="114"/>
      <c r="SHE73" s="114"/>
      <c r="SHF73" s="114"/>
      <c r="SHG73" s="114"/>
      <c r="SHH73" s="114"/>
      <c r="SHI73" s="114"/>
      <c r="SHJ73" s="114"/>
      <c r="SHK73" s="114"/>
      <c r="SHL73" s="114"/>
      <c r="SHM73" s="114"/>
      <c r="SHN73" s="114"/>
      <c r="SHO73" s="114"/>
      <c r="SHP73" s="114"/>
      <c r="SHQ73" s="114"/>
      <c r="SHR73" s="114"/>
      <c r="SHS73" s="114"/>
      <c r="SHT73" s="114"/>
      <c r="SHU73" s="114"/>
      <c r="SHV73" s="114"/>
      <c r="SHW73" s="114"/>
      <c r="SHX73" s="114"/>
      <c r="SHY73" s="114"/>
      <c r="SHZ73" s="114"/>
      <c r="SIA73" s="114"/>
      <c r="SIB73" s="114"/>
      <c r="SIC73" s="114"/>
      <c r="SID73" s="114"/>
      <c r="SIE73" s="114"/>
      <c r="SIF73" s="114"/>
      <c r="SIG73" s="114"/>
      <c r="SIH73" s="114"/>
      <c r="SII73" s="114"/>
      <c r="SIJ73" s="114"/>
      <c r="SIK73" s="114"/>
      <c r="SIL73" s="114"/>
      <c r="SIM73" s="114"/>
      <c r="SIN73" s="114"/>
      <c r="SIO73" s="114"/>
      <c r="SIP73" s="114"/>
      <c r="SIQ73" s="114"/>
      <c r="SIR73" s="114"/>
      <c r="SIS73" s="114"/>
      <c r="SIT73" s="114"/>
      <c r="SIU73" s="114"/>
      <c r="SIV73" s="114"/>
      <c r="SIW73" s="114"/>
      <c r="SIX73" s="114"/>
      <c r="SIY73" s="114"/>
      <c r="SIZ73" s="114"/>
      <c r="SJA73" s="114"/>
      <c r="SJB73" s="114"/>
      <c r="SJC73" s="114"/>
      <c r="SJD73" s="114"/>
      <c r="SJE73" s="114"/>
      <c r="SJF73" s="114"/>
      <c r="SJG73" s="114"/>
      <c r="SJH73" s="114"/>
      <c r="SJI73" s="114"/>
      <c r="SJJ73" s="114"/>
      <c r="SJK73" s="114"/>
      <c r="SJL73" s="114"/>
      <c r="SJM73" s="114"/>
      <c r="SJN73" s="114"/>
      <c r="SJO73" s="114"/>
      <c r="SJP73" s="114"/>
      <c r="SJQ73" s="114"/>
      <c r="SJR73" s="114"/>
      <c r="SJS73" s="114"/>
      <c r="SJT73" s="114"/>
      <c r="SJU73" s="114"/>
      <c r="SJV73" s="114"/>
      <c r="SJW73" s="114"/>
      <c r="SJX73" s="114"/>
      <c r="SJY73" s="114"/>
      <c r="SJZ73" s="114"/>
      <c r="SKA73" s="114"/>
      <c r="SKB73" s="114"/>
      <c r="SKC73" s="114"/>
      <c r="SKD73" s="114"/>
      <c r="SKE73" s="114"/>
      <c r="SKF73" s="114"/>
      <c r="SKG73" s="114"/>
      <c r="SKH73" s="114"/>
      <c r="SKI73" s="114"/>
      <c r="SKJ73" s="114"/>
      <c r="SKK73" s="114"/>
      <c r="SKL73" s="114"/>
      <c r="SKM73" s="114"/>
      <c r="SKN73" s="114"/>
      <c r="SKO73" s="114"/>
      <c r="SKP73" s="114"/>
      <c r="SKQ73" s="114"/>
      <c r="SKR73" s="114"/>
      <c r="SKS73" s="114"/>
      <c r="SKT73" s="114"/>
      <c r="SKU73" s="114"/>
      <c r="SKV73" s="114"/>
      <c r="SKW73" s="114"/>
      <c r="SKX73" s="114"/>
      <c r="SKY73" s="114"/>
      <c r="SKZ73" s="114"/>
      <c r="SLA73" s="114"/>
      <c r="SLB73" s="114"/>
      <c r="SLC73" s="114"/>
      <c r="SLD73" s="114"/>
      <c r="SLE73" s="114"/>
      <c r="SLF73" s="114"/>
      <c r="SLG73" s="114"/>
      <c r="SLH73" s="114"/>
      <c r="SLI73" s="114"/>
      <c r="SLJ73" s="114"/>
      <c r="SLK73" s="114"/>
      <c r="SLL73" s="114"/>
      <c r="SLM73" s="114"/>
      <c r="SLN73" s="114"/>
      <c r="SLO73" s="114"/>
      <c r="SLP73" s="114"/>
      <c r="SLQ73" s="114"/>
      <c r="SLR73" s="114"/>
      <c r="SLS73" s="114"/>
      <c r="SLT73" s="114"/>
      <c r="SLU73" s="114"/>
      <c r="SLV73" s="114"/>
      <c r="SLW73" s="114"/>
      <c r="SLX73" s="114"/>
      <c r="SLY73" s="114"/>
      <c r="SLZ73" s="114"/>
      <c r="SMA73" s="114"/>
      <c r="SMB73" s="114"/>
      <c r="SMC73" s="114"/>
      <c r="SMD73" s="114"/>
      <c r="SME73" s="114"/>
      <c r="SMF73" s="114"/>
      <c r="SMG73" s="114"/>
      <c r="SMH73" s="114"/>
      <c r="SMI73" s="114"/>
      <c r="SMJ73" s="114"/>
      <c r="SMK73" s="114"/>
      <c r="SML73" s="114"/>
      <c r="SMM73" s="114"/>
      <c r="SMN73" s="114"/>
      <c r="SMO73" s="114"/>
      <c r="SMP73" s="114"/>
      <c r="SMQ73" s="114"/>
      <c r="SMR73" s="114"/>
      <c r="SMS73" s="114"/>
      <c r="SMT73" s="114"/>
      <c r="SMU73" s="114"/>
      <c r="SMV73" s="114"/>
      <c r="SMW73" s="114"/>
      <c r="SMX73" s="114"/>
      <c r="SMY73" s="114"/>
      <c r="SMZ73" s="114"/>
      <c r="SNA73" s="114"/>
      <c r="SNB73" s="114"/>
      <c r="SNC73" s="114"/>
      <c r="SND73" s="114"/>
      <c r="SNE73" s="114"/>
      <c r="SNF73" s="114"/>
      <c r="SNG73" s="114"/>
      <c r="SNH73" s="114"/>
      <c r="SNI73" s="114"/>
      <c r="SNJ73" s="114"/>
      <c r="SNK73" s="114"/>
      <c r="SNL73" s="114"/>
      <c r="SNM73" s="114"/>
      <c r="SNN73" s="114"/>
      <c r="SNO73" s="114"/>
      <c r="SNP73" s="114"/>
      <c r="SNQ73" s="114"/>
      <c r="SNR73" s="114"/>
      <c r="SNS73" s="114"/>
      <c r="SNT73" s="114"/>
      <c r="SNU73" s="114"/>
      <c r="SNV73" s="114"/>
      <c r="SNW73" s="114"/>
      <c r="SNX73" s="114"/>
      <c r="SNY73" s="114"/>
      <c r="SNZ73" s="114"/>
      <c r="SOA73" s="114"/>
      <c r="SOB73" s="114"/>
      <c r="SOC73" s="114"/>
      <c r="SOD73" s="114"/>
      <c r="SOE73" s="114"/>
      <c r="SOF73" s="114"/>
      <c r="SOG73" s="114"/>
      <c r="SOH73" s="114"/>
      <c r="SOI73" s="114"/>
      <c r="SOJ73" s="114"/>
      <c r="SOK73" s="114"/>
      <c r="SOL73" s="114"/>
      <c r="SOM73" s="114"/>
      <c r="SON73" s="114"/>
      <c r="SOO73" s="114"/>
      <c r="SOP73" s="114"/>
      <c r="SOQ73" s="114"/>
      <c r="SOR73" s="114"/>
      <c r="SOS73" s="114"/>
      <c r="SOT73" s="114"/>
      <c r="SOU73" s="114"/>
      <c r="SOV73" s="114"/>
      <c r="SOW73" s="114"/>
      <c r="SOX73" s="114"/>
      <c r="SOY73" s="114"/>
      <c r="SOZ73" s="114"/>
      <c r="SPA73" s="114"/>
      <c r="SPB73" s="114"/>
      <c r="SPC73" s="114"/>
      <c r="SPD73" s="114"/>
      <c r="SPE73" s="114"/>
      <c r="SPF73" s="114"/>
      <c r="SPG73" s="114"/>
      <c r="SPH73" s="114"/>
      <c r="SPI73" s="114"/>
      <c r="SPJ73" s="114"/>
      <c r="SPK73" s="114"/>
      <c r="SPL73" s="114"/>
      <c r="SPM73" s="114"/>
      <c r="SPN73" s="114"/>
      <c r="SPO73" s="114"/>
      <c r="SPP73" s="114"/>
      <c r="SPQ73" s="114"/>
      <c r="SPR73" s="114"/>
      <c r="SPS73" s="114"/>
      <c r="SPT73" s="114"/>
      <c r="SPU73" s="114"/>
      <c r="SPV73" s="114"/>
      <c r="SPW73" s="114"/>
      <c r="SPX73" s="114"/>
      <c r="SPY73" s="114"/>
      <c r="SPZ73" s="114"/>
      <c r="SQA73" s="114"/>
      <c r="SQB73" s="114"/>
      <c r="SQC73" s="114"/>
      <c r="SQD73" s="114"/>
      <c r="SQE73" s="114"/>
      <c r="SQF73" s="114"/>
      <c r="SQG73" s="114"/>
      <c r="SQH73" s="114"/>
      <c r="SQI73" s="114"/>
      <c r="SQJ73" s="114"/>
      <c r="SQK73" s="114"/>
      <c r="SQL73" s="114"/>
      <c r="SQM73" s="114"/>
      <c r="SQN73" s="114"/>
      <c r="SQO73" s="114"/>
      <c r="SQP73" s="114"/>
      <c r="SQQ73" s="114"/>
      <c r="SQR73" s="114"/>
      <c r="SQS73" s="114"/>
      <c r="SQT73" s="114"/>
      <c r="SQU73" s="114"/>
      <c r="SQV73" s="114"/>
      <c r="SQW73" s="114"/>
      <c r="SQX73" s="114"/>
      <c r="SQY73" s="114"/>
      <c r="SQZ73" s="114"/>
      <c r="SRA73" s="114"/>
      <c r="SRB73" s="114"/>
      <c r="SRC73" s="114"/>
      <c r="SRD73" s="114"/>
      <c r="SRE73" s="114"/>
      <c r="SRF73" s="114"/>
      <c r="SRG73" s="114"/>
      <c r="SRH73" s="114"/>
      <c r="SRI73" s="114"/>
      <c r="SRJ73" s="114"/>
      <c r="SRK73" s="114"/>
      <c r="SRL73" s="114"/>
      <c r="SRM73" s="114"/>
      <c r="SRN73" s="114"/>
      <c r="SRO73" s="114"/>
      <c r="SRP73" s="114"/>
      <c r="SRQ73" s="114"/>
      <c r="SRR73" s="114"/>
      <c r="SRS73" s="114"/>
      <c r="SRT73" s="114"/>
      <c r="SRU73" s="114"/>
      <c r="SRV73" s="114"/>
      <c r="SRW73" s="114"/>
      <c r="SRX73" s="114"/>
      <c r="SRY73" s="114"/>
      <c r="SRZ73" s="114"/>
      <c r="SSA73" s="114"/>
      <c r="SSB73" s="114"/>
      <c r="SSC73" s="114"/>
      <c r="SSD73" s="114"/>
      <c r="SSE73" s="114"/>
      <c r="SSF73" s="114"/>
      <c r="SSG73" s="114"/>
      <c r="SSH73" s="114"/>
      <c r="SSI73" s="114"/>
      <c r="SSJ73" s="114"/>
      <c r="SSK73" s="114"/>
      <c r="SSL73" s="114"/>
      <c r="SSM73" s="114"/>
      <c r="SSN73" s="114"/>
      <c r="SSO73" s="114"/>
      <c r="SSP73" s="114"/>
      <c r="SSQ73" s="114"/>
      <c r="SSR73" s="114"/>
      <c r="SSS73" s="114"/>
      <c r="SST73" s="114"/>
      <c r="SSU73" s="114"/>
      <c r="SSV73" s="114"/>
      <c r="SSW73" s="114"/>
      <c r="SSX73" s="114"/>
      <c r="SSY73" s="114"/>
      <c r="SSZ73" s="114"/>
      <c r="STA73" s="114"/>
      <c r="STB73" s="114"/>
      <c r="STC73" s="114"/>
      <c r="STD73" s="114"/>
      <c r="STE73" s="114"/>
      <c r="STF73" s="114"/>
      <c r="STG73" s="114"/>
      <c r="STH73" s="114"/>
      <c r="STI73" s="114"/>
      <c r="STJ73" s="114"/>
      <c r="STK73" s="114"/>
      <c r="STL73" s="114"/>
      <c r="STM73" s="114"/>
      <c r="STN73" s="114"/>
      <c r="STO73" s="114"/>
      <c r="STP73" s="114"/>
      <c r="STQ73" s="114"/>
      <c r="STR73" s="114"/>
      <c r="STS73" s="114"/>
      <c r="STT73" s="114"/>
      <c r="STU73" s="114"/>
      <c r="STV73" s="114"/>
      <c r="STW73" s="114"/>
      <c r="STX73" s="114"/>
      <c r="STY73" s="114"/>
      <c r="STZ73" s="114"/>
      <c r="SUA73" s="114"/>
      <c r="SUB73" s="114"/>
      <c r="SUC73" s="114"/>
      <c r="SUD73" s="114"/>
      <c r="SUE73" s="114"/>
      <c r="SUF73" s="114"/>
      <c r="SUG73" s="114"/>
      <c r="SUH73" s="114"/>
      <c r="SUI73" s="114"/>
      <c r="SUJ73" s="114"/>
      <c r="SUK73" s="114"/>
      <c r="SUL73" s="114"/>
      <c r="SUM73" s="114"/>
      <c r="SUN73" s="114"/>
      <c r="SUO73" s="114"/>
      <c r="SUP73" s="114"/>
      <c r="SUQ73" s="114"/>
      <c r="SUR73" s="114"/>
      <c r="SUS73" s="114"/>
      <c r="SUT73" s="114"/>
      <c r="SUU73" s="114"/>
      <c r="SUV73" s="114"/>
      <c r="SUW73" s="114"/>
      <c r="SUX73" s="114"/>
      <c r="SUY73" s="114"/>
      <c r="SUZ73" s="114"/>
      <c r="SVA73" s="114"/>
      <c r="SVB73" s="114"/>
      <c r="SVC73" s="114"/>
      <c r="SVD73" s="114"/>
      <c r="SVE73" s="114"/>
      <c r="SVF73" s="114"/>
      <c r="SVG73" s="114"/>
      <c r="SVH73" s="114"/>
      <c r="SVI73" s="114"/>
      <c r="SVJ73" s="114"/>
      <c r="SVK73" s="114"/>
      <c r="SVL73" s="114"/>
      <c r="SVM73" s="114"/>
      <c r="SVN73" s="114"/>
      <c r="SVO73" s="114"/>
      <c r="SVP73" s="114"/>
      <c r="SVQ73" s="114"/>
      <c r="SVR73" s="114"/>
      <c r="SVS73" s="114"/>
      <c r="SVT73" s="114"/>
      <c r="SVU73" s="114"/>
      <c r="SVV73" s="114"/>
      <c r="SVW73" s="114"/>
      <c r="SVX73" s="114"/>
      <c r="SVY73" s="114"/>
      <c r="SVZ73" s="114"/>
      <c r="SWA73" s="114"/>
      <c r="SWB73" s="114"/>
      <c r="SWC73" s="114"/>
      <c r="SWD73" s="114"/>
      <c r="SWE73" s="114"/>
      <c r="SWF73" s="114"/>
      <c r="SWG73" s="114"/>
      <c r="SWH73" s="114"/>
      <c r="SWI73" s="114"/>
      <c r="SWJ73" s="114"/>
      <c r="SWK73" s="114"/>
      <c r="SWL73" s="114"/>
      <c r="SWM73" s="114"/>
      <c r="SWN73" s="114"/>
      <c r="SWO73" s="114"/>
      <c r="SWP73" s="114"/>
      <c r="SWQ73" s="114"/>
      <c r="SWR73" s="114"/>
      <c r="SWS73" s="114"/>
      <c r="SWT73" s="114"/>
      <c r="SWU73" s="114"/>
      <c r="SWV73" s="114"/>
      <c r="SWW73" s="114"/>
      <c r="SWX73" s="114"/>
      <c r="SWY73" s="114"/>
      <c r="SWZ73" s="114"/>
      <c r="SXA73" s="114"/>
      <c r="SXB73" s="114"/>
      <c r="SXC73" s="114"/>
      <c r="SXD73" s="114"/>
      <c r="SXE73" s="114"/>
      <c r="SXF73" s="114"/>
      <c r="SXG73" s="114"/>
      <c r="SXH73" s="114"/>
      <c r="SXI73" s="114"/>
      <c r="SXJ73" s="114"/>
      <c r="SXK73" s="114"/>
      <c r="SXL73" s="114"/>
      <c r="SXM73" s="114"/>
      <c r="SXN73" s="114"/>
      <c r="SXO73" s="114"/>
      <c r="SXP73" s="114"/>
      <c r="SXQ73" s="114"/>
      <c r="SXR73" s="114"/>
      <c r="SXS73" s="114"/>
      <c r="SXT73" s="114"/>
      <c r="SXU73" s="114"/>
      <c r="SXV73" s="114"/>
      <c r="SXW73" s="114"/>
      <c r="SXX73" s="114"/>
      <c r="SXY73" s="114"/>
      <c r="SXZ73" s="114"/>
      <c r="SYA73" s="114"/>
      <c r="SYB73" s="114"/>
      <c r="SYC73" s="114"/>
      <c r="SYD73" s="114"/>
      <c r="SYE73" s="114"/>
      <c r="SYF73" s="114"/>
      <c r="SYG73" s="114"/>
      <c r="SYH73" s="114"/>
      <c r="SYI73" s="114"/>
      <c r="SYJ73" s="114"/>
      <c r="SYK73" s="114"/>
      <c r="SYL73" s="114"/>
      <c r="SYM73" s="114"/>
      <c r="SYN73" s="114"/>
      <c r="SYO73" s="114"/>
      <c r="SYP73" s="114"/>
      <c r="SYQ73" s="114"/>
      <c r="SYR73" s="114"/>
      <c r="SYS73" s="114"/>
      <c r="SYT73" s="114"/>
      <c r="SYU73" s="114"/>
      <c r="SYV73" s="114"/>
      <c r="SYW73" s="114"/>
      <c r="SYX73" s="114"/>
      <c r="SYY73" s="114"/>
      <c r="SYZ73" s="114"/>
      <c r="SZA73" s="114"/>
      <c r="SZB73" s="114"/>
      <c r="SZC73" s="114"/>
      <c r="SZD73" s="114"/>
      <c r="SZE73" s="114"/>
      <c r="SZF73" s="114"/>
      <c r="SZG73" s="114"/>
      <c r="SZH73" s="114"/>
      <c r="SZI73" s="114"/>
      <c r="SZJ73" s="114"/>
      <c r="SZK73" s="114"/>
      <c r="SZL73" s="114"/>
      <c r="SZM73" s="114"/>
      <c r="SZN73" s="114"/>
      <c r="SZO73" s="114"/>
      <c r="SZP73" s="114"/>
      <c r="SZQ73" s="114"/>
      <c r="SZR73" s="114"/>
      <c r="SZS73" s="114"/>
      <c r="SZT73" s="114"/>
      <c r="SZU73" s="114"/>
      <c r="SZV73" s="114"/>
      <c r="SZW73" s="114"/>
      <c r="SZX73" s="114"/>
      <c r="SZY73" s="114"/>
      <c r="SZZ73" s="114"/>
      <c r="TAA73" s="114"/>
      <c r="TAB73" s="114"/>
      <c r="TAC73" s="114"/>
      <c r="TAD73" s="114"/>
      <c r="TAE73" s="114"/>
      <c r="TAF73" s="114"/>
      <c r="TAG73" s="114"/>
      <c r="TAH73" s="114"/>
      <c r="TAI73" s="114"/>
      <c r="TAJ73" s="114"/>
      <c r="TAK73" s="114"/>
      <c r="TAL73" s="114"/>
      <c r="TAM73" s="114"/>
      <c r="TAN73" s="114"/>
      <c r="TAO73" s="114"/>
      <c r="TAP73" s="114"/>
      <c r="TAQ73" s="114"/>
      <c r="TAR73" s="114"/>
      <c r="TAS73" s="114"/>
      <c r="TAT73" s="114"/>
      <c r="TAU73" s="114"/>
      <c r="TAV73" s="114"/>
      <c r="TAW73" s="114"/>
      <c r="TAX73" s="114"/>
      <c r="TAY73" s="114"/>
      <c r="TAZ73" s="114"/>
      <c r="TBA73" s="114"/>
      <c r="TBB73" s="114"/>
      <c r="TBC73" s="114"/>
      <c r="TBD73" s="114"/>
      <c r="TBE73" s="114"/>
      <c r="TBF73" s="114"/>
      <c r="TBG73" s="114"/>
      <c r="TBH73" s="114"/>
      <c r="TBI73" s="114"/>
      <c r="TBJ73" s="114"/>
      <c r="TBK73" s="114"/>
      <c r="TBL73" s="114"/>
      <c r="TBM73" s="114"/>
      <c r="TBN73" s="114"/>
      <c r="TBO73" s="114"/>
      <c r="TBP73" s="114"/>
      <c r="TBQ73" s="114"/>
      <c r="TBR73" s="114"/>
      <c r="TBS73" s="114"/>
      <c r="TBT73" s="114"/>
      <c r="TBU73" s="114"/>
      <c r="TBV73" s="114"/>
      <c r="TBW73" s="114"/>
      <c r="TBX73" s="114"/>
      <c r="TBY73" s="114"/>
      <c r="TBZ73" s="114"/>
      <c r="TCA73" s="114"/>
      <c r="TCB73" s="114"/>
      <c r="TCC73" s="114"/>
      <c r="TCD73" s="114"/>
      <c r="TCE73" s="114"/>
      <c r="TCF73" s="114"/>
      <c r="TCG73" s="114"/>
      <c r="TCH73" s="114"/>
      <c r="TCI73" s="114"/>
      <c r="TCJ73" s="114"/>
      <c r="TCK73" s="114"/>
      <c r="TCL73" s="114"/>
      <c r="TCM73" s="114"/>
      <c r="TCN73" s="114"/>
      <c r="TCO73" s="114"/>
      <c r="TCP73" s="114"/>
      <c r="TCQ73" s="114"/>
      <c r="TCR73" s="114"/>
      <c r="TCS73" s="114"/>
      <c r="TCT73" s="114"/>
      <c r="TCU73" s="114"/>
      <c r="TCV73" s="114"/>
      <c r="TCW73" s="114"/>
      <c r="TCX73" s="114"/>
      <c r="TCY73" s="114"/>
      <c r="TCZ73" s="114"/>
      <c r="TDA73" s="114"/>
      <c r="TDB73" s="114"/>
      <c r="TDC73" s="114"/>
      <c r="TDD73" s="114"/>
      <c r="TDE73" s="114"/>
      <c r="TDF73" s="114"/>
      <c r="TDG73" s="114"/>
      <c r="TDH73" s="114"/>
      <c r="TDI73" s="114"/>
      <c r="TDJ73" s="114"/>
      <c r="TDK73" s="114"/>
      <c r="TDL73" s="114"/>
      <c r="TDM73" s="114"/>
      <c r="TDN73" s="114"/>
      <c r="TDO73" s="114"/>
      <c r="TDP73" s="114"/>
      <c r="TDQ73" s="114"/>
      <c r="TDR73" s="114"/>
      <c r="TDS73" s="114"/>
      <c r="TDT73" s="114"/>
      <c r="TDU73" s="114"/>
      <c r="TDV73" s="114"/>
      <c r="TDW73" s="114"/>
      <c r="TDX73" s="114"/>
      <c r="TDY73" s="114"/>
      <c r="TDZ73" s="114"/>
      <c r="TEA73" s="114"/>
      <c r="TEB73" s="114"/>
      <c r="TEC73" s="114"/>
      <c r="TED73" s="114"/>
      <c r="TEE73" s="114"/>
      <c r="TEF73" s="114"/>
      <c r="TEG73" s="114"/>
      <c r="TEH73" s="114"/>
      <c r="TEI73" s="114"/>
      <c r="TEJ73" s="114"/>
      <c r="TEK73" s="114"/>
      <c r="TEL73" s="114"/>
      <c r="TEM73" s="114"/>
      <c r="TEN73" s="114"/>
      <c r="TEO73" s="114"/>
      <c r="TEP73" s="114"/>
      <c r="TEQ73" s="114"/>
      <c r="TER73" s="114"/>
      <c r="TES73" s="114"/>
      <c r="TET73" s="114"/>
      <c r="TEU73" s="114"/>
      <c r="TEV73" s="114"/>
      <c r="TEW73" s="114"/>
      <c r="TEX73" s="114"/>
      <c r="TEY73" s="114"/>
      <c r="TEZ73" s="114"/>
      <c r="TFA73" s="114"/>
      <c r="TFB73" s="114"/>
      <c r="TFC73" s="114"/>
      <c r="TFD73" s="114"/>
      <c r="TFE73" s="114"/>
      <c r="TFF73" s="114"/>
      <c r="TFG73" s="114"/>
      <c r="TFH73" s="114"/>
      <c r="TFI73" s="114"/>
      <c r="TFJ73" s="114"/>
      <c r="TFK73" s="114"/>
      <c r="TFL73" s="114"/>
      <c r="TFM73" s="114"/>
      <c r="TFN73" s="114"/>
      <c r="TFO73" s="114"/>
      <c r="TFP73" s="114"/>
      <c r="TFQ73" s="114"/>
      <c r="TFR73" s="114"/>
      <c r="TFS73" s="114"/>
      <c r="TFT73" s="114"/>
      <c r="TFU73" s="114"/>
      <c r="TFV73" s="114"/>
      <c r="TFW73" s="114"/>
      <c r="TFX73" s="114"/>
      <c r="TFY73" s="114"/>
      <c r="TFZ73" s="114"/>
      <c r="TGA73" s="114"/>
      <c r="TGB73" s="114"/>
      <c r="TGC73" s="114"/>
      <c r="TGD73" s="114"/>
      <c r="TGE73" s="114"/>
      <c r="TGF73" s="114"/>
      <c r="TGG73" s="114"/>
      <c r="TGH73" s="114"/>
      <c r="TGI73" s="114"/>
      <c r="TGJ73" s="114"/>
      <c r="TGK73" s="114"/>
      <c r="TGL73" s="114"/>
      <c r="TGM73" s="114"/>
      <c r="TGN73" s="114"/>
      <c r="TGO73" s="114"/>
      <c r="TGP73" s="114"/>
      <c r="TGQ73" s="114"/>
      <c r="TGR73" s="114"/>
      <c r="TGS73" s="114"/>
      <c r="TGT73" s="114"/>
      <c r="TGU73" s="114"/>
      <c r="TGV73" s="114"/>
      <c r="TGW73" s="114"/>
      <c r="TGX73" s="114"/>
      <c r="TGY73" s="114"/>
      <c r="TGZ73" s="114"/>
      <c r="THA73" s="114"/>
      <c r="THB73" s="114"/>
      <c r="THC73" s="114"/>
      <c r="THD73" s="114"/>
      <c r="THE73" s="114"/>
      <c r="THF73" s="114"/>
      <c r="THG73" s="114"/>
      <c r="THH73" s="114"/>
      <c r="THI73" s="114"/>
      <c r="THJ73" s="114"/>
      <c r="THK73" s="114"/>
      <c r="THL73" s="114"/>
      <c r="THM73" s="114"/>
      <c r="THN73" s="114"/>
      <c r="THO73" s="114"/>
      <c r="THP73" s="114"/>
      <c r="THQ73" s="114"/>
      <c r="THR73" s="114"/>
      <c r="THS73" s="114"/>
      <c r="THT73" s="114"/>
      <c r="THU73" s="114"/>
      <c r="THV73" s="114"/>
      <c r="THW73" s="114"/>
      <c r="THX73" s="114"/>
      <c r="THY73" s="114"/>
      <c r="THZ73" s="114"/>
      <c r="TIA73" s="114"/>
      <c r="TIB73" s="114"/>
      <c r="TIC73" s="114"/>
      <c r="TID73" s="114"/>
      <c r="TIE73" s="114"/>
      <c r="TIF73" s="114"/>
      <c r="TIG73" s="114"/>
      <c r="TIH73" s="114"/>
      <c r="TII73" s="114"/>
      <c r="TIJ73" s="114"/>
      <c r="TIK73" s="114"/>
      <c r="TIL73" s="114"/>
      <c r="TIM73" s="114"/>
      <c r="TIN73" s="114"/>
      <c r="TIO73" s="114"/>
      <c r="TIP73" s="114"/>
      <c r="TIQ73" s="114"/>
      <c r="TIR73" s="114"/>
      <c r="TIS73" s="114"/>
      <c r="TIT73" s="114"/>
      <c r="TIU73" s="114"/>
      <c r="TIV73" s="114"/>
      <c r="TIW73" s="114"/>
      <c r="TIX73" s="114"/>
      <c r="TIY73" s="114"/>
      <c r="TIZ73" s="114"/>
      <c r="TJA73" s="114"/>
      <c r="TJB73" s="114"/>
      <c r="TJC73" s="114"/>
      <c r="TJD73" s="114"/>
      <c r="TJE73" s="114"/>
      <c r="TJF73" s="114"/>
      <c r="TJG73" s="114"/>
      <c r="TJH73" s="114"/>
      <c r="TJI73" s="114"/>
      <c r="TJJ73" s="114"/>
      <c r="TJK73" s="114"/>
      <c r="TJL73" s="114"/>
      <c r="TJM73" s="114"/>
      <c r="TJN73" s="114"/>
      <c r="TJO73" s="114"/>
      <c r="TJP73" s="114"/>
      <c r="TJQ73" s="114"/>
      <c r="TJR73" s="114"/>
      <c r="TJS73" s="114"/>
      <c r="TJT73" s="114"/>
      <c r="TJU73" s="114"/>
      <c r="TJV73" s="114"/>
      <c r="TJW73" s="114"/>
      <c r="TJX73" s="114"/>
      <c r="TJY73" s="114"/>
      <c r="TJZ73" s="114"/>
      <c r="TKA73" s="114"/>
      <c r="TKB73" s="114"/>
      <c r="TKC73" s="114"/>
      <c r="TKD73" s="114"/>
      <c r="TKE73" s="114"/>
      <c r="TKF73" s="114"/>
      <c r="TKG73" s="114"/>
      <c r="TKH73" s="114"/>
      <c r="TKI73" s="114"/>
      <c r="TKJ73" s="114"/>
      <c r="TKK73" s="114"/>
      <c r="TKL73" s="114"/>
      <c r="TKM73" s="114"/>
      <c r="TKN73" s="114"/>
      <c r="TKO73" s="114"/>
      <c r="TKP73" s="114"/>
      <c r="TKQ73" s="114"/>
      <c r="TKR73" s="114"/>
      <c r="TKS73" s="114"/>
      <c r="TKT73" s="114"/>
      <c r="TKU73" s="114"/>
      <c r="TKV73" s="114"/>
      <c r="TKW73" s="114"/>
      <c r="TKX73" s="114"/>
      <c r="TKY73" s="114"/>
      <c r="TKZ73" s="114"/>
      <c r="TLA73" s="114"/>
      <c r="TLB73" s="114"/>
      <c r="TLC73" s="114"/>
      <c r="TLD73" s="114"/>
      <c r="TLE73" s="114"/>
      <c r="TLF73" s="114"/>
      <c r="TLG73" s="114"/>
      <c r="TLH73" s="114"/>
      <c r="TLI73" s="114"/>
      <c r="TLJ73" s="114"/>
      <c r="TLK73" s="114"/>
      <c r="TLL73" s="114"/>
      <c r="TLM73" s="114"/>
      <c r="TLN73" s="114"/>
      <c r="TLO73" s="114"/>
      <c r="TLP73" s="114"/>
      <c r="TLQ73" s="114"/>
      <c r="TLR73" s="114"/>
      <c r="TLS73" s="114"/>
      <c r="TLT73" s="114"/>
      <c r="TLU73" s="114"/>
      <c r="TLV73" s="114"/>
      <c r="TLW73" s="114"/>
      <c r="TLX73" s="114"/>
      <c r="TLY73" s="114"/>
      <c r="TLZ73" s="114"/>
      <c r="TMA73" s="114"/>
      <c r="TMB73" s="114"/>
      <c r="TMC73" s="114"/>
      <c r="TMD73" s="114"/>
      <c r="TME73" s="114"/>
      <c r="TMF73" s="114"/>
      <c r="TMG73" s="114"/>
      <c r="TMH73" s="114"/>
      <c r="TMI73" s="114"/>
      <c r="TMJ73" s="114"/>
      <c r="TMK73" s="114"/>
      <c r="TML73" s="114"/>
      <c r="TMM73" s="114"/>
      <c r="TMN73" s="114"/>
      <c r="TMO73" s="114"/>
      <c r="TMP73" s="114"/>
      <c r="TMQ73" s="114"/>
      <c r="TMR73" s="114"/>
      <c r="TMS73" s="114"/>
      <c r="TMT73" s="114"/>
      <c r="TMU73" s="114"/>
      <c r="TMV73" s="114"/>
      <c r="TMW73" s="114"/>
      <c r="TMX73" s="114"/>
      <c r="TMY73" s="114"/>
      <c r="TMZ73" s="114"/>
      <c r="TNA73" s="114"/>
      <c r="TNB73" s="114"/>
      <c r="TNC73" s="114"/>
      <c r="TND73" s="114"/>
      <c r="TNE73" s="114"/>
      <c r="TNF73" s="114"/>
      <c r="TNG73" s="114"/>
      <c r="TNH73" s="114"/>
      <c r="TNI73" s="114"/>
      <c r="TNJ73" s="114"/>
      <c r="TNK73" s="114"/>
      <c r="TNL73" s="114"/>
      <c r="TNM73" s="114"/>
      <c r="TNN73" s="114"/>
      <c r="TNO73" s="114"/>
      <c r="TNP73" s="114"/>
      <c r="TNQ73" s="114"/>
      <c r="TNR73" s="114"/>
      <c r="TNS73" s="114"/>
      <c r="TNT73" s="114"/>
      <c r="TNU73" s="114"/>
      <c r="TNV73" s="114"/>
      <c r="TNW73" s="114"/>
      <c r="TNX73" s="114"/>
      <c r="TNY73" s="114"/>
      <c r="TNZ73" s="114"/>
      <c r="TOA73" s="114"/>
      <c r="TOB73" s="114"/>
      <c r="TOC73" s="114"/>
      <c r="TOD73" s="114"/>
      <c r="TOE73" s="114"/>
      <c r="TOF73" s="114"/>
      <c r="TOG73" s="114"/>
      <c r="TOH73" s="114"/>
      <c r="TOI73" s="114"/>
      <c r="TOJ73" s="114"/>
      <c r="TOK73" s="114"/>
      <c r="TOL73" s="114"/>
      <c r="TOM73" s="114"/>
      <c r="TON73" s="114"/>
      <c r="TOO73" s="114"/>
      <c r="TOP73" s="114"/>
      <c r="TOQ73" s="114"/>
      <c r="TOR73" s="114"/>
      <c r="TOS73" s="114"/>
      <c r="TOT73" s="114"/>
      <c r="TOU73" s="114"/>
      <c r="TOV73" s="114"/>
      <c r="TOW73" s="114"/>
      <c r="TOX73" s="114"/>
      <c r="TOY73" s="114"/>
      <c r="TOZ73" s="114"/>
      <c r="TPA73" s="114"/>
      <c r="TPB73" s="114"/>
      <c r="TPC73" s="114"/>
      <c r="TPD73" s="114"/>
      <c r="TPE73" s="114"/>
      <c r="TPF73" s="114"/>
      <c r="TPG73" s="114"/>
      <c r="TPH73" s="114"/>
      <c r="TPI73" s="114"/>
      <c r="TPJ73" s="114"/>
      <c r="TPK73" s="114"/>
      <c r="TPL73" s="114"/>
      <c r="TPM73" s="114"/>
      <c r="TPN73" s="114"/>
      <c r="TPO73" s="114"/>
      <c r="TPP73" s="114"/>
      <c r="TPQ73" s="114"/>
      <c r="TPR73" s="114"/>
      <c r="TPS73" s="114"/>
      <c r="TPT73" s="114"/>
      <c r="TPU73" s="114"/>
      <c r="TPV73" s="114"/>
      <c r="TPW73" s="114"/>
      <c r="TPX73" s="114"/>
      <c r="TPY73" s="114"/>
      <c r="TPZ73" s="114"/>
      <c r="TQA73" s="114"/>
      <c r="TQB73" s="114"/>
      <c r="TQC73" s="114"/>
      <c r="TQD73" s="114"/>
      <c r="TQE73" s="114"/>
      <c r="TQF73" s="114"/>
      <c r="TQG73" s="114"/>
      <c r="TQH73" s="114"/>
      <c r="TQI73" s="114"/>
      <c r="TQJ73" s="114"/>
      <c r="TQK73" s="114"/>
      <c r="TQL73" s="114"/>
      <c r="TQM73" s="114"/>
      <c r="TQN73" s="114"/>
      <c r="TQO73" s="114"/>
      <c r="TQP73" s="114"/>
      <c r="TQQ73" s="114"/>
      <c r="TQR73" s="114"/>
      <c r="TQS73" s="114"/>
      <c r="TQT73" s="114"/>
      <c r="TQU73" s="114"/>
      <c r="TQV73" s="114"/>
      <c r="TQW73" s="114"/>
      <c r="TQX73" s="114"/>
      <c r="TQY73" s="114"/>
      <c r="TQZ73" s="114"/>
      <c r="TRA73" s="114"/>
      <c r="TRB73" s="114"/>
      <c r="TRC73" s="114"/>
      <c r="TRD73" s="114"/>
      <c r="TRE73" s="114"/>
      <c r="TRF73" s="114"/>
      <c r="TRG73" s="114"/>
      <c r="TRH73" s="114"/>
      <c r="TRI73" s="114"/>
      <c r="TRJ73" s="114"/>
      <c r="TRK73" s="114"/>
      <c r="TRL73" s="114"/>
      <c r="TRM73" s="114"/>
      <c r="TRN73" s="114"/>
      <c r="TRO73" s="114"/>
      <c r="TRP73" s="114"/>
      <c r="TRQ73" s="114"/>
      <c r="TRR73" s="114"/>
      <c r="TRS73" s="114"/>
      <c r="TRT73" s="114"/>
      <c r="TRU73" s="114"/>
      <c r="TRV73" s="114"/>
      <c r="TRW73" s="114"/>
      <c r="TRX73" s="114"/>
      <c r="TRY73" s="114"/>
      <c r="TRZ73" s="114"/>
      <c r="TSA73" s="114"/>
      <c r="TSB73" s="114"/>
      <c r="TSC73" s="114"/>
      <c r="TSD73" s="114"/>
      <c r="TSE73" s="114"/>
      <c r="TSF73" s="114"/>
      <c r="TSG73" s="114"/>
      <c r="TSH73" s="114"/>
      <c r="TSI73" s="114"/>
      <c r="TSJ73" s="114"/>
      <c r="TSK73" s="114"/>
      <c r="TSL73" s="114"/>
      <c r="TSM73" s="114"/>
      <c r="TSN73" s="114"/>
      <c r="TSO73" s="114"/>
      <c r="TSP73" s="114"/>
      <c r="TSQ73" s="114"/>
      <c r="TSR73" s="114"/>
      <c r="TSS73" s="114"/>
      <c r="TST73" s="114"/>
      <c r="TSU73" s="114"/>
      <c r="TSV73" s="114"/>
      <c r="TSW73" s="114"/>
      <c r="TSX73" s="114"/>
      <c r="TSY73" s="114"/>
      <c r="TSZ73" s="114"/>
      <c r="TTA73" s="114"/>
      <c r="TTB73" s="114"/>
      <c r="TTC73" s="114"/>
      <c r="TTD73" s="114"/>
      <c r="TTE73" s="114"/>
      <c r="TTF73" s="114"/>
      <c r="TTG73" s="114"/>
      <c r="TTH73" s="114"/>
      <c r="TTI73" s="114"/>
      <c r="TTJ73" s="114"/>
      <c r="TTK73" s="114"/>
      <c r="TTL73" s="114"/>
      <c r="TTM73" s="114"/>
      <c r="TTN73" s="114"/>
      <c r="TTO73" s="114"/>
      <c r="TTP73" s="114"/>
      <c r="TTQ73" s="114"/>
      <c r="TTR73" s="114"/>
      <c r="TTS73" s="114"/>
      <c r="TTT73" s="114"/>
      <c r="TTU73" s="114"/>
      <c r="TTV73" s="114"/>
      <c r="TTW73" s="114"/>
      <c r="TTX73" s="114"/>
      <c r="TTY73" s="114"/>
      <c r="TTZ73" s="114"/>
      <c r="TUA73" s="114"/>
      <c r="TUB73" s="114"/>
      <c r="TUC73" s="114"/>
      <c r="TUD73" s="114"/>
      <c r="TUE73" s="114"/>
      <c r="TUF73" s="114"/>
      <c r="TUG73" s="114"/>
      <c r="TUH73" s="114"/>
      <c r="TUI73" s="114"/>
      <c r="TUJ73" s="114"/>
      <c r="TUK73" s="114"/>
      <c r="TUL73" s="114"/>
      <c r="TUM73" s="114"/>
      <c r="TUN73" s="114"/>
      <c r="TUO73" s="114"/>
      <c r="TUP73" s="114"/>
      <c r="TUQ73" s="114"/>
      <c r="TUR73" s="114"/>
      <c r="TUS73" s="114"/>
      <c r="TUT73" s="114"/>
      <c r="TUU73" s="114"/>
      <c r="TUV73" s="114"/>
      <c r="TUW73" s="114"/>
      <c r="TUX73" s="114"/>
      <c r="TUY73" s="114"/>
      <c r="TUZ73" s="114"/>
      <c r="TVA73" s="114"/>
      <c r="TVB73" s="114"/>
      <c r="TVC73" s="114"/>
      <c r="TVD73" s="114"/>
      <c r="TVE73" s="114"/>
      <c r="TVF73" s="114"/>
      <c r="TVG73" s="114"/>
      <c r="TVH73" s="114"/>
      <c r="TVI73" s="114"/>
      <c r="TVJ73" s="114"/>
      <c r="TVK73" s="114"/>
      <c r="TVL73" s="114"/>
      <c r="TVM73" s="114"/>
      <c r="TVN73" s="114"/>
      <c r="TVO73" s="114"/>
      <c r="TVP73" s="114"/>
      <c r="TVQ73" s="114"/>
      <c r="TVR73" s="114"/>
      <c r="TVS73" s="114"/>
      <c r="TVT73" s="114"/>
      <c r="TVU73" s="114"/>
      <c r="TVV73" s="114"/>
      <c r="TVW73" s="114"/>
      <c r="TVX73" s="114"/>
      <c r="TVY73" s="114"/>
      <c r="TVZ73" s="114"/>
      <c r="TWA73" s="114"/>
      <c r="TWB73" s="114"/>
      <c r="TWC73" s="114"/>
      <c r="TWD73" s="114"/>
      <c r="TWE73" s="114"/>
      <c r="TWF73" s="114"/>
      <c r="TWG73" s="114"/>
      <c r="TWH73" s="114"/>
      <c r="TWI73" s="114"/>
      <c r="TWJ73" s="114"/>
      <c r="TWK73" s="114"/>
      <c r="TWL73" s="114"/>
      <c r="TWM73" s="114"/>
      <c r="TWN73" s="114"/>
      <c r="TWO73" s="114"/>
      <c r="TWP73" s="114"/>
      <c r="TWQ73" s="114"/>
      <c r="TWR73" s="114"/>
      <c r="TWS73" s="114"/>
      <c r="TWT73" s="114"/>
      <c r="TWU73" s="114"/>
      <c r="TWV73" s="114"/>
      <c r="TWW73" s="114"/>
      <c r="TWX73" s="114"/>
      <c r="TWY73" s="114"/>
      <c r="TWZ73" s="114"/>
      <c r="TXA73" s="114"/>
      <c r="TXB73" s="114"/>
      <c r="TXC73" s="114"/>
      <c r="TXD73" s="114"/>
      <c r="TXE73" s="114"/>
      <c r="TXF73" s="114"/>
      <c r="TXG73" s="114"/>
      <c r="TXH73" s="114"/>
      <c r="TXI73" s="114"/>
      <c r="TXJ73" s="114"/>
      <c r="TXK73" s="114"/>
      <c r="TXL73" s="114"/>
      <c r="TXM73" s="114"/>
      <c r="TXN73" s="114"/>
      <c r="TXO73" s="114"/>
      <c r="TXP73" s="114"/>
      <c r="TXQ73" s="114"/>
      <c r="TXR73" s="114"/>
      <c r="TXS73" s="114"/>
      <c r="TXT73" s="114"/>
      <c r="TXU73" s="114"/>
      <c r="TXV73" s="114"/>
      <c r="TXW73" s="114"/>
      <c r="TXX73" s="114"/>
      <c r="TXY73" s="114"/>
      <c r="TXZ73" s="114"/>
      <c r="TYA73" s="114"/>
      <c r="TYB73" s="114"/>
      <c r="TYC73" s="114"/>
      <c r="TYD73" s="114"/>
      <c r="TYE73" s="114"/>
      <c r="TYF73" s="114"/>
      <c r="TYG73" s="114"/>
      <c r="TYH73" s="114"/>
      <c r="TYI73" s="114"/>
      <c r="TYJ73" s="114"/>
      <c r="TYK73" s="114"/>
      <c r="TYL73" s="114"/>
      <c r="TYM73" s="114"/>
      <c r="TYN73" s="114"/>
      <c r="TYO73" s="114"/>
      <c r="TYP73" s="114"/>
      <c r="TYQ73" s="114"/>
      <c r="TYR73" s="114"/>
      <c r="TYS73" s="114"/>
      <c r="TYT73" s="114"/>
      <c r="TYU73" s="114"/>
      <c r="TYV73" s="114"/>
      <c r="TYW73" s="114"/>
      <c r="TYX73" s="114"/>
      <c r="TYY73" s="114"/>
      <c r="TYZ73" s="114"/>
      <c r="TZA73" s="114"/>
      <c r="TZB73" s="114"/>
      <c r="TZC73" s="114"/>
      <c r="TZD73" s="114"/>
      <c r="TZE73" s="114"/>
      <c r="TZF73" s="114"/>
      <c r="TZG73" s="114"/>
      <c r="TZH73" s="114"/>
      <c r="TZI73" s="114"/>
      <c r="TZJ73" s="114"/>
      <c r="TZK73" s="114"/>
      <c r="TZL73" s="114"/>
      <c r="TZM73" s="114"/>
      <c r="TZN73" s="114"/>
      <c r="TZO73" s="114"/>
      <c r="TZP73" s="114"/>
      <c r="TZQ73" s="114"/>
      <c r="TZR73" s="114"/>
      <c r="TZS73" s="114"/>
      <c r="TZT73" s="114"/>
      <c r="TZU73" s="114"/>
      <c r="TZV73" s="114"/>
      <c r="TZW73" s="114"/>
      <c r="TZX73" s="114"/>
      <c r="TZY73" s="114"/>
      <c r="TZZ73" s="114"/>
      <c r="UAA73" s="114"/>
      <c r="UAB73" s="114"/>
      <c r="UAC73" s="114"/>
      <c r="UAD73" s="114"/>
      <c r="UAE73" s="114"/>
      <c r="UAF73" s="114"/>
      <c r="UAG73" s="114"/>
      <c r="UAH73" s="114"/>
      <c r="UAI73" s="114"/>
      <c r="UAJ73" s="114"/>
      <c r="UAK73" s="114"/>
      <c r="UAL73" s="114"/>
      <c r="UAM73" s="114"/>
      <c r="UAN73" s="114"/>
      <c r="UAO73" s="114"/>
      <c r="UAP73" s="114"/>
      <c r="UAQ73" s="114"/>
      <c r="UAR73" s="114"/>
      <c r="UAS73" s="114"/>
      <c r="UAT73" s="114"/>
      <c r="UAU73" s="114"/>
      <c r="UAV73" s="114"/>
      <c r="UAW73" s="114"/>
      <c r="UAX73" s="114"/>
      <c r="UAY73" s="114"/>
      <c r="UAZ73" s="114"/>
      <c r="UBA73" s="114"/>
      <c r="UBB73" s="114"/>
      <c r="UBC73" s="114"/>
      <c r="UBD73" s="114"/>
      <c r="UBE73" s="114"/>
      <c r="UBF73" s="114"/>
      <c r="UBG73" s="114"/>
      <c r="UBH73" s="114"/>
      <c r="UBI73" s="114"/>
      <c r="UBJ73" s="114"/>
      <c r="UBK73" s="114"/>
      <c r="UBL73" s="114"/>
      <c r="UBM73" s="114"/>
      <c r="UBN73" s="114"/>
      <c r="UBO73" s="114"/>
      <c r="UBP73" s="114"/>
      <c r="UBQ73" s="114"/>
      <c r="UBR73" s="114"/>
      <c r="UBS73" s="114"/>
      <c r="UBT73" s="114"/>
      <c r="UBU73" s="114"/>
      <c r="UBV73" s="114"/>
      <c r="UBW73" s="114"/>
      <c r="UBX73" s="114"/>
      <c r="UBY73" s="114"/>
      <c r="UBZ73" s="114"/>
      <c r="UCA73" s="114"/>
      <c r="UCB73" s="114"/>
      <c r="UCC73" s="114"/>
      <c r="UCD73" s="114"/>
      <c r="UCE73" s="114"/>
      <c r="UCF73" s="114"/>
      <c r="UCG73" s="114"/>
      <c r="UCH73" s="114"/>
      <c r="UCI73" s="114"/>
      <c r="UCJ73" s="114"/>
      <c r="UCK73" s="114"/>
      <c r="UCL73" s="114"/>
      <c r="UCM73" s="114"/>
      <c r="UCN73" s="114"/>
      <c r="UCO73" s="114"/>
      <c r="UCP73" s="114"/>
      <c r="UCQ73" s="114"/>
      <c r="UCR73" s="114"/>
      <c r="UCS73" s="114"/>
      <c r="UCT73" s="114"/>
      <c r="UCU73" s="114"/>
      <c r="UCV73" s="114"/>
      <c r="UCW73" s="114"/>
      <c r="UCX73" s="114"/>
      <c r="UCY73" s="114"/>
      <c r="UCZ73" s="114"/>
      <c r="UDA73" s="114"/>
      <c r="UDB73" s="114"/>
      <c r="UDC73" s="114"/>
      <c r="UDD73" s="114"/>
      <c r="UDE73" s="114"/>
      <c r="UDF73" s="114"/>
      <c r="UDG73" s="114"/>
      <c r="UDH73" s="114"/>
      <c r="UDI73" s="114"/>
      <c r="UDJ73" s="114"/>
      <c r="UDK73" s="114"/>
      <c r="UDL73" s="114"/>
      <c r="UDM73" s="114"/>
      <c r="UDN73" s="114"/>
      <c r="UDO73" s="114"/>
      <c r="UDP73" s="114"/>
      <c r="UDQ73" s="114"/>
      <c r="UDR73" s="114"/>
      <c r="UDS73" s="114"/>
      <c r="UDT73" s="114"/>
      <c r="UDU73" s="114"/>
      <c r="UDV73" s="114"/>
      <c r="UDW73" s="114"/>
      <c r="UDX73" s="114"/>
      <c r="UDY73" s="114"/>
      <c r="UDZ73" s="114"/>
      <c r="UEA73" s="114"/>
      <c r="UEB73" s="114"/>
      <c r="UEC73" s="114"/>
      <c r="UED73" s="114"/>
      <c r="UEE73" s="114"/>
      <c r="UEF73" s="114"/>
      <c r="UEG73" s="114"/>
      <c r="UEH73" s="114"/>
      <c r="UEI73" s="114"/>
      <c r="UEJ73" s="114"/>
      <c r="UEK73" s="114"/>
      <c r="UEL73" s="114"/>
      <c r="UEM73" s="114"/>
      <c r="UEN73" s="114"/>
      <c r="UEO73" s="114"/>
      <c r="UEP73" s="114"/>
      <c r="UEQ73" s="114"/>
      <c r="UER73" s="114"/>
      <c r="UES73" s="114"/>
      <c r="UET73" s="114"/>
      <c r="UEU73" s="114"/>
      <c r="UEV73" s="114"/>
      <c r="UEW73" s="114"/>
      <c r="UEX73" s="114"/>
      <c r="UEY73" s="114"/>
      <c r="UEZ73" s="114"/>
      <c r="UFA73" s="114"/>
      <c r="UFB73" s="114"/>
      <c r="UFC73" s="114"/>
      <c r="UFD73" s="114"/>
      <c r="UFE73" s="114"/>
      <c r="UFF73" s="114"/>
      <c r="UFG73" s="114"/>
      <c r="UFH73" s="114"/>
      <c r="UFI73" s="114"/>
      <c r="UFJ73" s="114"/>
      <c r="UFK73" s="114"/>
      <c r="UFL73" s="114"/>
      <c r="UFM73" s="114"/>
      <c r="UFN73" s="114"/>
      <c r="UFO73" s="114"/>
      <c r="UFP73" s="114"/>
      <c r="UFQ73" s="114"/>
      <c r="UFR73" s="114"/>
      <c r="UFS73" s="114"/>
      <c r="UFT73" s="114"/>
      <c r="UFU73" s="114"/>
      <c r="UFV73" s="114"/>
      <c r="UFW73" s="114"/>
      <c r="UFX73" s="114"/>
      <c r="UFY73" s="114"/>
      <c r="UFZ73" s="114"/>
      <c r="UGA73" s="114"/>
      <c r="UGB73" s="114"/>
      <c r="UGC73" s="114"/>
      <c r="UGD73" s="114"/>
      <c r="UGE73" s="114"/>
      <c r="UGF73" s="114"/>
      <c r="UGG73" s="114"/>
      <c r="UGH73" s="114"/>
      <c r="UGI73" s="114"/>
      <c r="UGJ73" s="114"/>
      <c r="UGK73" s="114"/>
      <c r="UGL73" s="114"/>
      <c r="UGM73" s="114"/>
      <c r="UGN73" s="114"/>
      <c r="UGO73" s="114"/>
      <c r="UGP73" s="114"/>
      <c r="UGQ73" s="114"/>
      <c r="UGR73" s="114"/>
      <c r="UGS73" s="114"/>
      <c r="UGT73" s="114"/>
      <c r="UGU73" s="114"/>
      <c r="UGV73" s="114"/>
      <c r="UGW73" s="114"/>
      <c r="UGX73" s="114"/>
      <c r="UGY73" s="114"/>
      <c r="UGZ73" s="114"/>
      <c r="UHA73" s="114"/>
      <c r="UHB73" s="114"/>
      <c r="UHC73" s="114"/>
      <c r="UHD73" s="114"/>
      <c r="UHE73" s="114"/>
      <c r="UHF73" s="114"/>
      <c r="UHG73" s="114"/>
      <c r="UHH73" s="114"/>
      <c r="UHI73" s="114"/>
      <c r="UHJ73" s="114"/>
      <c r="UHK73" s="114"/>
      <c r="UHL73" s="114"/>
      <c r="UHM73" s="114"/>
      <c r="UHN73" s="114"/>
      <c r="UHO73" s="114"/>
      <c r="UHP73" s="114"/>
      <c r="UHQ73" s="114"/>
      <c r="UHR73" s="114"/>
      <c r="UHS73" s="114"/>
      <c r="UHT73" s="114"/>
      <c r="UHU73" s="114"/>
      <c r="UHV73" s="114"/>
      <c r="UHW73" s="114"/>
      <c r="UHX73" s="114"/>
      <c r="UHY73" s="114"/>
      <c r="UHZ73" s="114"/>
      <c r="UIA73" s="114"/>
      <c r="UIB73" s="114"/>
      <c r="UIC73" s="114"/>
      <c r="UID73" s="114"/>
      <c r="UIE73" s="114"/>
      <c r="UIF73" s="114"/>
      <c r="UIG73" s="114"/>
      <c r="UIH73" s="114"/>
      <c r="UII73" s="114"/>
      <c r="UIJ73" s="114"/>
      <c r="UIK73" s="114"/>
      <c r="UIL73" s="114"/>
      <c r="UIM73" s="114"/>
      <c r="UIN73" s="114"/>
      <c r="UIO73" s="114"/>
      <c r="UIP73" s="114"/>
      <c r="UIQ73" s="114"/>
      <c r="UIR73" s="114"/>
      <c r="UIS73" s="114"/>
      <c r="UIT73" s="114"/>
      <c r="UIU73" s="114"/>
      <c r="UIV73" s="114"/>
      <c r="UIW73" s="114"/>
      <c r="UIX73" s="114"/>
      <c r="UIY73" s="114"/>
      <c r="UIZ73" s="114"/>
      <c r="UJA73" s="114"/>
      <c r="UJB73" s="114"/>
      <c r="UJC73" s="114"/>
      <c r="UJD73" s="114"/>
      <c r="UJE73" s="114"/>
      <c r="UJF73" s="114"/>
      <c r="UJG73" s="114"/>
      <c r="UJH73" s="114"/>
      <c r="UJI73" s="114"/>
      <c r="UJJ73" s="114"/>
      <c r="UJK73" s="114"/>
      <c r="UJL73" s="114"/>
      <c r="UJM73" s="114"/>
      <c r="UJN73" s="114"/>
      <c r="UJO73" s="114"/>
      <c r="UJP73" s="114"/>
      <c r="UJQ73" s="114"/>
      <c r="UJR73" s="114"/>
      <c r="UJS73" s="114"/>
      <c r="UJT73" s="114"/>
      <c r="UJU73" s="114"/>
      <c r="UJV73" s="114"/>
      <c r="UJW73" s="114"/>
      <c r="UJX73" s="114"/>
      <c r="UJY73" s="114"/>
      <c r="UJZ73" s="114"/>
      <c r="UKA73" s="114"/>
      <c r="UKB73" s="114"/>
      <c r="UKC73" s="114"/>
      <c r="UKD73" s="114"/>
      <c r="UKE73" s="114"/>
      <c r="UKF73" s="114"/>
      <c r="UKG73" s="114"/>
      <c r="UKH73" s="114"/>
      <c r="UKI73" s="114"/>
      <c r="UKJ73" s="114"/>
      <c r="UKK73" s="114"/>
      <c r="UKL73" s="114"/>
      <c r="UKM73" s="114"/>
      <c r="UKN73" s="114"/>
      <c r="UKO73" s="114"/>
      <c r="UKP73" s="114"/>
      <c r="UKQ73" s="114"/>
      <c r="UKR73" s="114"/>
      <c r="UKS73" s="114"/>
      <c r="UKT73" s="114"/>
      <c r="UKU73" s="114"/>
      <c r="UKV73" s="114"/>
      <c r="UKW73" s="114"/>
      <c r="UKX73" s="114"/>
      <c r="UKY73" s="114"/>
      <c r="UKZ73" s="114"/>
      <c r="ULA73" s="114"/>
      <c r="ULB73" s="114"/>
      <c r="ULC73" s="114"/>
      <c r="ULD73" s="114"/>
      <c r="ULE73" s="114"/>
      <c r="ULF73" s="114"/>
      <c r="ULG73" s="114"/>
      <c r="ULH73" s="114"/>
      <c r="ULI73" s="114"/>
      <c r="ULJ73" s="114"/>
      <c r="ULK73" s="114"/>
      <c r="ULL73" s="114"/>
      <c r="ULM73" s="114"/>
      <c r="ULN73" s="114"/>
      <c r="ULO73" s="114"/>
      <c r="ULP73" s="114"/>
      <c r="ULQ73" s="114"/>
      <c r="ULR73" s="114"/>
      <c r="ULS73" s="114"/>
      <c r="ULT73" s="114"/>
      <c r="ULU73" s="114"/>
      <c r="ULV73" s="114"/>
      <c r="ULW73" s="114"/>
      <c r="ULX73" s="114"/>
      <c r="ULY73" s="114"/>
      <c r="ULZ73" s="114"/>
      <c r="UMA73" s="114"/>
      <c r="UMB73" s="114"/>
      <c r="UMC73" s="114"/>
      <c r="UMD73" s="114"/>
      <c r="UME73" s="114"/>
      <c r="UMF73" s="114"/>
      <c r="UMG73" s="114"/>
      <c r="UMH73" s="114"/>
      <c r="UMI73" s="114"/>
      <c r="UMJ73" s="114"/>
      <c r="UMK73" s="114"/>
      <c r="UML73" s="114"/>
      <c r="UMM73" s="114"/>
      <c r="UMN73" s="114"/>
      <c r="UMO73" s="114"/>
      <c r="UMP73" s="114"/>
      <c r="UMQ73" s="114"/>
      <c r="UMR73" s="114"/>
      <c r="UMS73" s="114"/>
      <c r="UMT73" s="114"/>
      <c r="UMU73" s="114"/>
      <c r="UMV73" s="114"/>
      <c r="UMW73" s="114"/>
      <c r="UMX73" s="114"/>
      <c r="UMY73" s="114"/>
      <c r="UMZ73" s="114"/>
      <c r="UNA73" s="114"/>
      <c r="UNB73" s="114"/>
      <c r="UNC73" s="114"/>
      <c r="UND73" s="114"/>
      <c r="UNE73" s="114"/>
      <c r="UNF73" s="114"/>
      <c r="UNG73" s="114"/>
      <c r="UNH73" s="114"/>
      <c r="UNI73" s="114"/>
      <c r="UNJ73" s="114"/>
      <c r="UNK73" s="114"/>
      <c r="UNL73" s="114"/>
      <c r="UNM73" s="114"/>
      <c r="UNN73" s="114"/>
      <c r="UNO73" s="114"/>
      <c r="UNP73" s="114"/>
      <c r="UNQ73" s="114"/>
      <c r="UNR73" s="114"/>
      <c r="UNS73" s="114"/>
      <c r="UNT73" s="114"/>
      <c r="UNU73" s="114"/>
      <c r="UNV73" s="114"/>
      <c r="UNW73" s="114"/>
      <c r="UNX73" s="114"/>
      <c r="UNY73" s="114"/>
      <c r="UNZ73" s="114"/>
      <c r="UOA73" s="114"/>
      <c r="UOB73" s="114"/>
      <c r="UOC73" s="114"/>
      <c r="UOD73" s="114"/>
      <c r="UOE73" s="114"/>
      <c r="UOF73" s="114"/>
      <c r="UOG73" s="114"/>
      <c r="UOH73" s="114"/>
      <c r="UOI73" s="114"/>
      <c r="UOJ73" s="114"/>
      <c r="UOK73" s="114"/>
      <c r="UOL73" s="114"/>
      <c r="UOM73" s="114"/>
      <c r="UON73" s="114"/>
      <c r="UOO73" s="114"/>
      <c r="UOP73" s="114"/>
      <c r="UOQ73" s="114"/>
      <c r="UOR73" s="114"/>
      <c r="UOS73" s="114"/>
      <c r="UOT73" s="114"/>
      <c r="UOU73" s="114"/>
      <c r="UOV73" s="114"/>
      <c r="UOW73" s="114"/>
      <c r="UOX73" s="114"/>
      <c r="UOY73" s="114"/>
      <c r="UOZ73" s="114"/>
      <c r="UPA73" s="114"/>
      <c r="UPB73" s="114"/>
      <c r="UPC73" s="114"/>
      <c r="UPD73" s="114"/>
      <c r="UPE73" s="114"/>
      <c r="UPF73" s="114"/>
      <c r="UPG73" s="114"/>
      <c r="UPH73" s="114"/>
      <c r="UPI73" s="114"/>
      <c r="UPJ73" s="114"/>
      <c r="UPK73" s="114"/>
      <c r="UPL73" s="114"/>
      <c r="UPM73" s="114"/>
      <c r="UPN73" s="114"/>
      <c r="UPO73" s="114"/>
      <c r="UPP73" s="114"/>
      <c r="UPQ73" s="114"/>
      <c r="UPR73" s="114"/>
      <c r="UPS73" s="114"/>
      <c r="UPT73" s="114"/>
      <c r="UPU73" s="114"/>
      <c r="UPV73" s="114"/>
      <c r="UPW73" s="114"/>
      <c r="UPX73" s="114"/>
      <c r="UPY73" s="114"/>
      <c r="UPZ73" s="114"/>
      <c r="UQA73" s="114"/>
      <c r="UQB73" s="114"/>
      <c r="UQC73" s="114"/>
      <c r="UQD73" s="114"/>
      <c r="UQE73" s="114"/>
      <c r="UQF73" s="114"/>
      <c r="UQG73" s="114"/>
      <c r="UQH73" s="114"/>
      <c r="UQI73" s="114"/>
      <c r="UQJ73" s="114"/>
      <c r="UQK73" s="114"/>
      <c r="UQL73" s="114"/>
      <c r="UQM73" s="114"/>
      <c r="UQN73" s="114"/>
      <c r="UQO73" s="114"/>
      <c r="UQP73" s="114"/>
      <c r="UQQ73" s="114"/>
      <c r="UQR73" s="114"/>
      <c r="UQS73" s="114"/>
      <c r="UQT73" s="114"/>
      <c r="UQU73" s="114"/>
      <c r="UQV73" s="114"/>
      <c r="UQW73" s="114"/>
      <c r="UQX73" s="114"/>
      <c r="UQY73" s="114"/>
      <c r="UQZ73" s="114"/>
      <c r="URA73" s="114"/>
      <c r="URB73" s="114"/>
      <c r="URC73" s="114"/>
      <c r="URD73" s="114"/>
      <c r="URE73" s="114"/>
      <c r="URF73" s="114"/>
      <c r="URG73" s="114"/>
      <c r="URH73" s="114"/>
      <c r="URI73" s="114"/>
      <c r="URJ73" s="114"/>
      <c r="URK73" s="114"/>
      <c r="URL73" s="114"/>
      <c r="URM73" s="114"/>
      <c r="URN73" s="114"/>
      <c r="URO73" s="114"/>
      <c r="URP73" s="114"/>
      <c r="URQ73" s="114"/>
      <c r="URR73" s="114"/>
      <c r="URS73" s="114"/>
      <c r="URT73" s="114"/>
      <c r="URU73" s="114"/>
      <c r="URV73" s="114"/>
      <c r="URW73" s="114"/>
      <c r="URX73" s="114"/>
      <c r="URY73" s="114"/>
      <c r="URZ73" s="114"/>
      <c r="USA73" s="114"/>
      <c r="USB73" s="114"/>
      <c r="USC73" s="114"/>
      <c r="USD73" s="114"/>
      <c r="USE73" s="114"/>
      <c r="USF73" s="114"/>
      <c r="USG73" s="114"/>
      <c r="USH73" s="114"/>
      <c r="USI73" s="114"/>
      <c r="USJ73" s="114"/>
      <c r="USK73" s="114"/>
      <c r="USL73" s="114"/>
      <c r="USM73" s="114"/>
      <c r="USN73" s="114"/>
      <c r="USO73" s="114"/>
      <c r="USP73" s="114"/>
      <c r="USQ73" s="114"/>
      <c r="USR73" s="114"/>
      <c r="USS73" s="114"/>
      <c r="UST73" s="114"/>
      <c r="USU73" s="114"/>
      <c r="USV73" s="114"/>
      <c r="USW73" s="114"/>
      <c r="USX73" s="114"/>
      <c r="USY73" s="114"/>
      <c r="USZ73" s="114"/>
      <c r="UTA73" s="114"/>
      <c r="UTB73" s="114"/>
      <c r="UTC73" s="114"/>
      <c r="UTD73" s="114"/>
      <c r="UTE73" s="114"/>
      <c r="UTF73" s="114"/>
      <c r="UTG73" s="114"/>
      <c r="UTH73" s="114"/>
      <c r="UTI73" s="114"/>
      <c r="UTJ73" s="114"/>
      <c r="UTK73" s="114"/>
      <c r="UTL73" s="114"/>
      <c r="UTM73" s="114"/>
      <c r="UTN73" s="114"/>
      <c r="UTO73" s="114"/>
      <c r="UTP73" s="114"/>
      <c r="UTQ73" s="114"/>
      <c r="UTR73" s="114"/>
      <c r="UTS73" s="114"/>
      <c r="UTT73" s="114"/>
      <c r="UTU73" s="114"/>
      <c r="UTV73" s="114"/>
      <c r="UTW73" s="114"/>
      <c r="UTX73" s="114"/>
      <c r="UTY73" s="114"/>
      <c r="UTZ73" s="114"/>
      <c r="UUA73" s="114"/>
      <c r="UUB73" s="114"/>
      <c r="UUC73" s="114"/>
      <c r="UUD73" s="114"/>
      <c r="UUE73" s="114"/>
      <c r="UUF73" s="114"/>
      <c r="UUG73" s="114"/>
      <c r="UUH73" s="114"/>
      <c r="UUI73" s="114"/>
      <c r="UUJ73" s="114"/>
      <c r="UUK73" s="114"/>
      <c r="UUL73" s="114"/>
      <c r="UUM73" s="114"/>
      <c r="UUN73" s="114"/>
      <c r="UUO73" s="114"/>
      <c r="UUP73" s="114"/>
      <c r="UUQ73" s="114"/>
      <c r="UUR73" s="114"/>
      <c r="UUS73" s="114"/>
      <c r="UUT73" s="114"/>
      <c r="UUU73" s="114"/>
      <c r="UUV73" s="114"/>
      <c r="UUW73" s="114"/>
      <c r="UUX73" s="114"/>
      <c r="UUY73" s="114"/>
      <c r="UUZ73" s="114"/>
      <c r="UVA73" s="114"/>
      <c r="UVB73" s="114"/>
      <c r="UVC73" s="114"/>
      <c r="UVD73" s="114"/>
      <c r="UVE73" s="114"/>
      <c r="UVF73" s="114"/>
      <c r="UVG73" s="114"/>
      <c r="UVH73" s="114"/>
      <c r="UVI73" s="114"/>
      <c r="UVJ73" s="114"/>
      <c r="UVK73" s="114"/>
      <c r="UVL73" s="114"/>
      <c r="UVM73" s="114"/>
      <c r="UVN73" s="114"/>
      <c r="UVO73" s="114"/>
      <c r="UVP73" s="114"/>
      <c r="UVQ73" s="114"/>
      <c r="UVR73" s="114"/>
      <c r="UVS73" s="114"/>
      <c r="UVT73" s="114"/>
      <c r="UVU73" s="114"/>
      <c r="UVV73" s="114"/>
      <c r="UVW73" s="114"/>
      <c r="UVX73" s="114"/>
      <c r="UVY73" s="114"/>
      <c r="UVZ73" s="114"/>
      <c r="UWA73" s="114"/>
      <c r="UWB73" s="114"/>
      <c r="UWC73" s="114"/>
      <c r="UWD73" s="114"/>
      <c r="UWE73" s="114"/>
      <c r="UWF73" s="114"/>
      <c r="UWG73" s="114"/>
      <c r="UWH73" s="114"/>
      <c r="UWI73" s="114"/>
      <c r="UWJ73" s="114"/>
      <c r="UWK73" s="114"/>
      <c r="UWL73" s="114"/>
      <c r="UWM73" s="114"/>
      <c r="UWN73" s="114"/>
      <c r="UWO73" s="114"/>
      <c r="UWP73" s="114"/>
      <c r="UWQ73" s="114"/>
      <c r="UWR73" s="114"/>
      <c r="UWS73" s="114"/>
      <c r="UWT73" s="114"/>
      <c r="UWU73" s="114"/>
      <c r="UWV73" s="114"/>
      <c r="UWW73" s="114"/>
      <c r="UWX73" s="114"/>
      <c r="UWY73" s="114"/>
      <c r="UWZ73" s="114"/>
      <c r="UXA73" s="114"/>
      <c r="UXB73" s="114"/>
      <c r="UXC73" s="114"/>
      <c r="UXD73" s="114"/>
      <c r="UXE73" s="114"/>
      <c r="UXF73" s="114"/>
      <c r="UXG73" s="114"/>
      <c r="UXH73" s="114"/>
      <c r="UXI73" s="114"/>
      <c r="UXJ73" s="114"/>
      <c r="UXK73" s="114"/>
      <c r="UXL73" s="114"/>
      <c r="UXM73" s="114"/>
      <c r="UXN73" s="114"/>
      <c r="UXO73" s="114"/>
      <c r="UXP73" s="114"/>
      <c r="UXQ73" s="114"/>
      <c r="UXR73" s="114"/>
      <c r="UXS73" s="114"/>
      <c r="UXT73" s="114"/>
      <c r="UXU73" s="114"/>
      <c r="UXV73" s="114"/>
      <c r="UXW73" s="114"/>
      <c r="UXX73" s="114"/>
      <c r="UXY73" s="114"/>
      <c r="UXZ73" s="114"/>
      <c r="UYA73" s="114"/>
      <c r="UYB73" s="114"/>
      <c r="UYC73" s="114"/>
      <c r="UYD73" s="114"/>
      <c r="UYE73" s="114"/>
      <c r="UYF73" s="114"/>
      <c r="UYG73" s="114"/>
      <c r="UYH73" s="114"/>
      <c r="UYI73" s="114"/>
      <c r="UYJ73" s="114"/>
      <c r="UYK73" s="114"/>
      <c r="UYL73" s="114"/>
      <c r="UYM73" s="114"/>
      <c r="UYN73" s="114"/>
      <c r="UYO73" s="114"/>
      <c r="UYP73" s="114"/>
      <c r="UYQ73" s="114"/>
      <c r="UYR73" s="114"/>
      <c r="UYS73" s="114"/>
      <c r="UYT73" s="114"/>
      <c r="UYU73" s="114"/>
      <c r="UYV73" s="114"/>
      <c r="UYW73" s="114"/>
      <c r="UYX73" s="114"/>
      <c r="UYY73" s="114"/>
      <c r="UYZ73" s="114"/>
      <c r="UZA73" s="114"/>
      <c r="UZB73" s="114"/>
      <c r="UZC73" s="114"/>
      <c r="UZD73" s="114"/>
      <c r="UZE73" s="114"/>
      <c r="UZF73" s="114"/>
      <c r="UZG73" s="114"/>
      <c r="UZH73" s="114"/>
      <c r="UZI73" s="114"/>
      <c r="UZJ73" s="114"/>
      <c r="UZK73" s="114"/>
      <c r="UZL73" s="114"/>
      <c r="UZM73" s="114"/>
      <c r="UZN73" s="114"/>
      <c r="UZO73" s="114"/>
      <c r="UZP73" s="114"/>
      <c r="UZQ73" s="114"/>
      <c r="UZR73" s="114"/>
      <c r="UZS73" s="114"/>
      <c r="UZT73" s="114"/>
      <c r="UZU73" s="114"/>
      <c r="UZV73" s="114"/>
      <c r="UZW73" s="114"/>
      <c r="UZX73" s="114"/>
      <c r="UZY73" s="114"/>
      <c r="UZZ73" s="114"/>
      <c r="VAA73" s="114"/>
      <c r="VAB73" s="114"/>
      <c r="VAC73" s="114"/>
      <c r="VAD73" s="114"/>
      <c r="VAE73" s="114"/>
      <c r="VAF73" s="114"/>
      <c r="VAG73" s="114"/>
      <c r="VAH73" s="114"/>
      <c r="VAI73" s="114"/>
      <c r="VAJ73" s="114"/>
      <c r="VAK73" s="114"/>
      <c r="VAL73" s="114"/>
      <c r="VAM73" s="114"/>
      <c r="VAN73" s="114"/>
      <c r="VAO73" s="114"/>
      <c r="VAP73" s="114"/>
      <c r="VAQ73" s="114"/>
      <c r="VAR73" s="114"/>
      <c r="VAS73" s="114"/>
      <c r="VAT73" s="114"/>
      <c r="VAU73" s="114"/>
      <c r="VAV73" s="114"/>
      <c r="VAW73" s="114"/>
      <c r="VAX73" s="114"/>
      <c r="VAY73" s="114"/>
      <c r="VAZ73" s="114"/>
      <c r="VBA73" s="114"/>
      <c r="VBB73" s="114"/>
      <c r="VBC73" s="114"/>
      <c r="VBD73" s="114"/>
      <c r="VBE73" s="114"/>
      <c r="VBF73" s="114"/>
      <c r="VBG73" s="114"/>
      <c r="VBH73" s="114"/>
      <c r="VBI73" s="114"/>
      <c r="VBJ73" s="114"/>
      <c r="VBK73" s="114"/>
      <c r="VBL73" s="114"/>
      <c r="VBM73" s="114"/>
      <c r="VBN73" s="114"/>
      <c r="VBO73" s="114"/>
      <c r="VBP73" s="114"/>
      <c r="VBQ73" s="114"/>
      <c r="VBR73" s="114"/>
      <c r="VBS73" s="114"/>
      <c r="VBT73" s="114"/>
      <c r="VBU73" s="114"/>
      <c r="VBV73" s="114"/>
      <c r="VBW73" s="114"/>
      <c r="VBX73" s="114"/>
      <c r="VBY73" s="114"/>
      <c r="VBZ73" s="114"/>
      <c r="VCA73" s="114"/>
      <c r="VCB73" s="114"/>
      <c r="VCC73" s="114"/>
      <c r="VCD73" s="114"/>
      <c r="VCE73" s="114"/>
      <c r="VCF73" s="114"/>
      <c r="VCG73" s="114"/>
      <c r="VCH73" s="114"/>
      <c r="VCI73" s="114"/>
      <c r="VCJ73" s="114"/>
      <c r="VCK73" s="114"/>
      <c r="VCL73" s="114"/>
      <c r="VCM73" s="114"/>
      <c r="VCN73" s="114"/>
      <c r="VCO73" s="114"/>
      <c r="VCP73" s="114"/>
      <c r="VCQ73" s="114"/>
      <c r="VCR73" s="114"/>
      <c r="VCS73" s="114"/>
      <c r="VCT73" s="114"/>
      <c r="VCU73" s="114"/>
      <c r="VCV73" s="114"/>
      <c r="VCW73" s="114"/>
      <c r="VCX73" s="114"/>
      <c r="VCY73" s="114"/>
      <c r="VCZ73" s="114"/>
      <c r="VDA73" s="114"/>
      <c r="VDB73" s="114"/>
      <c r="VDC73" s="114"/>
      <c r="VDD73" s="114"/>
      <c r="VDE73" s="114"/>
      <c r="VDF73" s="114"/>
      <c r="VDG73" s="114"/>
      <c r="VDH73" s="114"/>
      <c r="VDI73" s="114"/>
      <c r="VDJ73" s="114"/>
      <c r="VDK73" s="114"/>
      <c r="VDL73" s="114"/>
      <c r="VDM73" s="114"/>
      <c r="VDN73" s="114"/>
      <c r="VDO73" s="114"/>
      <c r="VDP73" s="114"/>
      <c r="VDQ73" s="114"/>
      <c r="VDR73" s="114"/>
      <c r="VDS73" s="114"/>
      <c r="VDT73" s="114"/>
      <c r="VDU73" s="114"/>
      <c r="VDV73" s="114"/>
      <c r="VDW73" s="114"/>
      <c r="VDX73" s="114"/>
      <c r="VDY73" s="114"/>
      <c r="VDZ73" s="114"/>
      <c r="VEA73" s="114"/>
      <c r="VEB73" s="114"/>
      <c r="VEC73" s="114"/>
      <c r="VED73" s="114"/>
      <c r="VEE73" s="114"/>
      <c r="VEF73" s="114"/>
      <c r="VEG73" s="114"/>
      <c r="VEH73" s="114"/>
      <c r="VEI73" s="114"/>
      <c r="VEJ73" s="114"/>
      <c r="VEK73" s="114"/>
      <c r="VEL73" s="114"/>
      <c r="VEM73" s="114"/>
      <c r="VEN73" s="114"/>
      <c r="VEO73" s="114"/>
      <c r="VEP73" s="114"/>
      <c r="VEQ73" s="114"/>
      <c r="VER73" s="114"/>
      <c r="VES73" s="114"/>
      <c r="VET73" s="114"/>
      <c r="VEU73" s="114"/>
      <c r="VEV73" s="114"/>
      <c r="VEW73" s="114"/>
      <c r="VEX73" s="114"/>
      <c r="VEY73" s="114"/>
      <c r="VEZ73" s="114"/>
      <c r="VFA73" s="114"/>
      <c r="VFB73" s="114"/>
      <c r="VFC73" s="114"/>
      <c r="VFD73" s="114"/>
      <c r="VFE73" s="114"/>
      <c r="VFF73" s="114"/>
      <c r="VFG73" s="114"/>
      <c r="VFH73" s="114"/>
      <c r="VFI73" s="114"/>
      <c r="VFJ73" s="114"/>
      <c r="VFK73" s="114"/>
      <c r="VFL73" s="114"/>
      <c r="VFM73" s="114"/>
      <c r="VFN73" s="114"/>
      <c r="VFO73" s="114"/>
      <c r="VFP73" s="114"/>
      <c r="VFQ73" s="114"/>
      <c r="VFR73" s="114"/>
      <c r="VFS73" s="114"/>
      <c r="VFT73" s="114"/>
      <c r="VFU73" s="114"/>
      <c r="VFV73" s="114"/>
      <c r="VFW73" s="114"/>
      <c r="VFX73" s="114"/>
      <c r="VFY73" s="114"/>
      <c r="VFZ73" s="114"/>
      <c r="VGA73" s="114"/>
      <c r="VGB73" s="114"/>
      <c r="VGC73" s="114"/>
      <c r="VGD73" s="114"/>
      <c r="VGE73" s="114"/>
      <c r="VGF73" s="114"/>
      <c r="VGG73" s="114"/>
      <c r="VGH73" s="114"/>
      <c r="VGI73" s="114"/>
      <c r="VGJ73" s="114"/>
      <c r="VGK73" s="114"/>
      <c r="VGL73" s="114"/>
      <c r="VGM73" s="114"/>
      <c r="VGN73" s="114"/>
      <c r="VGO73" s="114"/>
      <c r="VGP73" s="114"/>
      <c r="VGQ73" s="114"/>
      <c r="VGR73" s="114"/>
      <c r="VGS73" s="114"/>
      <c r="VGT73" s="114"/>
      <c r="VGU73" s="114"/>
      <c r="VGV73" s="114"/>
      <c r="VGW73" s="114"/>
      <c r="VGX73" s="114"/>
      <c r="VGY73" s="114"/>
      <c r="VGZ73" s="114"/>
      <c r="VHA73" s="114"/>
      <c r="VHB73" s="114"/>
      <c r="VHC73" s="114"/>
      <c r="VHD73" s="114"/>
      <c r="VHE73" s="114"/>
      <c r="VHF73" s="114"/>
      <c r="VHG73" s="114"/>
      <c r="VHH73" s="114"/>
      <c r="VHI73" s="114"/>
      <c r="VHJ73" s="114"/>
      <c r="VHK73" s="114"/>
      <c r="VHL73" s="114"/>
      <c r="VHM73" s="114"/>
      <c r="VHN73" s="114"/>
      <c r="VHO73" s="114"/>
      <c r="VHP73" s="114"/>
      <c r="VHQ73" s="114"/>
      <c r="VHR73" s="114"/>
      <c r="VHS73" s="114"/>
      <c r="VHT73" s="114"/>
      <c r="VHU73" s="114"/>
      <c r="VHV73" s="114"/>
      <c r="VHW73" s="114"/>
      <c r="VHX73" s="114"/>
      <c r="VHY73" s="114"/>
      <c r="VHZ73" s="114"/>
      <c r="VIA73" s="114"/>
      <c r="VIB73" s="114"/>
      <c r="VIC73" s="114"/>
      <c r="VID73" s="114"/>
      <c r="VIE73" s="114"/>
      <c r="VIF73" s="114"/>
      <c r="VIG73" s="114"/>
      <c r="VIH73" s="114"/>
      <c r="VII73" s="114"/>
      <c r="VIJ73" s="114"/>
      <c r="VIK73" s="114"/>
      <c r="VIL73" s="114"/>
      <c r="VIM73" s="114"/>
      <c r="VIN73" s="114"/>
      <c r="VIO73" s="114"/>
      <c r="VIP73" s="114"/>
      <c r="VIQ73" s="114"/>
      <c r="VIR73" s="114"/>
      <c r="VIS73" s="114"/>
      <c r="VIT73" s="114"/>
      <c r="VIU73" s="114"/>
      <c r="VIV73" s="114"/>
      <c r="VIW73" s="114"/>
      <c r="VIX73" s="114"/>
      <c r="VIY73" s="114"/>
      <c r="VIZ73" s="114"/>
      <c r="VJA73" s="114"/>
      <c r="VJB73" s="114"/>
      <c r="VJC73" s="114"/>
      <c r="VJD73" s="114"/>
      <c r="VJE73" s="114"/>
      <c r="VJF73" s="114"/>
      <c r="VJG73" s="114"/>
      <c r="VJH73" s="114"/>
      <c r="VJI73" s="114"/>
      <c r="VJJ73" s="114"/>
      <c r="VJK73" s="114"/>
      <c r="VJL73" s="114"/>
      <c r="VJM73" s="114"/>
      <c r="VJN73" s="114"/>
      <c r="VJO73" s="114"/>
      <c r="VJP73" s="114"/>
      <c r="VJQ73" s="114"/>
      <c r="VJR73" s="114"/>
      <c r="VJS73" s="114"/>
      <c r="VJT73" s="114"/>
      <c r="VJU73" s="114"/>
      <c r="VJV73" s="114"/>
      <c r="VJW73" s="114"/>
      <c r="VJX73" s="114"/>
      <c r="VJY73" s="114"/>
      <c r="VJZ73" s="114"/>
      <c r="VKA73" s="114"/>
      <c r="VKB73" s="114"/>
      <c r="VKC73" s="114"/>
      <c r="VKD73" s="114"/>
      <c r="VKE73" s="114"/>
      <c r="VKF73" s="114"/>
      <c r="VKG73" s="114"/>
      <c r="VKH73" s="114"/>
      <c r="VKI73" s="114"/>
      <c r="VKJ73" s="114"/>
      <c r="VKK73" s="114"/>
      <c r="VKL73" s="114"/>
      <c r="VKM73" s="114"/>
      <c r="VKN73" s="114"/>
      <c r="VKO73" s="114"/>
      <c r="VKP73" s="114"/>
      <c r="VKQ73" s="114"/>
      <c r="VKR73" s="114"/>
      <c r="VKS73" s="114"/>
      <c r="VKT73" s="114"/>
      <c r="VKU73" s="114"/>
      <c r="VKV73" s="114"/>
      <c r="VKW73" s="114"/>
      <c r="VKX73" s="114"/>
      <c r="VKY73" s="114"/>
      <c r="VKZ73" s="114"/>
      <c r="VLA73" s="114"/>
      <c r="VLB73" s="114"/>
      <c r="VLC73" s="114"/>
      <c r="VLD73" s="114"/>
      <c r="VLE73" s="114"/>
      <c r="VLF73" s="114"/>
      <c r="VLG73" s="114"/>
      <c r="VLH73" s="114"/>
      <c r="VLI73" s="114"/>
      <c r="VLJ73" s="114"/>
      <c r="VLK73" s="114"/>
      <c r="VLL73" s="114"/>
      <c r="VLM73" s="114"/>
      <c r="VLN73" s="114"/>
      <c r="VLO73" s="114"/>
      <c r="VLP73" s="114"/>
      <c r="VLQ73" s="114"/>
      <c r="VLR73" s="114"/>
      <c r="VLS73" s="114"/>
      <c r="VLT73" s="114"/>
      <c r="VLU73" s="114"/>
      <c r="VLV73" s="114"/>
      <c r="VLW73" s="114"/>
      <c r="VLX73" s="114"/>
      <c r="VLY73" s="114"/>
      <c r="VLZ73" s="114"/>
      <c r="VMA73" s="114"/>
      <c r="VMB73" s="114"/>
      <c r="VMC73" s="114"/>
      <c r="VMD73" s="114"/>
      <c r="VME73" s="114"/>
      <c r="VMF73" s="114"/>
      <c r="VMG73" s="114"/>
      <c r="VMH73" s="114"/>
      <c r="VMI73" s="114"/>
      <c r="VMJ73" s="114"/>
      <c r="VMK73" s="114"/>
      <c r="VML73" s="114"/>
      <c r="VMM73" s="114"/>
      <c r="VMN73" s="114"/>
      <c r="VMO73" s="114"/>
      <c r="VMP73" s="114"/>
      <c r="VMQ73" s="114"/>
      <c r="VMR73" s="114"/>
      <c r="VMS73" s="114"/>
      <c r="VMT73" s="114"/>
      <c r="VMU73" s="114"/>
      <c r="VMV73" s="114"/>
      <c r="VMW73" s="114"/>
      <c r="VMX73" s="114"/>
      <c r="VMY73" s="114"/>
      <c r="VMZ73" s="114"/>
      <c r="VNA73" s="114"/>
      <c r="VNB73" s="114"/>
      <c r="VNC73" s="114"/>
      <c r="VND73" s="114"/>
      <c r="VNE73" s="114"/>
      <c r="VNF73" s="114"/>
      <c r="VNG73" s="114"/>
      <c r="VNH73" s="114"/>
      <c r="VNI73" s="114"/>
      <c r="VNJ73" s="114"/>
      <c r="VNK73" s="114"/>
      <c r="VNL73" s="114"/>
      <c r="VNM73" s="114"/>
      <c r="VNN73" s="114"/>
      <c r="VNO73" s="114"/>
      <c r="VNP73" s="114"/>
      <c r="VNQ73" s="114"/>
      <c r="VNR73" s="114"/>
      <c r="VNS73" s="114"/>
      <c r="VNT73" s="114"/>
      <c r="VNU73" s="114"/>
      <c r="VNV73" s="114"/>
      <c r="VNW73" s="114"/>
      <c r="VNX73" s="114"/>
      <c r="VNY73" s="114"/>
      <c r="VNZ73" s="114"/>
      <c r="VOA73" s="114"/>
      <c r="VOB73" s="114"/>
      <c r="VOC73" s="114"/>
      <c r="VOD73" s="114"/>
      <c r="VOE73" s="114"/>
      <c r="VOF73" s="114"/>
      <c r="VOG73" s="114"/>
      <c r="VOH73" s="114"/>
      <c r="VOI73" s="114"/>
      <c r="VOJ73" s="114"/>
      <c r="VOK73" s="114"/>
      <c r="VOL73" s="114"/>
      <c r="VOM73" s="114"/>
      <c r="VON73" s="114"/>
      <c r="VOO73" s="114"/>
      <c r="VOP73" s="114"/>
      <c r="VOQ73" s="114"/>
      <c r="VOR73" s="114"/>
      <c r="VOS73" s="114"/>
      <c r="VOT73" s="114"/>
      <c r="VOU73" s="114"/>
      <c r="VOV73" s="114"/>
      <c r="VOW73" s="114"/>
      <c r="VOX73" s="114"/>
      <c r="VOY73" s="114"/>
      <c r="VOZ73" s="114"/>
      <c r="VPA73" s="114"/>
      <c r="VPB73" s="114"/>
      <c r="VPC73" s="114"/>
      <c r="VPD73" s="114"/>
      <c r="VPE73" s="114"/>
      <c r="VPF73" s="114"/>
      <c r="VPG73" s="114"/>
      <c r="VPH73" s="114"/>
      <c r="VPI73" s="114"/>
      <c r="VPJ73" s="114"/>
      <c r="VPK73" s="114"/>
      <c r="VPL73" s="114"/>
      <c r="VPM73" s="114"/>
      <c r="VPN73" s="114"/>
      <c r="VPO73" s="114"/>
      <c r="VPP73" s="114"/>
      <c r="VPQ73" s="114"/>
      <c r="VPR73" s="114"/>
      <c r="VPS73" s="114"/>
      <c r="VPT73" s="114"/>
      <c r="VPU73" s="114"/>
      <c r="VPV73" s="114"/>
      <c r="VPW73" s="114"/>
      <c r="VPX73" s="114"/>
      <c r="VPY73" s="114"/>
      <c r="VPZ73" s="114"/>
      <c r="VQA73" s="114"/>
      <c r="VQB73" s="114"/>
      <c r="VQC73" s="114"/>
      <c r="VQD73" s="114"/>
      <c r="VQE73" s="114"/>
      <c r="VQF73" s="114"/>
      <c r="VQG73" s="114"/>
      <c r="VQH73" s="114"/>
      <c r="VQI73" s="114"/>
      <c r="VQJ73" s="114"/>
      <c r="VQK73" s="114"/>
      <c r="VQL73" s="114"/>
      <c r="VQM73" s="114"/>
      <c r="VQN73" s="114"/>
      <c r="VQO73" s="114"/>
      <c r="VQP73" s="114"/>
      <c r="VQQ73" s="114"/>
      <c r="VQR73" s="114"/>
      <c r="VQS73" s="114"/>
      <c r="VQT73" s="114"/>
      <c r="VQU73" s="114"/>
      <c r="VQV73" s="114"/>
      <c r="VQW73" s="114"/>
      <c r="VQX73" s="114"/>
      <c r="VQY73" s="114"/>
      <c r="VQZ73" s="114"/>
      <c r="VRA73" s="114"/>
      <c r="VRB73" s="114"/>
      <c r="VRC73" s="114"/>
      <c r="VRD73" s="114"/>
      <c r="VRE73" s="114"/>
      <c r="VRF73" s="114"/>
      <c r="VRG73" s="114"/>
      <c r="VRH73" s="114"/>
      <c r="VRI73" s="114"/>
      <c r="VRJ73" s="114"/>
      <c r="VRK73" s="114"/>
      <c r="VRL73" s="114"/>
      <c r="VRM73" s="114"/>
      <c r="VRN73" s="114"/>
      <c r="VRO73" s="114"/>
      <c r="VRP73" s="114"/>
      <c r="VRQ73" s="114"/>
      <c r="VRR73" s="114"/>
      <c r="VRS73" s="114"/>
      <c r="VRT73" s="114"/>
      <c r="VRU73" s="114"/>
      <c r="VRV73" s="114"/>
      <c r="VRW73" s="114"/>
      <c r="VRX73" s="114"/>
      <c r="VRY73" s="114"/>
      <c r="VRZ73" s="114"/>
      <c r="VSA73" s="114"/>
      <c r="VSB73" s="114"/>
      <c r="VSC73" s="114"/>
      <c r="VSD73" s="114"/>
      <c r="VSE73" s="114"/>
      <c r="VSF73" s="114"/>
      <c r="VSG73" s="114"/>
      <c r="VSH73" s="114"/>
      <c r="VSI73" s="114"/>
      <c r="VSJ73" s="114"/>
      <c r="VSK73" s="114"/>
      <c r="VSL73" s="114"/>
      <c r="VSM73" s="114"/>
      <c r="VSN73" s="114"/>
      <c r="VSO73" s="114"/>
      <c r="VSP73" s="114"/>
      <c r="VSQ73" s="114"/>
      <c r="VSR73" s="114"/>
      <c r="VSS73" s="114"/>
      <c r="VST73" s="114"/>
      <c r="VSU73" s="114"/>
      <c r="VSV73" s="114"/>
      <c r="VSW73" s="114"/>
      <c r="VSX73" s="114"/>
      <c r="VSY73" s="114"/>
      <c r="VSZ73" s="114"/>
      <c r="VTA73" s="114"/>
      <c r="VTB73" s="114"/>
      <c r="VTC73" s="114"/>
      <c r="VTD73" s="114"/>
      <c r="VTE73" s="114"/>
      <c r="VTF73" s="114"/>
      <c r="VTG73" s="114"/>
      <c r="VTH73" s="114"/>
      <c r="VTI73" s="114"/>
      <c r="VTJ73" s="114"/>
      <c r="VTK73" s="114"/>
      <c r="VTL73" s="114"/>
      <c r="VTM73" s="114"/>
      <c r="VTN73" s="114"/>
      <c r="VTO73" s="114"/>
      <c r="VTP73" s="114"/>
      <c r="VTQ73" s="114"/>
      <c r="VTR73" s="114"/>
      <c r="VTS73" s="114"/>
      <c r="VTT73" s="114"/>
      <c r="VTU73" s="114"/>
      <c r="VTV73" s="114"/>
      <c r="VTW73" s="114"/>
      <c r="VTX73" s="114"/>
      <c r="VTY73" s="114"/>
      <c r="VTZ73" s="114"/>
      <c r="VUA73" s="114"/>
      <c r="VUB73" s="114"/>
      <c r="VUC73" s="114"/>
      <c r="VUD73" s="114"/>
      <c r="VUE73" s="114"/>
      <c r="VUF73" s="114"/>
      <c r="VUG73" s="114"/>
      <c r="VUH73" s="114"/>
      <c r="VUI73" s="114"/>
      <c r="VUJ73" s="114"/>
      <c r="VUK73" s="114"/>
      <c r="VUL73" s="114"/>
      <c r="VUM73" s="114"/>
      <c r="VUN73" s="114"/>
      <c r="VUO73" s="114"/>
      <c r="VUP73" s="114"/>
      <c r="VUQ73" s="114"/>
      <c r="VUR73" s="114"/>
      <c r="VUS73" s="114"/>
      <c r="VUT73" s="114"/>
      <c r="VUU73" s="114"/>
      <c r="VUV73" s="114"/>
      <c r="VUW73" s="114"/>
      <c r="VUX73" s="114"/>
      <c r="VUY73" s="114"/>
      <c r="VUZ73" s="114"/>
      <c r="VVA73" s="114"/>
      <c r="VVB73" s="114"/>
      <c r="VVC73" s="114"/>
      <c r="VVD73" s="114"/>
      <c r="VVE73" s="114"/>
      <c r="VVF73" s="114"/>
      <c r="VVG73" s="114"/>
      <c r="VVH73" s="114"/>
      <c r="VVI73" s="114"/>
      <c r="VVJ73" s="114"/>
      <c r="VVK73" s="114"/>
      <c r="VVL73" s="114"/>
      <c r="VVM73" s="114"/>
      <c r="VVN73" s="114"/>
      <c r="VVO73" s="114"/>
      <c r="VVP73" s="114"/>
      <c r="VVQ73" s="114"/>
      <c r="VVR73" s="114"/>
      <c r="VVS73" s="114"/>
      <c r="VVT73" s="114"/>
      <c r="VVU73" s="114"/>
      <c r="VVV73" s="114"/>
      <c r="VVW73" s="114"/>
      <c r="VVX73" s="114"/>
      <c r="VVY73" s="114"/>
      <c r="VVZ73" s="114"/>
      <c r="VWA73" s="114"/>
      <c r="VWB73" s="114"/>
      <c r="VWC73" s="114"/>
      <c r="VWD73" s="114"/>
      <c r="VWE73" s="114"/>
      <c r="VWF73" s="114"/>
      <c r="VWG73" s="114"/>
      <c r="VWH73" s="114"/>
      <c r="VWI73" s="114"/>
      <c r="VWJ73" s="114"/>
      <c r="VWK73" s="114"/>
      <c r="VWL73" s="114"/>
      <c r="VWM73" s="114"/>
      <c r="VWN73" s="114"/>
      <c r="VWO73" s="114"/>
      <c r="VWP73" s="114"/>
      <c r="VWQ73" s="114"/>
      <c r="VWR73" s="114"/>
      <c r="VWS73" s="114"/>
      <c r="VWT73" s="114"/>
      <c r="VWU73" s="114"/>
      <c r="VWV73" s="114"/>
      <c r="VWW73" s="114"/>
      <c r="VWX73" s="114"/>
      <c r="VWY73" s="114"/>
      <c r="VWZ73" s="114"/>
      <c r="VXA73" s="114"/>
      <c r="VXB73" s="114"/>
      <c r="VXC73" s="114"/>
      <c r="VXD73" s="114"/>
      <c r="VXE73" s="114"/>
      <c r="VXF73" s="114"/>
      <c r="VXG73" s="114"/>
      <c r="VXH73" s="114"/>
      <c r="VXI73" s="114"/>
      <c r="VXJ73" s="114"/>
      <c r="VXK73" s="114"/>
      <c r="VXL73" s="114"/>
      <c r="VXM73" s="114"/>
      <c r="VXN73" s="114"/>
      <c r="VXO73" s="114"/>
      <c r="VXP73" s="114"/>
      <c r="VXQ73" s="114"/>
      <c r="VXR73" s="114"/>
      <c r="VXS73" s="114"/>
      <c r="VXT73" s="114"/>
      <c r="VXU73" s="114"/>
      <c r="VXV73" s="114"/>
      <c r="VXW73" s="114"/>
      <c r="VXX73" s="114"/>
      <c r="VXY73" s="114"/>
      <c r="VXZ73" s="114"/>
      <c r="VYA73" s="114"/>
      <c r="VYB73" s="114"/>
      <c r="VYC73" s="114"/>
      <c r="VYD73" s="114"/>
      <c r="VYE73" s="114"/>
      <c r="VYF73" s="114"/>
      <c r="VYG73" s="114"/>
      <c r="VYH73" s="114"/>
      <c r="VYI73" s="114"/>
      <c r="VYJ73" s="114"/>
      <c r="VYK73" s="114"/>
      <c r="VYL73" s="114"/>
      <c r="VYM73" s="114"/>
      <c r="VYN73" s="114"/>
      <c r="VYO73" s="114"/>
      <c r="VYP73" s="114"/>
      <c r="VYQ73" s="114"/>
      <c r="VYR73" s="114"/>
      <c r="VYS73" s="114"/>
      <c r="VYT73" s="114"/>
      <c r="VYU73" s="114"/>
      <c r="VYV73" s="114"/>
      <c r="VYW73" s="114"/>
      <c r="VYX73" s="114"/>
      <c r="VYY73" s="114"/>
      <c r="VYZ73" s="114"/>
      <c r="VZA73" s="114"/>
      <c r="VZB73" s="114"/>
      <c r="VZC73" s="114"/>
      <c r="VZD73" s="114"/>
      <c r="VZE73" s="114"/>
      <c r="VZF73" s="114"/>
      <c r="VZG73" s="114"/>
      <c r="VZH73" s="114"/>
      <c r="VZI73" s="114"/>
      <c r="VZJ73" s="114"/>
      <c r="VZK73" s="114"/>
      <c r="VZL73" s="114"/>
      <c r="VZM73" s="114"/>
      <c r="VZN73" s="114"/>
      <c r="VZO73" s="114"/>
      <c r="VZP73" s="114"/>
      <c r="VZQ73" s="114"/>
      <c r="VZR73" s="114"/>
      <c r="VZS73" s="114"/>
      <c r="VZT73" s="114"/>
      <c r="VZU73" s="114"/>
      <c r="VZV73" s="114"/>
      <c r="VZW73" s="114"/>
      <c r="VZX73" s="114"/>
      <c r="VZY73" s="114"/>
      <c r="VZZ73" s="114"/>
      <c r="WAA73" s="114"/>
      <c r="WAB73" s="114"/>
      <c r="WAC73" s="114"/>
      <c r="WAD73" s="114"/>
      <c r="WAE73" s="114"/>
      <c r="WAF73" s="114"/>
      <c r="WAG73" s="114"/>
      <c r="WAH73" s="114"/>
      <c r="WAI73" s="114"/>
      <c r="WAJ73" s="114"/>
      <c r="WAK73" s="114"/>
      <c r="WAL73" s="114"/>
      <c r="WAM73" s="114"/>
      <c r="WAN73" s="114"/>
      <c r="WAO73" s="114"/>
      <c r="WAP73" s="114"/>
      <c r="WAQ73" s="114"/>
      <c r="WAR73" s="114"/>
      <c r="WAS73" s="114"/>
      <c r="WAT73" s="114"/>
      <c r="WAU73" s="114"/>
      <c r="WAV73" s="114"/>
      <c r="WAW73" s="114"/>
      <c r="WAX73" s="114"/>
      <c r="WAY73" s="114"/>
      <c r="WAZ73" s="114"/>
      <c r="WBA73" s="114"/>
      <c r="WBB73" s="114"/>
      <c r="WBC73" s="114"/>
      <c r="WBD73" s="114"/>
      <c r="WBE73" s="114"/>
      <c r="WBF73" s="114"/>
      <c r="WBG73" s="114"/>
      <c r="WBH73" s="114"/>
      <c r="WBI73" s="114"/>
      <c r="WBJ73" s="114"/>
      <c r="WBK73" s="114"/>
      <c r="WBL73" s="114"/>
      <c r="WBM73" s="114"/>
      <c r="WBN73" s="114"/>
      <c r="WBO73" s="114"/>
      <c r="WBP73" s="114"/>
      <c r="WBQ73" s="114"/>
      <c r="WBR73" s="114"/>
      <c r="WBS73" s="114"/>
      <c r="WBT73" s="114"/>
      <c r="WBU73" s="114"/>
      <c r="WBV73" s="114"/>
      <c r="WBW73" s="114"/>
      <c r="WBX73" s="114"/>
      <c r="WBY73" s="114"/>
      <c r="WBZ73" s="114"/>
      <c r="WCA73" s="114"/>
      <c r="WCB73" s="114"/>
      <c r="WCC73" s="114"/>
      <c r="WCD73" s="114"/>
      <c r="WCE73" s="114"/>
      <c r="WCF73" s="114"/>
      <c r="WCG73" s="114"/>
      <c r="WCH73" s="114"/>
      <c r="WCI73" s="114"/>
      <c r="WCJ73" s="114"/>
      <c r="WCK73" s="114"/>
      <c r="WCL73" s="114"/>
      <c r="WCM73" s="114"/>
      <c r="WCN73" s="114"/>
      <c r="WCO73" s="114"/>
      <c r="WCP73" s="114"/>
      <c r="WCQ73" s="114"/>
      <c r="WCR73" s="114"/>
      <c r="WCS73" s="114"/>
      <c r="WCT73" s="114"/>
      <c r="WCU73" s="114"/>
      <c r="WCV73" s="114"/>
      <c r="WCW73" s="114"/>
      <c r="WCX73" s="114"/>
      <c r="WCY73" s="114"/>
      <c r="WCZ73" s="114"/>
      <c r="WDA73" s="114"/>
      <c r="WDB73" s="114"/>
      <c r="WDC73" s="114"/>
      <c r="WDD73" s="114"/>
      <c r="WDE73" s="114"/>
      <c r="WDF73" s="114"/>
      <c r="WDG73" s="114"/>
      <c r="WDH73" s="114"/>
      <c r="WDI73" s="114"/>
      <c r="WDJ73" s="114"/>
      <c r="WDK73" s="114"/>
      <c r="WDL73" s="114"/>
      <c r="WDM73" s="114"/>
      <c r="WDN73" s="114"/>
      <c r="WDO73" s="114"/>
      <c r="WDP73" s="114"/>
      <c r="WDQ73" s="114"/>
      <c r="WDR73" s="114"/>
      <c r="WDS73" s="114"/>
      <c r="WDT73" s="114"/>
      <c r="WDU73" s="114"/>
      <c r="WDV73" s="114"/>
      <c r="WDW73" s="114"/>
      <c r="WDX73" s="114"/>
      <c r="WDY73" s="114"/>
      <c r="WDZ73" s="114"/>
      <c r="WEA73" s="114"/>
      <c r="WEB73" s="114"/>
      <c r="WEC73" s="114"/>
      <c r="WED73" s="114"/>
      <c r="WEE73" s="114"/>
      <c r="WEF73" s="114"/>
      <c r="WEG73" s="114"/>
      <c r="WEH73" s="114"/>
      <c r="WEI73" s="114"/>
      <c r="WEJ73" s="114"/>
      <c r="WEK73" s="114"/>
      <c r="WEL73" s="114"/>
      <c r="WEM73" s="114"/>
      <c r="WEN73" s="114"/>
      <c r="WEO73" s="114"/>
      <c r="WEP73" s="114"/>
      <c r="WEQ73" s="114"/>
      <c r="WER73" s="114"/>
      <c r="WES73" s="114"/>
      <c r="WET73" s="114"/>
      <c r="WEU73" s="114"/>
      <c r="WEV73" s="114"/>
      <c r="WEW73" s="114"/>
      <c r="WEX73" s="114"/>
      <c r="WEY73" s="114"/>
      <c r="WEZ73" s="114"/>
      <c r="WFA73" s="114"/>
      <c r="WFB73" s="114"/>
      <c r="WFC73" s="114"/>
      <c r="WFD73" s="114"/>
      <c r="WFE73" s="114"/>
      <c r="WFF73" s="114"/>
      <c r="WFG73" s="114"/>
      <c r="WFH73" s="114"/>
      <c r="WFI73" s="114"/>
      <c r="WFJ73" s="114"/>
      <c r="WFK73" s="114"/>
      <c r="WFL73" s="114"/>
      <c r="WFM73" s="114"/>
      <c r="WFN73" s="114"/>
      <c r="WFO73" s="114"/>
      <c r="WFP73" s="114"/>
      <c r="WFQ73" s="114"/>
      <c r="WFR73" s="114"/>
      <c r="WFS73" s="114"/>
      <c r="WFT73" s="114"/>
      <c r="WFU73" s="114"/>
      <c r="WFV73" s="114"/>
      <c r="WFW73" s="114"/>
      <c r="WFX73" s="114"/>
      <c r="WFY73" s="114"/>
      <c r="WFZ73" s="114"/>
      <c r="WGA73" s="114"/>
      <c r="WGB73" s="114"/>
      <c r="WGC73" s="114"/>
      <c r="WGD73" s="114"/>
      <c r="WGE73" s="114"/>
      <c r="WGF73" s="114"/>
      <c r="WGG73" s="114"/>
      <c r="WGH73" s="114"/>
      <c r="WGI73" s="114"/>
      <c r="WGJ73" s="114"/>
      <c r="WGK73" s="114"/>
      <c r="WGL73" s="114"/>
      <c r="WGM73" s="114"/>
      <c r="WGN73" s="114"/>
      <c r="WGO73" s="114"/>
      <c r="WGP73" s="114"/>
      <c r="WGQ73" s="114"/>
      <c r="WGR73" s="114"/>
      <c r="WGS73" s="114"/>
      <c r="WGT73" s="114"/>
      <c r="WGU73" s="114"/>
      <c r="WGV73" s="114"/>
      <c r="WGW73" s="114"/>
      <c r="WGX73" s="114"/>
      <c r="WGY73" s="114"/>
      <c r="WGZ73" s="114"/>
      <c r="WHA73" s="114"/>
      <c r="WHB73" s="114"/>
      <c r="WHC73" s="114"/>
      <c r="WHD73" s="114"/>
      <c r="WHE73" s="114"/>
      <c r="WHF73" s="114"/>
      <c r="WHG73" s="114"/>
      <c r="WHH73" s="114"/>
      <c r="WHI73" s="114"/>
      <c r="WHJ73" s="114"/>
      <c r="WHK73" s="114"/>
      <c r="WHL73" s="114"/>
      <c r="WHM73" s="114"/>
      <c r="WHN73" s="114"/>
      <c r="WHO73" s="114"/>
      <c r="WHP73" s="114"/>
      <c r="WHQ73" s="114"/>
      <c r="WHR73" s="114"/>
      <c r="WHS73" s="114"/>
      <c r="WHT73" s="114"/>
      <c r="WHU73" s="114"/>
      <c r="WHV73" s="114"/>
      <c r="WHW73" s="114"/>
      <c r="WHX73" s="114"/>
      <c r="WHY73" s="114"/>
      <c r="WHZ73" s="114"/>
      <c r="WIA73" s="114"/>
      <c r="WIB73" s="114"/>
      <c r="WIC73" s="114"/>
      <c r="WID73" s="114"/>
      <c r="WIE73" s="114"/>
      <c r="WIF73" s="114"/>
      <c r="WIG73" s="114"/>
      <c r="WIH73" s="114"/>
      <c r="WII73" s="114"/>
      <c r="WIJ73" s="114"/>
      <c r="WIK73" s="114"/>
      <c r="WIL73" s="114"/>
      <c r="WIM73" s="114"/>
      <c r="WIN73" s="114"/>
      <c r="WIO73" s="114"/>
      <c r="WIP73" s="114"/>
      <c r="WIQ73" s="114"/>
      <c r="WIR73" s="114"/>
      <c r="WIS73" s="114"/>
      <c r="WIT73" s="114"/>
      <c r="WIU73" s="114"/>
      <c r="WIV73" s="114"/>
      <c r="WIW73" s="114"/>
      <c r="WIX73" s="114"/>
      <c r="WIY73" s="114"/>
      <c r="WIZ73" s="114"/>
      <c r="WJA73" s="114"/>
      <c r="WJB73" s="114"/>
      <c r="WJC73" s="114"/>
      <c r="WJD73" s="114"/>
      <c r="WJE73" s="114"/>
      <c r="WJF73" s="114"/>
      <c r="WJG73" s="114"/>
      <c r="WJH73" s="114"/>
      <c r="WJI73" s="114"/>
      <c r="WJJ73" s="114"/>
      <c r="WJK73" s="114"/>
      <c r="WJL73" s="114"/>
      <c r="WJM73" s="114"/>
      <c r="WJN73" s="114"/>
      <c r="WJO73" s="114"/>
      <c r="WJP73" s="114"/>
      <c r="WJQ73" s="114"/>
      <c r="WJR73" s="114"/>
      <c r="WJS73" s="114"/>
      <c r="WJT73" s="114"/>
      <c r="WJU73" s="114"/>
      <c r="WJV73" s="114"/>
      <c r="WJW73" s="114"/>
      <c r="WJX73" s="114"/>
      <c r="WJY73" s="114"/>
      <c r="WJZ73" s="114"/>
      <c r="WKA73" s="114"/>
      <c r="WKB73" s="114"/>
      <c r="WKC73" s="114"/>
      <c r="WKD73" s="114"/>
      <c r="WKE73" s="114"/>
      <c r="WKF73" s="114"/>
      <c r="WKG73" s="114"/>
      <c r="WKH73" s="114"/>
      <c r="WKI73" s="114"/>
      <c r="WKJ73" s="114"/>
      <c r="WKK73" s="114"/>
      <c r="WKL73" s="114"/>
      <c r="WKM73" s="114"/>
      <c r="WKN73" s="114"/>
      <c r="WKO73" s="114"/>
      <c r="WKP73" s="114"/>
      <c r="WKQ73" s="114"/>
      <c r="WKR73" s="114"/>
      <c r="WKS73" s="114"/>
      <c r="WKT73" s="114"/>
      <c r="WKU73" s="114"/>
      <c r="WKV73" s="114"/>
      <c r="WKW73" s="114"/>
      <c r="WKX73" s="114"/>
      <c r="WKY73" s="114"/>
      <c r="WKZ73" s="114"/>
      <c r="WLA73" s="114"/>
      <c r="WLB73" s="114"/>
      <c r="WLC73" s="114"/>
      <c r="WLD73" s="114"/>
      <c r="WLE73" s="114"/>
      <c r="WLF73" s="114"/>
      <c r="WLG73" s="114"/>
      <c r="WLH73" s="114"/>
      <c r="WLI73" s="114"/>
      <c r="WLJ73" s="114"/>
      <c r="WLK73" s="114"/>
      <c r="WLL73" s="114"/>
      <c r="WLM73" s="114"/>
      <c r="WLN73" s="114"/>
      <c r="WLO73" s="114"/>
      <c r="WLP73" s="114"/>
      <c r="WLQ73" s="114"/>
      <c r="WLR73" s="114"/>
      <c r="WLS73" s="114"/>
      <c r="WLT73" s="114"/>
      <c r="WLU73" s="114"/>
      <c r="WLV73" s="114"/>
      <c r="WLW73" s="114"/>
      <c r="WLX73" s="114"/>
      <c r="WLY73" s="114"/>
      <c r="WLZ73" s="114"/>
      <c r="WMA73" s="114"/>
      <c r="WMB73" s="114"/>
      <c r="WMC73" s="114"/>
      <c r="WMD73" s="114"/>
      <c r="WME73" s="114"/>
      <c r="WMF73" s="114"/>
      <c r="WMG73" s="114"/>
      <c r="WMH73" s="114"/>
      <c r="WMI73" s="114"/>
      <c r="WMJ73" s="114"/>
      <c r="WMK73" s="114"/>
      <c r="WML73" s="114"/>
      <c r="WMM73" s="114"/>
      <c r="WMN73" s="114"/>
      <c r="WMO73" s="114"/>
      <c r="WMP73" s="114"/>
      <c r="WMQ73" s="114"/>
      <c r="WMR73" s="114"/>
      <c r="WMS73" s="114"/>
      <c r="WMT73" s="114"/>
      <c r="WMU73" s="114"/>
      <c r="WMV73" s="114"/>
      <c r="WMW73" s="114"/>
      <c r="WMX73" s="114"/>
      <c r="WMY73" s="114"/>
      <c r="WMZ73" s="114"/>
      <c r="WNA73" s="114"/>
      <c r="WNB73" s="114"/>
      <c r="WNC73" s="114"/>
      <c r="WND73" s="114"/>
      <c r="WNE73" s="114"/>
      <c r="WNF73" s="114"/>
      <c r="WNG73" s="114"/>
      <c r="WNH73" s="114"/>
      <c r="WNI73" s="114"/>
      <c r="WNJ73" s="114"/>
      <c r="WNK73" s="114"/>
      <c r="WNL73" s="114"/>
      <c r="WNM73" s="114"/>
      <c r="WNN73" s="114"/>
      <c r="WNO73" s="114"/>
      <c r="WNP73" s="114"/>
      <c r="WNQ73" s="114"/>
      <c r="WNR73" s="114"/>
      <c r="WNS73" s="114"/>
      <c r="WNT73" s="114"/>
      <c r="WNU73" s="114"/>
      <c r="WNV73" s="114"/>
      <c r="WNW73" s="114"/>
      <c r="WNX73" s="114"/>
      <c r="WNY73" s="114"/>
      <c r="WNZ73" s="114"/>
      <c r="WOA73" s="114"/>
      <c r="WOB73" s="114"/>
      <c r="WOC73" s="114"/>
      <c r="WOD73" s="114"/>
      <c r="WOE73" s="114"/>
      <c r="WOF73" s="114"/>
      <c r="WOG73" s="114"/>
      <c r="WOH73" s="114"/>
      <c r="WOI73" s="114"/>
      <c r="WOJ73" s="114"/>
      <c r="WOK73" s="114"/>
      <c r="WOL73" s="114"/>
      <c r="WOM73" s="114"/>
      <c r="WON73" s="114"/>
      <c r="WOO73" s="114"/>
      <c r="WOP73" s="114"/>
      <c r="WOQ73" s="114"/>
      <c r="WOR73" s="114"/>
      <c r="WOS73" s="114"/>
      <c r="WOT73" s="114"/>
      <c r="WOU73" s="114"/>
      <c r="WOV73" s="114"/>
      <c r="WOW73" s="114"/>
      <c r="WOX73" s="114"/>
      <c r="WOY73" s="114"/>
      <c r="WOZ73" s="114"/>
      <c r="WPA73" s="114"/>
      <c r="WPB73" s="114"/>
      <c r="WPC73" s="114"/>
      <c r="WPD73" s="114"/>
      <c r="WPE73" s="114"/>
      <c r="WPF73" s="114"/>
      <c r="WPG73" s="114"/>
      <c r="WPH73" s="114"/>
      <c r="WPI73" s="114"/>
      <c r="WPJ73" s="114"/>
      <c r="WPK73" s="114"/>
      <c r="WPL73" s="114"/>
      <c r="WPM73" s="114"/>
      <c r="WPN73" s="114"/>
      <c r="WPO73" s="114"/>
      <c r="WPP73" s="114"/>
      <c r="WPQ73" s="114"/>
      <c r="WPR73" s="114"/>
      <c r="WPS73" s="114"/>
      <c r="WPT73" s="114"/>
      <c r="WPU73" s="114"/>
      <c r="WPV73" s="114"/>
      <c r="WPW73" s="114"/>
      <c r="WPX73" s="114"/>
      <c r="WPY73" s="114"/>
      <c r="WPZ73" s="114"/>
      <c r="WQA73" s="114"/>
      <c r="WQB73" s="114"/>
      <c r="WQC73" s="114"/>
      <c r="WQD73" s="114"/>
      <c r="WQE73" s="114"/>
      <c r="WQF73" s="114"/>
      <c r="WQG73" s="114"/>
      <c r="WQH73" s="114"/>
      <c r="WQI73" s="114"/>
      <c r="WQJ73" s="114"/>
      <c r="WQK73" s="114"/>
      <c r="WQL73" s="114"/>
      <c r="WQM73" s="114"/>
      <c r="WQN73" s="114"/>
      <c r="WQO73" s="114"/>
      <c r="WQP73" s="114"/>
      <c r="WQQ73" s="114"/>
      <c r="WQR73" s="114"/>
      <c r="WQS73" s="114"/>
      <c r="WQT73" s="114"/>
      <c r="WQU73" s="114"/>
      <c r="WQV73" s="114"/>
      <c r="WQW73" s="114"/>
      <c r="WQX73" s="114"/>
      <c r="WQY73" s="114"/>
      <c r="WQZ73" s="114"/>
      <c r="WRA73" s="114"/>
      <c r="WRB73" s="114"/>
      <c r="WRC73" s="114"/>
      <c r="WRD73" s="114"/>
      <c r="WRE73" s="114"/>
      <c r="WRF73" s="114"/>
      <c r="WRG73" s="114"/>
      <c r="WRH73" s="114"/>
      <c r="WRI73" s="114"/>
      <c r="WRJ73" s="114"/>
      <c r="WRK73" s="114"/>
      <c r="WRL73" s="114"/>
      <c r="WRM73" s="114"/>
      <c r="WRN73" s="114"/>
      <c r="WRO73" s="114"/>
      <c r="WRP73" s="114"/>
      <c r="WRQ73" s="114"/>
      <c r="WRR73" s="114"/>
      <c r="WRS73" s="114"/>
      <c r="WRT73" s="114"/>
      <c r="WRU73" s="114"/>
      <c r="WRV73" s="114"/>
      <c r="WRW73" s="114"/>
      <c r="WRX73" s="114"/>
      <c r="WRY73" s="114"/>
      <c r="WRZ73" s="114"/>
      <c r="WSA73" s="114"/>
      <c r="WSB73" s="114"/>
      <c r="WSC73" s="114"/>
      <c r="WSD73" s="114"/>
      <c r="WSE73" s="114"/>
      <c r="WSF73" s="114"/>
      <c r="WSG73" s="114"/>
      <c r="WSH73" s="114"/>
      <c r="WSI73" s="114"/>
      <c r="WSJ73" s="114"/>
      <c r="WSK73" s="114"/>
      <c r="WSL73" s="114"/>
      <c r="WSM73" s="114"/>
      <c r="WSN73" s="114"/>
      <c r="WSO73" s="114"/>
      <c r="WSP73" s="114"/>
      <c r="WSQ73" s="114"/>
      <c r="WSR73" s="114"/>
      <c r="WSS73" s="114"/>
      <c r="WST73" s="114"/>
      <c r="WSU73" s="114"/>
      <c r="WSV73" s="114"/>
      <c r="WSW73" s="114"/>
      <c r="WSX73" s="114"/>
      <c r="WSY73" s="114"/>
      <c r="WSZ73" s="114"/>
      <c r="WTA73" s="114"/>
      <c r="WTB73" s="114"/>
      <c r="WTC73" s="114"/>
      <c r="WTD73" s="114"/>
      <c r="WTE73" s="114"/>
      <c r="WTF73" s="114"/>
      <c r="WTG73" s="114"/>
      <c r="WTH73" s="114"/>
      <c r="WTI73" s="114"/>
      <c r="WTJ73" s="114"/>
      <c r="WTK73" s="114"/>
      <c r="WTL73" s="114"/>
      <c r="WTM73" s="114"/>
      <c r="WTN73" s="114"/>
      <c r="WTO73" s="114"/>
      <c r="WTP73" s="114"/>
      <c r="WTQ73" s="114"/>
      <c r="WTR73" s="114"/>
      <c r="WTS73" s="114"/>
      <c r="WTT73" s="114"/>
      <c r="WTU73" s="114"/>
      <c r="WTV73" s="114"/>
      <c r="WTW73" s="114"/>
      <c r="WTX73" s="114"/>
      <c r="WTY73" s="114"/>
      <c r="WTZ73" s="114"/>
      <c r="WUA73" s="114"/>
      <c r="WUB73" s="114"/>
      <c r="WUC73" s="114"/>
      <c r="WUD73" s="114"/>
      <c r="WUE73" s="114"/>
      <c r="WUF73" s="114"/>
      <c r="WUG73" s="114"/>
      <c r="WUH73" s="114"/>
      <c r="WUI73" s="114"/>
      <c r="WUJ73" s="114"/>
      <c r="WUK73" s="114"/>
      <c r="WUL73" s="114"/>
      <c r="WUM73" s="114"/>
      <c r="WUN73" s="114"/>
      <c r="WUO73" s="114"/>
      <c r="WUP73" s="114"/>
      <c r="WUQ73" s="114"/>
      <c r="WUR73" s="114"/>
      <c r="WUS73" s="114"/>
      <c r="WUT73" s="114"/>
      <c r="WUU73" s="114"/>
      <c r="WUV73" s="114"/>
      <c r="WUW73" s="114"/>
      <c r="WUX73" s="114"/>
      <c r="WUY73" s="114"/>
      <c r="WUZ73" s="114"/>
      <c r="WVA73" s="114"/>
      <c r="WVB73" s="114"/>
      <c r="WVC73" s="114"/>
      <c r="WVD73" s="114"/>
      <c r="WVE73" s="114"/>
      <c r="WVF73" s="114"/>
      <c r="WVG73" s="114"/>
      <c r="WVH73" s="114"/>
      <c r="WVI73" s="114"/>
      <c r="WVJ73" s="114"/>
      <c r="WVK73" s="114"/>
      <c r="WVL73" s="114"/>
      <c r="WVM73" s="114"/>
      <c r="WVN73" s="114"/>
      <c r="WVO73" s="114"/>
      <c r="WVP73" s="114"/>
      <c r="WVQ73" s="114"/>
      <c r="WVR73" s="114"/>
      <c r="WVS73" s="114"/>
      <c r="WVT73" s="114"/>
      <c r="WVU73" s="114"/>
      <c r="WVV73" s="114"/>
      <c r="WVW73" s="114"/>
      <c r="WVX73" s="114"/>
      <c r="WVY73" s="114"/>
      <c r="WVZ73" s="114"/>
      <c r="WWA73" s="114"/>
      <c r="WWB73" s="114"/>
      <c r="WWC73" s="114"/>
      <c r="WWD73" s="114"/>
      <c r="WWE73" s="114"/>
      <c r="WWF73" s="114"/>
      <c r="WWG73" s="114"/>
      <c r="WWH73" s="114"/>
      <c r="WWI73" s="114"/>
      <c r="WWJ73" s="114"/>
      <c r="WWK73" s="114"/>
      <c r="WWL73" s="114"/>
      <c r="WWM73" s="114"/>
      <c r="WWN73" s="114"/>
      <c r="WWO73" s="114"/>
      <c r="WWP73" s="114"/>
      <c r="WWQ73" s="114"/>
      <c r="WWR73" s="114"/>
      <c r="WWS73" s="114"/>
      <c r="WWT73" s="114"/>
      <c r="WWU73" s="114"/>
      <c r="WWV73" s="114"/>
      <c r="WWW73" s="114"/>
      <c r="WWX73" s="114"/>
      <c r="WWY73" s="114"/>
      <c r="WWZ73" s="114"/>
      <c r="WXA73" s="114"/>
      <c r="WXB73" s="114"/>
      <c r="WXC73" s="114"/>
      <c r="WXD73" s="114"/>
      <c r="WXE73" s="114"/>
      <c r="WXF73" s="114"/>
      <c r="WXG73" s="114"/>
      <c r="WXH73" s="114"/>
      <c r="WXI73" s="114"/>
      <c r="WXJ73" s="114"/>
      <c r="WXK73" s="114"/>
      <c r="WXL73" s="114"/>
      <c r="WXM73" s="114"/>
      <c r="WXN73" s="114"/>
      <c r="WXO73" s="114"/>
      <c r="WXP73" s="114"/>
      <c r="WXQ73" s="114"/>
      <c r="WXR73" s="114"/>
      <c r="WXS73" s="114"/>
      <c r="WXT73" s="114"/>
      <c r="WXU73" s="114"/>
      <c r="WXV73" s="114"/>
      <c r="WXW73" s="114"/>
      <c r="WXX73" s="114"/>
      <c r="WXY73" s="114"/>
      <c r="WXZ73" s="114"/>
      <c r="WYA73" s="114"/>
      <c r="WYB73" s="114"/>
      <c r="WYC73" s="114"/>
      <c r="WYD73" s="114"/>
      <c r="WYE73" s="114"/>
      <c r="WYF73" s="114"/>
      <c r="WYG73" s="114"/>
      <c r="WYH73" s="114"/>
      <c r="WYI73" s="114"/>
      <c r="WYJ73" s="114"/>
      <c r="WYK73" s="114"/>
      <c r="WYL73" s="114"/>
      <c r="WYM73" s="114"/>
      <c r="WYN73" s="114"/>
      <c r="WYO73" s="114"/>
      <c r="WYP73" s="114"/>
      <c r="WYQ73" s="114"/>
      <c r="WYR73" s="114"/>
      <c r="WYS73" s="114"/>
      <c r="WYT73" s="114"/>
      <c r="WYU73" s="114"/>
      <c r="WYV73" s="114"/>
      <c r="WYW73" s="114"/>
      <c r="WYX73" s="114"/>
      <c r="WYY73" s="114"/>
      <c r="WYZ73" s="114"/>
      <c r="WZA73" s="114"/>
      <c r="WZB73" s="114"/>
      <c r="WZC73" s="114"/>
      <c r="WZD73" s="114"/>
      <c r="WZE73" s="114"/>
      <c r="WZF73" s="114"/>
      <c r="WZG73" s="114"/>
      <c r="WZH73" s="114"/>
      <c r="WZI73" s="114"/>
      <c r="WZJ73" s="114"/>
      <c r="WZK73" s="114"/>
      <c r="WZL73" s="114"/>
      <c r="WZM73" s="114"/>
      <c r="WZN73" s="114"/>
      <c r="WZO73" s="114"/>
      <c r="WZP73" s="114"/>
      <c r="WZQ73" s="114"/>
      <c r="WZR73" s="114"/>
      <c r="WZS73" s="114"/>
      <c r="WZT73" s="114"/>
      <c r="WZU73" s="114"/>
      <c r="WZV73" s="114"/>
      <c r="WZW73" s="114"/>
      <c r="WZX73" s="114"/>
      <c r="WZY73" s="114"/>
      <c r="WZZ73" s="114"/>
      <c r="XAA73" s="114"/>
      <c r="XAB73" s="114"/>
      <c r="XAC73" s="114"/>
      <c r="XAD73" s="114"/>
      <c r="XAE73" s="114"/>
      <c r="XAF73" s="114"/>
      <c r="XAG73" s="114"/>
      <c r="XAH73" s="114"/>
      <c r="XAI73" s="114"/>
      <c r="XAJ73" s="114"/>
      <c r="XAK73" s="114"/>
      <c r="XAL73" s="114"/>
      <c r="XAM73" s="114"/>
      <c r="XAN73" s="114"/>
      <c r="XAO73" s="114"/>
      <c r="XAP73" s="114"/>
      <c r="XAQ73" s="114"/>
      <c r="XAR73" s="114"/>
      <c r="XAS73" s="114"/>
      <c r="XAT73" s="114"/>
      <c r="XAU73" s="114"/>
      <c r="XAV73" s="114"/>
      <c r="XAW73" s="114"/>
      <c r="XAX73" s="114"/>
      <c r="XAY73" s="114"/>
      <c r="XAZ73" s="114"/>
      <c r="XBA73" s="114"/>
      <c r="XBB73" s="114"/>
      <c r="XBC73" s="114"/>
      <c r="XBD73" s="114"/>
      <c r="XBE73" s="114"/>
      <c r="XBF73" s="114"/>
      <c r="XBG73" s="114"/>
      <c r="XBH73" s="114"/>
      <c r="XBI73" s="114"/>
      <c r="XBJ73" s="114"/>
      <c r="XBK73" s="114"/>
      <c r="XBL73" s="114"/>
      <c r="XBM73" s="114"/>
      <c r="XBN73" s="114"/>
      <c r="XBO73" s="114"/>
      <c r="XBP73" s="114"/>
      <c r="XBQ73" s="114"/>
      <c r="XBR73" s="114"/>
      <c r="XBS73" s="114"/>
      <c r="XBT73" s="114"/>
      <c r="XBU73" s="114"/>
      <c r="XBV73" s="114"/>
      <c r="XBW73" s="114"/>
      <c r="XBX73" s="114"/>
      <c r="XBY73" s="114"/>
      <c r="XBZ73" s="114"/>
      <c r="XCA73" s="114"/>
      <c r="XCB73" s="114"/>
      <c r="XCC73" s="114"/>
      <c r="XCD73" s="114"/>
      <c r="XCE73" s="114"/>
      <c r="XCF73" s="114"/>
      <c r="XCG73" s="114"/>
      <c r="XCH73" s="114"/>
      <c r="XCI73" s="114"/>
      <c r="XCJ73" s="114"/>
      <c r="XCK73" s="114"/>
      <c r="XCL73" s="114"/>
      <c r="XCM73" s="114"/>
      <c r="XCN73" s="114"/>
      <c r="XCO73" s="114"/>
      <c r="XCP73" s="114"/>
      <c r="XCQ73" s="114"/>
      <c r="XCR73" s="114"/>
      <c r="XCS73" s="114"/>
      <c r="XCT73" s="114"/>
      <c r="XCU73" s="114"/>
      <c r="XCV73" s="114"/>
      <c r="XCW73" s="114"/>
      <c r="XCX73" s="114"/>
      <c r="XCY73" s="114"/>
      <c r="XCZ73" s="114"/>
      <c r="XDA73" s="114"/>
      <c r="XDB73" s="114"/>
      <c r="XDC73" s="114"/>
      <c r="XDD73" s="114"/>
      <c r="XDE73" s="114"/>
      <c r="XDF73" s="114"/>
      <c r="XDG73" s="114"/>
      <c r="XDH73" s="114"/>
      <c r="XDI73" s="114"/>
      <c r="XDJ73" s="114"/>
      <c r="XDK73" s="114"/>
      <c r="XDL73" s="114"/>
      <c r="XDM73" s="114"/>
      <c r="XDN73" s="114"/>
      <c r="XDO73" s="114"/>
      <c r="XDP73" s="114"/>
      <c r="XDQ73" s="114"/>
      <c r="XDR73" s="114"/>
      <c r="XDS73" s="114"/>
      <c r="XDT73" s="114"/>
      <c r="XDU73" s="114"/>
      <c r="XDV73" s="114"/>
      <c r="XDW73" s="114"/>
      <c r="XDX73" s="114"/>
      <c r="XDY73" s="114"/>
      <c r="XDZ73" s="114"/>
      <c r="XEA73" s="114"/>
      <c r="XEB73" s="114"/>
      <c r="XEC73" s="114"/>
      <c r="XED73" s="114"/>
      <c r="XEE73" s="114"/>
    </row>
    <row r="74" spans="1:16359">
      <c r="A74" s="128" t="s">
        <v>159</v>
      </c>
      <c r="B74" s="128" t="s">
        <v>160</v>
      </c>
      <c r="C74" s="128" t="s">
        <v>91</v>
      </c>
      <c r="D74" s="128"/>
      <c r="E74" s="129" t="s">
        <v>176</v>
      </c>
      <c r="F74" s="130" t="s">
        <v>137</v>
      </c>
      <c r="G74" s="131" t="s">
        <v>140</v>
      </c>
      <c r="H74" s="132">
        <v>210.96</v>
      </c>
      <c r="I74" s="133">
        <v>210.96</v>
      </c>
      <c r="J74" s="133">
        <v>211.10400964832095</v>
      </c>
      <c r="K74" s="133">
        <v>218.56294660139895</v>
      </c>
      <c r="L74" s="131">
        <v>224.23357590149797</v>
      </c>
      <c r="M74" s="131">
        <v>229.61779526516091</v>
      </c>
      <c r="N74" s="131">
        <v>237.66860847918892</v>
      </c>
      <c r="O74" s="134" t="s">
        <v>138</v>
      </c>
      <c r="P74" s="114"/>
      <c r="Q74" s="114"/>
      <c r="R74" s="114"/>
      <c r="S74" s="114"/>
      <c r="T74" s="114"/>
      <c r="U74" s="114"/>
      <c r="V74" s="114"/>
      <c r="W74" s="114"/>
      <c r="X74" s="114"/>
      <c r="Y74" s="114"/>
      <c r="Z74" s="114"/>
      <c r="AA74" s="114"/>
      <c r="AB74" s="114"/>
      <c r="AC74" s="114"/>
      <c r="AD74" s="114"/>
      <c r="AE74" s="114"/>
      <c r="AF74" s="114"/>
      <c r="AG74" s="114"/>
      <c r="AH74" s="114"/>
      <c r="AI74" s="114"/>
      <c r="AJ74" s="114"/>
      <c r="AK74" s="114"/>
      <c r="AL74" s="114"/>
      <c r="AM74" s="114"/>
      <c r="AN74" s="114"/>
      <c r="AO74" s="114"/>
      <c r="AP74" s="114"/>
      <c r="AQ74" s="114"/>
      <c r="AR74" s="114"/>
      <c r="AS74" s="114"/>
      <c r="AT74" s="114"/>
      <c r="AU74" s="114"/>
      <c r="AV74" s="114"/>
      <c r="AW74" s="114"/>
      <c r="AX74" s="114"/>
      <c r="AY74" s="114"/>
      <c r="AZ74" s="114"/>
      <c r="BA74" s="114"/>
      <c r="BB74" s="114"/>
      <c r="BC74" s="114"/>
      <c r="BD74" s="114"/>
      <c r="BE74" s="114"/>
      <c r="BF74" s="114"/>
      <c r="BG74" s="114"/>
      <c r="BH74" s="114"/>
      <c r="BI74" s="114"/>
      <c r="BJ74" s="114"/>
      <c r="BK74" s="114"/>
      <c r="BL74" s="114"/>
      <c r="BM74" s="114"/>
      <c r="BN74" s="114"/>
      <c r="BO74" s="114"/>
      <c r="BP74" s="114"/>
      <c r="BQ74" s="114"/>
      <c r="BR74" s="114"/>
      <c r="BS74" s="114"/>
      <c r="BT74" s="114"/>
      <c r="BU74" s="114"/>
      <c r="BV74" s="114"/>
      <c r="BW74" s="114"/>
      <c r="BX74" s="114"/>
      <c r="BY74" s="114"/>
      <c r="BZ74" s="114"/>
      <c r="CA74" s="114"/>
      <c r="CB74" s="114"/>
      <c r="CC74" s="114"/>
      <c r="CD74" s="114"/>
      <c r="CE74" s="114"/>
      <c r="CF74" s="114"/>
      <c r="CG74" s="114"/>
      <c r="CH74" s="114"/>
      <c r="CI74" s="114"/>
      <c r="CJ74" s="114"/>
      <c r="CK74" s="114"/>
      <c r="CL74" s="114"/>
      <c r="CM74" s="114"/>
      <c r="CN74" s="114"/>
      <c r="CO74" s="114"/>
      <c r="CP74" s="114"/>
      <c r="CQ74" s="114"/>
      <c r="CR74" s="114"/>
      <c r="CS74" s="114"/>
      <c r="CT74" s="114"/>
      <c r="CU74" s="114"/>
      <c r="CV74" s="114"/>
      <c r="CW74" s="114"/>
      <c r="CX74" s="114"/>
      <c r="CY74" s="114"/>
      <c r="CZ74" s="114"/>
      <c r="DA74" s="114"/>
      <c r="DB74" s="114"/>
      <c r="DC74" s="114"/>
      <c r="DD74" s="114"/>
      <c r="DE74" s="114"/>
      <c r="DF74" s="114"/>
      <c r="DG74" s="114"/>
      <c r="DH74" s="114"/>
      <c r="DI74" s="114"/>
      <c r="DJ74" s="114"/>
      <c r="DK74" s="114"/>
      <c r="DL74" s="114"/>
      <c r="DM74" s="114"/>
      <c r="DN74" s="114"/>
      <c r="DO74" s="114"/>
      <c r="DP74" s="114"/>
      <c r="DQ74" s="114"/>
      <c r="DR74" s="114"/>
      <c r="DS74" s="114"/>
      <c r="DT74" s="114"/>
      <c r="DU74" s="114"/>
      <c r="DV74" s="114"/>
      <c r="DW74" s="114"/>
      <c r="DX74" s="114"/>
      <c r="DY74" s="114"/>
      <c r="DZ74" s="114"/>
      <c r="EA74" s="114"/>
      <c r="EB74" s="114"/>
      <c r="EC74" s="114"/>
      <c r="ED74" s="114"/>
      <c r="EE74" s="114"/>
      <c r="EF74" s="114"/>
      <c r="EG74" s="114"/>
      <c r="EH74" s="114"/>
      <c r="EI74" s="114"/>
      <c r="EJ74" s="114"/>
      <c r="EK74" s="114"/>
      <c r="EL74" s="114"/>
      <c r="EM74" s="114"/>
      <c r="EN74" s="114"/>
      <c r="EO74" s="114"/>
      <c r="EP74" s="114"/>
      <c r="EQ74" s="114"/>
      <c r="ER74" s="114"/>
      <c r="ES74" s="114"/>
      <c r="ET74" s="114"/>
      <c r="EU74" s="114"/>
      <c r="EV74" s="114"/>
      <c r="EW74" s="114"/>
      <c r="EX74" s="114"/>
      <c r="EY74" s="114"/>
      <c r="EZ74" s="114"/>
      <c r="FA74" s="114"/>
      <c r="FB74" s="114"/>
      <c r="FC74" s="114"/>
      <c r="FD74" s="114"/>
      <c r="FE74" s="114"/>
      <c r="FF74" s="114"/>
      <c r="FG74" s="114"/>
      <c r="FH74" s="114"/>
      <c r="FI74" s="114"/>
      <c r="FJ74" s="114"/>
      <c r="FK74" s="114"/>
      <c r="FL74" s="114"/>
      <c r="FM74" s="114"/>
      <c r="FN74" s="114"/>
      <c r="FO74" s="114"/>
      <c r="FP74" s="114"/>
      <c r="FQ74" s="114"/>
      <c r="FR74" s="114"/>
      <c r="FS74" s="114"/>
      <c r="FT74" s="114"/>
      <c r="FU74" s="114"/>
      <c r="FV74" s="114"/>
      <c r="FW74" s="114"/>
      <c r="FX74" s="114"/>
      <c r="FY74" s="114"/>
      <c r="FZ74" s="114"/>
      <c r="GA74" s="114"/>
      <c r="GB74" s="114"/>
      <c r="GC74" s="114"/>
      <c r="GD74" s="114"/>
      <c r="GE74" s="114"/>
      <c r="GF74" s="114"/>
      <c r="GG74" s="114"/>
      <c r="GH74" s="114"/>
      <c r="GI74" s="114"/>
      <c r="GJ74" s="114"/>
      <c r="GK74" s="114"/>
      <c r="GL74" s="114"/>
      <c r="GM74" s="114"/>
      <c r="GN74" s="114"/>
      <c r="GO74" s="114"/>
      <c r="GP74" s="114"/>
      <c r="GQ74" s="114"/>
      <c r="GR74" s="114"/>
      <c r="GS74" s="114"/>
      <c r="GT74" s="114"/>
      <c r="GU74" s="114"/>
      <c r="GV74" s="114"/>
      <c r="GW74" s="114"/>
      <c r="GX74" s="114"/>
      <c r="GY74" s="114"/>
      <c r="GZ74" s="114"/>
      <c r="HA74" s="114"/>
      <c r="HB74" s="114"/>
      <c r="HC74" s="114"/>
      <c r="HD74" s="114"/>
      <c r="HE74" s="114"/>
      <c r="HF74" s="114"/>
      <c r="HG74" s="114"/>
      <c r="HH74" s="114"/>
      <c r="HI74" s="114"/>
      <c r="HJ74" s="114"/>
      <c r="HK74" s="114"/>
      <c r="HL74" s="114"/>
      <c r="HM74" s="114"/>
      <c r="HN74" s="114"/>
      <c r="HO74" s="114"/>
      <c r="HP74" s="114"/>
      <c r="HQ74" s="114"/>
      <c r="HR74" s="114"/>
      <c r="HS74" s="114"/>
      <c r="HT74" s="114"/>
      <c r="HU74" s="114"/>
      <c r="HV74" s="114"/>
      <c r="HW74" s="114"/>
      <c r="HX74" s="114"/>
      <c r="HY74" s="114"/>
      <c r="HZ74" s="114"/>
      <c r="IA74" s="114"/>
      <c r="IB74" s="114"/>
      <c r="IC74" s="114"/>
      <c r="ID74" s="114"/>
      <c r="IE74" s="114"/>
      <c r="IF74" s="114"/>
      <c r="IG74" s="114"/>
      <c r="IH74" s="114"/>
      <c r="II74" s="114"/>
      <c r="IJ74" s="114"/>
      <c r="IK74" s="114"/>
      <c r="IL74" s="114"/>
      <c r="IM74" s="114"/>
      <c r="IN74" s="114"/>
      <c r="IO74" s="114"/>
      <c r="IP74" s="114"/>
      <c r="IQ74" s="114"/>
      <c r="IR74" s="114"/>
      <c r="IS74" s="114"/>
      <c r="IT74" s="114"/>
      <c r="IU74" s="114"/>
      <c r="IV74" s="114"/>
      <c r="IW74" s="114"/>
      <c r="IX74" s="114"/>
      <c r="IY74" s="114"/>
      <c r="IZ74" s="114"/>
      <c r="JA74" s="114"/>
      <c r="JB74" s="114"/>
      <c r="JC74" s="114"/>
      <c r="JD74" s="114"/>
      <c r="JE74" s="114"/>
      <c r="JF74" s="114"/>
      <c r="JG74" s="114"/>
      <c r="JH74" s="114"/>
      <c r="JI74" s="114"/>
      <c r="JJ74" s="114"/>
      <c r="JK74" s="114"/>
      <c r="JL74" s="114"/>
      <c r="JM74" s="114"/>
      <c r="JN74" s="114"/>
      <c r="JO74" s="114"/>
      <c r="JP74" s="114"/>
      <c r="JQ74" s="114"/>
      <c r="JR74" s="114"/>
      <c r="JS74" s="114"/>
      <c r="JT74" s="114"/>
      <c r="JU74" s="114"/>
      <c r="JV74" s="114"/>
      <c r="JW74" s="114"/>
      <c r="JX74" s="114"/>
      <c r="JY74" s="114"/>
      <c r="JZ74" s="114"/>
      <c r="KA74" s="114"/>
      <c r="KB74" s="114"/>
      <c r="KC74" s="114"/>
      <c r="KD74" s="114"/>
      <c r="KE74" s="114"/>
      <c r="KF74" s="114"/>
      <c r="KG74" s="114"/>
      <c r="KH74" s="114"/>
      <c r="KI74" s="114"/>
      <c r="KJ74" s="114"/>
      <c r="KK74" s="114"/>
      <c r="KL74" s="114"/>
      <c r="KM74" s="114"/>
      <c r="KN74" s="114"/>
      <c r="KO74" s="114"/>
      <c r="KP74" s="114"/>
      <c r="KQ74" s="114"/>
      <c r="KR74" s="114"/>
      <c r="KS74" s="114"/>
      <c r="KT74" s="114"/>
      <c r="KU74" s="114"/>
      <c r="KV74" s="114"/>
      <c r="KW74" s="114"/>
      <c r="KX74" s="114"/>
      <c r="KY74" s="114"/>
      <c r="KZ74" s="114"/>
      <c r="LA74" s="114"/>
      <c r="LB74" s="114"/>
      <c r="LC74" s="114"/>
      <c r="LD74" s="114"/>
      <c r="LE74" s="114"/>
      <c r="LF74" s="114"/>
      <c r="LG74" s="114"/>
      <c r="LH74" s="114"/>
      <c r="LI74" s="114"/>
      <c r="LJ74" s="114"/>
      <c r="LK74" s="114"/>
      <c r="LL74" s="114"/>
      <c r="LM74" s="114"/>
      <c r="LN74" s="114"/>
      <c r="LO74" s="114"/>
      <c r="LP74" s="114"/>
      <c r="LQ74" s="114"/>
      <c r="LR74" s="114"/>
      <c r="LS74" s="114"/>
      <c r="LT74" s="114"/>
      <c r="LU74" s="114"/>
      <c r="LV74" s="114"/>
      <c r="LW74" s="114"/>
      <c r="LX74" s="114"/>
      <c r="LY74" s="114"/>
      <c r="LZ74" s="114"/>
      <c r="MA74" s="114"/>
      <c r="MB74" s="114"/>
      <c r="MC74" s="114"/>
      <c r="MD74" s="114"/>
      <c r="ME74" s="114"/>
      <c r="MF74" s="114"/>
      <c r="MG74" s="114"/>
      <c r="MH74" s="114"/>
      <c r="MI74" s="114"/>
      <c r="MJ74" s="114"/>
      <c r="MK74" s="114"/>
      <c r="ML74" s="114"/>
      <c r="MM74" s="114"/>
      <c r="MN74" s="114"/>
      <c r="MO74" s="114"/>
      <c r="MP74" s="114"/>
      <c r="MQ74" s="114"/>
      <c r="MR74" s="114"/>
      <c r="MS74" s="114"/>
      <c r="MT74" s="114"/>
      <c r="MU74" s="114"/>
      <c r="MV74" s="114"/>
      <c r="MW74" s="114"/>
      <c r="MX74" s="114"/>
      <c r="MY74" s="114"/>
      <c r="MZ74" s="114"/>
      <c r="NA74" s="114"/>
      <c r="NB74" s="114"/>
      <c r="NC74" s="114"/>
      <c r="ND74" s="114"/>
      <c r="NE74" s="114"/>
      <c r="NF74" s="114"/>
      <c r="NG74" s="114"/>
      <c r="NH74" s="114"/>
      <c r="NI74" s="114"/>
      <c r="NJ74" s="114"/>
      <c r="NK74" s="114"/>
      <c r="NL74" s="114"/>
      <c r="NM74" s="114"/>
      <c r="NN74" s="114"/>
      <c r="NO74" s="114"/>
      <c r="NP74" s="114"/>
      <c r="NQ74" s="114"/>
      <c r="NR74" s="114"/>
      <c r="NS74" s="114"/>
      <c r="NT74" s="114"/>
      <c r="NU74" s="114"/>
      <c r="NV74" s="114"/>
      <c r="NW74" s="114"/>
      <c r="NX74" s="114"/>
      <c r="NY74" s="114"/>
      <c r="NZ74" s="114"/>
      <c r="OA74" s="114"/>
      <c r="OB74" s="114"/>
      <c r="OC74" s="114"/>
      <c r="OD74" s="114"/>
      <c r="OE74" s="114"/>
      <c r="OF74" s="114"/>
      <c r="OG74" s="114"/>
      <c r="OH74" s="114"/>
      <c r="OI74" s="114"/>
      <c r="OJ74" s="114"/>
      <c r="OK74" s="114"/>
      <c r="OL74" s="114"/>
      <c r="OM74" s="114"/>
      <c r="ON74" s="114"/>
      <c r="OO74" s="114"/>
      <c r="OP74" s="114"/>
      <c r="OQ74" s="114"/>
      <c r="OR74" s="114"/>
      <c r="OS74" s="114"/>
      <c r="OT74" s="114"/>
      <c r="OU74" s="114"/>
      <c r="OV74" s="114"/>
      <c r="OW74" s="114"/>
      <c r="OX74" s="114"/>
      <c r="OY74" s="114"/>
      <c r="OZ74" s="114"/>
      <c r="PA74" s="114"/>
      <c r="PB74" s="114"/>
      <c r="PC74" s="114"/>
      <c r="PD74" s="114"/>
      <c r="PE74" s="114"/>
      <c r="PF74" s="114"/>
      <c r="PG74" s="114"/>
      <c r="PH74" s="114"/>
      <c r="PI74" s="114"/>
      <c r="PJ74" s="114"/>
      <c r="PK74" s="114"/>
      <c r="PL74" s="114"/>
      <c r="PM74" s="114"/>
      <c r="PN74" s="114"/>
      <c r="PO74" s="114"/>
      <c r="PP74" s="114"/>
      <c r="PQ74" s="114"/>
      <c r="PR74" s="114"/>
      <c r="PS74" s="114"/>
      <c r="PT74" s="114"/>
      <c r="PU74" s="114"/>
      <c r="PV74" s="114"/>
      <c r="PW74" s="114"/>
      <c r="PX74" s="114"/>
      <c r="PY74" s="114"/>
      <c r="PZ74" s="114"/>
      <c r="QA74" s="114"/>
      <c r="QB74" s="114"/>
      <c r="QC74" s="114"/>
      <c r="QD74" s="114"/>
      <c r="QE74" s="114"/>
      <c r="QF74" s="114"/>
      <c r="QG74" s="114"/>
      <c r="QH74" s="114"/>
      <c r="QI74" s="114"/>
      <c r="QJ74" s="114"/>
      <c r="QK74" s="114"/>
      <c r="QL74" s="114"/>
      <c r="QM74" s="114"/>
      <c r="QN74" s="114"/>
      <c r="QO74" s="114"/>
      <c r="QP74" s="114"/>
      <c r="QQ74" s="114"/>
      <c r="QR74" s="114"/>
      <c r="QS74" s="114"/>
      <c r="QT74" s="114"/>
      <c r="QU74" s="114"/>
      <c r="QV74" s="114"/>
      <c r="QW74" s="114"/>
      <c r="QX74" s="114"/>
      <c r="QY74" s="114"/>
      <c r="QZ74" s="114"/>
      <c r="RA74" s="114"/>
      <c r="RB74" s="114"/>
      <c r="RC74" s="114"/>
      <c r="RD74" s="114"/>
      <c r="RE74" s="114"/>
      <c r="RF74" s="114"/>
      <c r="RG74" s="114"/>
      <c r="RH74" s="114"/>
      <c r="RI74" s="114"/>
      <c r="RJ74" s="114"/>
      <c r="RK74" s="114"/>
      <c r="RL74" s="114"/>
      <c r="RM74" s="114"/>
      <c r="RN74" s="114"/>
      <c r="RO74" s="114"/>
      <c r="RP74" s="114"/>
      <c r="RQ74" s="114"/>
      <c r="RR74" s="114"/>
      <c r="RS74" s="114"/>
      <c r="RT74" s="114"/>
      <c r="RU74" s="114"/>
      <c r="RV74" s="114"/>
      <c r="RW74" s="114"/>
      <c r="RX74" s="114"/>
      <c r="RY74" s="114"/>
      <c r="RZ74" s="114"/>
      <c r="SA74" s="114"/>
      <c r="SB74" s="114"/>
      <c r="SC74" s="114"/>
      <c r="SD74" s="114"/>
      <c r="SE74" s="114"/>
      <c r="SF74" s="114"/>
      <c r="SG74" s="114"/>
      <c r="SH74" s="114"/>
      <c r="SI74" s="114"/>
      <c r="SJ74" s="114"/>
      <c r="SK74" s="114"/>
      <c r="SL74" s="114"/>
      <c r="SM74" s="114"/>
      <c r="SN74" s="114"/>
      <c r="SO74" s="114"/>
      <c r="SP74" s="114"/>
      <c r="SQ74" s="114"/>
      <c r="SR74" s="114"/>
      <c r="SS74" s="114"/>
      <c r="ST74" s="114"/>
      <c r="SU74" s="114"/>
      <c r="SV74" s="114"/>
      <c r="SW74" s="114"/>
      <c r="SX74" s="114"/>
      <c r="SY74" s="114"/>
      <c r="SZ74" s="114"/>
      <c r="TA74" s="114"/>
      <c r="TB74" s="114"/>
      <c r="TC74" s="114"/>
      <c r="TD74" s="114"/>
      <c r="TE74" s="114"/>
      <c r="TF74" s="114"/>
      <c r="TG74" s="114"/>
      <c r="TH74" s="114"/>
      <c r="TI74" s="114"/>
      <c r="TJ74" s="114"/>
      <c r="TK74" s="114"/>
      <c r="TL74" s="114"/>
      <c r="TM74" s="114"/>
      <c r="TN74" s="114"/>
      <c r="TO74" s="114"/>
      <c r="TP74" s="114"/>
      <c r="TQ74" s="114"/>
      <c r="TR74" s="114"/>
      <c r="TS74" s="114"/>
      <c r="TT74" s="114"/>
      <c r="TU74" s="114"/>
      <c r="TV74" s="114"/>
      <c r="TW74" s="114"/>
      <c r="TX74" s="114"/>
      <c r="TY74" s="114"/>
      <c r="TZ74" s="114"/>
      <c r="UA74" s="114"/>
      <c r="UB74" s="114"/>
      <c r="UC74" s="114"/>
      <c r="UD74" s="114"/>
      <c r="UE74" s="114"/>
      <c r="UF74" s="114"/>
      <c r="UG74" s="114"/>
      <c r="UH74" s="114"/>
      <c r="UI74" s="114"/>
      <c r="UJ74" s="114"/>
      <c r="UK74" s="114"/>
      <c r="UL74" s="114"/>
      <c r="UM74" s="114"/>
      <c r="UN74" s="114"/>
      <c r="UO74" s="114"/>
      <c r="UP74" s="114"/>
      <c r="UQ74" s="114"/>
      <c r="UR74" s="114"/>
      <c r="US74" s="114"/>
      <c r="UT74" s="114"/>
      <c r="UU74" s="114"/>
      <c r="UV74" s="114"/>
      <c r="UW74" s="114"/>
      <c r="UX74" s="114"/>
      <c r="UY74" s="114"/>
      <c r="UZ74" s="114"/>
      <c r="VA74" s="114"/>
      <c r="VB74" s="114"/>
      <c r="VC74" s="114"/>
      <c r="VD74" s="114"/>
      <c r="VE74" s="114"/>
      <c r="VF74" s="114"/>
      <c r="VG74" s="114"/>
      <c r="VH74" s="114"/>
      <c r="VI74" s="114"/>
      <c r="VJ74" s="114"/>
      <c r="VK74" s="114"/>
      <c r="VL74" s="114"/>
      <c r="VM74" s="114"/>
      <c r="VN74" s="114"/>
      <c r="VO74" s="114"/>
      <c r="VP74" s="114"/>
      <c r="VQ74" s="114"/>
      <c r="VR74" s="114"/>
      <c r="VS74" s="114"/>
      <c r="VT74" s="114"/>
      <c r="VU74" s="114"/>
      <c r="VV74" s="114"/>
      <c r="VW74" s="114"/>
      <c r="VX74" s="114"/>
      <c r="VY74" s="114"/>
      <c r="VZ74" s="114"/>
      <c r="WA74" s="114"/>
      <c r="WB74" s="114"/>
      <c r="WC74" s="114"/>
      <c r="WD74" s="114"/>
      <c r="WE74" s="114"/>
      <c r="WF74" s="114"/>
      <c r="WG74" s="114"/>
      <c r="WH74" s="114"/>
      <c r="WI74" s="114"/>
      <c r="WJ74" s="114"/>
      <c r="WK74" s="114"/>
      <c r="WL74" s="114"/>
      <c r="WM74" s="114"/>
      <c r="WN74" s="114"/>
      <c r="WO74" s="114"/>
      <c r="WP74" s="114"/>
      <c r="WQ74" s="114"/>
      <c r="WR74" s="114"/>
      <c r="WS74" s="114"/>
      <c r="WT74" s="114"/>
      <c r="WU74" s="114"/>
      <c r="WV74" s="114"/>
      <c r="WW74" s="114"/>
      <c r="WX74" s="114"/>
      <c r="WY74" s="114"/>
      <c r="WZ74" s="114"/>
      <c r="XA74" s="114"/>
      <c r="XB74" s="114"/>
      <c r="XC74" s="114"/>
      <c r="XD74" s="114"/>
      <c r="XE74" s="114"/>
      <c r="XF74" s="114"/>
      <c r="XG74" s="114"/>
      <c r="XH74" s="114"/>
      <c r="XI74" s="114"/>
      <c r="XJ74" s="114"/>
      <c r="XK74" s="114"/>
      <c r="XL74" s="114"/>
      <c r="XM74" s="114"/>
      <c r="XN74" s="114"/>
      <c r="XO74" s="114"/>
      <c r="XP74" s="114"/>
      <c r="XQ74" s="114"/>
      <c r="XR74" s="114"/>
      <c r="XS74" s="114"/>
      <c r="XT74" s="114"/>
      <c r="XU74" s="114"/>
      <c r="XV74" s="114"/>
      <c r="XW74" s="114"/>
      <c r="XX74" s="114"/>
      <c r="XY74" s="114"/>
      <c r="XZ74" s="114"/>
      <c r="YA74" s="114"/>
      <c r="YB74" s="114"/>
      <c r="YC74" s="114"/>
      <c r="YD74" s="114"/>
      <c r="YE74" s="114"/>
      <c r="YF74" s="114"/>
      <c r="YG74" s="114"/>
      <c r="YH74" s="114"/>
      <c r="YI74" s="114"/>
      <c r="YJ74" s="114"/>
      <c r="YK74" s="114"/>
      <c r="YL74" s="114"/>
      <c r="YM74" s="114"/>
      <c r="YN74" s="114"/>
      <c r="YO74" s="114"/>
      <c r="YP74" s="114"/>
      <c r="YQ74" s="114"/>
      <c r="YR74" s="114"/>
      <c r="YS74" s="114"/>
      <c r="YT74" s="114"/>
      <c r="YU74" s="114"/>
      <c r="YV74" s="114"/>
      <c r="YW74" s="114"/>
      <c r="YX74" s="114"/>
      <c r="YY74" s="114"/>
      <c r="YZ74" s="114"/>
      <c r="ZA74" s="114"/>
      <c r="ZB74" s="114"/>
      <c r="ZC74" s="114"/>
      <c r="ZD74" s="114"/>
      <c r="ZE74" s="114"/>
      <c r="ZF74" s="114"/>
      <c r="ZG74" s="114"/>
      <c r="ZH74" s="114"/>
      <c r="ZI74" s="114"/>
      <c r="ZJ74" s="114"/>
      <c r="ZK74" s="114"/>
      <c r="ZL74" s="114"/>
      <c r="ZM74" s="114"/>
      <c r="ZN74" s="114"/>
      <c r="ZO74" s="114"/>
      <c r="ZP74" s="114"/>
      <c r="ZQ74" s="114"/>
      <c r="ZR74" s="114"/>
      <c r="ZS74" s="114"/>
      <c r="ZT74" s="114"/>
      <c r="ZU74" s="114"/>
      <c r="ZV74" s="114"/>
      <c r="ZW74" s="114"/>
      <c r="ZX74" s="114"/>
      <c r="ZY74" s="114"/>
      <c r="ZZ74" s="114"/>
      <c r="AAA74" s="114"/>
      <c r="AAB74" s="114"/>
      <c r="AAC74" s="114"/>
      <c r="AAD74" s="114"/>
      <c r="AAE74" s="114"/>
      <c r="AAF74" s="114"/>
      <c r="AAG74" s="114"/>
      <c r="AAH74" s="114"/>
      <c r="AAI74" s="114"/>
      <c r="AAJ74" s="114"/>
      <c r="AAK74" s="114"/>
      <c r="AAL74" s="114"/>
      <c r="AAM74" s="114"/>
      <c r="AAN74" s="114"/>
      <c r="AAO74" s="114"/>
      <c r="AAP74" s="114"/>
      <c r="AAQ74" s="114"/>
      <c r="AAR74" s="114"/>
      <c r="AAS74" s="114"/>
      <c r="AAT74" s="114"/>
      <c r="AAU74" s="114"/>
      <c r="AAV74" s="114"/>
      <c r="AAW74" s="114"/>
      <c r="AAX74" s="114"/>
      <c r="AAY74" s="114"/>
      <c r="AAZ74" s="114"/>
      <c r="ABA74" s="114"/>
      <c r="ABB74" s="114"/>
      <c r="ABC74" s="114"/>
      <c r="ABD74" s="114"/>
      <c r="ABE74" s="114"/>
      <c r="ABF74" s="114"/>
      <c r="ABG74" s="114"/>
      <c r="ABH74" s="114"/>
      <c r="ABI74" s="114"/>
      <c r="ABJ74" s="114"/>
      <c r="ABK74" s="114"/>
      <c r="ABL74" s="114"/>
      <c r="ABM74" s="114"/>
      <c r="ABN74" s="114"/>
      <c r="ABO74" s="114"/>
      <c r="ABP74" s="114"/>
      <c r="ABQ74" s="114"/>
      <c r="ABR74" s="114"/>
      <c r="ABS74" s="114"/>
      <c r="ABT74" s="114"/>
      <c r="ABU74" s="114"/>
      <c r="ABV74" s="114"/>
      <c r="ABW74" s="114"/>
      <c r="ABX74" s="114"/>
      <c r="ABY74" s="114"/>
      <c r="ABZ74" s="114"/>
      <c r="ACA74" s="114"/>
      <c r="ACB74" s="114"/>
      <c r="ACC74" s="114"/>
      <c r="ACD74" s="114"/>
      <c r="ACE74" s="114"/>
      <c r="ACF74" s="114"/>
      <c r="ACG74" s="114"/>
      <c r="ACH74" s="114"/>
      <c r="ACI74" s="114"/>
      <c r="ACJ74" s="114"/>
      <c r="ACK74" s="114"/>
      <c r="ACL74" s="114"/>
      <c r="ACM74" s="114"/>
      <c r="ACN74" s="114"/>
      <c r="ACO74" s="114"/>
      <c r="ACP74" s="114"/>
      <c r="ACQ74" s="114"/>
      <c r="ACR74" s="114"/>
      <c r="ACS74" s="114"/>
      <c r="ACT74" s="114"/>
      <c r="ACU74" s="114"/>
      <c r="ACV74" s="114"/>
      <c r="ACW74" s="114"/>
      <c r="ACX74" s="114"/>
      <c r="ACY74" s="114"/>
      <c r="ACZ74" s="114"/>
      <c r="ADA74" s="114"/>
      <c r="ADB74" s="114"/>
      <c r="ADC74" s="114"/>
      <c r="ADD74" s="114"/>
      <c r="ADE74" s="114"/>
      <c r="ADF74" s="114"/>
      <c r="ADG74" s="114"/>
      <c r="ADH74" s="114"/>
      <c r="ADI74" s="114"/>
      <c r="ADJ74" s="114"/>
      <c r="ADK74" s="114"/>
      <c r="ADL74" s="114"/>
      <c r="ADM74" s="114"/>
      <c r="ADN74" s="114"/>
      <c r="ADO74" s="114"/>
      <c r="ADP74" s="114"/>
      <c r="ADQ74" s="114"/>
      <c r="ADR74" s="114"/>
      <c r="ADS74" s="114"/>
      <c r="ADT74" s="114"/>
      <c r="ADU74" s="114"/>
      <c r="ADV74" s="114"/>
      <c r="ADW74" s="114"/>
      <c r="ADX74" s="114"/>
      <c r="ADY74" s="114"/>
      <c r="ADZ74" s="114"/>
      <c r="AEA74" s="114"/>
      <c r="AEB74" s="114"/>
      <c r="AEC74" s="114"/>
      <c r="AED74" s="114"/>
      <c r="AEE74" s="114"/>
      <c r="AEF74" s="114"/>
      <c r="AEG74" s="114"/>
      <c r="AEH74" s="114"/>
      <c r="AEI74" s="114"/>
      <c r="AEJ74" s="114"/>
      <c r="AEK74" s="114"/>
      <c r="AEL74" s="114"/>
      <c r="AEM74" s="114"/>
      <c r="AEN74" s="114"/>
      <c r="AEO74" s="114"/>
      <c r="AEP74" s="114"/>
      <c r="AEQ74" s="114"/>
      <c r="AER74" s="114"/>
      <c r="AES74" s="114"/>
      <c r="AET74" s="114"/>
      <c r="AEU74" s="114"/>
      <c r="AEV74" s="114"/>
      <c r="AEW74" s="114"/>
      <c r="AEX74" s="114"/>
      <c r="AEY74" s="114"/>
      <c r="AEZ74" s="114"/>
      <c r="AFA74" s="114"/>
      <c r="AFB74" s="114"/>
      <c r="AFC74" s="114"/>
      <c r="AFD74" s="114"/>
      <c r="AFE74" s="114"/>
      <c r="AFF74" s="114"/>
      <c r="AFG74" s="114"/>
      <c r="AFH74" s="114"/>
      <c r="AFI74" s="114"/>
      <c r="AFJ74" s="114"/>
      <c r="AFK74" s="114"/>
      <c r="AFL74" s="114"/>
      <c r="AFM74" s="114"/>
      <c r="AFN74" s="114"/>
      <c r="AFO74" s="114"/>
      <c r="AFP74" s="114"/>
      <c r="AFQ74" s="114"/>
      <c r="AFR74" s="114"/>
      <c r="AFS74" s="114"/>
      <c r="AFT74" s="114"/>
      <c r="AFU74" s="114"/>
      <c r="AFV74" s="114"/>
      <c r="AFW74" s="114"/>
      <c r="AFX74" s="114"/>
      <c r="AFY74" s="114"/>
      <c r="AFZ74" s="114"/>
      <c r="AGA74" s="114"/>
      <c r="AGB74" s="114"/>
      <c r="AGC74" s="114"/>
      <c r="AGD74" s="114"/>
      <c r="AGE74" s="114"/>
      <c r="AGF74" s="114"/>
      <c r="AGG74" s="114"/>
      <c r="AGH74" s="114"/>
      <c r="AGI74" s="114"/>
      <c r="AGJ74" s="114"/>
      <c r="AGK74" s="114"/>
      <c r="AGL74" s="114"/>
      <c r="AGM74" s="114"/>
      <c r="AGN74" s="114"/>
      <c r="AGO74" s="114"/>
      <c r="AGP74" s="114"/>
      <c r="AGQ74" s="114"/>
      <c r="AGR74" s="114"/>
      <c r="AGS74" s="114"/>
      <c r="AGT74" s="114"/>
      <c r="AGU74" s="114"/>
      <c r="AGV74" s="114"/>
      <c r="AGW74" s="114"/>
      <c r="AGX74" s="114"/>
      <c r="AGY74" s="114"/>
      <c r="AGZ74" s="114"/>
      <c r="AHA74" s="114"/>
      <c r="AHB74" s="114"/>
      <c r="AHC74" s="114"/>
      <c r="AHD74" s="114"/>
      <c r="AHE74" s="114"/>
      <c r="AHF74" s="114"/>
      <c r="AHG74" s="114"/>
      <c r="AHH74" s="114"/>
      <c r="AHI74" s="114"/>
      <c r="AHJ74" s="114"/>
      <c r="AHK74" s="114"/>
      <c r="AHL74" s="114"/>
      <c r="AHM74" s="114"/>
      <c r="AHN74" s="114"/>
      <c r="AHO74" s="114"/>
      <c r="AHP74" s="114"/>
      <c r="AHQ74" s="114"/>
      <c r="AHR74" s="114"/>
      <c r="AHS74" s="114"/>
      <c r="AHT74" s="114"/>
      <c r="AHU74" s="114"/>
      <c r="AHV74" s="114"/>
      <c r="AHW74" s="114"/>
      <c r="AHX74" s="114"/>
      <c r="AHY74" s="114"/>
      <c r="AHZ74" s="114"/>
      <c r="AIA74" s="114"/>
      <c r="AIB74" s="114"/>
      <c r="AIC74" s="114"/>
      <c r="AID74" s="114"/>
      <c r="AIE74" s="114"/>
      <c r="AIF74" s="114"/>
      <c r="AIG74" s="114"/>
      <c r="AIH74" s="114"/>
      <c r="AII74" s="114"/>
      <c r="AIJ74" s="114"/>
      <c r="AIK74" s="114"/>
      <c r="AIL74" s="114"/>
      <c r="AIM74" s="114"/>
      <c r="AIN74" s="114"/>
      <c r="AIO74" s="114"/>
      <c r="AIP74" s="114"/>
      <c r="AIQ74" s="114"/>
      <c r="AIR74" s="114"/>
      <c r="AIS74" s="114"/>
      <c r="AIT74" s="114"/>
      <c r="AIU74" s="114"/>
      <c r="AIV74" s="114"/>
      <c r="AIW74" s="114"/>
      <c r="AIX74" s="114"/>
      <c r="AIY74" s="114"/>
      <c r="AIZ74" s="114"/>
      <c r="AJA74" s="114"/>
      <c r="AJB74" s="114"/>
      <c r="AJC74" s="114"/>
      <c r="AJD74" s="114"/>
      <c r="AJE74" s="114"/>
      <c r="AJF74" s="114"/>
      <c r="AJG74" s="114"/>
      <c r="AJH74" s="114"/>
      <c r="AJI74" s="114"/>
      <c r="AJJ74" s="114"/>
      <c r="AJK74" s="114"/>
      <c r="AJL74" s="114"/>
      <c r="AJM74" s="114"/>
      <c r="AJN74" s="114"/>
      <c r="AJO74" s="114"/>
      <c r="AJP74" s="114"/>
      <c r="AJQ74" s="114"/>
      <c r="AJR74" s="114"/>
      <c r="AJS74" s="114"/>
      <c r="AJT74" s="114"/>
      <c r="AJU74" s="114"/>
      <c r="AJV74" s="114"/>
      <c r="AJW74" s="114"/>
      <c r="AJX74" s="114"/>
      <c r="AJY74" s="114"/>
      <c r="AJZ74" s="114"/>
      <c r="AKA74" s="114"/>
      <c r="AKB74" s="114"/>
      <c r="AKC74" s="114"/>
      <c r="AKD74" s="114"/>
      <c r="AKE74" s="114"/>
      <c r="AKF74" s="114"/>
      <c r="AKG74" s="114"/>
      <c r="AKH74" s="114"/>
      <c r="AKI74" s="114"/>
      <c r="AKJ74" s="114"/>
      <c r="AKK74" s="114"/>
      <c r="AKL74" s="114"/>
      <c r="AKM74" s="114"/>
      <c r="AKN74" s="114"/>
      <c r="AKO74" s="114"/>
      <c r="AKP74" s="114"/>
      <c r="AKQ74" s="114"/>
      <c r="AKR74" s="114"/>
      <c r="AKS74" s="114"/>
      <c r="AKT74" s="114"/>
      <c r="AKU74" s="114"/>
      <c r="AKV74" s="114"/>
      <c r="AKW74" s="114"/>
      <c r="AKX74" s="114"/>
      <c r="AKY74" s="114"/>
      <c r="AKZ74" s="114"/>
      <c r="ALA74" s="114"/>
      <c r="ALB74" s="114"/>
      <c r="ALC74" s="114"/>
      <c r="ALD74" s="114"/>
      <c r="ALE74" s="114"/>
      <c r="ALF74" s="114"/>
      <c r="ALG74" s="114"/>
      <c r="ALH74" s="114"/>
      <c r="ALI74" s="114"/>
      <c r="ALJ74" s="114"/>
      <c r="ALK74" s="114"/>
      <c r="ALL74" s="114"/>
      <c r="ALM74" s="114"/>
      <c r="ALN74" s="114"/>
      <c r="ALO74" s="114"/>
      <c r="ALP74" s="114"/>
      <c r="ALQ74" s="114"/>
      <c r="ALR74" s="114"/>
      <c r="ALS74" s="114"/>
      <c r="ALT74" s="114"/>
      <c r="ALU74" s="114"/>
      <c r="ALV74" s="114"/>
      <c r="ALW74" s="114"/>
      <c r="ALX74" s="114"/>
      <c r="ALY74" s="114"/>
      <c r="ALZ74" s="114"/>
      <c r="AMA74" s="114"/>
      <c r="AMB74" s="114"/>
      <c r="AMC74" s="114"/>
      <c r="AMD74" s="114"/>
      <c r="AME74" s="114"/>
      <c r="AMF74" s="114"/>
      <c r="AMG74" s="114"/>
      <c r="AMH74" s="114"/>
      <c r="AMI74" s="114"/>
      <c r="AMJ74" s="114"/>
      <c r="AMK74" s="114"/>
      <c r="AML74" s="114"/>
      <c r="AMM74" s="114"/>
      <c r="AMN74" s="114"/>
      <c r="AMO74" s="114"/>
      <c r="AMP74" s="114"/>
      <c r="AMQ74" s="114"/>
      <c r="AMR74" s="114"/>
      <c r="AMS74" s="114"/>
      <c r="AMT74" s="114"/>
      <c r="AMU74" s="114"/>
      <c r="AMV74" s="114"/>
      <c r="AMW74" s="114"/>
      <c r="AMX74" s="114"/>
      <c r="AMY74" s="114"/>
      <c r="AMZ74" s="114"/>
      <c r="ANA74" s="114"/>
      <c r="ANB74" s="114"/>
      <c r="ANC74" s="114"/>
      <c r="AND74" s="114"/>
      <c r="ANE74" s="114"/>
      <c r="ANF74" s="114"/>
      <c r="ANG74" s="114"/>
      <c r="ANH74" s="114"/>
      <c r="ANI74" s="114"/>
      <c r="ANJ74" s="114"/>
      <c r="ANK74" s="114"/>
      <c r="ANL74" s="114"/>
      <c r="ANM74" s="114"/>
      <c r="ANN74" s="114"/>
      <c r="ANO74" s="114"/>
      <c r="ANP74" s="114"/>
      <c r="ANQ74" s="114"/>
      <c r="ANR74" s="114"/>
      <c r="ANS74" s="114"/>
      <c r="ANT74" s="114"/>
      <c r="ANU74" s="114"/>
      <c r="ANV74" s="114"/>
      <c r="ANW74" s="114"/>
      <c r="ANX74" s="114"/>
      <c r="ANY74" s="114"/>
      <c r="ANZ74" s="114"/>
      <c r="AOA74" s="114"/>
      <c r="AOB74" s="114"/>
      <c r="AOC74" s="114"/>
      <c r="AOD74" s="114"/>
      <c r="AOE74" s="114"/>
      <c r="AOF74" s="114"/>
      <c r="AOG74" s="114"/>
      <c r="AOH74" s="114"/>
      <c r="AOI74" s="114"/>
      <c r="AOJ74" s="114"/>
      <c r="AOK74" s="114"/>
      <c r="AOL74" s="114"/>
      <c r="AOM74" s="114"/>
      <c r="AON74" s="114"/>
      <c r="AOO74" s="114"/>
      <c r="AOP74" s="114"/>
      <c r="AOQ74" s="114"/>
      <c r="AOR74" s="114"/>
      <c r="AOS74" s="114"/>
      <c r="AOT74" s="114"/>
      <c r="AOU74" s="114"/>
      <c r="AOV74" s="114"/>
      <c r="AOW74" s="114"/>
      <c r="AOX74" s="114"/>
      <c r="AOY74" s="114"/>
      <c r="AOZ74" s="114"/>
      <c r="APA74" s="114"/>
      <c r="APB74" s="114"/>
      <c r="APC74" s="114"/>
      <c r="APD74" s="114"/>
      <c r="APE74" s="114"/>
      <c r="APF74" s="114"/>
      <c r="APG74" s="114"/>
      <c r="APH74" s="114"/>
      <c r="API74" s="114"/>
      <c r="APJ74" s="114"/>
      <c r="APK74" s="114"/>
      <c r="APL74" s="114"/>
      <c r="APM74" s="114"/>
      <c r="APN74" s="114"/>
      <c r="APO74" s="114"/>
      <c r="APP74" s="114"/>
      <c r="APQ74" s="114"/>
      <c r="APR74" s="114"/>
      <c r="APS74" s="114"/>
      <c r="APT74" s="114"/>
      <c r="APU74" s="114"/>
      <c r="APV74" s="114"/>
      <c r="APW74" s="114"/>
      <c r="APX74" s="114"/>
      <c r="APY74" s="114"/>
      <c r="APZ74" s="114"/>
      <c r="AQA74" s="114"/>
      <c r="AQB74" s="114"/>
      <c r="AQC74" s="114"/>
      <c r="AQD74" s="114"/>
      <c r="AQE74" s="114"/>
      <c r="AQF74" s="114"/>
      <c r="AQG74" s="114"/>
      <c r="AQH74" s="114"/>
      <c r="AQI74" s="114"/>
      <c r="AQJ74" s="114"/>
      <c r="AQK74" s="114"/>
      <c r="AQL74" s="114"/>
      <c r="AQM74" s="114"/>
      <c r="AQN74" s="114"/>
      <c r="AQO74" s="114"/>
      <c r="AQP74" s="114"/>
      <c r="AQQ74" s="114"/>
      <c r="AQR74" s="114"/>
      <c r="AQS74" s="114"/>
      <c r="AQT74" s="114"/>
      <c r="AQU74" s="114"/>
      <c r="AQV74" s="114"/>
      <c r="AQW74" s="114"/>
      <c r="AQX74" s="114"/>
      <c r="AQY74" s="114"/>
      <c r="AQZ74" s="114"/>
      <c r="ARA74" s="114"/>
      <c r="ARB74" s="114"/>
      <c r="ARC74" s="114"/>
      <c r="ARD74" s="114"/>
      <c r="ARE74" s="114"/>
      <c r="ARF74" s="114"/>
      <c r="ARG74" s="114"/>
      <c r="ARH74" s="114"/>
      <c r="ARI74" s="114"/>
      <c r="ARJ74" s="114"/>
      <c r="ARK74" s="114"/>
      <c r="ARL74" s="114"/>
      <c r="ARM74" s="114"/>
      <c r="ARN74" s="114"/>
      <c r="ARO74" s="114"/>
      <c r="ARP74" s="114"/>
      <c r="ARQ74" s="114"/>
      <c r="ARR74" s="114"/>
      <c r="ARS74" s="114"/>
      <c r="ART74" s="114"/>
      <c r="ARU74" s="114"/>
      <c r="ARV74" s="114"/>
      <c r="ARW74" s="114"/>
      <c r="ARX74" s="114"/>
      <c r="ARY74" s="114"/>
      <c r="ARZ74" s="114"/>
      <c r="ASA74" s="114"/>
      <c r="ASB74" s="114"/>
      <c r="ASC74" s="114"/>
      <c r="ASD74" s="114"/>
      <c r="ASE74" s="114"/>
      <c r="ASF74" s="114"/>
      <c r="ASG74" s="114"/>
      <c r="ASH74" s="114"/>
      <c r="ASI74" s="114"/>
      <c r="ASJ74" s="114"/>
      <c r="ASK74" s="114"/>
      <c r="ASL74" s="114"/>
      <c r="ASM74" s="114"/>
      <c r="ASN74" s="114"/>
      <c r="ASO74" s="114"/>
      <c r="ASP74" s="114"/>
      <c r="ASQ74" s="114"/>
      <c r="ASR74" s="114"/>
      <c r="ASS74" s="114"/>
      <c r="AST74" s="114"/>
      <c r="ASU74" s="114"/>
      <c r="ASV74" s="114"/>
      <c r="ASW74" s="114"/>
      <c r="ASX74" s="114"/>
      <c r="ASY74" s="114"/>
      <c r="ASZ74" s="114"/>
      <c r="ATA74" s="114"/>
      <c r="ATB74" s="114"/>
      <c r="ATC74" s="114"/>
      <c r="ATD74" s="114"/>
      <c r="ATE74" s="114"/>
      <c r="ATF74" s="114"/>
      <c r="ATG74" s="114"/>
      <c r="ATH74" s="114"/>
      <c r="ATI74" s="114"/>
      <c r="ATJ74" s="114"/>
      <c r="ATK74" s="114"/>
      <c r="ATL74" s="114"/>
      <c r="ATM74" s="114"/>
      <c r="ATN74" s="114"/>
      <c r="ATO74" s="114"/>
      <c r="ATP74" s="114"/>
      <c r="ATQ74" s="114"/>
      <c r="ATR74" s="114"/>
      <c r="ATS74" s="114"/>
      <c r="ATT74" s="114"/>
      <c r="ATU74" s="114"/>
      <c r="ATV74" s="114"/>
      <c r="ATW74" s="114"/>
      <c r="ATX74" s="114"/>
      <c r="ATY74" s="114"/>
      <c r="ATZ74" s="114"/>
      <c r="AUA74" s="114"/>
      <c r="AUB74" s="114"/>
      <c r="AUC74" s="114"/>
      <c r="AUD74" s="114"/>
      <c r="AUE74" s="114"/>
      <c r="AUF74" s="114"/>
      <c r="AUG74" s="114"/>
      <c r="AUH74" s="114"/>
      <c r="AUI74" s="114"/>
      <c r="AUJ74" s="114"/>
      <c r="AUK74" s="114"/>
      <c r="AUL74" s="114"/>
      <c r="AUM74" s="114"/>
      <c r="AUN74" s="114"/>
      <c r="AUO74" s="114"/>
      <c r="AUP74" s="114"/>
      <c r="AUQ74" s="114"/>
      <c r="AUR74" s="114"/>
      <c r="AUS74" s="114"/>
      <c r="AUT74" s="114"/>
      <c r="AUU74" s="114"/>
      <c r="AUV74" s="114"/>
      <c r="AUW74" s="114"/>
      <c r="AUX74" s="114"/>
      <c r="AUY74" s="114"/>
      <c r="AUZ74" s="114"/>
      <c r="AVA74" s="114"/>
      <c r="AVB74" s="114"/>
      <c r="AVC74" s="114"/>
      <c r="AVD74" s="114"/>
      <c r="AVE74" s="114"/>
      <c r="AVF74" s="114"/>
      <c r="AVG74" s="114"/>
      <c r="AVH74" s="114"/>
      <c r="AVI74" s="114"/>
      <c r="AVJ74" s="114"/>
      <c r="AVK74" s="114"/>
      <c r="AVL74" s="114"/>
      <c r="AVM74" s="114"/>
      <c r="AVN74" s="114"/>
      <c r="AVO74" s="114"/>
      <c r="AVP74" s="114"/>
      <c r="AVQ74" s="114"/>
      <c r="AVR74" s="114"/>
      <c r="AVS74" s="114"/>
      <c r="AVT74" s="114"/>
      <c r="AVU74" s="114"/>
      <c r="AVV74" s="114"/>
      <c r="AVW74" s="114"/>
      <c r="AVX74" s="114"/>
      <c r="AVY74" s="114"/>
      <c r="AVZ74" s="114"/>
      <c r="AWA74" s="114"/>
      <c r="AWB74" s="114"/>
      <c r="AWC74" s="114"/>
      <c r="AWD74" s="114"/>
      <c r="AWE74" s="114"/>
      <c r="AWF74" s="114"/>
      <c r="AWG74" s="114"/>
      <c r="AWH74" s="114"/>
      <c r="AWI74" s="114"/>
      <c r="AWJ74" s="114"/>
      <c r="AWK74" s="114"/>
      <c r="AWL74" s="114"/>
      <c r="AWM74" s="114"/>
      <c r="AWN74" s="114"/>
      <c r="AWO74" s="114"/>
      <c r="AWP74" s="114"/>
      <c r="AWQ74" s="114"/>
      <c r="AWR74" s="114"/>
      <c r="AWS74" s="114"/>
      <c r="AWT74" s="114"/>
      <c r="AWU74" s="114"/>
      <c r="AWV74" s="114"/>
      <c r="AWW74" s="114"/>
      <c r="AWX74" s="114"/>
      <c r="AWY74" s="114"/>
      <c r="AWZ74" s="114"/>
      <c r="AXA74" s="114"/>
      <c r="AXB74" s="114"/>
      <c r="AXC74" s="114"/>
      <c r="AXD74" s="114"/>
      <c r="AXE74" s="114"/>
      <c r="AXF74" s="114"/>
      <c r="AXG74" s="114"/>
      <c r="AXH74" s="114"/>
      <c r="AXI74" s="114"/>
      <c r="AXJ74" s="114"/>
      <c r="AXK74" s="114"/>
      <c r="AXL74" s="114"/>
      <c r="AXM74" s="114"/>
      <c r="AXN74" s="114"/>
      <c r="AXO74" s="114"/>
      <c r="AXP74" s="114"/>
      <c r="AXQ74" s="114"/>
      <c r="AXR74" s="114"/>
      <c r="AXS74" s="114"/>
      <c r="AXT74" s="114"/>
      <c r="AXU74" s="114"/>
      <c r="AXV74" s="114"/>
      <c r="AXW74" s="114"/>
      <c r="AXX74" s="114"/>
      <c r="AXY74" s="114"/>
      <c r="AXZ74" s="114"/>
      <c r="AYA74" s="114"/>
      <c r="AYB74" s="114"/>
      <c r="AYC74" s="114"/>
      <c r="AYD74" s="114"/>
      <c r="AYE74" s="114"/>
      <c r="AYF74" s="114"/>
      <c r="AYG74" s="114"/>
      <c r="AYH74" s="114"/>
      <c r="AYI74" s="114"/>
      <c r="AYJ74" s="114"/>
      <c r="AYK74" s="114"/>
      <c r="AYL74" s="114"/>
      <c r="AYM74" s="114"/>
      <c r="AYN74" s="114"/>
      <c r="AYO74" s="114"/>
      <c r="AYP74" s="114"/>
      <c r="AYQ74" s="114"/>
      <c r="AYR74" s="114"/>
      <c r="AYS74" s="114"/>
      <c r="AYT74" s="114"/>
      <c r="AYU74" s="114"/>
      <c r="AYV74" s="114"/>
      <c r="AYW74" s="114"/>
      <c r="AYX74" s="114"/>
      <c r="AYY74" s="114"/>
      <c r="AYZ74" s="114"/>
      <c r="AZA74" s="114"/>
      <c r="AZB74" s="114"/>
      <c r="AZC74" s="114"/>
      <c r="AZD74" s="114"/>
      <c r="AZE74" s="114"/>
      <c r="AZF74" s="114"/>
      <c r="AZG74" s="114"/>
      <c r="AZH74" s="114"/>
      <c r="AZI74" s="114"/>
      <c r="AZJ74" s="114"/>
      <c r="AZK74" s="114"/>
      <c r="AZL74" s="114"/>
      <c r="AZM74" s="114"/>
      <c r="AZN74" s="114"/>
      <c r="AZO74" s="114"/>
      <c r="AZP74" s="114"/>
      <c r="AZQ74" s="114"/>
      <c r="AZR74" s="114"/>
      <c r="AZS74" s="114"/>
      <c r="AZT74" s="114"/>
      <c r="AZU74" s="114"/>
      <c r="AZV74" s="114"/>
      <c r="AZW74" s="114"/>
      <c r="AZX74" s="114"/>
      <c r="AZY74" s="114"/>
      <c r="AZZ74" s="114"/>
      <c r="BAA74" s="114"/>
      <c r="BAB74" s="114"/>
      <c r="BAC74" s="114"/>
      <c r="BAD74" s="114"/>
      <c r="BAE74" s="114"/>
      <c r="BAF74" s="114"/>
      <c r="BAG74" s="114"/>
      <c r="BAH74" s="114"/>
      <c r="BAI74" s="114"/>
      <c r="BAJ74" s="114"/>
      <c r="BAK74" s="114"/>
      <c r="BAL74" s="114"/>
      <c r="BAM74" s="114"/>
      <c r="BAN74" s="114"/>
      <c r="BAO74" s="114"/>
      <c r="BAP74" s="114"/>
      <c r="BAQ74" s="114"/>
      <c r="BAR74" s="114"/>
      <c r="BAS74" s="114"/>
      <c r="BAT74" s="114"/>
      <c r="BAU74" s="114"/>
      <c r="BAV74" s="114"/>
      <c r="BAW74" s="114"/>
      <c r="BAX74" s="114"/>
      <c r="BAY74" s="114"/>
      <c r="BAZ74" s="114"/>
      <c r="BBA74" s="114"/>
      <c r="BBB74" s="114"/>
      <c r="BBC74" s="114"/>
      <c r="BBD74" s="114"/>
      <c r="BBE74" s="114"/>
      <c r="BBF74" s="114"/>
      <c r="BBG74" s="114"/>
      <c r="BBH74" s="114"/>
      <c r="BBI74" s="114"/>
      <c r="BBJ74" s="114"/>
      <c r="BBK74" s="114"/>
      <c r="BBL74" s="114"/>
      <c r="BBM74" s="114"/>
      <c r="BBN74" s="114"/>
      <c r="BBO74" s="114"/>
      <c r="BBP74" s="114"/>
      <c r="BBQ74" s="114"/>
      <c r="BBR74" s="114"/>
      <c r="BBS74" s="114"/>
      <c r="BBT74" s="114"/>
      <c r="BBU74" s="114"/>
      <c r="BBV74" s="114"/>
      <c r="BBW74" s="114"/>
      <c r="BBX74" s="114"/>
      <c r="BBY74" s="114"/>
      <c r="BBZ74" s="114"/>
      <c r="BCA74" s="114"/>
      <c r="BCB74" s="114"/>
      <c r="BCC74" s="114"/>
      <c r="BCD74" s="114"/>
      <c r="BCE74" s="114"/>
      <c r="BCF74" s="114"/>
      <c r="BCG74" s="114"/>
      <c r="BCH74" s="114"/>
      <c r="BCI74" s="114"/>
      <c r="BCJ74" s="114"/>
      <c r="BCK74" s="114"/>
      <c r="BCL74" s="114"/>
      <c r="BCM74" s="114"/>
      <c r="BCN74" s="114"/>
      <c r="BCO74" s="114"/>
      <c r="BCP74" s="114"/>
      <c r="BCQ74" s="114"/>
      <c r="BCR74" s="114"/>
      <c r="BCS74" s="114"/>
      <c r="BCT74" s="114"/>
      <c r="BCU74" s="114"/>
      <c r="BCV74" s="114"/>
      <c r="BCW74" s="114"/>
      <c r="BCX74" s="114"/>
      <c r="BCY74" s="114"/>
      <c r="BCZ74" s="114"/>
      <c r="BDA74" s="114"/>
      <c r="BDB74" s="114"/>
      <c r="BDC74" s="114"/>
      <c r="BDD74" s="114"/>
      <c r="BDE74" s="114"/>
      <c r="BDF74" s="114"/>
      <c r="BDG74" s="114"/>
      <c r="BDH74" s="114"/>
      <c r="BDI74" s="114"/>
      <c r="BDJ74" s="114"/>
      <c r="BDK74" s="114"/>
      <c r="BDL74" s="114"/>
      <c r="BDM74" s="114"/>
      <c r="BDN74" s="114"/>
      <c r="BDO74" s="114"/>
      <c r="BDP74" s="114"/>
      <c r="BDQ74" s="114"/>
      <c r="BDR74" s="114"/>
      <c r="BDS74" s="114"/>
      <c r="BDT74" s="114"/>
      <c r="BDU74" s="114"/>
      <c r="BDV74" s="114"/>
      <c r="BDW74" s="114"/>
      <c r="BDX74" s="114"/>
      <c r="BDY74" s="114"/>
      <c r="BDZ74" s="114"/>
      <c r="BEA74" s="114"/>
      <c r="BEB74" s="114"/>
      <c r="BEC74" s="114"/>
      <c r="BED74" s="114"/>
      <c r="BEE74" s="114"/>
      <c r="BEF74" s="114"/>
      <c r="BEG74" s="114"/>
      <c r="BEH74" s="114"/>
      <c r="BEI74" s="114"/>
      <c r="BEJ74" s="114"/>
      <c r="BEK74" s="114"/>
      <c r="BEL74" s="114"/>
      <c r="BEM74" s="114"/>
      <c r="BEN74" s="114"/>
      <c r="BEO74" s="114"/>
      <c r="BEP74" s="114"/>
      <c r="BEQ74" s="114"/>
      <c r="BER74" s="114"/>
      <c r="BES74" s="114"/>
      <c r="BET74" s="114"/>
      <c r="BEU74" s="114"/>
      <c r="BEV74" s="114"/>
      <c r="BEW74" s="114"/>
      <c r="BEX74" s="114"/>
      <c r="BEY74" s="114"/>
      <c r="BEZ74" s="114"/>
      <c r="BFA74" s="114"/>
      <c r="BFB74" s="114"/>
      <c r="BFC74" s="114"/>
      <c r="BFD74" s="114"/>
      <c r="BFE74" s="114"/>
      <c r="BFF74" s="114"/>
      <c r="BFG74" s="114"/>
      <c r="BFH74" s="114"/>
      <c r="BFI74" s="114"/>
      <c r="BFJ74" s="114"/>
      <c r="BFK74" s="114"/>
      <c r="BFL74" s="114"/>
      <c r="BFM74" s="114"/>
      <c r="BFN74" s="114"/>
      <c r="BFO74" s="114"/>
      <c r="BFP74" s="114"/>
      <c r="BFQ74" s="114"/>
      <c r="BFR74" s="114"/>
      <c r="BFS74" s="114"/>
      <c r="BFT74" s="114"/>
      <c r="BFU74" s="114"/>
      <c r="BFV74" s="114"/>
      <c r="BFW74" s="114"/>
      <c r="BFX74" s="114"/>
      <c r="BFY74" s="114"/>
      <c r="BFZ74" s="114"/>
      <c r="BGA74" s="114"/>
      <c r="BGB74" s="114"/>
      <c r="BGC74" s="114"/>
      <c r="BGD74" s="114"/>
      <c r="BGE74" s="114"/>
      <c r="BGF74" s="114"/>
      <c r="BGG74" s="114"/>
      <c r="BGH74" s="114"/>
      <c r="BGI74" s="114"/>
      <c r="BGJ74" s="114"/>
      <c r="BGK74" s="114"/>
      <c r="BGL74" s="114"/>
      <c r="BGM74" s="114"/>
      <c r="BGN74" s="114"/>
      <c r="BGO74" s="114"/>
      <c r="BGP74" s="114"/>
      <c r="BGQ74" s="114"/>
      <c r="BGR74" s="114"/>
      <c r="BGS74" s="114"/>
      <c r="BGT74" s="114"/>
      <c r="BGU74" s="114"/>
      <c r="BGV74" s="114"/>
      <c r="BGW74" s="114"/>
      <c r="BGX74" s="114"/>
      <c r="BGY74" s="114"/>
      <c r="BGZ74" s="114"/>
      <c r="BHA74" s="114"/>
      <c r="BHB74" s="114"/>
      <c r="BHC74" s="114"/>
      <c r="BHD74" s="114"/>
      <c r="BHE74" s="114"/>
      <c r="BHF74" s="114"/>
      <c r="BHG74" s="114"/>
      <c r="BHH74" s="114"/>
      <c r="BHI74" s="114"/>
      <c r="BHJ74" s="114"/>
      <c r="BHK74" s="114"/>
      <c r="BHL74" s="114"/>
      <c r="BHM74" s="114"/>
      <c r="BHN74" s="114"/>
      <c r="BHO74" s="114"/>
      <c r="BHP74" s="114"/>
      <c r="BHQ74" s="114"/>
      <c r="BHR74" s="114"/>
      <c r="BHS74" s="114"/>
      <c r="BHT74" s="114"/>
      <c r="BHU74" s="114"/>
      <c r="BHV74" s="114"/>
      <c r="BHW74" s="114"/>
      <c r="BHX74" s="114"/>
      <c r="BHY74" s="114"/>
      <c r="BHZ74" s="114"/>
      <c r="BIA74" s="114"/>
      <c r="BIB74" s="114"/>
      <c r="BIC74" s="114"/>
      <c r="BID74" s="114"/>
      <c r="BIE74" s="114"/>
      <c r="BIF74" s="114"/>
      <c r="BIG74" s="114"/>
      <c r="BIH74" s="114"/>
      <c r="BII74" s="114"/>
      <c r="BIJ74" s="114"/>
      <c r="BIK74" s="114"/>
      <c r="BIL74" s="114"/>
      <c r="BIM74" s="114"/>
      <c r="BIN74" s="114"/>
      <c r="BIO74" s="114"/>
      <c r="BIP74" s="114"/>
      <c r="BIQ74" s="114"/>
      <c r="BIR74" s="114"/>
      <c r="BIS74" s="114"/>
      <c r="BIT74" s="114"/>
      <c r="BIU74" s="114"/>
      <c r="BIV74" s="114"/>
      <c r="BIW74" s="114"/>
      <c r="BIX74" s="114"/>
      <c r="BIY74" s="114"/>
      <c r="BIZ74" s="114"/>
      <c r="BJA74" s="114"/>
      <c r="BJB74" s="114"/>
      <c r="BJC74" s="114"/>
      <c r="BJD74" s="114"/>
      <c r="BJE74" s="114"/>
      <c r="BJF74" s="114"/>
      <c r="BJG74" s="114"/>
      <c r="BJH74" s="114"/>
      <c r="BJI74" s="114"/>
      <c r="BJJ74" s="114"/>
      <c r="BJK74" s="114"/>
      <c r="BJL74" s="114"/>
      <c r="BJM74" s="114"/>
      <c r="BJN74" s="114"/>
      <c r="BJO74" s="114"/>
      <c r="BJP74" s="114"/>
      <c r="BJQ74" s="114"/>
      <c r="BJR74" s="114"/>
      <c r="BJS74" s="114"/>
      <c r="BJT74" s="114"/>
      <c r="BJU74" s="114"/>
      <c r="BJV74" s="114"/>
      <c r="BJW74" s="114"/>
      <c r="BJX74" s="114"/>
      <c r="BJY74" s="114"/>
      <c r="BJZ74" s="114"/>
      <c r="BKA74" s="114"/>
      <c r="BKB74" s="114"/>
      <c r="BKC74" s="114"/>
      <c r="BKD74" s="114"/>
      <c r="BKE74" s="114"/>
      <c r="BKF74" s="114"/>
      <c r="BKG74" s="114"/>
      <c r="BKH74" s="114"/>
      <c r="BKI74" s="114"/>
      <c r="BKJ74" s="114"/>
      <c r="BKK74" s="114"/>
      <c r="BKL74" s="114"/>
      <c r="BKM74" s="114"/>
      <c r="BKN74" s="114"/>
      <c r="BKO74" s="114"/>
      <c r="BKP74" s="114"/>
      <c r="BKQ74" s="114"/>
      <c r="BKR74" s="114"/>
      <c r="BKS74" s="114"/>
      <c r="BKT74" s="114"/>
      <c r="BKU74" s="114"/>
      <c r="BKV74" s="114"/>
      <c r="BKW74" s="114"/>
      <c r="BKX74" s="114"/>
      <c r="BKY74" s="114"/>
      <c r="BKZ74" s="114"/>
      <c r="BLA74" s="114"/>
      <c r="BLB74" s="114"/>
      <c r="BLC74" s="114"/>
      <c r="BLD74" s="114"/>
      <c r="BLE74" s="114"/>
      <c r="BLF74" s="114"/>
      <c r="BLG74" s="114"/>
      <c r="BLH74" s="114"/>
      <c r="BLI74" s="114"/>
      <c r="BLJ74" s="114"/>
      <c r="BLK74" s="114"/>
      <c r="BLL74" s="114"/>
      <c r="BLM74" s="114"/>
      <c r="BLN74" s="114"/>
      <c r="BLO74" s="114"/>
      <c r="BLP74" s="114"/>
      <c r="BLQ74" s="114"/>
      <c r="BLR74" s="114"/>
      <c r="BLS74" s="114"/>
      <c r="BLT74" s="114"/>
      <c r="BLU74" s="114"/>
      <c r="BLV74" s="114"/>
      <c r="BLW74" s="114"/>
      <c r="BLX74" s="114"/>
      <c r="BLY74" s="114"/>
      <c r="BLZ74" s="114"/>
      <c r="BMA74" s="114"/>
      <c r="BMB74" s="114"/>
      <c r="BMC74" s="114"/>
      <c r="BMD74" s="114"/>
      <c r="BME74" s="114"/>
      <c r="BMF74" s="114"/>
      <c r="BMG74" s="114"/>
      <c r="BMH74" s="114"/>
      <c r="BMI74" s="114"/>
      <c r="BMJ74" s="114"/>
      <c r="BMK74" s="114"/>
      <c r="BML74" s="114"/>
      <c r="BMM74" s="114"/>
      <c r="BMN74" s="114"/>
      <c r="BMO74" s="114"/>
      <c r="BMP74" s="114"/>
      <c r="BMQ74" s="114"/>
      <c r="BMR74" s="114"/>
      <c r="BMS74" s="114"/>
      <c r="BMT74" s="114"/>
      <c r="BMU74" s="114"/>
      <c r="BMV74" s="114"/>
      <c r="BMW74" s="114"/>
      <c r="BMX74" s="114"/>
      <c r="BMY74" s="114"/>
      <c r="BMZ74" s="114"/>
      <c r="BNA74" s="114"/>
      <c r="BNB74" s="114"/>
      <c r="BNC74" s="114"/>
      <c r="BND74" s="114"/>
      <c r="BNE74" s="114"/>
      <c r="BNF74" s="114"/>
      <c r="BNG74" s="114"/>
      <c r="BNH74" s="114"/>
      <c r="BNI74" s="114"/>
      <c r="BNJ74" s="114"/>
      <c r="BNK74" s="114"/>
      <c r="BNL74" s="114"/>
      <c r="BNM74" s="114"/>
      <c r="BNN74" s="114"/>
      <c r="BNO74" s="114"/>
      <c r="BNP74" s="114"/>
      <c r="BNQ74" s="114"/>
      <c r="BNR74" s="114"/>
      <c r="BNS74" s="114"/>
      <c r="BNT74" s="114"/>
      <c r="BNU74" s="114"/>
      <c r="BNV74" s="114"/>
      <c r="BNW74" s="114"/>
      <c r="BNX74" s="114"/>
      <c r="BNY74" s="114"/>
      <c r="BNZ74" s="114"/>
      <c r="BOA74" s="114"/>
      <c r="BOB74" s="114"/>
      <c r="BOC74" s="114"/>
      <c r="BOD74" s="114"/>
      <c r="BOE74" s="114"/>
      <c r="BOF74" s="114"/>
      <c r="BOG74" s="114"/>
      <c r="BOH74" s="114"/>
      <c r="BOI74" s="114"/>
      <c r="BOJ74" s="114"/>
      <c r="BOK74" s="114"/>
      <c r="BOL74" s="114"/>
      <c r="BOM74" s="114"/>
      <c r="BON74" s="114"/>
      <c r="BOO74" s="114"/>
      <c r="BOP74" s="114"/>
      <c r="BOQ74" s="114"/>
      <c r="BOR74" s="114"/>
      <c r="BOS74" s="114"/>
      <c r="BOT74" s="114"/>
      <c r="BOU74" s="114"/>
      <c r="BOV74" s="114"/>
      <c r="BOW74" s="114"/>
      <c r="BOX74" s="114"/>
      <c r="BOY74" s="114"/>
      <c r="BOZ74" s="114"/>
      <c r="BPA74" s="114"/>
      <c r="BPB74" s="114"/>
      <c r="BPC74" s="114"/>
      <c r="BPD74" s="114"/>
      <c r="BPE74" s="114"/>
      <c r="BPF74" s="114"/>
      <c r="BPG74" s="114"/>
      <c r="BPH74" s="114"/>
      <c r="BPI74" s="114"/>
      <c r="BPJ74" s="114"/>
      <c r="BPK74" s="114"/>
      <c r="BPL74" s="114"/>
      <c r="BPM74" s="114"/>
      <c r="BPN74" s="114"/>
      <c r="BPO74" s="114"/>
      <c r="BPP74" s="114"/>
      <c r="BPQ74" s="114"/>
      <c r="BPR74" s="114"/>
      <c r="BPS74" s="114"/>
      <c r="BPT74" s="114"/>
      <c r="BPU74" s="114"/>
      <c r="BPV74" s="114"/>
      <c r="BPW74" s="114"/>
      <c r="BPX74" s="114"/>
      <c r="BPY74" s="114"/>
      <c r="BPZ74" s="114"/>
      <c r="BQA74" s="114"/>
      <c r="BQB74" s="114"/>
      <c r="BQC74" s="114"/>
      <c r="BQD74" s="114"/>
      <c r="BQE74" s="114"/>
      <c r="BQF74" s="114"/>
      <c r="BQG74" s="114"/>
      <c r="BQH74" s="114"/>
      <c r="BQI74" s="114"/>
      <c r="BQJ74" s="114"/>
      <c r="BQK74" s="114"/>
      <c r="BQL74" s="114"/>
      <c r="BQM74" s="114"/>
      <c r="BQN74" s="114"/>
      <c r="BQO74" s="114"/>
      <c r="BQP74" s="114"/>
      <c r="BQQ74" s="114"/>
      <c r="BQR74" s="114"/>
      <c r="BQS74" s="114"/>
      <c r="BQT74" s="114"/>
      <c r="BQU74" s="114"/>
      <c r="BQV74" s="114"/>
      <c r="BQW74" s="114"/>
      <c r="BQX74" s="114"/>
      <c r="BQY74" s="114"/>
      <c r="BQZ74" s="114"/>
      <c r="BRA74" s="114"/>
      <c r="BRB74" s="114"/>
      <c r="BRC74" s="114"/>
      <c r="BRD74" s="114"/>
      <c r="BRE74" s="114"/>
      <c r="BRF74" s="114"/>
      <c r="BRG74" s="114"/>
      <c r="BRH74" s="114"/>
      <c r="BRI74" s="114"/>
      <c r="BRJ74" s="114"/>
      <c r="BRK74" s="114"/>
      <c r="BRL74" s="114"/>
      <c r="BRM74" s="114"/>
      <c r="BRN74" s="114"/>
      <c r="BRO74" s="114"/>
      <c r="BRP74" s="114"/>
      <c r="BRQ74" s="114"/>
      <c r="BRR74" s="114"/>
      <c r="BRS74" s="114"/>
      <c r="BRT74" s="114"/>
      <c r="BRU74" s="114"/>
      <c r="BRV74" s="114"/>
      <c r="BRW74" s="114"/>
      <c r="BRX74" s="114"/>
      <c r="BRY74" s="114"/>
      <c r="BRZ74" s="114"/>
      <c r="BSA74" s="114"/>
      <c r="BSB74" s="114"/>
      <c r="BSC74" s="114"/>
      <c r="BSD74" s="114"/>
      <c r="BSE74" s="114"/>
      <c r="BSF74" s="114"/>
      <c r="BSG74" s="114"/>
      <c r="BSH74" s="114"/>
      <c r="BSI74" s="114"/>
      <c r="BSJ74" s="114"/>
      <c r="BSK74" s="114"/>
      <c r="BSL74" s="114"/>
      <c r="BSM74" s="114"/>
      <c r="BSN74" s="114"/>
      <c r="BSO74" s="114"/>
      <c r="BSP74" s="114"/>
      <c r="BSQ74" s="114"/>
      <c r="BSR74" s="114"/>
      <c r="BSS74" s="114"/>
      <c r="BST74" s="114"/>
      <c r="BSU74" s="114"/>
      <c r="BSV74" s="114"/>
      <c r="BSW74" s="114"/>
      <c r="BSX74" s="114"/>
      <c r="BSY74" s="114"/>
      <c r="BSZ74" s="114"/>
      <c r="BTA74" s="114"/>
      <c r="BTB74" s="114"/>
      <c r="BTC74" s="114"/>
      <c r="BTD74" s="114"/>
      <c r="BTE74" s="114"/>
      <c r="BTF74" s="114"/>
      <c r="BTG74" s="114"/>
      <c r="BTH74" s="114"/>
      <c r="BTI74" s="114"/>
      <c r="BTJ74" s="114"/>
      <c r="BTK74" s="114"/>
      <c r="BTL74" s="114"/>
      <c r="BTM74" s="114"/>
      <c r="BTN74" s="114"/>
      <c r="BTO74" s="114"/>
      <c r="BTP74" s="114"/>
      <c r="BTQ74" s="114"/>
      <c r="BTR74" s="114"/>
      <c r="BTS74" s="114"/>
      <c r="BTT74" s="114"/>
      <c r="BTU74" s="114"/>
      <c r="BTV74" s="114"/>
      <c r="BTW74" s="114"/>
      <c r="BTX74" s="114"/>
      <c r="BTY74" s="114"/>
      <c r="BTZ74" s="114"/>
      <c r="BUA74" s="114"/>
      <c r="BUB74" s="114"/>
      <c r="BUC74" s="114"/>
      <c r="BUD74" s="114"/>
      <c r="BUE74" s="114"/>
      <c r="BUF74" s="114"/>
      <c r="BUG74" s="114"/>
      <c r="BUH74" s="114"/>
      <c r="BUI74" s="114"/>
      <c r="BUJ74" s="114"/>
      <c r="BUK74" s="114"/>
      <c r="BUL74" s="114"/>
      <c r="BUM74" s="114"/>
      <c r="BUN74" s="114"/>
      <c r="BUO74" s="114"/>
      <c r="BUP74" s="114"/>
      <c r="BUQ74" s="114"/>
      <c r="BUR74" s="114"/>
      <c r="BUS74" s="114"/>
      <c r="BUT74" s="114"/>
      <c r="BUU74" s="114"/>
      <c r="BUV74" s="114"/>
      <c r="BUW74" s="114"/>
      <c r="BUX74" s="114"/>
      <c r="BUY74" s="114"/>
      <c r="BUZ74" s="114"/>
      <c r="BVA74" s="114"/>
      <c r="BVB74" s="114"/>
      <c r="BVC74" s="114"/>
      <c r="BVD74" s="114"/>
      <c r="BVE74" s="114"/>
      <c r="BVF74" s="114"/>
      <c r="BVG74" s="114"/>
      <c r="BVH74" s="114"/>
      <c r="BVI74" s="114"/>
      <c r="BVJ74" s="114"/>
      <c r="BVK74" s="114"/>
      <c r="BVL74" s="114"/>
      <c r="BVM74" s="114"/>
      <c r="BVN74" s="114"/>
      <c r="BVO74" s="114"/>
      <c r="BVP74" s="114"/>
      <c r="BVQ74" s="114"/>
      <c r="BVR74" s="114"/>
      <c r="BVS74" s="114"/>
      <c r="BVT74" s="114"/>
      <c r="BVU74" s="114"/>
      <c r="BVV74" s="114"/>
      <c r="BVW74" s="114"/>
      <c r="BVX74" s="114"/>
      <c r="BVY74" s="114"/>
      <c r="BVZ74" s="114"/>
      <c r="BWA74" s="114"/>
      <c r="BWB74" s="114"/>
      <c r="BWC74" s="114"/>
      <c r="BWD74" s="114"/>
      <c r="BWE74" s="114"/>
      <c r="BWF74" s="114"/>
      <c r="BWG74" s="114"/>
      <c r="BWH74" s="114"/>
      <c r="BWI74" s="114"/>
      <c r="BWJ74" s="114"/>
      <c r="BWK74" s="114"/>
      <c r="BWL74" s="114"/>
      <c r="BWM74" s="114"/>
      <c r="BWN74" s="114"/>
      <c r="BWO74" s="114"/>
      <c r="BWP74" s="114"/>
      <c r="BWQ74" s="114"/>
      <c r="BWR74" s="114"/>
      <c r="BWS74" s="114"/>
      <c r="BWT74" s="114"/>
      <c r="BWU74" s="114"/>
      <c r="BWV74" s="114"/>
      <c r="BWW74" s="114"/>
      <c r="BWX74" s="114"/>
      <c r="BWY74" s="114"/>
      <c r="BWZ74" s="114"/>
      <c r="BXA74" s="114"/>
      <c r="BXB74" s="114"/>
      <c r="BXC74" s="114"/>
      <c r="BXD74" s="114"/>
      <c r="BXE74" s="114"/>
      <c r="BXF74" s="114"/>
      <c r="BXG74" s="114"/>
      <c r="BXH74" s="114"/>
      <c r="BXI74" s="114"/>
      <c r="BXJ74" s="114"/>
      <c r="BXK74" s="114"/>
      <c r="BXL74" s="114"/>
      <c r="BXM74" s="114"/>
      <c r="BXN74" s="114"/>
      <c r="BXO74" s="114"/>
      <c r="BXP74" s="114"/>
      <c r="BXQ74" s="114"/>
      <c r="BXR74" s="114"/>
      <c r="BXS74" s="114"/>
      <c r="BXT74" s="114"/>
      <c r="BXU74" s="114"/>
      <c r="BXV74" s="114"/>
      <c r="BXW74" s="114"/>
      <c r="BXX74" s="114"/>
      <c r="BXY74" s="114"/>
      <c r="BXZ74" s="114"/>
      <c r="BYA74" s="114"/>
      <c r="BYB74" s="114"/>
      <c r="BYC74" s="114"/>
      <c r="BYD74" s="114"/>
      <c r="BYE74" s="114"/>
      <c r="BYF74" s="114"/>
      <c r="BYG74" s="114"/>
      <c r="BYH74" s="114"/>
      <c r="BYI74" s="114"/>
      <c r="BYJ74" s="114"/>
      <c r="BYK74" s="114"/>
      <c r="BYL74" s="114"/>
      <c r="BYM74" s="114"/>
      <c r="BYN74" s="114"/>
      <c r="BYO74" s="114"/>
      <c r="BYP74" s="114"/>
      <c r="BYQ74" s="114"/>
      <c r="BYR74" s="114"/>
      <c r="BYS74" s="114"/>
      <c r="BYT74" s="114"/>
      <c r="BYU74" s="114"/>
      <c r="BYV74" s="114"/>
      <c r="BYW74" s="114"/>
      <c r="BYX74" s="114"/>
      <c r="BYY74" s="114"/>
      <c r="BYZ74" s="114"/>
      <c r="BZA74" s="114"/>
      <c r="BZB74" s="114"/>
      <c r="BZC74" s="114"/>
      <c r="BZD74" s="114"/>
      <c r="BZE74" s="114"/>
      <c r="BZF74" s="114"/>
      <c r="BZG74" s="114"/>
      <c r="BZH74" s="114"/>
      <c r="BZI74" s="114"/>
      <c r="BZJ74" s="114"/>
      <c r="BZK74" s="114"/>
      <c r="BZL74" s="114"/>
      <c r="BZM74" s="114"/>
      <c r="BZN74" s="114"/>
      <c r="BZO74" s="114"/>
      <c r="BZP74" s="114"/>
      <c r="BZQ74" s="114"/>
      <c r="BZR74" s="114"/>
      <c r="BZS74" s="114"/>
      <c r="BZT74" s="114"/>
      <c r="BZU74" s="114"/>
      <c r="BZV74" s="114"/>
      <c r="BZW74" s="114"/>
      <c r="BZX74" s="114"/>
      <c r="BZY74" s="114"/>
      <c r="BZZ74" s="114"/>
      <c r="CAA74" s="114"/>
      <c r="CAB74" s="114"/>
      <c r="CAC74" s="114"/>
      <c r="CAD74" s="114"/>
      <c r="CAE74" s="114"/>
      <c r="CAF74" s="114"/>
      <c r="CAG74" s="114"/>
      <c r="CAH74" s="114"/>
      <c r="CAI74" s="114"/>
      <c r="CAJ74" s="114"/>
      <c r="CAK74" s="114"/>
      <c r="CAL74" s="114"/>
      <c r="CAM74" s="114"/>
      <c r="CAN74" s="114"/>
      <c r="CAO74" s="114"/>
      <c r="CAP74" s="114"/>
      <c r="CAQ74" s="114"/>
      <c r="CAR74" s="114"/>
      <c r="CAS74" s="114"/>
      <c r="CAT74" s="114"/>
      <c r="CAU74" s="114"/>
      <c r="CAV74" s="114"/>
      <c r="CAW74" s="114"/>
      <c r="CAX74" s="114"/>
      <c r="CAY74" s="114"/>
      <c r="CAZ74" s="114"/>
      <c r="CBA74" s="114"/>
      <c r="CBB74" s="114"/>
      <c r="CBC74" s="114"/>
      <c r="CBD74" s="114"/>
      <c r="CBE74" s="114"/>
      <c r="CBF74" s="114"/>
      <c r="CBG74" s="114"/>
      <c r="CBH74" s="114"/>
      <c r="CBI74" s="114"/>
      <c r="CBJ74" s="114"/>
      <c r="CBK74" s="114"/>
      <c r="CBL74" s="114"/>
      <c r="CBM74" s="114"/>
      <c r="CBN74" s="114"/>
      <c r="CBO74" s="114"/>
      <c r="CBP74" s="114"/>
      <c r="CBQ74" s="114"/>
      <c r="CBR74" s="114"/>
      <c r="CBS74" s="114"/>
      <c r="CBT74" s="114"/>
      <c r="CBU74" s="114"/>
      <c r="CBV74" s="114"/>
      <c r="CBW74" s="114"/>
      <c r="CBX74" s="114"/>
      <c r="CBY74" s="114"/>
      <c r="CBZ74" s="114"/>
      <c r="CCA74" s="114"/>
      <c r="CCB74" s="114"/>
      <c r="CCC74" s="114"/>
      <c r="CCD74" s="114"/>
      <c r="CCE74" s="114"/>
      <c r="CCF74" s="114"/>
      <c r="CCG74" s="114"/>
      <c r="CCH74" s="114"/>
      <c r="CCI74" s="114"/>
      <c r="CCJ74" s="114"/>
      <c r="CCK74" s="114"/>
      <c r="CCL74" s="114"/>
      <c r="CCM74" s="114"/>
      <c r="CCN74" s="114"/>
      <c r="CCO74" s="114"/>
      <c r="CCP74" s="114"/>
      <c r="CCQ74" s="114"/>
      <c r="CCR74" s="114"/>
      <c r="CCS74" s="114"/>
      <c r="CCT74" s="114"/>
      <c r="CCU74" s="114"/>
      <c r="CCV74" s="114"/>
      <c r="CCW74" s="114"/>
      <c r="CCX74" s="114"/>
      <c r="CCY74" s="114"/>
      <c r="CCZ74" s="114"/>
      <c r="CDA74" s="114"/>
      <c r="CDB74" s="114"/>
      <c r="CDC74" s="114"/>
      <c r="CDD74" s="114"/>
      <c r="CDE74" s="114"/>
      <c r="CDF74" s="114"/>
      <c r="CDG74" s="114"/>
      <c r="CDH74" s="114"/>
      <c r="CDI74" s="114"/>
      <c r="CDJ74" s="114"/>
      <c r="CDK74" s="114"/>
      <c r="CDL74" s="114"/>
      <c r="CDM74" s="114"/>
      <c r="CDN74" s="114"/>
      <c r="CDO74" s="114"/>
      <c r="CDP74" s="114"/>
      <c r="CDQ74" s="114"/>
      <c r="CDR74" s="114"/>
      <c r="CDS74" s="114"/>
      <c r="CDT74" s="114"/>
      <c r="CDU74" s="114"/>
      <c r="CDV74" s="114"/>
      <c r="CDW74" s="114"/>
      <c r="CDX74" s="114"/>
      <c r="CDY74" s="114"/>
      <c r="CDZ74" s="114"/>
      <c r="CEA74" s="114"/>
      <c r="CEB74" s="114"/>
      <c r="CEC74" s="114"/>
      <c r="CED74" s="114"/>
      <c r="CEE74" s="114"/>
      <c r="CEF74" s="114"/>
      <c r="CEG74" s="114"/>
      <c r="CEH74" s="114"/>
      <c r="CEI74" s="114"/>
      <c r="CEJ74" s="114"/>
      <c r="CEK74" s="114"/>
      <c r="CEL74" s="114"/>
      <c r="CEM74" s="114"/>
      <c r="CEN74" s="114"/>
      <c r="CEO74" s="114"/>
      <c r="CEP74" s="114"/>
      <c r="CEQ74" s="114"/>
      <c r="CER74" s="114"/>
      <c r="CES74" s="114"/>
      <c r="CET74" s="114"/>
      <c r="CEU74" s="114"/>
      <c r="CEV74" s="114"/>
      <c r="CEW74" s="114"/>
      <c r="CEX74" s="114"/>
      <c r="CEY74" s="114"/>
      <c r="CEZ74" s="114"/>
      <c r="CFA74" s="114"/>
      <c r="CFB74" s="114"/>
      <c r="CFC74" s="114"/>
      <c r="CFD74" s="114"/>
      <c r="CFE74" s="114"/>
      <c r="CFF74" s="114"/>
      <c r="CFG74" s="114"/>
      <c r="CFH74" s="114"/>
      <c r="CFI74" s="114"/>
      <c r="CFJ74" s="114"/>
      <c r="CFK74" s="114"/>
      <c r="CFL74" s="114"/>
      <c r="CFM74" s="114"/>
      <c r="CFN74" s="114"/>
      <c r="CFO74" s="114"/>
      <c r="CFP74" s="114"/>
      <c r="CFQ74" s="114"/>
      <c r="CFR74" s="114"/>
      <c r="CFS74" s="114"/>
      <c r="CFT74" s="114"/>
      <c r="CFU74" s="114"/>
      <c r="CFV74" s="114"/>
      <c r="CFW74" s="114"/>
      <c r="CFX74" s="114"/>
      <c r="CFY74" s="114"/>
      <c r="CFZ74" s="114"/>
      <c r="CGA74" s="114"/>
      <c r="CGB74" s="114"/>
      <c r="CGC74" s="114"/>
      <c r="CGD74" s="114"/>
      <c r="CGE74" s="114"/>
      <c r="CGF74" s="114"/>
      <c r="CGG74" s="114"/>
      <c r="CGH74" s="114"/>
      <c r="CGI74" s="114"/>
      <c r="CGJ74" s="114"/>
      <c r="CGK74" s="114"/>
      <c r="CGL74" s="114"/>
      <c r="CGM74" s="114"/>
      <c r="CGN74" s="114"/>
      <c r="CGO74" s="114"/>
      <c r="CGP74" s="114"/>
      <c r="CGQ74" s="114"/>
      <c r="CGR74" s="114"/>
      <c r="CGS74" s="114"/>
      <c r="CGT74" s="114"/>
      <c r="CGU74" s="114"/>
      <c r="CGV74" s="114"/>
      <c r="CGW74" s="114"/>
      <c r="CGX74" s="114"/>
      <c r="CGY74" s="114"/>
      <c r="CGZ74" s="114"/>
      <c r="CHA74" s="114"/>
      <c r="CHB74" s="114"/>
      <c r="CHC74" s="114"/>
      <c r="CHD74" s="114"/>
      <c r="CHE74" s="114"/>
      <c r="CHF74" s="114"/>
      <c r="CHG74" s="114"/>
      <c r="CHH74" s="114"/>
      <c r="CHI74" s="114"/>
      <c r="CHJ74" s="114"/>
      <c r="CHK74" s="114"/>
      <c r="CHL74" s="114"/>
      <c r="CHM74" s="114"/>
      <c r="CHN74" s="114"/>
      <c r="CHO74" s="114"/>
      <c r="CHP74" s="114"/>
      <c r="CHQ74" s="114"/>
      <c r="CHR74" s="114"/>
      <c r="CHS74" s="114"/>
      <c r="CHT74" s="114"/>
      <c r="CHU74" s="114"/>
      <c r="CHV74" s="114"/>
      <c r="CHW74" s="114"/>
      <c r="CHX74" s="114"/>
      <c r="CHY74" s="114"/>
      <c r="CHZ74" s="114"/>
      <c r="CIA74" s="114"/>
      <c r="CIB74" s="114"/>
      <c r="CIC74" s="114"/>
      <c r="CID74" s="114"/>
      <c r="CIE74" s="114"/>
      <c r="CIF74" s="114"/>
      <c r="CIG74" s="114"/>
      <c r="CIH74" s="114"/>
      <c r="CII74" s="114"/>
      <c r="CIJ74" s="114"/>
      <c r="CIK74" s="114"/>
      <c r="CIL74" s="114"/>
      <c r="CIM74" s="114"/>
      <c r="CIN74" s="114"/>
      <c r="CIO74" s="114"/>
      <c r="CIP74" s="114"/>
      <c r="CIQ74" s="114"/>
      <c r="CIR74" s="114"/>
      <c r="CIS74" s="114"/>
      <c r="CIT74" s="114"/>
      <c r="CIU74" s="114"/>
      <c r="CIV74" s="114"/>
      <c r="CIW74" s="114"/>
      <c r="CIX74" s="114"/>
      <c r="CIY74" s="114"/>
      <c r="CIZ74" s="114"/>
      <c r="CJA74" s="114"/>
      <c r="CJB74" s="114"/>
      <c r="CJC74" s="114"/>
      <c r="CJD74" s="114"/>
      <c r="CJE74" s="114"/>
      <c r="CJF74" s="114"/>
      <c r="CJG74" s="114"/>
      <c r="CJH74" s="114"/>
      <c r="CJI74" s="114"/>
      <c r="CJJ74" s="114"/>
      <c r="CJK74" s="114"/>
      <c r="CJL74" s="114"/>
      <c r="CJM74" s="114"/>
      <c r="CJN74" s="114"/>
      <c r="CJO74" s="114"/>
      <c r="CJP74" s="114"/>
      <c r="CJQ74" s="114"/>
      <c r="CJR74" s="114"/>
      <c r="CJS74" s="114"/>
      <c r="CJT74" s="114"/>
      <c r="CJU74" s="114"/>
      <c r="CJV74" s="114"/>
      <c r="CJW74" s="114"/>
      <c r="CJX74" s="114"/>
      <c r="CJY74" s="114"/>
      <c r="CJZ74" s="114"/>
      <c r="CKA74" s="114"/>
      <c r="CKB74" s="114"/>
      <c r="CKC74" s="114"/>
      <c r="CKD74" s="114"/>
      <c r="CKE74" s="114"/>
      <c r="CKF74" s="114"/>
      <c r="CKG74" s="114"/>
      <c r="CKH74" s="114"/>
      <c r="CKI74" s="114"/>
      <c r="CKJ74" s="114"/>
      <c r="CKK74" s="114"/>
      <c r="CKL74" s="114"/>
      <c r="CKM74" s="114"/>
      <c r="CKN74" s="114"/>
      <c r="CKO74" s="114"/>
      <c r="CKP74" s="114"/>
      <c r="CKQ74" s="114"/>
      <c r="CKR74" s="114"/>
      <c r="CKS74" s="114"/>
      <c r="CKT74" s="114"/>
      <c r="CKU74" s="114"/>
      <c r="CKV74" s="114"/>
      <c r="CKW74" s="114"/>
      <c r="CKX74" s="114"/>
      <c r="CKY74" s="114"/>
      <c r="CKZ74" s="114"/>
      <c r="CLA74" s="114"/>
      <c r="CLB74" s="114"/>
      <c r="CLC74" s="114"/>
      <c r="CLD74" s="114"/>
      <c r="CLE74" s="114"/>
      <c r="CLF74" s="114"/>
      <c r="CLG74" s="114"/>
      <c r="CLH74" s="114"/>
      <c r="CLI74" s="114"/>
      <c r="CLJ74" s="114"/>
      <c r="CLK74" s="114"/>
      <c r="CLL74" s="114"/>
      <c r="CLM74" s="114"/>
      <c r="CLN74" s="114"/>
      <c r="CLO74" s="114"/>
      <c r="CLP74" s="114"/>
      <c r="CLQ74" s="114"/>
      <c r="CLR74" s="114"/>
      <c r="CLS74" s="114"/>
      <c r="CLT74" s="114"/>
      <c r="CLU74" s="114"/>
      <c r="CLV74" s="114"/>
      <c r="CLW74" s="114"/>
      <c r="CLX74" s="114"/>
      <c r="CLY74" s="114"/>
      <c r="CLZ74" s="114"/>
      <c r="CMA74" s="114"/>
      <c r="CMB74" s="114"/>
      <c r="CMC74" s="114"/>
      <c r="CMD74" s="114"/>
      <c r="CME74" s="114"/>
      <c r="CMF74" s="114"/>
      <c r="CMG74" s="114"/>
      <c r="CMH74" s="114"/>
      <c r="CMI74" s="114"/>
      <c r="CMJ74" s="114"/>
      <c r="CMK74" s="114"/>
      <c r="CML74" s="114"/>
      <c r="CMM74" s="114"/>
      <c r="CMN74" s="114"/>
      <c r="CMO74" s="114"/>
      <c r="CMP74" s="114"/>
      <c r="CMQ74" s="114"/>
      <c r="CMR74" s="114"/>
      <c r="CMS74" s="114"/>
      <c r="CMT74" s="114"/>
      <c r="CMU74" s="114"/>
      <c r="CMV74" s="114"/>
      <c r="CMW74" s="114"/>
      <c r="CMX74" s="114"/>
      <c r="CMY74" s="114"/>
      <c r="CMZ74" s="114"/>
      <c r="CNA74" s="114"/>
      <c r="CNB74" s="114"/>
      <c r="CNC74" s="114"/>
      <c r="CND74" s="114"/>
      <c r="CNE74" s="114"/>
      <c r="CNF74" s="114"/>
      <c r="CNG74" s="114"/>
      <c r="CNH74" s="114"/>
      <c r="CNI74" s="114"/>
      <c r="CNJ74" s="114"/>
      <c r="CNK74" s="114"/>
      <c r="CNL74" s="114"/>
      <c r="CNM74" s="114"/>
      <c r="CNN74" s="114"/>
      <c r="CNO74" s="114"/>
      <c r="CNP74" s="114"/>
      <c r="CNQ74" s="114"/>
      <c r="CNR74" s="114"/>
      <c r="CNS74" s="114"/>
      <c r="CNT74" s="114"/>
      <c r="CNU74" s="114"/>
      <c r="CNV74" s="114"/>
      <c r="CNW74" s="114"/>
      <c r="CNX74" s="114"/>
      <c r="CNY74" s="114"/>
      <c r="CNZ74" s="114"/>
      <c r="COA74" s="114"/>
      <c r="COB74" s="114"/>
      <c r="COC74" s="114"/>
      <c r="COD74" s="114"/>
      <c r="COE74" s="114"/>
      <c r="COF74" s="114"/>
      <c r="COG74" s="114"/>
      <c r="COH74" s="114"/>
      <c r="COI74" s="114"/>
      <c r="COJ74" s="114"/>
      <c r="COK74" s="114"/>
      <c r="COL74" s="114"/>
      <c r="COM74" s="114"/>
      <c r="CON74" s="114"/>
      <c r="COO74" s="114"/>
      <c r="COP74" s="114"/>
      <c r="COQ74" s="114"/>
      <c r="COR74" s="114"/>
      <c r="COS74" s="114"/>
      <c r="COT74" s="114"/>
      <c r="COU74" s="114"/>
      <c r="COV74" s="114"/>
      <c r="COW74" s="114"/>
      <c r="COX74" s="114"/>
      <c r="COY74" s="114"/>
      <c r="COZ74" s="114"/>
      <c r="CPA74" s="114"/>
      <c r="CPB74" s="114"/>
      <c r="CPC74" s="114"/>
      <c r="CPD74" s="114"/>
      <c r="CPE74" s="114"/>
      <c r="CPF74" s="114"/>
      <c r="CPG74" s="114"/>
      <c r="CPH74" s="114"/>
      <c r="CPI74" s="114"/>
      <c r="CPJ74" s="114"/>
      <c r="CPK74" s="114"/>
      <c r="CPL74" s="114"/>
      <c r="CPM74" s="114"/>
      <c r="CPN74" s="114"/>
      <c r="CPO74" s="114"/>
      <c r="CPP74" s="114"/>
      <c r="CPQ74" s="114"/>
      <c r="CPR74" s="114"/>
      <c r="CPS74" s="114"/>
      <c r="CPT74" s="114"/>
      <c r="CPU74" s="114"/>
      <c r="CPV74" s="114"/>
      <c r="CPW74" s="114"/>
      <c r="CPX74" s="114"/>
      <c r="CPY74" s="114"/>
      <c r="CPZ74" s="114"/>
      <c r="CQA74" s="114"/>
      <c r="CQB74" s="114"/>
      <c r="CQC74" s="114"/>
      <c r="CQD74" s="114"/>
      <c r="CQE74" s="114"/>
      <c r="CQF74" s="114"/>
      <c r="CQG74" s="114"/>
      <c r="CQH74" s="114"/>
      <c r="CQI74" s="114"/>
      <c r="CQJ74" s="114"/>
      <c r="CQK74" s="114"/>
      <c r="CQL74" s="114"/>
      <c r="CQM74" s="114"/>
      <c r="CQN74" s="114"/>
      <c r="CQO74" s="114"/>
      <c r="CQP74" s="114"/>
      <c r="CQQ74" s="114"/>
      <c r="CQR74" s="114"/>
      <c r="CQS74" s="114"/>
      <c r="CQT74" s="114"/>
      <c r="CQU74" s="114"/>
      <c r="CQV74" s="114"/>
      <c r="CQW74" s="114"/>
      <c r="CQX74" s="114"/>
      <c r="CQY74" s="114"/>
      <c r="CQZ74" s="114"/>
      <c r="CRA74" s="114"/>
      <c r="CRB74" s="114"/>
      <c r="CRC74" s="114"/>
      <c r="CRD74" s="114"/>
      <c r="CRE74" s="114"/>
      <c r="CRF74" s="114"/>
      <c r="CRG74" s="114"/>
      <c r="CRH74" s="114"/>
      <c r="CRI74" s="114"/>
      <c r="CRJ74" s="114"/>
      <c r="CRK74" s="114"/>
      <c r="CRL74" s="114"/>
      <c r="CRM74" s="114"/>
      <c r="CRN74" s="114"/>
      <c r="CRO74" s="114"/>
      <c r="CRP74" s="114"/>
      <c r="CRQ74" s="114"/>
      <c r="CRR74" s="114"/>
      <c r="CRS74" s="114"/>
      <c r="CRT74" s="114"/>
      <c r="CRU74" s="114"/>
      <c r="CRV74" s="114"/>
      <c r="CRW74" s="114"/>
      <c r="CRX74" s="114"/>
      <c r="CRY74" s="114"/>
      <c r="CRZ74" s="114"/>
      <c r="CSA74" s="114"/>
      <c r="CSB74" s="114"/>
      <c r="CSC74" s="114"/>
      <c r="CSD74" s="114"/>
      <c r="CSE74" s="114"/>
      <c r="CSF74" s="114"/>
      <c r="CSG74" s="114"/>
      <c r="CSH74" s="114"/>
      <c r="CSI74" s="114"/>
      <c r="CSJ74" s="114"/>
      <c r="CSK74" s="114"/>
      <c r="CSL74" s="114"/>
      <c r="CSM74" s="114"/>
      <c r="CSN74" s="114"/>
      <c r="CSO74" s="114"/>
      <c r="CSP74" s="114"/>
      <c r="CSQ74" s="114"/>
      <c r="CSR74" s="114"/>
      <c r="CSS74" s="114"/>
      <c r="CST74" s="114"/>
      <c r="CSU74" s="114"/>
      <c r="CSV74" s="114"/>
      <c r="CSW74" s="114"/>
      <c r="CSX74" s="114"/>
      <c r="CSY74" s="114"/>
      <c r="CSZ74" s="114"/>
      <c r="CTA74" s="114"/>
      <c r="CTB74" s="114"/>
      <c r="CTC74" s="114"/>
      <c r="CTD74" s="114"/>
      <c r="CTE74" s="114"/>
      <c r="CTF74" s="114"/>
      <c r="CTG74" s="114"/>
      <c r="CTH74" s="114"/>
      <c r="CTI74" s="114"/>
      <c r="CTJ74" s="114"/>
      <c r="CTK74" s="114"/>
      <c r="CTL74" s="114"/>
      <c r="CTM74" s="114"/>
      <c r="CTN74" s="114"/>
      <c r="CTO74" s="114"/>
      <c r="CTP74" s="114"/>
      <c r="CTQ74" s="114"/>
      <c r="CTR74" s="114"/>
      <c r="CTS74" s="114"/>
      <c r="CTT74" s="114"/>
      <c r="CTU74" s="114"/>
      <c r="CTV74" s="114"/>
      <c r="CTW74" s="114"/>
      <c r="CTX74" s="114"/>
      <c r="CTY74" s="114"/>
      <c r="CTZ74" s="114"/>
      <c r="CUA74" s="114"/>
      <c r="CUB74" s="114"/>
      <c r="CUC74" s="114"/>
      <c r="CUD74" s="114"/>
      <c r="CUE74" s="114"/>
      <c r="CUF74" s="114"/>
      <c r="CUG74" s="114"/>
      <c r="CUH74" s="114"/>
      <c r="CUI74" s="114"/>
      <c r="CUJ74" s="114"/>
      <c r="CUK74" s="114"/>
      <c r="CUL74" s="114"/>
      <c r="CUM74" s="114"/>
      <c r="CUN74" s="114"/>
      <c r="CUO74" s="114"/>
      <c r="CUP74" s="114"/>
      <c r="CUQ74" s="114"/>
      <c r="CUR74" s="114"/>
      <c r="CUS74" s="114"/>
      <c r="CUT74" s="114"/>
      <c r="CUU74" s="114"/>
      <c r="CUV74" s="114"/>
      <c r="CUW74" s="114"/>
      <c r="CUX74" s="114"/>
      <c r="CUY74" s="114"/>
      <c r="CUZ74" s="114"/>
      <c r="CVA74" s="114"/>
      <c r="CVB74" s="114"/>
      <c r="CVC74" s="114"/>
      <c r="CVD74" s="114"/>
      <c r="CVE74" s="114"/>
      <c r="CVF74" s="114"/>
      <c r="CVG74" s="114"/>
      <c r="CVH74" s="114"/>
      <c r="CVI74" s="114"/>
      <c r="CVJ74" s="114"/>
      <c r="CVK74" s="114"/>
      <c r="CVL74" s="114"/>
      <c r="CVM74" s="114"/>
      <c r="CVN74" s="114"/>
      <c r="CVO74" s="114"/>
      <c r="CVP74" s="114"/>
      <c r="CVQ74" s="114"/>
      <c r="CVR74" s="114"/>
      <c r="CVS74" s="114"/>
      <c r="CVT74" s="114"/>
      <c r="CVU74" s="114"/>
      <c r="CVV74" s="114"/>
      <c r="CVW74" s="114"/>
      <c r="CVX74" s="114"/>
      <c r="CVY74" s="114"/>
      <c r="CVZ74" s="114"/>
      <c r="CWA74" s="114"/>
      <c r="CWB74" s="114"/>
      <c r="CWC74" s="114"/>
      <c r="CWD74" s="114"/>
      <c r="CWE74" s="114"/>
      <c r="CWF74" s="114"/>
      <c r="CWG74" s="114"/>
      <c r="CWH74" s="114"/>
      <c r="CWI74" s="114"/>
      <c r="CWJ74" s="114"/>
      <c r="CWK74" s="114"/>
      <c r="CWL74" s="114"/>
      <c r="CWM74" s="114"/>
      <c r="CWN74" s="114"/>
      <c r="CWO74" s="114"/>
      <c r="CWP74" s="114"/>
      <c r="CWQ74" s="114"/>
      <c r="CWR74" s="114"/>
      <c r="CWS74" s="114"/>
      <c r="CWT74" s="114"/>
      <c r="CWU74" s="114"/>
      <c r="CWV74" s="114"/>
      <c r="CWW74" s="114"/>
      <c r="CWX74" s="114"/>
      <c r="CWY74" s="114"/>
      <c r="CWZ74" s="114"/>
      <c r="CXA74" s="114"/>
      <c r="CXB74" s="114"/>
      <c r="CXC74" s="114"/>
      <c r="CXD74" s="114"/>
      <c r="CXE74" s="114"/>
      <c r="CXF74" s="114"/>
      <c r="CXG74" s="114"/>
      <c r="CXH74" s="114"/>
      <c r="CXI74" s="114"/>
      <c r="CXJ74" s="114"/>
      <c r="CXK74" s="114"/>
      <c r="CXL74" s="114"/>
      <c r="CXM74" s="114"/>
      <c r="CXN74" s="114"/>
      <c r="CXO74" s="114"/>
      <c r="CXP74" s="114"/>
      <c r="CXQ74" s="114"/>
      <c r="CXR74" s="114"/>
      <c r="CXS74" s="114"/>
      <c r="CXT74" s="114"/>
      <c r="CXU74" s="114"/>
      <c r="CXV74" s="114"/>
      <c r="CXW74" s="114"/>
      <c r="CXX74" s="114"/>
      <c r="CXY74" s="114"/>
      <c r="CXZ74" s="114"/>
      <c r="CYA74" s="114"/>
      <c r="CYB74" s="114"/>
      <c r="CYC74" s="114"/>
      <c r="CYD74" s="114"/>
      <c r="CYE74" s="114"/>
      <c r="CYF74" s="114"/>
      <c r="CYG74" s="114"/>
      <c r="CYH74" s="114"/>
      <c r="CYI74" s="114"/>
      <c r="CYJ74" s="114"/>
      <c r="CYK74" s="114"/>
      <c r="CYL74" s="114"/>
      <c r="CYM74" s="114"/>
      <c r="CYN74" s="114"/>
      <c r="CYO74" s="114"/>
      <c r="CYP74" s="114"/>
      <c r="CYQ74" s="114"/>
      <c r="CYR74" s="114"/>
      <c r="CYS74" s="114"/>
      <c r="CYT74" s="114"/>
      <c r="CYU74" s="114"/>
      <c r="CYV74" s="114"/>
      <c r="CYW74" s="114"/>
      <c r="CYX74" s="114"/>
      <c r="CYY74" s="114"/>
      <c r="CYZ74" s="114"/>
      <c r="CZA74" s="114"/>
      <c r="CZB74" s="114"/>
      <c r="CZC74" s="114"/>
      <c r="CZD74" s="114"/>
      <c r="CZE74" s="114"/>
      <c r="CZF74" s="114"/>
      <c r="CZG74" s="114"/>
      <c r="CZH74" s="114"/>
      <c r="CZI74" s="114"/>
      <c r="CZJ74" s="114"/>
      <c r="CZK74" s="114"/>
      <c r="CZL74" s="114"/>
      <c r="CZM74" s="114"/>
      <c r="CZN74" s="114"/>
      <c r="CZO74" s="114"/>
      <c r="CZP74" s="114"/>
      <c r="CZQ74" s="114"/>
      <c r="CZR74" s="114"/>
      <c r="CZS74" s="114"/>
      <c r="CZT74" s="114"/>
      <c r="CZU74" s="114"/>
      <c r="CZV74" s="114"/>
      <c r="CZW74" s="114"/>
      <c r="CZX74" s="114"/>
      <c r="CZY74" s="114"/>
      <c r="CZZ74" s="114"/>
      <c r="DAA74" s="114"/>
      <c r="DAB74" s="114"/>
      <c r="DAC74" s="114"/>
      <c r="DAD74" s="114"/>
      <c r="DAE74" s="114"/>
      <c r="DAF74" s="114"/>
      <c r="DAG74" s="114"/>
      <c r="DAH74" s="114"/>
      <c r="DAI74" s="114"/>
      <c r="DAJ74" s="114"/>
      <c r="DAK74" s="114"/>
      <c r="DAL74" s="114"/>
      <c r="DAM74" s="114"/>
      <c r="DAN74" s="114"/>
      <c r="DAO74" s="114"/>
      <c r="DAP74" s="114"/>
      <c r="DAQ74" s="114"/>
      <c r="DAR74" s="114"/>
      <c r="DAS74" s="114"/>
      <c r="DAT74" s="114"/>
      <c r="DAU74" s="114"/>
      <c r="DAV74" s="114"/>
      <c r="DAW74" s="114"/>
      <c r="DAX74" s="114"/>
      <c r="DAY74" s="114"/>
      <c r="DAZ74" s="114"/>
      <c r="DBA74" s="114"/>
      <c r="DBB74" s="114"/>
      <c r="DBC74" s="114"/>
      <c r="DBD74" s="114"/>
      <c r="DBE74" s="114"/>
      <c r="DBF74" s="114"/>
      <c r="DBG74" s="114"/>
      <c r="DBH74" s="114"/>
      <c r="DBI74" s="114"/>
      <c r="DBJ74" s="114"/>
      <c r="DBK74" s="114"/>
      <c r="DBL74" s="114"/>
      <c r="DBM74" s="114"/>
      <c r="DBN74" s="114"/>
      <c r="DBO74" s="114"/>
      <c r="DBP74" s="114"/>
      <c r="DBQ74" s="114"/>
      <c r="DBR74" s="114"/>
      <c r="DBS74" s="114"/>
      <c r="DBT74" s="114"/>
      <c r="DBU74" s="114"/>
      <c r="DBV74" s="114"/>
      <c r="DBW74" s="114"/>
      <c r="DBX74" s="114"/>
      <c r="DBY74" s="114"/>
      <c r="DBZ74" s="114"/>
      <c r="DCA74" s="114"/>
      <c r="DCB74" s="114"/>
      <c r="DCC74" s="114"/>
      <c r="DCD74" s="114"/>
      <c r="DCE74" s="114"/>
      <c r="DCF74" s="114"/>
      <c r="DCG74" s="114"/>
      <c r="DCH74" s="114"/>
      <c r="DCI74" s="114"/>
      <c r="DCJ74" s="114"/>
      <c r="DCK74" s="114"/>
      <c r="DCL74" s="114"/>
      <c r="DCM74" s="114"/>
      <c r="DCN74" s="114"/>
      <c r="DCO74" s="114"/>
      <c r="DCP74" s="114"/>
      <c r="DCQ74" s="114"/>
      <c r="DCR74" s="114"/>
      <c r="DCS74" s="114"/>
      <c r="DCT74" s="114"/>
      <c r="DCU74" s="114"/>
      <c r="DCV74" s="114"/>
      <c r="DCW74" s="114"/>
      <c r="DCX74" s="114"/>
      <c r="DCY74" s="114"/>
      <c r="DCZ74" s="114"/>
      <c r="DDA74" s="114"/>
      <c r="DDB74" s="114"/>
      <c r="DDC74" s="114"/>
      <c r="DDD74" s="114"/>
      <c r="DDE74" s="114"/>
      <c r="DDF74" s="114"/>
      <c r="DDG74" s="114"/>
      <c r="DDH74" s="114"/>
      <c r="DDI74" s="114"/>
      <c r="DDJ74" s="114"/>
      <c r="DDK74" s="114"/>
      <c r="DDL74" s="114"/>
      <c r="DDM74" s="114"/>
      <c r="DDN74" s="114"/>
      <c r="DDO74" s="114"/>
      <c r="DDP74" s="114"/>
      <c r="DDQ74" s="114"/>
      <c r="DDR74" s="114"/>
      <c r="DDS74" s="114"/>
      <c r="DDT74" s="114"/>
      <c r="DDU74" s="114"/>
      <c r="DDV74" s="114"/>
      <c r="DDW74" s="114"/>
      <c r="DDX74" s="114"/>
      <c r="DDY74" s="114"/>
      <c r="DDZ74" s="114"/>
      <c r="DEA74" s="114"/>
      <c r="DEB74" s="114"/>
      <c r="DEC74" s="114"/>
      <c r="DED74" s="114"/>
      <c r="DEE74" s="114"/>
      <c r="DEF74" s="114"/>
      <c r="DEG74" s="114"/>
      <c r="DEH74" s="114"/>
      <c r="DEI74" s="114"/>
      <c r="DEJ74" s="114"/>
      <c r="DEK74" s="114"/>
      <c r="DEL74" s="114"/>
      <c r="DEM74" s="114"/>
      <c r="DEN74" s="114"/>
      <c r="DEO74" s="114"/>
      <c r="DEP74" s="114"/>
      <c r="DEQ74" s="114"/>
      <c r="DER74" s="114"/>
      <c r="DES74" s="114"/>
      <c r="DET74" s="114"/>
      <c r="DEU74" s="114"/>
      <c r="DEV74" s="114"/>
      <c r="DEW74" s="114"/>
      <c r="DEX74" s="114"/>
      <c r="DEY74" s="114"/>
      <c r="DEZ74" s="114"/>
      <c r="DFA74" s="114"/>
      <c r="DFB74" s="114"/>
      <c r="DFC74" s="114"/>
      <c r="DFD74" s="114"/>
      <c r="DFE74" s="114"/>
      <c r="DFF74" s="114"/>
      <c r="DFG74" s="114"/>
      <c r="DFH74" s="114"/>
      <c r="DFI74" s="114"/>
      <c r="DFJ74" s="114"/>
      <c r="DFK74" s="114"/>
      <c r="DFL74" s="114"/>
      <c r="DFM74" s="114"/>
      <c r="DFN74" s="114"/>
      <c r="DFO74" s="114"/>
      <c r="DFP74" s="114"/>
      <c r="DFQ74" s="114"/>
      <c r="DFR74" s="114"/>
      <c r="DFS74" s="114"/>
      <c r="DFT74" s="114"/>
      <c r="DFU74" s="114"/>
      <c r="DFV74" s="114"/>
      <c r="DFW74" s="114"/>
      <c r="DFX74" s="114"/>
      <c r="DFY74" s="114"/>
      <c r="DFZ74" s="114"/>
      <c r="DGA74" s="114"/>
      <c r="DGB74" s="114"/>
      <c r="DGC74" s="114"/>
      <c r="DGD74" s="114"/>
      <c r="DGE74" s="114"/>
      <c r="DGF74" s="114"/>
      <c r="DGG74" s="114"/>
      <c r="DGH74" s="114"/>
      <c r="DGI74" s="114"/>
      <c r="DGJ74" s="114"/>
      <c r="DGK74" s="114"/>
      <c r="DGL74" s="114"/>
      <c r="DGM74" s="114"/>
      <c r="DGN74" s="114"/>
      <c r="DGO74" s="114"/>
      <c r="DGP74" s="114"/>
      <c r="DGQ74" s="114"/>
      <c r="DGR74" s="114"/>
      <c r="DGS74" s="114"/>
      <c r="DGT74" s="114"/>
      <c r="DGU74" s="114"/>
      <c r="DGV74" s="114"/>
      <c r="DGW74" s="114"/>
      <c r="DGX74" s="114"/>
      <c r="DGY74" s="114"/>
      <c r="DGZ74" s="114"/>
      <c r="DHA74" s="114"/>
      <c r="DHB74" s="114"/>
      <c r="DHC74" s="114"/>
      <c r="DHD74" s="114"/>
      <c r="DHE74" s="114"/>
      <c r="DHF74" s="114"/>
      <c r="DHG74" s="114"/>
      <c r="DHH74" s="114"/>
      <c r="DHI74" s="114"/>
      <c r="DHJ74" s="114"/>
      <c r="DHK74" s="114"/>
      <c r="DHL74" s="114"/>
      <c r="DHM74" s="114"/>
      <c r="DHN74" s="114"/>
      <c r="DHO74" s="114"/>
      <c r="DHP74" s="114"/>
      <c r="DHQ74" s="114"/>
      <c r="DHR74" s="114"/>
      <c r="DHS74" s="114"/>
      <c r="DHT74" s="114"/>
      <c r="DHU74" s="114"/>
      <c r="DHV74" s="114"/>
      <c r="DHW74" s="114"/>
      <c r="DHX74" s="114"/>
      <c r="DHY74" s="114"/>
      <c r="DHZ74" s="114"/>
      <c r="DIA74" s="114"/>
      <c r="DIB74" s="114"/>
      <c r="DIC74" s="114"/>
      <c r="DID74" s="114"/>
      <c r="DIE74" s="114"/>
      <c r="DIF74" s="114"/>
      <c r="DIG74" s="114"/>
      <c r="DIH74" s="114"/>
      <c r="DII74" s="114"/>
      <c r="DIJ74" s="114"/>
      <c r="DIK74" s="114"/>
      <c r="DIL74" s="114"/>
      <c r="DIM74" s="114"/>
      <c r="DIN74" s="114"/>
      <c r="DIO74" s="114"/>
      <c r="DIP74" s="114"/>
      <c r="DIQ74" s="114"/>
      <c r="DIR74" s="114"/>
      <c r="DIS74" s="114"/>
      <c r="DIT74" s="114"/>
      <c r="DIU74" s="114"/>
      <c r="DIV74" s="114"/>
      <c r="DIW74" s="114"/>
      <c r="DIX74" s="114"/>
      <c r="DIY74" s="114"/>
      <c r="DIZ74" s="114"/>
      <c r="DJA74" s="114"/>
      <c r="DJB74" s="114"/>
      <c r="DJC74" s="114"/>
      <c r="DJD74" s="114"/>
      <c r="DJE74" s="114"/>
      <c r="DJF74" s="114"/>
      <c r="DJG74" s="114"/>
      <c r="DJH74" s="114"/>
      <c r="DJI74" s="114"/>
      <c r="DJJ74" s="114"/>
      <c r="DJK74" s="114"/>
      <c r="DJL74" s="114"/>
      <c r="DJM74" s="114"/>
      <c r="DJN74" s="114"/>
      <c r="DJO74" s="114"/>
      <c r="DJP74" s="114"/>
      <c r="DJQ74" s="114"/>
      <c r="DJR74" s="114"/>
      <c r="DJS74" s="114"/>
      <c r="DJT74" s="114"/>
      <c r="DJU74" s="114"/>
      <c r="DJV74" s="114"/>
      <c r="DJW74" s="114"/>
      <c r="DJX74" s="114"/>
      <c r="DJY74" s="114"/>
      <c r="DJZ74" s="114"/>
      <c r="DKA74" s="114"/>
      <c r="DKB74" s="114"/>
      <c r="DKC74" s="114"/>
      <c r="DKD74" s="114"/>
      <c r="DKE74" s="114"/>
      <c r="DKF74" s="114"/>
      <c r="DKG74" s="114"/>
      <c r="DKH74" s="114"/>
      <c r="DKI74" s="114"/>
      <c r="DKJ74" s="114"/>
      <c r="DKK74" s="114"/>
      <c r="DKL74" s="114"/>
      <c r="DKM74" s="114"/>
      <c r="DKN74" s="114"/>
      <c r="DKO74" s="114"/>
      <c r="DKP74" s="114"/>
      <c r="DKQ74" s="114"/>
      <c r="DKR74" s="114"/>
      <c r="DKS74" s="114"/>
      <c r="DKT74" s="114"/>
      <c r="DKU74" s="114"/>
      <c r="DKV74" s="114"/>
      <c r="DKW74" s="114"/>
      <c r="DKX74" s="114"/>
      <c r="DKY74" s="114"/>
      <c r="DKZ74" s="114"/>
      <c r="DLA74" s="114"/>
      <c r="DLB74" s="114"/>
      <c r="DLC74" s="114"/>
      <c r="DLD74" s="114"/>
      <c r="DLE74" s="114"/>
      <c r="DLF74" s="114"/>
      <c r="DLG74" s="114"/>
      <c r="DLH74" s="114"/>
      <c r="DLI74" s="114"/>
      <c r="DLJ74" s="114"/>
      <c r="DLK74" s="114"/>
      <c r="DLL74" s="114"/>
      <c r="DLM74" s="114"/>
      <c r="DLN74" s="114"/>
      <c r="DLO74" s="114"/>
      <c r="DLP74" s="114"/>
      <c r="DLQ74" s="114"/>
      <c r="DLR74" s="114"/>
      <c r="DLS74" s="114"/>
      <c r="DLT74" s="114"/>
      <c r="DLU74" s="114"/>
      <c r="DLV74" s="114"/>
      <c r="DLW74" s="114"/>
      <c r="DLX74" s="114"/>
      <c r="DLY74" s="114"/>
      <c r="DLZ74" s="114"/>
      <c r="DMA74" s="114"/>
      <c r="DMB74" s="114"/>
      <c r="DMC74" s="114"/>
      <c r="DMD74" s="114"/>
      <c r="DME74" s="114"/>
      <c r="DMF74" s="114"/>
      <c r="DMG74" s="114"/>
      <c r="DMH74" s="114"/>
      <c r="DMI74" s="114"/>
      <c r="DMJ74" s="114"/>
      <c r="DMK74" s="114"/>
      <c r="DML74" s="114"/>
      <c r="DMM74" s="114"/>
      <c r="DMN74" s="114"/>
      <c r="DMO74" s="114"/>
      <c r="DMP74" s="114"/>
      <c r="DMQ74" s="114"/>
      <c r="DMR74" s="114"/>
      <c r="DMS74" s="114"/>
      <c r="DMT74" s="114"/>
      <c r="DMU74" s="114"/>
      <c r="DMV74" s="114"/>
      <c r="DMW74" s="114"/>
      <c r="DMX74" s="114"/>
      <c r="DMY74" s="114"/>
      <c r="DMZ74" s="114"/>
      <c r="DNA74" s="114"/>
      <c r="DNB74" s="114"/>
      <c r="DNC74" s="114"/>
      <c r="DND74" s="114"/>
      <c r="DNE74" s="114"/>
      <c r="DNF74" s="114"/>
      <c r="DNG74" s="114"/>
      <c r="DNH74" s="114"/>
      <c r="DNI74" s="114"/>
      <c r="DNJ74" s="114"/>
      <c r="DNK74" s="114"/>
      <c r="DNL74" s="114"/>
      <c r="DNM74" s="114"/>
      <c r="DNN74" s="114"/>
      <c r="DNO74" s="114"/>
      <c r="DNP74" s="114"/>
      <c r="DNQ74" s="114"/>
      <c r="DNR74" s="114"/>
      <c r="DNS74" s="114"/>
      <c r="DNT74" s="114"/>
      <c r="DNU74" s="114"/>
      <c r="DNV74" s="114"/>
      <c r="DNW74" s="114"/>
      <c r="DNX74" s="114"/>
      <c r="DNY74" s="114"/>
      <c r="DNZ74" s="114"/>
      <c r="DOA74" s="114"/>
      <c r="DOB74" s="114"/>
      <c r="DOC74" s="114"/>
      <c r="DOD74" s="114"/>
      <c r="DOE74" s="114"/>
      <c r="DOF74" s="114"/>
      <c r="DOG74" s="114"/>
      <c r="DOH74" s="114"/>
      <c r="DOI74" s="114"/>
      <c r="DOJ74" s="114"/>
      <c r="DOK74" s="114"/>
      <c r="DOL74" s="114"/>
      <c r="DOM74" s="114"/>
      <c r="DON74" s="114"/>
      <c r="DOO74" s="114"/>
      <c r="DOP74" s="114"/>
      <c r="DOQ74" s="114"/>
      <c r="DOR74" s="114"/>
      <c r="DOS74" s="114"/>
      <c r="DOT74" s="114"/>
      <c r="DOU74" s="114"/>
      <c r="DOV74" s="114"/>
      <c r="DOW74" s="114"/>
      <c r="DOX74" s="114"/>
      <c r="DOY74" s="114"/>
      <c r="DOZ74" s="114"/>
      <c r="DPA74" s="114"/>
      <c r="DPB74" s="114"/>
      <c r="DPC74" s="114"/>
      <c r="DPD74" s="114"/>
      <c r="DPE74" s="114"/>
      <c r="DPF74" s="114"/>
      <c r="DPG74" s="114"/>
      <c r="DPH74" s="114"/>
      <c r="DPI74" s="114"/>
      <c r="DPJ74" s="114"/>
      <c r="DPK74" s="114"/>
      <c r="DPL74" s="114"/>
      <c r="DPM74" s="114"/>
      <c r="DPN74" s="114"/>
      <c r="DPO74" s="114"/>
      <c r="DPP74" s="114"/>
      <c r="DPQ74" s="114"/>
      <c r="DPR74" s="114"/>
      <c r="DPS74" s="114"/>
      <c r="DPT74" s="114"/>
      <c r="DPU74" s="114"/>
      <c r="DPV74" s="114"/>
      <c r="DPW74" s="114"/>
      <c r="DPX74" s="114"/>
      <c r="DPY74" s="114"/>
      <c r="DPZ74" s="114"/>
      <c r="DQA74" s="114"/>
      <c r="DQB74" s="114"/>
      <c r="DQC74" s="114"/>
      <c r="DQD74" s="114"/>
      <c r="DQE74" s="114"/>
      <c r="DQF74" s="114"/>
      <c r="DQG74" s="114"/>
      <c r="DQH74" s="114"/>
      <c r="DQI74" s="114"/>
      <c r="DQJ74" s="114"/>
      <c r="DQK74" s="114"/>
      <c r="DQL74" s="114"/>
      <c r="DQM74" s="114"/>
      <c r="DQN74" s="114"/>
      <c r="DQO74" s="114"/>
      <c r="DQP74" s="114"/>
      <c r="DQQ74" s="114"/>
      <c r="DQR74" s="114"/>
      <c r="DQS74" s="114"/>
      <c r="DQT74" s="114"/>
      <c r="DQU74" s="114"/>
      <c r="DQV74" s="114"/>
      <c r="DQW74" s="114"/>
      <c r="DQX74" s="114"/>
      <c r="DQY74" s="114"/>
      <c r="DQZ74" s="114"/>
      <c r="DRA74" s="114"/>
      <c r="DRB74" s="114"/>
      <c r="DRC74" s="114"/>
      <c r="DRD74" s="114"/>
      <c r="DRE74" s="114"/>
      <c r="DRF74" s="114"/>
      <c r="DRG74" s="114"/>
      <c r="DRH74" s="114"/>
      <c r="DRI74" s="114"/>
      <c r="DRJ74" s="114"/>
      <c r="DRK74" s="114"/>
      <c r="DRL74" s="114"/>
      <c r="DRM74" s="114"/>
      <c r="DRN74" s="114"/>
      <c r="DRO74" s="114"/>
      <c r="DRP74" s="114"/>
      <c r="DRQ74" s="114"/>
      <c r="DRR74" s="114"/>
      <c r="DRS74" s="114"/>
      <c r="DRT74" s="114"/>
      <c r="DRU74" s="114"/>
      <c r="DRV74" s="114"/>
      <c r="DRW74" s="114"/>
      <c r="DRX74" s="114"/>
      <c r="DRY74" s="114"/>
      <c r="DRZ74" s="114"/>
      <c r="DSA74" s="114"/>
      <c r="DSB74" s="114"/>
      <c r="DSC74" s="114"/>
      <c r="DSD74" s="114"/>
      <c r="DSE74" s="114"/>
      <c r="DSF74" s="114"/>
      <c r="DSG74" s="114"/>
      <c r="DSH74" s="114"/>
      <c r="DSI74" s="114"/>
      <c r="DSJ74" s="114"/>
      <c r="DSK74" s="114"/>
      <c r="DSL74" s="114"/>
      <c r="DSM74" s="114"/>
      <c r="DSN74" s="114"/>
      <c r="DSO74" s="114"/>
      <c r="DSP74" s="114"/>
      <c r="DSQ74" s="114"/>
      <c r="DSR74" s="114"/>
      <c r="DSS74" s="114"/>
      <c r="DST74" s="114"/>
      <c r="DSU74" s="114"/>
      <c r="DSV74" s="114"/>
      <c r="DSW74" s="114"/>
      <c r="DSX74" s="114"/>
      <c r="DSY74" s="114"/>
      <c r="DSZ74" s="114"/>
      <c r="DTA74" s="114"/>
      <c r="DTB74" s="114"/>
      <c r="DTC74" s="114"/>
      <c r="DTD74" s="114"/>
      <c r="DTE74" s="114"/>
      <c r="DTF74" s="114"/>
      <c r="DTG74" s="114"/>
      <c r="DTH74" s="114"/>
      <c r="DTI74" s="114"/>
      <c r="DTJ74" s="114"/>
      <c r="DTK74" s="114"/>
      <c r="DTL74" s="114"/>
      <c r="DTM74" s="114"/>
      <c r="DTN74" s="114"/>
      <c r="DTO74" s="114"/>
      <c r="DTP74" s="114"/>
      <c r="DTQ74" s="114"/>
      <c r="DTR74" s="114"/>
      <c r="DTS74" s="114"/>
      <c r="DTT74" s="114"/>
      <c r="DTU74" s="114"/>
      <c r="DTV74" s="114"/>
      <c r="DTW74" s="114"/>
      <c r="DTX74" s="114"/>
      <c r="DTY74" s="114"/>
      <c r="DTZ74" s="114"/>
      <c r="DUA74" s="114"/>
      <c r="DUB74" s="114"/>
      <c r="DUC74" s="114"/>
      <c r="DUD74" s="114"/>
      <c r="DUE74" s="114"/>
      <c r="DUF74" s="114"/>
      <c r="DUG74" s="114"/>
      <c r="DUH74" s="114"/>
      <c r="DUI74" s="114"/>
      <c r="DUJ74" s="114"/>
      <c r="DUK74" s="114"/>
      <c r="DUL74" s="114"/>
      <c r="DUM74" s="114"/>
      <c r="DUN74" s="114"/>
      <c r="DUO74" s="114"/>
      <c r="DUP74" s="114"/>
      <c r="DUQ74" s="114"/>
      <c r="DUR74" s="114"/>
      <c r="DUS74" s="114"/>
      <c r="DUT74" s="114"/>
      <c r="DUU74" s="114"/>
      <c r="DUV74" s="114"/>
      <c r="DUW74" s="114"/>
      <c r="DUX74" s="114"/>
      <c r="DUY74" s="114"/>
      <c r="DUZ74" s="114"/>
      <c r="DVA74" s="114"/>
      <c r="DVB74" s="114"/>
      <c r="DVC74" s="114"/>
      <c r="DVD74" s="114"/>
      <c r="DVE74" s="114"/>
      <c r="DVF74" s="114"/>
      <c r="DVG74" s="114"/>
      <c r="DVH74" s="114"/>
      <c r="DVI74" s="114"/>
      <c r="DVJ74" s="114"/>
      <c r="DVK74" s="114"/>
      <c r="DVL74" s="114"/>
      <c r="DVM74" s="114"/>
      <c r="DVN74" s="114"/>
      <c r="DVO74" s="114"/>
      <c r="DVP74" s="114"/>
      <c r="DVQ74" s="114"/>
      <c r="DVR74" s="114"/>
      <c r="DVS74" s="114"/>
      <c r="DVT74" s="114"/>
      <c r="DVU74" s="114"/>
      <c r="DVV74" s="114"/>
      <c r="DVW74" s="114"/>
      <c r="DVX74" s="114"/>
      <c r="DVY74" s="114"/>
      <c r="DVZ74" s="114"/>
      <c r="DWA74" s="114"/>
      <c r="DWB74" s="114"/>
      <c r="DWC74" s="114"/>
      <c r="DWD74" s="114"/>
      <c r="DWE74" s="114"/>
      <c r="DWF74" s="114"/>
      <c r="DWG74" s="114"/>
      <c r="DWH74" s="114"/>
      <c r="DWI74" s="114"/>
      <c r="DWJ74" s="114"/>
      <c r="DWK74" s="114"/>
      <c r="DWL74" s="114"/>
      <c r="DWM74" s="114"/>
      <c r="DWN74" s="114"/>
      <c r="DWO74" s="114"/>
      <c r="DWP74" s="114"/>
      <c r="DWQ74" s="114"/>
      <c r="DWR74" s="114"/>
      <c r="DWS74" s="114"/>
      <c r="DWT74" s="114"/>
      <c r="DWU74" s="114"/>
      <c r="DWV74" s="114"/>
      <c r="DWW74" s="114"/>
      <c r="DWX74" s="114"/>
      <c r="DWY74" s="114"/>
      <c r="DWZ74" s="114"/>
      <c r="DXA74" s="114"/>
      <c r="DXB74" s="114"/>
      <c r="DXC74" s="114"/>
      <c r="DXD74" s="114"/>
      <c r="DXE74" s="114"/>
      <c r="DXF74" s="114"/>
      <c r="DXG74" s="114"/>
      <c r="DXH74" s="114"/>
      <c r="DXI74" s="114"/>
      <c r="DXJ74" s="114"/>
      <c r="DXK74" s="114"/>
      <c r="DXL74" s="114"/>
      <c r="DXM74" s="114"/>
      <c r="DXN74" s="114"/>
      <c r="DXO74" s="114"/>
      <c r="DXP74" s="114"/>
      <c r="DXQ74" s="114"/>
      <c r="DXR74" s="114"/>
      <c r="DXS74" s="114"/>
      <c r="DXT74" s="114"/>
      <c r="DXU74" s="114"/>
      <c r="DXV74" s="114"/>
      <c r="DXW74" s="114"/>
      <c r="DXX74" s="114"/>
      <c r="DXY74" s="114"/>
      <c r="DXZ74" s="114"/>
      <c r="DYA74" s="114"/>
      <c r="DYB74" s="114"/>
      <c r="DYC74" s="114"/>
      <c r="DYD74" s="114"/>
      <c r="DYE74" s="114"/>
      <c r="DYF74" s="114"/>
      <c r="DYG74" s="114"/>
      <c r="DYH74" s="114"/>
      <c r="DYI74" s="114"/>
      <c r="DYJ74" s="114"/>
      <c r="DYK74" s="114"/>
      <c r="DYL74" s="114"/>
      <c r="DYM74" s="114"/>
      <c r="DYN74" s="114"/>
      <c r="DYO74" s="114"/>
      <c r="DYP74" s="114"/>
      <c r="DYQ74" s="114"/>
      <c r="DYR74" s="114"/>
      <c r="DYS74" s="114"/>
      <c r="DYT74" s="114"/>
      <c r="DYU74" s="114"/>
      <c r="DYV74" s="114"/>
      <c r="DYW74" s="114"/>
      <c r="DYX74" s="114"/>
      <c r="DYY74" s="114"/>
      <c r="DYZ74" s="114"/>
      <c r="DZA74" s="114"/>
      <c r="DZB74" s="114"/>
      <c r="DZC74" s="114"/>
      <c r="DZD74" s="114"/>
      <c r="DZE74" s="114"/>
      <c r="DZF74" s="114"/>
      <c r="DZG74" s="114"/>
      <c r="DZH74" s="114"/>
      <c r="DZI74" s="114"/>
      <c r="DZJ74" s="114"/>
      <c r="DZK74" s="114"/>
      <c r="DZL74" s="114"/>
      <c r="DZM74" s="114"/>
      <c r="DZN74" s="114"/>
      <c r="DZO74" s="114"/>
      <c r="DZP74" s="114"/>
      <c r="DZQ74" s="114"/>
      <c r="DZR74" s="114"/>
      <c r="DZS74" s="114"/>
      <c r="DZT74" s="114"/>
      <c r="DZU74" s="114"/>
      <c r="DZV74" s="114"/>
      <c r="DZW74" s="114"/>
      <c r="DZX74" s="114"/>
      <c r="DZY74" s="114"/>
      <c r="DZZ74" s="114"/>
      <c r="EAA74" s="114"/>
      <c r="EAB74" s="114"/>
      <c r="EAC74" s="114"/>
      <c r="EAD74" s="114"/>
      <c r="EAE74" s="114"/>
      <c r="EAF74" s="114"/>
      <c r="EAG74" s="114"/>
      <c r="EAH74" s="114"/>
      <c r="EAI74" s="114"/>
      <c r="EAJ74" s="114"/>
      <c r="EAK74" s="114"/>
      <c r="EAL74" s="114"/>
      <c r="EAM74" s="114"/>
      <c r="EAN74" s="114"/>
      <c r="EAO74" s="114"/>
      <c r="EAP74" s="114"/>
      <c r="EAQ74" s="114"/>
      <c r="EAR74" s="114"/>
      <c r="EAS74" s="114"/>
      <c r="EAT74" s="114"/>
      <c r="EAU74" s="114"/>
      <c r="EAV74" s="114"/>
      <c r="EAW74" s="114"/>
      <c r="EAX74" s="114"/>
      <c r="EAY74" s="114"/>
      <c r="EAZ74" s="114"/>
      <c r="EBA74" s="114"/>
      <c r="EBB74" s="114"/>
      <c r="EBC74" s="114"/>
      <c r="EBD74" s="114"/>
      <c r="EBE74" s="114"/>
      <c r="EBF74" s="114"/>
      <c r="EBG74" s="114"/>
      <c r="EBH74" s="114"/>
      <c r="EBI74" s="114"/>
      <c r="EBJ74" s="114"/>
      <c r="EBK74" s="114"/>
      <c r="EBL74" s="114"/>
      <c r="EBM74" s="114"/>
      <c r="EBN74" s="114"/>
      <c r="EBO74" s="114"/>
      <c r="EBP74" s="114"/>
      <c r="EBQ74" s="114"/>
      <c r="EBR74" s="114"/>
      <c r="EBS74" s="114"/>
      <c r="EBT74" s="114"/>
      <c r="EBU74" s="114"/>
      <c r="EBV74" s="114"/>
      <c r="EBW74" s="114"/>
      <c r="EBX74" s="114"/>
      <c r="EBY74" s="114"/>
      <c r="EBZ74" s="114"/>
      <c r="ECA74" s="114"/>
      <c r="ECB74" s="114"/>
      <c r="ECC74" s="114"/>
      <c r="ECD74" s="114"/>
      <c r="ECE74" s="114"/>
      <c r="ECF74" s="114"/>
      <c r="ECG74" s="114"/>
      <c r="ECH74" s="114"/>
      <c r="ECI74" s="114"/>
      <c r="ECJ74" s="114"/>
      <c r="ECK74" s="114"/>
      <c r="ECL74" s="114"/>
      <c r="ECM74" s="114"/>
      <c r="ECN74" s="114"/>
      <c r="ECO74" s="114"/>
      <c r="ECP74" s="114"/>
      <c r="ECQ74" s="114"/>
      <c r="ECR74" s="114"/>
      <c r="ECS74" s="114"/>
      <c r="ECT74" s="114"/>
      <c r="ECU74" s="114"/>
      <c r="ECV74" s="114"/>
      <c r="ECW74" s="114"/>
      <c r="ECX74" s="114"/>
      <c r="ECY74" s="114"/>
      <c r="ECZ74" s="114"/>
      <c r="EDA74" s="114"/>
      <c r="EDB74" s="114"/>
      <c r="EDC74" s="114"/>
      <c r="EDD74" s="114"/>
      <c r="EDE74" s="114"/>
      <c r="EDF74" s="114"/>
      <c r="EDG74" s="114"/>
      <c r="EDH74" s="114"/>
      <c r="EDI74" s="114"/>
      <c r="EDJ74" s="114"/>
      <c r="EDK74" s="114"/>
      <c r="EDL74" s="114"/>
      <c r="EDM74" s="114"/>
      <c r="EDN74" s="114"/>
      <c r="EDO74" s="114"/>
      <c r="EDP74" s="114"/>
      <c r="EDQ74" s="114"/>
      <c r="EDR74" s="114"/>
      <c r="EDS74" s="114"/>
      <c r="EDT74" s="114"/>
      <c r="EDU74" s="114"/>
      <c r="EDV74" s="114"/>
      <c r="EDW74" s="114"/>
      <c r="EDX74" s="114"/>
      <c r="EDY74" s="114"/>
      <c r="EDZ74" s="114"/>
      <c r="EEA74" s="114"/>
      <c r="EEB74" s="114"/>
      <c r="EEC74" s="114"/>
      <c r="EED74" s="114"/>
      <c r="EEE74" s="114"/>
      <c r="EEF74" s="114"/>
      <c r="EEG74" s="114"/>
      <c r="EEH74" s="114"/>
      <c r="EEI74" s="114"/>
      <c r="EEJ74" s="114"/>
      <c r="EEK74" s="114"/>
      <c r="EEL74" s="114"/>
      <c r="EEM74" s="114"/>
      <c r="EEN74" s="114"/>
      <c r="EEO74" s="114"/>
      <c r="EEP74" s="114"/>
      <c r="EEQ74" s="114"/>
      <c r="EER74" s="114"/>
      <c r="EES74" s="114"/>
      <c r="EET74" s="114"/>
      <c r="EEU74" s="114"/>
      <c r="EEV74" s="114"/>
      <c r="EEW74" s="114"/>
      <c r="EEX74" s="114"/>
      <c r="EEY74" s="114"/>
      <c r="EEZ74" s="114"/>
      <c r="EFA74" s="114"/>
      <c r="EFB74" s="114"/>
      <c r="EFC74" s="114"/>
      <c r="EFD74" s="114"/>
      <c r="EFE74" s="114"/>
      <c r="EFF74" s="114"/>
      <c r="EFG74" s="114"/>
      <c r="EFH74" s="114"/>
      <c r="EFI74" s="114"/>
      <c r="EFJ74" s="114"/>
      <c r="EFK74" s="114"/>
      <c r="EFL74" s="114"/>
      <c r="EFM74" s="114"/>
      <c r="EFN74" s="114"/>
      <c r="EFO74" s="114"/>
      <c r="EFP74" s="114"/>
      <c r="EFQ74" s="114"/>
      <c r="EFR74" s="114"/>
      <c r="EFS74" s="114"/>
      <c r="EFT74" s="114"/>
      <c r="EFU74" s="114"/>
      <c r="EFV74" s="114"/>
      <c r="EFW74" s="114"/>
      <c r="EFX74" s="114"/>
      <c r="EFY74" s="114"/>
      <c r="EFZ74" s="114"/>
      <c r="EGA74" s="114"/>
      <c r="EGB74" s="114"/>
      <c r="EGC74" s="114"/>
      <c r="EGD74" s="114"/>
      <c r="EGE74" s="114"/>
      <c r="EGF74" s="114"/>
      <c r="EGG74" s="114"/>
      <c r="EGH74" s="114"/>
      <c r="EGI74" s="114"/>
      <c r="EGJ74" s="114"/>
      <c r="EGK74" s="114"/>
      <c r="EGL74" s="114"/>
      <c r="EGM74" s="114"/>
      <c r="EGN74" s="114"/>
      <c r="EGO74" s="114"/>
      <c r="EGP74" s="114"/>
      <c r="EGQ74" s="114"/>
      <c r="EGR74" s="114"/>
      <c r="EGS74" s="114"/>
      <c r="EGT74" s="114"/>
      <c r="EGU74" s="114"/>
      <c r="EGV74" s="114"/>
      <c r="EGW74" s="114"/>
      <c r="EGX74" s="114"/>
      <c r="EGY74" s="114"/>
      <c r="EGZ74" s="114"/>
      <c r="EHA74" s="114"/>
      <c r="EHB74" s="114"/>
      <c r="EHC74" s="114"/>
      <c r="EHD74" s="114"/>
      <c r="EHE74" s="114"/>
      <c r="EHF74" s="114"/>
      <c r="EHG74" s="114"/>
      <c r="EHH74" s="114"/>
      <c r="EHI74" s="114"/>
      <c r="EHJ74" s="114"/>
      <c r="EHK74" s="114"/>
      <c r="EHL74" s="114"/>
      <c r="EHM74" s="114"/>
      <c r="EHN74" s="114"/>
      <c r="EHO74" s="114"/>
      <c r="EHP74" s="114"/>
      <c r="EHQ74" s="114"/>
      <c r="EHR74" s="114"/>
      <c r="EHS74" s="114"/>
      <c r="EHT74" s="114"/>
      <c r="EHU74" s="114"/>
      <c r="EHV74" s="114"/>
      <c r="EHW74" s="114"/>
      <c r="EHX74" s="114"/>
      <c r="EHY74" s="114"/>
      <c r="EHZ74" s="114"/>
      <c r="EIA74" s="114"/>
      <c r="EIB74" s="114"/>
      <c r="EIC74" s="114"/>
      <c r="EID74" s="114"/>
      <c r="EIE74" s="114"/>
      <c r="EIF74" s="114"/>
      <c r="EIG74" s="114"/>
      <c r="EIH74" s="114"/>
      <c r="EII74" s="114"/>
      <c r="EIJ74" s="114"/>
      <c r="EIK74" s="114"/>
      <c r="EIL74" s="114"/>
      <c r="EIM74" s="114"/>
      <c r="EIN74" s="114"/>
      <c r="EIO74" s="114"/>
      <c r="EIP74" s="114"/>
      <c r="EIQ74" s="114"/>
      <c r="EIR74" s="114"/>
      <c r="EIS74" s="114"/>
      <c r="EIT74" s="114"/>
      <c r="EIU74" s="114"/>
      <c r="EIV74" s="114"/>
      <c r="EIW74" s="114"/>
      <c r="EIX74" s="114"/>
      <c r="EIY74" s="114"/>
      <c r="EIZ74" s="114"/>
      <c r="EJA74" s="114"/>
      <c r="EJB74" s="114"/>
      <c r="EJC74" s="114"/>
      <c r="EJD74" s="114"/>
      <c r="EJE74" s="114"/>
      <c r="EJF74" s="114"/>
      <c r="EJG74" s="114"/>
      <c r="EJH74" s="114"/>
      <c r="EJI74" s="114"/>
      <c r="EJJ74" s="114"/>
      <c r="EJK74" s="114"/>
      <c r="EJL74" s="114"/>
      <c r="EJM74" s="114"/>
      <c r="EJN74" s="114"/>
      <c r="EJO74" s="114"/>
      <c r="EJP74" s="114"/>
      <c r="EJQ74" s="114"/>
      <c r="EJR74" s="114"/>
      <c r="EJS74" s="114"/>
      <c r="EJT74" s="114"/>
      <c r="EJU74" s="114"/>
      <c r="EJV74" s="114"/>
      <c r="EJW74" s="114"/>
      <c r="EJX74" s="114"/>
      <c r="EJY74" s="114"/>
      <c r="EJZ74" s="114"/>
      <c r="EKA74" s="114"/>
      <c r="EKB74" s="114"/>
      <c r="EKC74" s="114"/>
      <c r="EKD74" s="114"/>
      <c r="EKE74" s="114"/>
      <c r="EKF74" s="114"/>
      <c r="EKG74" s="114"/>
      <c r="EKH74" s="114"/>
      <c r="EKI74" s="114"/>
      <c r="EKJ74" s="114"/>
      <c r="EKK74" s="114"/>
      <c r="EKL74" s="114"/>
      <c r="EKM74" s="114"/>
      <c r="EKN74" s="114"/>
      <c r="EKO74" s="114"/>
      <c r="EKP74" s="114"/>
      <c r="EKQ74" s="114"/>
      <c r="EKR74" s="114"/>
      <c r="EKS74" s="114"/>
      <c r="EKT74" s="114"/>
      <c r="EKU74" s="114"/>
      <c r="EKV74" s="114"/>
      <c r="EKW74" s="114"/>
      <c r="EKX74" s="114"/>
      <c r="EKY74" s="114"/>
      <c r="EKZ74" s="114"/>
      <c r="ELA74" s="114"/>
      <c r="ELB74" s="114"/>
      <c r="ELC74" s="114"/>
      <c r="ELD74" s="114"/>
      <c r="ELE74" s="114"/>
      <c r="ELF74" s="114"/>
      <c r="ELG74" s="114"/>
      <c r="ELH74" s="114"/>
      <c r="ELI74" s="114"/>
      <c r="ELJ74" s="114"/>
      <c r="ELK74" s="114"/>
      <c r="ELL74" s="114"/>
      <c r="ELM74" s="114"/>
      <c r="ELN74" s="114"/>
      <c r="ELO74" s="114"/>
      <c r="ELP74" s="114"/>
      <c r="ELQ74" s="114"/>
      <c r="ELR74" s="114"/>
      <c r="ELS74" s="114"/>
      <c r="ELT74" s="114"/>
      <c r="ELU74" s="114"/>
      <c r="ELV74" s="114"/>
      <c r="ELW74" s="114"/>
      <c r="ELX74" s="114"/>
      <c r="ELY74" s="114"/>
      <c r="ELZ74" s="114"/>
      <c r="EMA74" s="114"/>
      <c r="EMB74" s="114"/>
      <c r="EMC74" s="114"/>
      <c r="EMD74" s="114"/>
      <c r="EME74" s="114"/>
      <c r="EMF74" s="114"/>
      <c r="EMG74" s="114"/>
      <c r="EMH74" s="114"/>
      <c r="EMI74" s="114"/>
      <c r="EMJ74" s="114"/>
      <c r="EMK74" s="114"/>
      <c r="EML74" s="114"/>
      <c r="EMM74" s="114"/>
      <c r="EMN74" s="114"/>
      <c r="EMO74" s="114"/>
      <c r="EMP74" s="114"/>
      <c r="EMQ74" s="114"/>
      <c r="EMR74" s="114"/>
      <c r="EMS74" s="114"/>
      <c r="EMT74" s="114"/>
      <c r="EMU74" s="114"/>
      <c r="EMV74" s="114"/>
      <c r="EMW74" s="114"/>
      <c r="EMX74" s="114"/>
      <c r="EMY74" s="114"/>
      <c r="EMZ74" s="114"/>
      <c r="ENA74" s="114"/>
      <c r="ENB74" s="114"/>
      <c r="ENC74" s="114"/>
      <c r="END74" s="114"/>
      <c r="ENE74" s="114"/>
      <c r="ENF74" s="114"/>
      <c r="ENG74" s="114"/>
      <c r="ENH74" s="114"/>
      <c r="ENI74" s="114"/>
      <c r="ENJ74" s="114"/>
      <c r="ENK74" s="114"/>
      <c r="ENL74" s="114"/>
      <c r="ENM74" s="114"/>
      <c r="ENN74" s="114"/>
      <c r="ENO74" s="114"/>
      <c r="ENP74" s="114"/>
      <c r="ENQ74" s="114"/>
      <c r="ENR74" s="114"/>
      <c r="ENS74" s="114"/>
      <c r="ENT74" s="114"/>
      <c r="ENU74" s="114"/>
      <c r="ENV74" s="114"/>
      <c r="ENW74" s="114"/>
      <c r="ENX74" s="114"/>
      <c r="ENY74" s="114"/>
      <c r="ENZ74" s="114"/>
      <c r="EOA74" s="114"/>
      <c r="EOB74" s="114"/>
      <c r="EOC74" s="114"/>
      <c r="EOD74" s="114"/>
      <c r="EOE74" s="114"/>
      <c r="EOF74" s="114"/>
      <c r="EOG74" s="114"/>
      <c r="EOH74" s="114"/>
      <c r="EOI74" s="114"/>
      <c r="EOJ74" s="114"/>
      <c r="EOK74" s="114"/>
      <c r="EOL74" s="114"/>
      <c r="EOM74" s="114"/>
      <c r="EON74" s="114"/>
      <c r="EOO74" s="114"/>
      <c r="EOP74" s="114"/>
      <c r="EOQ74" s="114"/>
      <c r="EOR74" s="114"/>
      <c r="EOS74" s="114"/>
      <c r="EOT74" s="114"/>
      <c r="EOU74" s="114"/>
      <c r="EOV74" s="114"/>
      <c r="EOW74" s="114"/>
      <c r="EOX74" s="114"/>
      <c r="EOY74" s="114"/>
      <c r="EOZ74" s="114"/>
      <c r="EPA74" s="114"/>
      <c r="EPB74" s="114"/>
      <c r="EPC74" s="114"/>
      <c r="EPD74" s="114"/>
      <c r="EPE74" s="114"/>
      <c r="EPF74" s="114"/>
      <c r="EPG74" s="114"/>
      <c r="EPH74" s="114"/>
      <c r="EPI74" s="114"/>
      <c r="EPJ74" s="114"/>
      <c r="EPK74" s="114"/>
      <c r="EPL74" s="114"/>
      <c r="EPM74" s="114"/>
      <c r="EPN74" s="114"/>
      <c r="EPO74" s="114"/>
      <c r="EPP74" s="114"/>
      <c r="EPQ74" s="114"/>
      <c r="EPR74" s="114"/>
      <c r="EPS74" s="114"/>
      <c r="EPT74" s="114"/>
      <c r="EPU74" s="114"/>
      <c r="EPV74" s="114"/>
      <c r="EPW74" s="114"/>
      <c r="EPX74" s="114"/>
      <c r="EPY74" s="114"/>
      <c r="EPZ74" s="114"/>
      <c r="EQA74" s="114"/>
      <c r="EQB74" s="114"/>
      <c r="EQC74" s="114"/>
      <c r="EQD74" s="114"/>
      <c r="EQE74" s="114"/>
      <c r="EQF74" s="114"/>
      <c r="EQG74" s="114"/>
      <c r="EQH74" s="114"/>
      <c r="EQI74" s="114"/>
      <c r="EQJ74" s="114"/>
      <c r="EQK74" s="114"/>
      <c r="EQL74" s="114"/>
      <c r="EQM74" s="114"/>
      <c r="EQN74" s="114"/>
      <c r="EQO74" s="114"/>
      <c r="EQP74" s="114"/>
      <c r="EQQ74" s="114"/>
      <c r="EQR74" s="114"/>
      <c r="EQS74" s="114"/>
      <c r="EQT74" s="114"/>
      <c r="EQU74" s="114"/>
      <c r="EQV74" s="114"/>
      <c r="EQW74" s="114"/>
      <c r="EQX74" s="114"/>
      <c r="EQY74" s="114"/>
      <c r="EQZ74" s="114"/>
      <c r="ERA74" s="114"/>
      <c r="ERB74" s="114"/>
      <c r="ERC74" s="114"/>
      <c r="ERD74" s="114"/>
      <c r="ERE74" s="114"/>
      <c r="ERF74" s="114"/>
      <c r="ERG74" s="114"/>
      <c r="ERH74" s="114"/>
      <c r="ERI74" s="114"/>
      <c r="ERJ74" s="114"/>
      <c r="ERK74" s="114"/>
      <c r="ERL74" s="114"/>
      <c r="ERM74" s="114"/>
      <c r="ERN74" s="114"/>
      <c r="ERO74" s="114"/>
      <c r="ERP74" s="114"/>
      <c r="ERQ74" s="114"/>
      <c r="ERR74" s="114"/>
      <c r="ERS74" s="114"/>
      <c r="ERT74" s="114"/>
      <c r="ERU74" s="114"/>
      <c r="ERV74" s="114"/>
      <c r="ERW74" s="114"/>
      <c r="ERX74" s="114"/>
      <c r="ERY74" s="114"/>
      <c r="ERZ74" s="114"/>
      <c r="ESA74" s="114"/>
      <c r="ESB74" s="114"/>
      <c r="ESC74" s="114"/>
      <c r="ESD74" s="114"/>
      <c r="ESE74" s="114"/>
      <c r="ESF74" s="114"/>
      <c r="ESG74" s="114"/>
      <c r="ESH74" s="114"/>
      <c r="ESI74" s="114"/>
      <c r="ESJ74" s="114"/>
      <c r="ESK74" s="114"/>
      <c r="ESL74" s="114"/>
      <c r="ESM74" s="114"/>
      <c r="ESN74" s="114"/>
      <c r="ESO74" s="114"/>
      <c r="ESP74" s="114"/>
      <c r="ESQ74" s="114"/>
      <c r="ESR74" s="114"/>
      <c r="ESS74" s="114"/>
      <c r="EST74" s="114"/>
      <c r="ESU74" s="114"/>
      <c r="ESV74" s="114"/>
      <c r="ESW74" s="114"/>
      <c r="ESX74" s="114"/>
      <c r="ESY74" s="114"/>
      <c r="ESZ74" s="114"/>
      <c r="ETA74" s="114"/>
      <c r="ETB74" s="114"/>
      <c r="ETC74" s="114"/>
      <c r="ETD74" s="114"/>
      <c r="ETE74" s="114"/>
      <c r="ETF74" s="114"/>
      <c r="ETG74" s="114"/>
      <c r="ETH74" s="114"/>
      <c r="ETI74" s="114"/>
      <c r="ETJ74" s="114"/>
      <c r="ETK74" s="114"/>
      <c r="ETL74" s="114"/>
      <c r="ETM74" s="114"/>
      <c r="ETN74" s="114"/>
      <c r="ETO74" s="114"/>
      <c r="ETP74" s="114"/>
      <c r="ETQ74" s="114"/>
      <c r="ETR74" s="114"/>
      <c r="ETS74" s="114"/>
      <c r="ETT74" s="114"/>
      <c r="ETU74" s="114"/>
      <c r="ETV74" s="114"/>
      <c r="ETW74" s="114"/>
      <c r="ETX74" s="114"/>
      <c r="ETY74" s="114"/>
      <c r="ETZ74" s="114"/>
      <c r="EUA74" s="114"/>
      <c r="EUB74" s="114"/>
      <c r="EUC74" s="114"/>
      <c r="EUD74" s="114"/>
      <c r="EUE74" s="114"/>
      <c r="EUF74" s="114"/>
      <c r="EUG74" s="114"/>
      <c r="EUH74" s="114"/>
      <c r="EUI74" s="114"/>
      <c r="EUJ74" s="114"/>
      <c r="EUK74" s="114"/>
      <c r="EUL74" s="114"/>
      <c r="EUM74" s="114"/>
      <c r="EUN74" s="114"/>
      <c r="EUO74" s="114"/>
      <c r="EUP74" s="114"/>
      <c r="EUQ74" s="114"/>
      <c r="EUR74" s="114"/>
      <c r="EUS74" s="114"/>
      <c r="EUT74" s="114"/>
      <c r="EUU74" s="114"/>
      <c r="EUV74" s="114"/>
      <c r="EUW74" s="114"/>
      <c r="EUX74" s="114"/>
      <c r="EUY74" s="114"/>
      <c r="EUZ74" s="114"/>
      <c r="EVA74" s="114"/>
      <c r="EVB74" s="114"/>
      <c r="EVC74" s="114"/>
      <c r="EVD74" s="114"/>
      <c r="EVE74" s="114"/>
      <c r="EVF74" s="114"/>
      <c r="EVG74" s="114"/>
      <c r="EVH74" s="114"/>
      <c r="EVI74" s="114"/>
      <c r="EVJ74" s="114"/>
      <c r="EVK74" s="114"/>
      <c r="EVL74" s="114"/>
      <c r="EVM74" s="114"/>
      <c r="EVN74" s="114"/>
      <c r="EVO74" s="114"/>
      <c r="EVP74" s="114"/>
      <c r="EVQ74" s="114"/>
      <c r="EVR74" s="114"/>
      <c r="EVS74" s="114"/>
      <c r="EVT74" s="114"/>
      <c r="EVU74" s="114"/>
      <c r="EVV74" s="114"/>
      <c r="EVW74" s="114"/>
      <c r="EVX74" s="114"/>
      <c r="EVY74" s="114"/>
      <c r="EVZ74" s="114"/>
      <c r="EWA74" s="114"/>
      <c r="EWB74" s="114"/>
      <c r="EWC74" s="114"/>
      <c r="EWD74" s="114"/>
      <c r="EWE74" s="114"/>
      <c r="EWF74" s="114"/>
      <c r="EWG74" s="114"/>
      <c r="EWH74" s="114"/>
      <c r="EWI74" s="114"/>
      <c r="EWJ74" s="114"/>
      <c r="EWK74" s="114"/>
      <c r="EWL74" s="114"/>
      <c r="EWM74" s="114"/>
      <c r="EWN74" s="114"/>
      <c r="EWO74" s="114"/>
      <c r="EWP74" s="114"/>
      <c r="EWQ74" s="114"/>
      <c r="EWR74" s="114"/>
      <c r="EWS74" s="114"/>
      <c r="EWT74" s="114"/>
      <c r="EWU74" s="114"/>
      <c r="EWV74" s="114"/>
      <c r="EWW74" s="114"/>
      <c r="EWX74" s="114"/>
      <c r="EWY74" s="114"/>
      <c r="EWZ74" s="114"/>
      <c r="EXA74" s="114"/>
      <c r="EXB74" s="114"/>
      <c r="EXC74" s="114"/>
      <c r="EXD74" s="114"/>
      <c r="EXE74" s="114"/>
      <c r="EXF74" s="114"/>
      <c r="EXG74" s="114"/>
      <c r="EXH74" s="114"/>
      <c r="EXI74" s="114"/>
      <c r="EXJ74" s="114"/>
      <c r="EXK74" s="114"/>
      <c r="EXL74" s="114"/>
      <c r="EXM74" s="114"/>
      <c r="EXN74" s="114"/>
      <c r="EXO74" s="114"/>
      <c r="EXP74" s="114"/>
      <c r="EXQ74" s="114"/>
      <c r="EXR74" s="114"/>
      <c r="EXS74" s="114"/>
      <c r="EXT74" s="114"/>
      <c r="EXU74" s="114"/>
      <c r="EXV74" s="114"/>
      <c r="EXW74" s="114"/>
      <c r="EXX74" s="114"/>
      <c r="EXY74" s="114"/>
      <c r="EXZ74" s="114"/>
      <c r="EYA74" s="114"/>
      <c r="EYB74" s="114"/>
      <c r="EYC74" s="114"/>
      <c r="EYD74" s="114"/>
      <c r="EYE74" s="114"/>
      <c r="EYF74" s="114"/>
      <c r="EYG74" s="114"/>
      <c r="EYH74" s="114"/>
      <c r="EYI74" s="114"/>
      <c r="EYJ74" s="114"/>
      <c r="EYK74" s="114"/>
      <c r="EYL74" s="114"/>
      <c r="EYM74" s="114"/>
      <c r="EYN74" s="114"/>
      <c r="EYO74" s="114"/>
      <c r="EYP74" s="114"/>
      <c r="EYQ74" s="114"/>
      <c r="EYR74" s="114"/>
      <c r="EYS74" s="114"/>
      <c r="EYT74" s="114"/>
      <c r="EYU74" s="114"/>
      <c r="EYV74" s="114"/>
      <c r="EYW74" s="114"/>
      <c r="EYX74" s="114"/>
      <c r="EYY74" s="114"/>
      <c r="EYZ74" s="114"/>
      <c r="EZA74" s="114"/>
      <c r="EZB74" s="114"/>
      <c r="EZC74" s="114"/>
      <c r="EZD74" s="114"/>
      <c r="EZE74" s="114"/>
      <c r="EZF74" s="114"/>
      <c r="EZG74" s="114"/>
      <c r="EZH74" s="114"/>
      <c r="EZI74" s="114"/>
      <c r="EZJ74" s="114"/>
      <c r="EZK74" s="114"/>
      <c r="EZL74" s="114"/>
      <c r="EZM74" s="114"/>
      <c r="EZN74" s="114"/>
      <c r="EZO74" s="114"/>
      <c r="EZP74" s="114"/>
      <c r="EZQ74" s="114"/>
      <c r="EZR74" s="114"/>
      <c r="EZS74" s="114"/>
      <c r="EZT74" s="114"/>
      <c r="EZU74" s="114"/>
      <c r="EZV74" s="114"/>
      <c r="EZW74" s="114"/>
      <c r="EZX74" s="114"/>
      <c r="EZY74" s="114"/>
      <c r="EZZ74" s="114"/>
      <c r="FAA74" s="114"/>
      <c r="FAB74" s="114"/>
      <c r="FAC74" s="114"/>
      <c r="FAD74" s="114"/>
      <c r="FAE74" s="114"/>
      <c r="FAF74" s="114"/>
      <c r="FAG74" s="114"/>
      <c r="FAH74" s="114"/>
      <c r="FAI74" s="114"/>
      <c r="FAJ74" s="114"/>
      <c r="FAK74" s="114"/>
      <c r="FAL74" s="114"/>
      <c r="FAM74" s="114"/>
      <c r="FAN74" s="114"/>
      <c r="FAO74" s="114"/>
      <c r="FAP74" s="114"/>
      <c r="FAQ74" s="114"/>
      <c r="FAR74" s="114"/>
      <c r="FAS74" s="114"/>
      <c r="FAT74" s="114"/>
      <c r="FAU74" s="114"/>
      <c r="FAV74" s="114"/>
      <c r="FAW74" s="114"/>
      <c r="FAX74" s="114"/>
      <c r="FAY74" s="114"/>
      <c r="FAZ74" s="114"/>
      <c r="FBA74" s="114"/>
      <c r="FBB74" s="114"/>
      <c r="FBC74" s="114"/>
      <c r="FBD74" s="114"/>
      <c r="FBE74" s="114"/>
      <c r="FBF74" s="114"/>
      <c r="FBG74" s="114"/>
      <c r="FBH74" s="114"/>
      <c r="FBI74" s="114"/>
      <c r="FBJ74" s="114"/>
      <c r="FBK74" s="114"/>
      <c r="FBL74" s="114"/>
      <c r="FBM74" s="114"/>
      <c r="FBN74" s="114"/>
      <c r="FBO74" s="114"/>
      <c r="FBP74" s="114"/>
      <c r="FBQ74" s="114"/>
      <c r="FBR74" s="114"/>
      <c r="FBS74" s="114"/>
      <c r="FBT74" s="114"/>
      <c r="FBU74" s="114"/>
      <c r="FBV74" s="114"/>
      <c r="FBW74" s="114"/>
      <c r="FBX74" s="114"/>
      <c r="FBY74" s="114"/>
      <c r="FBZ74" s="114"/>
      <c r="FCA74" s="114"/>
      <c r="FCB74" s="114"/>
      <c r="FCC74" s="114"/>
      <c r="FCD74" s="114"/>
      <c r="FCE74" s="114"/>
      <c r="FCF74" s="114"/>
      <c r="FCG74" s="114"/>
      <c r="FCH74" s="114"/>
      <c r="FCI74" s="114"/>
      <c r="FCJ74" s="114"/>
      <c r="FCK74" s="114"/>
      <c r="FCL74" s="114"/>
      <c r="FCM74" s="114"/>
      <c r="FCN74" s="114"/>
      <c r="FCO74" s="114"/>
      <c r="FCP74" s="114"/>
      <c r="FCQ74" s="114"/>
      <c r="FCR74" s="114"/>
      <c r="FCS74" s="114"/>
      <c r="FCT74" s="114"/>
      <c r="FCU74" s="114"/>
      <c r="FCV74" s="114"/>
      <c r="FCW74" s="114"/>
      <c r="FCX74" s="114"/>
      <c r="FCY74" s="114"/>
      <c r="FCZ74" s="114"/>
      <c r="FDA74" s="114"/>
      <c r="FDB74" s="114"/>
      <c r="FDC74" s="114"/>
      <c r="FDD74" s="114"/>
      <c r="FDE74" s="114"/>
      <c r="FDF74" s="114"/>
      <c r="FDG74" s="114"/>
      <c r="FDH74" s="114"/>
      <c r="FDI74" s="114"/>
      <c r="FDJ74" s="114"/>
      <c r="FDK74" s="114"/>
      <c r="FDL74" s="114"/>
      <c r="FDM74" s="114"/>
      <c r="FDN74" s="114"/>
      <c r="FDO74" s="114"/>
      <c r="FDP74" s="114"/>
      <c r="FDQ74" s="114"/>
      <c r="FDR74" s="114"/>
      <c r="FDS74" s="114"/>
      <c r="FDT74" s="114"/>
      <c r="FDU74" s="114"/>
      <c r="FDV74" s="114"/>
      <c r="FDW74" s="114"/>
      <c r="FDX74" s="114"/>
      <c r="FDY74" s="114"/>
      <c r="FDZ74" s="114"/>
      <c r="FEA74" s="114"/>
      <c r="FEB74" s="114"/>
      <c r="FEC74" s="114"/>
      <c r="FED74" s="114"/>
      <c r="FEE74" s="114"/>
      <c r="FEF74" s="114"/>
      <c r="FEG74" s="114"/>
      <c r="FEH74" s="114"/>
      <c r="FEI74" s="114"/>
      <c r="FEJ74" s="114"/>
      <c r="FEK74" s="114"/>
      <c r="FEL74" s="114"/>
      <c r="FEM74" s="114"/>
      <c r="FEN74" s="114"/>
      <c r="FEO74" s="114"/>
      <c r="FEP74" s="114"/>
      <c r="FEQ74" s="114"/>
      <c r="FER74" s="114"/>
      <c r="FES74" s="114"/>
      <c r="FET74" s="114"/>
      <c r="FEU74" s="114"/>
      <c r="FEV74" s="114"/>
      <c r="FEW74" s="114"/>
      <c r="FEX74" s="114"/>
      <c r="FEY74" s="114"/>
      <c r="FEZ74" s="114"/>
      <c r="FFA74" s="114"/>
      <c r="FFB74" s="114"/>
      <c r="FFC74" s="114"/>
      <c r="FFD74" s="114"/>
      <c r="FFE74" s="114"/>
      <c r="FFF74" s="114"/>
      <c r="FFG74" s="114"/>
      <c r="FFH74" s="114"/>
      <c r="FFI74" s="114"/>
      <c r="FFJ74" s="114"/>
      <c r="FFK74" s="114"/>
      <c r="FFL74" s="114"/>
      <c r="FFM74" s="114"/>
      <c r="FFN74" s="114"/>
      <c r="FFO74" s="114"/>
      <c r="FFP74" s="114"/>
      <c r="FFQ74" s="114"/>
      <c r="FFR74" s="114"/>
      <c r="FFS74" s="114"/>
      <c r="FFT74" s="114"/>
      <c r="FFU74" s="114"/>
      <c r="FFV74" s="114"/>
      <c r="FFW74" s="114"/>
      <c r="FFX74" s="114"/>
      <c r="FFY74" s="114"/>
      <c r="FFZ74" s="114"/>
      <c r="FGA74" s="114"/>
      <c r="FGB74" s="114"/>
      <c r="FGC74" s="114"/>
      <c r="FGD74" s="114"/>
      <c r="FGE74" s="114"/>
      <c r="FGF74" s="114"/>
      <c r="FGG74" s="114"/>
      <c r="FGH74" s="114"/>
      <c r="FGI74" s="114"/>
      <c r="FGJ74" s="114"/>
      <c r="FGK74" s="114"/>
      <c r="FGL74" s="114"/>
      <c r="FGM74" s="114"/>
      <c r="FGN74" s="114"/>
      <c r="FGO74" s="114"/>
      <c r="FGP74" s="114"/>
      <c r="FGQ74" s="114"/>
      <c r="FGR74" s="114"/>
      <c r="FGS74" s="114"/>
      <c r="FGT74" s="114"/>
      <c r="FGU74" s="114"/>
      <c r="FGV74" s="114"/>
      <c r="FGW74" s="114"/>
      <c r="FGX74" s="114"/>
      <c r="FGY74" s="114"/>
      <c r="FGZ74" s="114"/>
      <c r="FHA74" s="114"/>
      <c r="FHB74" s="114"/>
      <c r="FHC74" s="114"/>
      <c r="FHD74" s="114"/>
      <c r="FHE74" s="114"/>
      <c r="FHF74" s="114"/>
      <c r="FHG74" s="114"/>
      <c r="FHH74" s="114"/>
      <c r="FHI74" s="114"/>
      <c r="FHJ74" s="114"/>
      <c r="FHK74" s="114"/>
      <c r="FHL74" s="114"/>
      <c r="FHM74" s="114"/>
      <c r="FHN74" s="114"/>
      <c r="FHO74" s="114"/>
      <c r="FHP74" s="114"/>
      <c r="FHQ74" s="114"/>
      <c r="FHR74" s="114"/>
      <c r="FHS74" s="114"/>
      <c r="FHT74" s="114"/>
      <c r="FHU74" s="114"/>
      <c r="FHV74" s="114"/>
      <c r="FHW74" s="114"/>
      <c r="FHX74" s="114"/>
      <c r="FHY74" s="114"/>
      <c r="FHZ74" s="114"/>
      <c r="FIA74" s="114"/>
      <c r="FIB74" s="114"/>
      <c r="FIC74" s="114"/>
      <c r="FID74" s="114"/>
      <c r="FIE74" s="114"/>
      <c r="FIF74" s="114"/>
      <c r="FIG74" s="114"/>
      <c r="FIH74" s="114"/>
      <c r="FII74" s="114"/>
      <c r="FIJ74" s="114"/>
      <c r="FIK74" s="114"/>
      <c r="FIL74" s="114"/>
      <c r="FIM74" s="114"/>
      <c r="FIN74" s="114"/>
      <c r="FIO74" s="114"/>
      <c r="FIP74" s="114"/>
      <c r="FIQ74" s="114"/>
      <c r="FIR74" s="114"/>
      <c r="FIS74" s="114"/>
      <c r="FIT74" s="114"/>
      <c r="FIU74" s="114"/>
      <c r="FIV74" s="114"/>
      <c r="FIW74" s="114"/>
      <c r="FIX74" s="114"/>
      <c r="FIY74" s="114"/>
      <c r="FIZ74" s="114"/>
      <c r="FJA74" s="114"/>
      <c r="FJB74" s="114"/>
      <c r="FJC74" s="114"/>
      <c r="FJD74" s="114"/>
      <c r="FJE74" s="114"/>
      <c r="FJF74" s="114"/>
      <c r="FJG74" s="114"/>
      <c r="FJH74" s="114"/>
      <c r="FJI74" s="114"/>
      <c r="FJJ74" s="114"/>
      <c r="FJK74" s="114"/>
      <c r="FJL74" s="114"/>
      <c r="FJM74" s="114"/>
      <c r="FJN74" s="114"/>
      <c r="FJO74" s="114"/>
      <c r="FJP74" s="114"/>
      <c r="FJQ74" s="114"/>
      <c r="FJR74" s="114"/>
      <c r="FJS74" s="114"/>
      <c r="FJT74" s="114"/>
      <c r="FJU74" s="114"/>
      <c r="FJV74" s="114"/>
      <c r="FJW74" s="114"/>
      <c r="FJX74" s="114"/>
      <c r="FJY74" s="114"/>
      <c r="FJZ74" s="114"/>
      <c r="FKA74" s="114"/>
      <c r="FKB74" s="114"/>
      <c r="FKC74" s="114"/>
      <c r="FKD74" s="114"/>
      <c r="FKE74" s="114"/>
      <c r="FKF74" s="114"/>
      <c r="FKG74" s="114"/>
      <c r="FKH74" s="114"/>
      <c r="FKI74" s="114"/>
      <c r="FKJ74" s="114"/>
      <c r="FKK74" s="114"/>
      <c r="FKL74" s="114"/>
      <c r="FKM74" s="114"/>
      <c r="FKN74" s="114"/>
      <c r="FKO74" s="114"/>
      <c r="FKP74" s="114"/>
      <c r="FKQ74" s="114"/>
      <c r="FKR74" s="114"/>
      <c r="FKS74" s="114"/>
      <c r="FKT74" s="114"/>
      <c r="FKU74" s="114"/>
      <c r="FKV74" s="114"/>
      <c r="FKW74" s="114"/>
      <c r="FKX74" s="114"/>
      <c r="FKY74" s="114"/>
      <c r="FKZ74" s="114"/>
      <c r="FLA74" s="114"/>
      <c r="FLB74" s="114"/>
      <c r="FLC74" s="114"/>
      <c r="FLD74" s="114"/>
      <c r="FLE74" s="114"/>
      <c r="FLF74" s="114"/>
      <c r="FLG74" s="114"/>
      <c r="FLH74" s="114"/>
      <c r="FLI74" s="114"/>
      <c r="FLJ74" s="114"/>
      <c r="FLK74" s="114"/>
      <c r="FLL74" s="114"/>
      <c r="FLM74" s="114"/>
      <c r="FLN74" s="114"/>
      <c r="FLO74" s="114"/>
      <c r="FLP74" s="114"/>
      <c r="FLQ74" s="114"/>
      <c r="FLR74" s="114"/>
      <c r="FLS74" s="114"/>
      <c r="FLT74" s="114"/>
      <c r="FLU74" s="114"/>
      <c r="FLV74" s="114"/>
      <c r="FLW74" s="114"/>
      <c r="FLX74" s="114"/>
      <c r="FLY74" s="114"/>
      <c r="FLZ74" s="114"/>
      <c r="FMA74" s="114"/>
      <c r="FMB74" s="114"/>
      <c r="FMC74" s="114"/>
      <c r="FMD74" s="114"/>
      <c r="FME74" s="114"/>
      <c r="FMF74" s="114"/>
      <c r="FMG74" s="114"/>
      <c r="FMH74" s="114"/>
      <c r="FMI74" s="114"/>
      <c r="FMJ74" s="114"/>
      <c r="FMK74" s="114"/>
      <c r="FML74" s="114"/>
      <c r="FMM74" s="114"/>
      <c r="FMN74" s="114"/>
      <c r="FMO74" s="114"/>
      <c r="FMP74" s="114"/>
      <c r="FMQ74" s="114"/>
      <c r="FMR74" s="114"/>
      <c r="FMS74" s="114"/>
      <c r="FMT74" s="114"/>
      <c r="FMU74" s="114"/>
      <c r="FMV74" s="114"/>
      <c r="FMW74" s="114"/>
      <c r="FMX74" s="114"/>
      <c r="FMY74" s="114"/>
      <c r="FMZ74" s="114"/>
      <c r="FNA74" s="114"/>
      <c r="FNB74" s="114"/>
      <c r="FNC74" s="114"/>
      <c r="FND74" s="114"/>
      <c r="FNE74" s="114"/>
      <c r="FNF74" s="114"/>
      <c r="FNG74" s="114"/>
      <c r="FNH74" s="114"/>
      <c r="FNI74" s="114"/>
      <c r="FNJ74" s="114"/>
      <c r="FNK74" s="114"/>
      <c r="FNL74" s="114"/>
      <c r="FNM74" s="114"/>
      <c r="FNN74" s="114"/>
      <c r="FNO74" s="114"/>
      <c r="FNP74" s="114"/>
      <c r="FNQ74" s="114"/>
      <c r="FNR74" s="114"/>
      <c r="FNS74" s="114"/>
      <c r="FNT74" s="114"/>
      <c r="FNU74" s="114"/>
      <c r="FNV74" s="114"/>
      <c r="FNW74" s="114"/>
      <c r="FNX74" s="114"/>
      <c r="FNY74" s="114"/>
      <c r="FNZ74" s="114"/>
      <c r="FOA74" s="114"/>
      <c r="FOB74" s="114"/>
      <c r="FOC74" s="114"/>
      <c r="FOD74" s="114"/>
      <c r="FOE74" s="114"/>
      <c r="FOF74" s="114"/>
      <c r="FOG74" s="114"/>
      <c r="FOH74" s="114"/>
      <c r="FOI74" s="114"/>
      <c r="FOJ74" s="114"/>
      <c r="FOK74" s="114"/>
      <c r="FOL74" s="114"/>
      <c r="FOM74" s="114"/>
      <c r="FON74" s="114"/>
      <c r="FOO74" s="114"/>
      <c r="FOP74" s="114"/>
      <c r="FOQ74" s="114"/>
      <c r="FOR74" s="114"/>
      <c r="FOS74" s="114"/>
      <c r="FOT74" s="114"/>
      <c r="FOU74" s="114"/>
      <c r="FOV74" s="114"/>
      <c r="FOW74" s="114"/>
      <c r="FOX74" s="114"/>
      <c r="FOY74" s="114"/>
      <c r="FOZ74" s="114"/>
      <c r="FPA74" s="114"/>
      <c r="FPB74" s="114"/>
      <c r="FPC74" s="114"/>
      <c r="FPD74" s="114"/>
      <c r="FPE74" s="114"/>
      <c r="FPF74" s="114"/>
      <c r="FPG74" s="114"/>
      <c r="FPH74" s="114"/>
      <c r="FPI74" s="114"/>
      <c r="FPJ74" s="114"/>
      <c r="FPK74" s="114"/>
      <c r="FPL74" s="114"/>
      <c r="FPM74" s="114"/>
      <c r="FPN74" s="114"/>
      <c r="FPO74" s="114"/>
      <c r="FPP74" s="114"/>
      <c r="FPQ74" s="114"/>
      <c r="FPR74" s="114"/>
      <c r="FPS74" s="114"/>
      <c r="FPT74" s="114"/>
      <c r="FPU74" s="114"/>
      <c r="FPV74" s="114"/>
      <c r="FPW74" s="114"/>
      <c r="FPX74" s="114"/>
      <c r="FPY74" s="114"/>
      <c r="FPZ74" s="114"/>
      <c r="FQA74" s="114"/>
      <c r="FQB74" s="114"/>
      <c r="FQC74" s="114"/>
      <c r="FQD74" s="114"/>
      <c r="FQE74" s="114"/>
      <c r="FQF74" s="114"/>
      <c r="FQG74" s="114"/>
      <c r="FQH74" s="114"/>
      <c r="FQI74" s="114"/>
      <c r="FQJ74" s="114"/>
      <c r="FQK74" s="114"/>
      <c r="FQL74" s="114"/>
      <c r="FQM74" s="114"/>
      <c r="FQN74" s="114"/>
      <c r="FQO74" s="114"/>
      <c r="FQP74" s="114"/>
      <c r="FQQ74" s="114"/>
      <c r="FQR74" s="114"/>
      <c r="FQS74" s="114"/>
      <c r="FQT74" s="114"/>
      <c r="FQU74" s="114"/>
      <c r="FQV74" s="114"/>
      <c r="FQW74" s="114"/>
      <c r="FQX74" s="114"/>
      <c r="FQY74" s="114"/>
      <c r="FQZ74" s="114"/>
      <c r="FRA74" s="114"/>
      <c r="FRB74" s="114"/>
      <c r="FRC74" s="114"/>
      <c r="FRD74" s="114"/>
      <c r="FRE74" s="114"/>
      <c r="FRF74" s="114"/>
      <c r="FRG74" s="114"/>
      <c r="FRH74" s="114"/>
      <c r="FRI74" s="114"/>
      <c r="FRJ74" s="114"/>
      <c r="FRK74" s="114"/>
      <c r="FRL74" s="114"/>
      <c r="FRM74" s="114"/>
      <c r="FRN74" s="114"/>
      <c r="FRO74" s="114"/>
      <c r="FRP74" s="114"/>
      <c r="FRQ74" s="114"/>
      <c r="FRR74" s="114"/>
      <c r="FRS74" s="114"/>
      <c r="FRT74" s="114"/>
      <c r="FRU74" s="114"/>
      <c r="FRV74" s="114"/>
      <c r="FRW74" s="114"/>
      <c r="FRX74" s="114"/>
      <c r="FRY74" s="114"/>
      <c r="FRZ74" s="114"/>
      <c r="FSA74" s="114"/>
      <c r="FSB74" s="114"/>
      <c r="FSC74" s="114"/>
      <c r="FSD74" s="114"/>
      <c r="FSE74" s="114"/>
      <c r="FSF74" s="114"/>
      <c r="FSG74" s="114"/>
      <c r="FSH74" s="114"/>
      <c r="FSI74" s="114"/>
      <c r="FSJ74" s="114"/>
      <c r="FSK74" s="114"/>
      <c r="FSL74" s="114"/>
      <c r="FSM74" s="114"/>
      <c r="FSN74" s="114"/>
      <c r="FSO74" s="114"/>
      <c r="FSP74" s="114"/>
      <c r="FSQ74" s="114"/>
      <c r="FSR74" s="114"/>
      <c r="FSS74" s="114"/>
      <c r="FST74" s="114"/>
      <c r="FSU74" s="114"/>
      <c r="FSV74" s="114"/>
      <c r="FSW74" s="114"/>
      <c r="FSX74" s="114"/>
      <c r="FSY74" s="114"/>
      <c r="FSZ74" s="114"/>
      <c r="FTA74" s="114"/>
      <c r="FTB74" s="114"/>
      <c r="FTC74" s="114"/>
      <c r="FTD74" s="114"/>
      <c r="FTE74" s="114"/>
      <c r="FTF74" s="114"/>
      <c r="FTG74" s="114"/>
      <c r="FTH74" s="114"/>
      <c r="FTI74" s="114"/>
      <c r="FTJ74" s="114"/>
      <c r="FTK74" s="114"/>
      <c r="FTL74" s="114"/>
      <c r="FTM74" s="114"/>
      <c r="FTN74" s="114"/>
      <c r="FTO74" s="114"/>
      <c r="FTP74" s="114"/>
      <c r="FTQ74" s="114"/>
      <c r="FTR74" s="114"/>
      <c r="FTS74" s="114"/>
      <c r="FTT74" s="114"/>
      <c r="FTU74" s="114"/>
      <c r="FTV74" s="114"/>
      <c r="FTW74" s="114"/>
      <c r="FTX74" s="114"/>
      <c r="FTY74" s="114"/>
      <c r="FTZ74" s="114"/>
      <c r="FUA74" s="114"/>
      <c r="FUB74" s="114"/>
      <c r="FUC74" s="114"/>
      <c r="FUD74" s="114"/>
      <c r="FUE74" s="114"/>
      <c r="FUF74" s="114"/>
      <c r="FUG74" s="114"/>
      <c r="FUH74" s="114"/>
      <c r="FUI74" s="114"/>
      <c r="FUJ74" s="114"/>
      <c r="FUK74" s="114"/>
      <c r="FUL74" s="114"/>
      <c r="FUM74" s="114"/>
      <c r="FUN74" s="114"/>
      <c r="FUO74" s="114"/>
      <c r="FUP74" s="114"/>
      <c r="FUQ74" s="114"/>
      <c r="FUR74" s="114"/>
      <c r="FUS74" s="114"/>
      <c r="FUT74" s="114"/>
      <c r="FUU74" s="114"/>
      <c r="FUV74" s="114"/>
      <c r="FUW74" s="114"/>
      <c r="FUX74" s="114"/>
      <c r="FUY74" s="114"/>
      <c r="FUZ74" s="114"/>
      <c r="FVA74" s="114"/>
      <c r="FVB74" s="114"/>
      <c r="FVC74" s="114"/>
      <c r="FVD74" s="114"/>
      <c r="FVE74" s="114"/>
      <c r="FVF74" s="114"/>
      <c r="FVG74" s="114"/>
      <c r="FVH74" s="114"/>
      <c r="FVI74" s="114"/>
      <c r="FVJ74" s="114"/>
      <c r="FVK74" s="114"/>
      <c r="FVL74" s="114"/>
      <c r="FVM74" s="114"/>
      <c r="FVN74" s="114"/>
      <c r="FVO74" s="114"/>
      <c r="FVP74" s="114"/>
      <c r="FVQ74" s="114"/>
      <c r="FVR74" s="114"/>
      <c r="FVS74" s="114"/>
      <c r="FVT74" s="114"/>
      <c r="FVU74" s="114"/>
      <c r="FVV74" s="114"/>
      <c r="FVW74" s="114"/>
      <c r="FVX74" s="114"/>
      <c r="FVY74" s="114"/>
      <c r="FVZ74" s="114"/>
      <c r="FWA74" s="114"/>
      <c r="FWB74" s="114"/>
      <c r="FWC74" s="114"/>
      <c r="FWD74" s="114"/>
      <c r="FWE74" s="114"/>
      <c r="FWF74" s="114"/>
      <c r="FWG74" s="114"/>
      <c r="FWH74" s="114"/>
      <c r="FWI74" s="114"/>
      <c r="FWJ74" s="114"/>
      <c r="FWK74" s="114"/>
      <c r="FWL74" s="114"/>
      <c r="FWM74" s="114"/>
      <c r="FWN74" s="114"/>
      <c r="FWO74" s="114"/>
      <c r="FWP74" s="114"/>
      <c r="FWQ74" s="114"/>
      <c r="FWR74" s="114"/>
      <c r="FWS74" s="114"/>
      <c r="FWT74" s="114"/>
      <c r="FWU74" s="114"/>
      <c r="FWV74" s="114"/>
      <c r="FWW74" s="114"/>
      <c r="FWX74" s="114"/>
      <c r="FWY74" s="114"/>
      <c r="FWZ74" s="114"/>
      <c r="FXA74" s="114"/>
      <c r="FXB74" s="114"/>
      <c r="FXC74" s="114"/>
      <c r="FXD74" s="114"/>
      <c r="FXE74" s="114"/>
      <c r="FXF74" s="114"/>
      <c r="FXG74" s="114"/>
      <c r="FXH74" s="114"/>
      <c r="FXI74" s="114"/>
      <c r="FXJ74" s="114"/>
      <c r="FXK74" s="114"/>
      <c r="FXL74" s="114"/>
      <c r="FXM74" s="114"/>
      <c r="FXN74" s="114"/>
      <c r="FXO74" s="114"/>
      <c r="FXP74" s="114"/>
      <c r="FXQ74" s="114"/>
      <c r="FXR74" s="114"/>
      <c r="FXS74" s="114"/>
      <c r="FXT74" s="114"/>
      <c r="FXU74" s="114"/>
      <c r="FXV74" s="114"/>
      <c r="FXW74" s="114"/>
      <c r="FXX74" s="114"/>
      <c r="FXY74" s="114"/>
      <c r="FXZ74" s="114"/>
      <c r="FYA74" s="114"/>
      <c r="FYB74" s="114"/>
      <c r="FYC74" s="114"/>
      <c r="FYD74" s="114"/>
      <c r="FYE74" s="114"/>
      <c r="FYF74" s="114"/>
      <c r="FYG74" s="114"/>
      <c r="FYH74" s="114"/>
      <c r="FYI74" s="114"/>
      <c r="FYJ74" s="114"/>
      <c r="FYK74" s="114"/>
      <c r="FYL74" s="114"/>
      <c r="FYM74" s="114"/>
      <c r="FYN74" s="114"/>
      <c r="FYO74" s="114"/>
      <c r="FYP74" s="114"/>
      <c r="FYQ74" s="114"/>
      <c r="FYR74" s="114"/>
      <c r="FYS74" s="114"/>
      <c r="FYT74" s="114"/>
      <c r="FYU74" s="114"/>
      <c r="FYV74" s="114"/>
      <c r="FYW74" s="114"/>
      <c r="FYX74" s="114"/>
      <c r="FYY74" s="114"/>
      <c r="FYZ74" s="114"/>
      <c r="FZA74" s="114"/>
      <c r="FZB74" s="114"/>
      <c r="FZC74" s="114"/>
      <c r="FZD74" s="114"/>
      <c r="FZE74" s="114"/>
      <c r="FZF74" s="114"/>
      <c r="FZG74" s="114"/>
      <c r="FZH74" s="114"/>
      <c r="FZI74" s="114"/>
      <c r="FZJ74" s="114"/>
      <c r="FZK74" s="114"/>
      <c r="FZL74" s="114"/>
      <c r="FZM74" s="114"/>
      <c r="FZN74" s="114"/>
      <c r="FZO74" s="114"/>
      <c r="FZP74" s="114"/>
      <c r="FZQ74" s="114"/>
      <c r="FZR74" s="114"/>
      <c r="FZS74" s="114"/>
      <c r="FZT74" s="114"/>
      <c r="FZU74" s="114"/>
      <c r="FZV74" s="114"/>
      <c r="FZW74" s="114"/>
      <c r="FZX74" s="114"/>
      <c r="FZY74" s="114"/>
      <c r="FZZ74" s="114"/>
      <c r="GAA74" s="114"/>
      <c r="GAB74" s="114"/>
      <c r="GAC74" s="114"/>
      <c r="GAD74" s="114"/>
      <c r="GAE74" s="114"/>
      <c r="GAF74" s="114"/>
      <c r="GAG74" s="114"/>
      <c r="GAH74" s="114"/>
      <c r="GAI74" s="114"/>
      <c r="GAJ74" s="114"/>
      <c r="GAK74" s="114"/>
      <c r="GAL74" s="114"/>
      <c r="GAM74" s="114"/>
      <c r="GAN74" s="114"/>
      <c r="GAO74" s="114"/>
      <c r="GAP74" s="114"/>
      <c r="GAQ74" s="114"/>
      <c r="GAR74" s="114"/>
      <c r="GAS74" s="114"/>
      <c r="GAT74" s="114"/>
      <c r="GAU74" s="114"/>
      <c r="GAV74" s="114"/>
      <c r="GAW74" s="114"/>
      <c r="GAX74" s="114"/>
      <c r="GAY74" s="114"/>
      <c r="GAZ74" s="114"/>
      <c r="GBA74" s="114"/>
      <c r="GBB74" s="114"/>
      <c r="GBC74" s="114"/>
      <c r="GBD74" s="114"/>
      <c r="GBE74" s="114"/>
      <c r="GBF74" s="114"/>
      <c r="GBG74" s="114"/>
      <c r="GBH74" s="114"/>
      <c r="GBI74" s="114"/>
      <c r="GBJ74" s="114"/>
      <c r="GBK74" s="114"/>
      <c r="GBL74" s="114"/>
      <c r="GBM74" s="114"/>
      <c r="GBN74" s="114"/>
      <c r="GBO74" s="114"/>
      <c r="GBP74" s="114"/>
      <c r="GBQ74" s="114"/>
      <c r="GBR74" s="114"/>
      <c r="GBS74" s="114"/>
      <c r="GBT74" s="114"/>
      <c r="GBU74" s="114"/>
      <c r="GBV74" s="114"/>
      <c r="GBW74" s="114"/>
      <c r="GBX74" s="114"/>
      <c r="GBY74" s="114"/>
      <c r="GBZ74" s="114"/>
      <c r="GCA74" s="114"/>
      <c r="GCB74" s="114"/>
      <c r="GCC74" s="114"/>
      <c r="GCD74" s="114"/>
      <c r="GCE74" s="114"/>
      <c r="GCF74" s="114"/>
      <c r="GCG74" s="114"/>
      <c r="GCH74" s="114"/>
      <c r="GCI74" s="114"/>
      <c r="GCJ74" s="114"/>
      <c r="GCK74" s="114"/>
      <c r="GCL74" s="114"/>
      <c r="GCM74" s="114"/>
      <c r="GCN74" s="114"/>
      <c r="GCO74" s="114"/>
      <c r="GCP74" s="114"/>
      <c r="GCQ74" s="114"/>
      <c r="GCR74" s="114"/>
      <c r="GCS74" s="114"/>
      <c r="GCT74" s="114"/>
      <c r="GCU74" s="114"/>
      <c r="GCV74" s="114"/>
      <c r="GCW74" s="114"/>
      <c r="GCX74" s="114"/>
      <c r="GCY74" s="114"/>
      <c r="GCZ74" s="114"/>
      <c r="GDA74" s="114"/>
      <c r="GDB74" s="114"/>
      <c r="GDC74" s="114"/>
      <c r="GDD74" s="114"/>
      <c r="GDE74" s="114"/>
      <c r="GDF74" s="114"/>
      <c r="GDG74" s="114"/>
      <c r="GDH74" s="114"/>
      <c r="GDI74" s="114"/>
      <c r="GDJ74" s="114"/>
      <c r="GDK74" s="114"/>
      <c r="GDL74" s="114"/>
      <c r="GDM74" s="114"/>
      <c r="GDN74" s="114"/>
      <c r="GDO74" s="114"/>
      <c r="GDP74" s="114"/>
      <c r="GDQ74" s="114"/>
      <c r="GDR74" s="114"/>
      <c r="GDS74" s="114"/>
      <c r="GDT74" s="114"/>
      <c r="GDU74" s="114"/>
      <c r="GDV74" s="114"/>
      <c r="GDW74" s="114"/>
      <c r="GDX74" s="114"/>
      <c r="GDY74" s="114"/>
      <c r="GDZ74" s="114"/>
      <c r="GEA74" s="114"/>
      <c r="GEB74" s="114"/>
      <c r="GEC74" s="114"/>
      <c r="GED74" s="114"/>
      <c r="GEE74" s="114"/>
      <c r="GEF74" s="114"/>
      <c r="GEG74" s="114"/>
      <c r="GEH74" s="114"/>
      <c r="GEI74" s="114"/>
      <c r="GEJ74" s="114"/>
      <c r="GEK74" s="114"/>
      <c r="GEL74" s="114"/>
      <c r="GEM74" s="114"/>
      <c r="GEN74" s="114"/>
      <c r="GEO74" s="114"/>
      <c r="GEP74" s="114"/>
      <c r="GEQ74" s="114"/>
      <c r="GER74" s="114"/>
      <c r="GES74" s="114"/>
      <c r="GET74" s="114"/>
      <c r="GEU74" s="114"/>
      <c r="GEV74" s="114"/>
      <c r="GEW74" s="114"/>
      <c r="GEX74" s="114"/>
      <c r="GEY74" s="114"/>
      <c r="GEZ74" s="114"/>
      <c r="GFA74" s="114"/>
      <c r="GFB74" s="114"/>
      <c r="GFC74" s="114"/>
      <c r="GFD74" s="114"/>
      <c r="GFE74" s="114"/>
      <c r="GFF74" s="114"/>
      <c r="GFG74" s="114"/>
      <c r="GFH74" s="114"/>
      <c r="GFI74" s="114"/>
      <c r="GFJ74" s="114"/>
      <c r="GFK74" s="114"/>
      <c r="GFL74" s="114"/>
      <c r="GFM74" s="114"/>
      <c r="GFN74" s="114"/>
      <c r="GFO74" s="114"/>
      <c r="GFP74" s="114"/>
      <c r="GFQ74" s="114"/>
      <c r="GFR74" s="114"/>
      <c r="GFS74" s="114"/>
      <c r="GFT74" s="114"/>
      <c r="GFU74" s="114"/>
      <c r="GFV74" s="114"/>
      <c r="GFW74" s="114"/>
      <c r="GFX74" s="114"/>
      <c r="GFY74" s="114"/>
      <c r="GFZ74" s="114"/>
      <c r="GGA74" s="114"/>
      <c r="GGB74" s="114"/>
      <c r="GGC74" s="114"/>
      <c r="GGD74" s="114"/>
      <c r="GGE74" s="114"/>
      <c r="GGF74" s="114"/>
      <c r="GGG74" s="114"/>
      <c r="GGH74" s="114"/>
      <c r="GGI74" s="114"/>
      <c r="GGJ74" s="114"/>
      <c r="GGK74" s="114"/>
      <c r="GGL74" s="114"/>
      <c r="GGM74" s="114"/>
      <c r="GGN74" s="114"/>
      <c r="GGO74" s="114"/>
      <c r="GGP74" s="114"/>
      <c r="GGQ74" s="114"/>
      <c r="GGR74" s="114"/>
      <c r="GGS74" s="114"/>
      <c r="GGT74" s="114"/>
      <c r="GGU74" s="114"/>
      <c r="GGV74" s="114"/>
      <c r="GGW74" s="114"/>
      <c r="GGX74" s="114"/>
      <c r="GGY74" s="114"/>
      <c r="GGZ74" s="114"/>
      <c r="GHA74" s="114"/>
      <c r="GHB74" s="114"/>
      <c r="GHC74" s="114"/>
      <c r="GHD74" s="114"/>
      <c r="GHE74" s="114"/>
      <c r="GHF74" s="114"/>
      <c r="GHG74" s="114"/>
      <c r="GHH74" s="114"/>
      <c r="GHI74" s="114"/>
      <c r="GHJ74" s="114"/>
      <c r="GHK74" s="114"/>
      <c r="GHL74" s="114"/>
      <c r="GHM74" s="114"/>
      <c r="GHN74" s="114"/>
      <c r="GHO74" s="114"/>
      <c r="GHP74" s="114"/>
      <c r="GHQ74" s="114"/>
      <c r="GHR74" s="114"/>
      <c r="GHS74" s="114"/>
      <c r="GHT74" s="114"/>
      <c r="GHU74" s="114"/>
      <c r="GHV74" s="114"/>
      <c r="GHW74" s="114"/>
      <c r="GHX74" s="114"/>
      <c r="GHY74" s="114"/>
      <c r="GHZ74" s="114"/>
      <c r="GIA74" s="114"/>
      <c r="GIB74" s="114"/>
      <c r="GIC74" s="114"/>
      <c r="GID74" s="114"/>
      <c r="GIE74" s="114"/>
      <c r="GIF74" s="114"/>
      <c r="GIG74" s="114"/>
      <c r="GIH74" s="114"/>
      <c r="GII74" s="114"/>
      <c r="GIJ74" s="114"/>
      <c r="GIK74" s="114"/>
      <c r="GIL74" s="114"/>
      <c r="GIM74" s="114"/>
      <c r="GIN74" s="114"/>
      <c r="GIO74" s="114"/>
      <c r="GIP74" s="114"/>
      <c r="GIQ74" s="114"/>
      <c r="GIR74" s="114"/>
      <c r="GIS74" s="114"/>
      <c r="GIT74" s="114"/>
      <c r="GIU74" s="114"/>
      <c r="GIV74" s="114"/>
      <c r="GIW74" s="114"/>
      <c r="GIX74" s="114"/>
      <c r="GIY74" s="114"/>
      <c r="GIZ74" s="114"/>
      <c r="GJA74" s="114"/>
      <c r="GJB74" s="114"/>
      <c r="GJC74" s="114"/>
      <c r="GJD74" s="114"/>
      <c r="GJE74" s="114"/>
      <c r="GJF74" s="114"/>
      <c r="GJG74" s="114"/>
      <c r="GJH74" s="114"/>
      <c r="GJI74" s="114"/>
      <c r="GJJ74" s="114"/>
      <c r="GJK74" s="114"/>
      <c r="GJL74" s="114"/>
      <c r="GJM74" s="114"/>
      <c r="GJN74" s="114"/>
      <c r="GJO74" s="114"/>
      <c r="GJP74" s="114"/>
      <c r="GJQ74" s="114"/>
      <c r="GJR74" s="114"/>
      <c r="GJS74" s="114"/>
      <c r="GJT74" s="114"/>
      <c r="GJU74" s="114"/>
      <c r="GJV74" s="114"/>
      <c r="GJW74" s="114"/>
      <c r="GJX74" s="114"/>
      <c r="GJY74" s="114"/>
      <c r="GJZ74" s="114"/>
      <c r="GKA74" s="114"/>
      <c r="GKB74" s="114"/>
      <c r="GKC74" s="114"/>
      <c r="GKD74" s="114"/>
      <c r="GKE74" s="114"/>
      <c r="GKF74" s="114"/>
      <c r="GKG74" s="114"/>
      <c r="GKH74" s="114"/>
      <c r="GKI74" s="114"/>
      <c r="GKJ74" s="114"/>
      <c r="GKK74" s="114"/>
      <c r="GKL74" s="114"/>
      <c r="GKM74" s="114"/>
      <c r="GKN74" s="114"/>
      <c r="GKO74" s="114"/>
      <c r="GKP74" s="114"/>
      <c r="GKQ74" s="114"/>
      <c r="GKR74" s="114"/>
      <c r="GKS74" s="114"/>
      <c r="GKT74" s="114"/>
      <c r="GKU74" s="114"/>
      <c r="GKV74" s="114"/>
      <c r="GKW74" s="114"/>
      <c r="GKX74" s="114"/>
      <c r="GKY74" s="114"/>
      <c r="GKZ74" s="114"/>
      <c r="GLA74" s="114"/>
      <c r="GLB74" s="114"/>
      <c r="GLC74" s="114"/>
      <c r="GLD74" s="114"/>
      <c r="GLE74" s="114"/>
      <c r="GLF74" s="114"/>
      <c r="GLG74" s="114"/>
      <c r="GLH74" s="114"/>
      <c r="GLI74" s="114"/>
      <c r="GLJ74" s="114"/>
      <c r="GLK74" s="114"/>
      <c r="GLL74" s="114"/>
      <c r="GLM74" s="114"/>
      <c r="GLN74" s="114"/>
      <c r="GLO74" s="114"/>
      <c r="GLP74" s="114"/>
      <c r="GLQ74" s="114"/>
      <c r="GLR74" s="114"/>
      <c r="GLS74" s="114"/>
      <c r="GLT74" s="114"/>
      <c r="GLU74" s="114"/>
      <c r="GLV74" s="114"/>
      <c r="GLW74" s="114"/>
      <c r="GLX74" s="114"/>
      <c r="GLY74" s="114"/>
      <c r="GLZ74" s="114"/>
      <c r="GMA74" s="114"/>
      <c r="GMB74" s="114"/>
      <c r="GMC74" s="114"/>
      <c r="GMD74" s="114"/>
      <c r="GME74" s="114"/>
      <c r="GMF74" s="114"/>
      <c r="GMG74" s="114"/>
      <c r="GMH74" s="114"/>
      <c r="GMI74" s="114"/>
      <c r="GMJ74" s="114"/>
      <c r="GMK74" s="114"/>
      <c r="GML74" s="114"/>
      <c r="GMM74" s="114"/>
      <c r="GMN74" s="114"/>
      <c r="GMO74" s="114"/>
      <c r="GMP74" s="114"/>
      <c r="GMQ74" s="114"/>
      <c r="GMR74" s="114"/>
      <c r="GMS74" s="114"/>
      <c r="GMT74" s="114"/>
      <c r="GMU74" s="114"/>
      <c r="GMV74" s="114"/>
      <c r="GMW74" s="114"/>
      <c r="GMX74" s="114"/>
      <c r="GMY74" s="114"/>
      <c r="GMZ74" s="114"/>
      <c r="GNA74" s="114"/>
      <c r="GNB74" s="114"/>
      <c r="GNC74" s="114"/>
      <c r="GND74" s="114"/>
      <c r="GNE74" s="114"/>
      <c r="GNF74" s="114"/>
      <c r="GNG74" s="114"/>
      <c r="GNH74" s="114"/>
      <c r="GNI74" s="114"/>
      <c r="GNJ74" s="114"/>
      <c r="GNK74" s="114"/>
      <c r="GNL74" s="114"/>
      <c r="GNM74" s="114"/>
      <c r="GNN74" s="114"/>
      <c r="GNO74" s="114"/>
      <c r="GNP74" s="114"/>
      <c r="GNQ74" s="114"/>
      <c r="GNR74" s="114"/>
      <c r="GNS74" s="114"/>
      <c r="GNT74" s="114"/>
      <c r="GNU74" s="114"/>
      <c r="GNV74" s="114"/>
      <c r="GNW74" s="114"/>
      <c r="GNX74" s="114"/>
      <c r="GNY74" s="114"/>
      <c r="GNZ74" s="114"/>
      <c r="GOA74" s="114"/>
      <c r="GOB74" s="114"/>
      <c r="GOC74" s="114"/>
      <c r="GOD74" s="114"/>
      <c r="GOE74" s="114"/>
      <c r="GOF74" s="114"/>
      <c r="GOG74" s="114"/>
      <c r="GOH74" s="114"/>
      <c r="GOI74" s="114"/>
      <c r="GOJ74" s="114"/>
      <c r="GOK74" s="114"/>
      <c r="GOL74" s="114"/>
      <c r="GOM74" s="114"/>
      <c r="GON74" s="114"/>
      <c r="GOO74" s="114"/>
      <c r="GOP74" s="114"/>
      <c r="GOQ74" s="114"/>
      <c r="GOR74" s="114"/>
      <c r="GOS74" s="114"/>
      <c r="GOT74" s="114"/>
      <c r="GOU74" s="114"/>
      <c r="GOV74" s="114"/>
      <c r="GOW74" s="114"/>
      <c r="GOX74" s="114"/>
      <c r="GOY74" s="114"/>
      <c r="GOZ74" s="114"/>
      <c r="GPA74" s="114"/>
      <c r="GPB74" s="114"/>
      <c r="GPC74" s="114"/>
      <c r="GPD74" s="114"/>
      <c r="GPE74" s="114"/>
      <c r="GPF74" s="114"/>
      <c r="GPG74" s="114"/>
      <c r="GPH74" s="114"/>
      <c r="GPI74" s="114"/>
      <c r="GPJ74" s="114"/>
      <c r="GPK74" s="114"/>
      <c r="GPL74" s="114"/>
      <c r="GPM74" s="114"/>
      <c r="GPN74" s="114"/>
      <c r="GPO74" s="114"/>
      <c r="GPP74" s="114"/>
      <c r="GPQ74" s="114"/>
      <c r="GPR74" s="114"/>
      <c r="GPS74" s="114"/>
      <c r="GPT74" s="114"/>
      <c r="GPU74" s="114"/>
      <c r="GPV74" s="114"/>
      <c r="GPW74" s="114"/>
      <c r="GPX74" s="114"/>
      <c r="GPY74" s="114"/>
      <c r="GPZ74" s="114"/>
      <c r="GQA74" s="114"/>
      <c r="GQB74" s="114"/>
      <c r="GQC74" s="114"/>
      <c r="GQD74" s="114"/>
      <c r="GQE74" s="114"/>
      <c r="GQF74" s="114"/>
      <c r="GQG74" s="114"/>
      <c r="GQH74" s="114"/>
      <c r="GQI74" s="114"/>
      <c r="GQJ74" s="114"/>
      <c r="GQK74" s="114"/>
      <c r="GQL74" s="114"/>
      <c r="GQM74" s="114"/>
      <c r="GQN74" s="114"/>
      <c r="GQO74" s="114"/>
      <c r="GQP74" s="114"/>
      <c r="GQQ74" s="114"/>
      <c r="GQR74" s="114"/>
      <c r="GQS74" s="114"/>
      <c r="GQT74" s="114"/>
      <c r="GQU74" s="114"/>
      <c r="GQV74" s="114"/>
      <c r="GQW74" s="114"/>
      <c r="GQX74" s="114"/>
      <c r="GQY74" s="114"/>
      <c r="GQZ74" s="114"/>
      <c r="GRA74" s="114"/>
      <c r="GRB74" s="114"/>
      <c r="GRC74" s="114"/>
      <c r="GRD74" s="114"/>
      <c r="GRE74" s="114"/>
      <c r="GRF74" s="114"/>
      <c r="GRG74" s="114"/>
      <c r="GRH74" s="114"/>
      <c r="GRI74" s="114"/>
      <c r="GRJ74" s="114"/>
      <c r="GRK74" s="114"/>
      <c r="GRL74" s="114"/>
      <c r="GRM74" s="114"/>
      <c r="GRN74" s="114"/>
      <c r="GRO74" s="114"/>
      <c r="GRP74" s="114"/>
      <c r="GRQ74" s="114"/>
      <c r="GRR74" s="114"/>
      <c r="GRS74" s="114"/>
      <c r="GRT74" s="114"/>
      <c r="GRU74" s="114"/>
      <c r="GRV74" s="114"/>
      <c r="GRW74" s="114"/>
      <c r="GRX74" s="114"/>
      <c r="GRY74" s="114"/>
      <c r="GRZ74" s="114"/>
      <c r="GSA74" s="114"/>
      <c r="GSB74" s="114"/>
      <c r="GSC74" s="114"/>
      <c r="GSD74" s="114"/>
      <c r="GSE74" s="114"/>
      <c r="GSF74" s="114"/>
      <c r="GSG74" s="114"/>
      <c r="GSH74" s="114"/>
      <c r="GSI74" s="114"/>
      <c r="GSJ74" s="114"/>
      <c r="GSK74" s="114"/>
      <c r="GSL74" s="114"/>
      <c r="GSM74" s="114"/>
      <c r="GSN74" s="114"/>
      <c r="GSO74" s="114"/>
      <c r="GSP74" s="114"/>
      <c r="GSQ74" s="114"/>
      <c r="GSR74" s="114"/>
      <c r="GSS74" s="114"/>
      <c r="GST74" s="114"/>
      <c r="GSU74" s="114"/>
      <c r="GSV74" s="114"/>
      <c r="GSW74" s="114"/>
      <c r="GSX74" s="114"/>
      <c r="GSY74" s="114"/>
      <c r="GSZ74" s="114"/>
      <c r="GTA74" s="114"/>
      <c r="GTB74" s="114"/>
      <c r="GTC74" s="114"/>
      <c r="GTD74" s="114"/>
      <c r="GTE74" s="114"/>
      <c r="GTF74" s="114"/>
      <c r="GTG74" s="114"/>
      <c r="GTH74" s="114"/>
      <c r="GTI74" s="114"/>
      <c r="GTJ74" s="114"/>
      <c r="GTK74" s="114"/>
      <c r="GTL74" s="114"/>
      <c r="GTM74" s="114"/>
      <c r="GTN74" s="114"/>
      <c r="GTO74" s="114"/>
      <c r="GTP74" s="114"/>
      <c r="GTQ74" s="114"/>
      <c r="GTR74" s="114"/>
      <c r="GTS74" s="114"/>
      <c r="GTT74" s="114"/>
      <c r="GTU74" s="114"/>
      <c r="GTV74" s="114"/>
      <c r="GTW74" s="114"/>
      <c r="GTX74" s="114"/>
      <c r="GTY74" s="114"/>
      <c r="GTZ74" s="114"/>
      <c r="GUA74" s="114"/>
      <c r="GUB74" s="114"/>
      <c r="GUC74" s="114"/>
      <c r="GUD74" s="114"/>
      <c r="GUE74" s="114"/>
      <c r="GUF74" s="114"/>
      <c r="GUG74" s="114"/>
      <c r="GUH74" s="114"/>
      <c r="GUI74" s="114"/>
      <c r="GUJ74" s="114"/>
      <c r="GUK74" s="114"/>
      <c r="GUL74" s="114"/>
      <c r="GUM74" s="114"/>
      <c r="GUN74" s="114"/>
      <c r="GUO74" s="114"/>
      <c r="GUP74" s="114"/>
      <c r="GUQ74" s="114"/>
      <c r="GUR74" s="114"/>
      <c r="GUS74" s="114"/>
      <c r="GUT74" s="114"/>
      <c r="GUU74" s="114"/>
      <c r="GUV74" s="114"/>
      <c r="GUW74" s="114"/>
      <c r="GUX74" s="114"/>
      <c r="GUY74" s="114"/>
      <c r="GUZ74" s="114"/>
      <c r="GVA74" s="114"/>
      <c r="GVB74" s="114"/>
      <c r="GVC74" s="114"/>
      <c r="GVD74" s="114"/>
      <c r="GVE74" s="114"/>
      <c r="GVF74" s="114"/>
      <c r="GVG74" s="114"/>
      <c r="GVH74" s="114"/>
      <c r="GVI74" s="114"/>
      <c r="GVJ74" s="114"/>
      <c r="GVK74" s="114"/>
      <c r="GVL74" s="114"/>
      <c r="GVM74" s="114"/>
      <c r="GVN74" s="114"/>
      <c r="GVO74" s="114"/>
      <c r="GVP74" s="114"/>
      <c r="GVQ74" s="114"/>
      <c r="GVR74" s="114"/>
      <c r="GVS74" s="114"/>
      <c r="GVT74" s="114"/>
      <c r="GVU74" s="114"/>
      <c r="GVV74" s="114"/>
      <c r="GVW74" s="114"/>
      <c r="GVX74" s="114"/>
      <c r="GVY74" s="114"/>
      <c r="GVZ74" s="114"/>
      <c r="GWA74" s="114"/>
      <c r="GWB74" s="114"/>
      <c r="GWC74" s="114"/>
      <c r="GWD74" s="114"/>
      <c r="GWE74" s="114"/>
      <c r="GWF74" s="114"/>
      <c r="GWG74" s="114"/>
      <c r="GWH74" s="114"/>
      <c r="GWI74" s="114"/>
      <c r="GWJ74" s="114"/>
      <c r="GWK74" s="114"/>
      <c r="GWL74" s="114"/>
      <c r="GWM74" s="114"/>
      <c r="GWN74" s="114"/>
      <c r="GWO74" s="114"/>
      <c r="GWP74" s="114"/>
      <c r="GWQ74" s="114"/>
      <c r="GWR74" s="114"/>
      <c r="GWS74" s="114"/>
      <c r="GWT74" s="114"/>
      <c r="GWU74" s="114"/>
      <c r="GWV74" s="114"/>
      <c r="GWW74" s="114"/>
      <c r="GWX74" s="114"/>
      <c r="GWY74" s="114"/>
      <c r="GWZ74" s="114"/>
      <c r="GXA74" s="114"/>
      <c r="GXB74" s="114"/>
      <c r="GXC74" s="114"/>
      <c r="GXD74" s="114"/>
      <c r="GXE74" s="114"/>
      <c r="GXF74" s="114"/>
      <c r="GXG74" s="114"/>
      <c r="GXH74" s="114"/>
      <c r="GXI74" s="114"/>
      <c r="GXJ74" s="114"/>
      <c r="GXK74" s="114"/>
      <c r="GXL74" s="114"/>
      <c r="GXM74" s="114"/>
      <c r="GXN74" s="114"/>
      <c r="GXO74" s="114"/>
      <c r="GXP74" s="114"/>
      <c r="GXQ74" s="114"/>
      <c r="GXR74" s="114"/>
      <c r="GXS74" s="114"/>
      <c r="GXT74" s="114"/>
      <c r="GXU74" s="114"/>
      <c r="GXV74" s="114"/>
      <c r="GXW74" s="114"/>
      <c r="GXX74" s="114"/>
      <c r="GXY74" s="114"/>
      <c r="GXZ74" s="114"/>
      <c r="GYA74" s="114"/>
      <c r="GYB74" s="114"/>
      <c r="GYC74" s="114"/>
      <c r="GYD74" s="114"/>
      <c r="GYE74" s="114"/>
      <c r="GYF74" s="114"/>
      <c r="GYG74" s="114"/>
      <c r="GYH74" s="114"/>
      <c r="GYI74" s="114"/>
      <c r="GYJ74" s="114"/>
      <c r="GYK74" s="114"/>
      <c r="GYL74" s="114"/>
      <c r="GYM74" s="114"/>
      <c r="GYN74" s="114"/>
      <c r="GYO74" s="114"/>
      <c r="GYP74" s="114"/>
      <c r="GYQ74" s="114"/>
      <c r="GYR74" s="114"/>
      <c r="GYS74" s="114"/>
      <c r="GYT74" s="114"/>
      <c r="GYU74" s="114"/>
      <c r="GYV74" s="114"/>
      <c r="GYW74" s="114"/>
      <c r="GYX74" s="114"/>
      <c r="GYY74" s="114"/>
      <c r="GYZ74" s="114"/>
      <c r="GZA74" s="114"/>
      <c r="GZB74" s="114"/>
      <c r="GZC74" s="114"/>
      <c r="GZD74" s="114"/>
      <c r="GZE74" s="114"/>
      <c r="GZF74" s="114"/>
      <c r="GZG74" s="114"/>
      <c r="GZH74" s="114"/>
      <c r="GZI74" s="114"/>
      <c r="GZJ74" s="114"/>
      <c r="GZK74" s="114"/>
      <c r="GZL74" s="114"/>
      <c r="GZM74" s="114"/>
      <c r="GZN74" s="114"/>
      <c r="GZO74" s="114"/>
      <c r="GZP74" s="114"/>
      <c r="GZQ74" s="114"/>
      <c r="GZR74" s="114"/>
      <c r="GZS74" s="114"/>
      <c r="GZT74" s="114"/>
      <c r="GZU74" s="114"/>
      <c r="GZV74" s="114"/>
      <c r="GZW74" s="114"/>
      <c r="GZX74" s="114"/>
      <c r="GZY74" s="114"/>
      <c r="GZZ74" s="114"/>
      <c r="HAA74" s="114"/>
      <c r="HAB74" s="114"/>
      <c r="HAC74" s="114"/>
      <c r="HAD74" s="114"/>
      <c r="HAE74" s="114"/>
      <c r="HAF74" s="114"/>
      <c r="HAG74" s="114"/>
      <c r="HAH74" s="114"/>
      <c r="HAI74" s="114"/>
      <c r="HAJ74" s="114"/>
      <c r="HAK74" s="114"/>
      <c r="HAL74" s="114"/>
      <c r="HAM74" s="114"/>
      <c r="HAN74" s="114"/>
      <c r="HAO74" s="114"/>
      <c r="HAP74" s="114"/>
      <c r="HAQ74" s="114"/>
      <c r="HAR74" s="114"/>
      <c r="HAS74" s="114"/>
      <c r="HAT74" s="114"/>
      <c r="HAU74" s="114"/>
      <c r="HAV74" s="114"/>
      <c r="HAW74" s="114"/>
      <c r="HAX74" s="114"/>
      <c r="HAY74" s="114"/>
      <c r="HAZ74" s="114"/>
      <c r="HBA74" s="114"/>
      <c r="HBB74" s="114"/>
      <c r="HBC74" s="114"/>
      <c r="HBD74" s="114"/>
      <c r="HBE74" s="114"/>
      <c r="HBF74" s="114"/>
      <c r="HBG74" s="114"/>
      <c r="HBH74" s="114"/>
      <c r="HBI74" s="114"/>
      <c r="HBJ74" s="114"/>
      <c r="HBK74" s="114"/>
      <c r="HBL74" s="114"/>
      <c r="HBM74" s="114"/>
      <c r="HBN74" s="114"/>
      <c r="HBO74" s="114"/>
      <c r="HBP74" s="114"/>
      <c r="HBQ74" s="114"/>
      <c r="HBR74" s="114"/>
      <c r="HBS74" s="114"/>
      <c r="HBT74" s="114"/>
      <c r="HBU74" s="114"/>
      <c r="HBV74" s="114"/>
      <c r="HBW74" s="114"/>
      <c r="HBX74" s="114"/>
      <c r="HBY74" s="114"/>
      <c r="HBZ74" s="114"/>
      <c r="HCA74" s="114"/>
      <c r="HCB74" s="114"/>
      <c r="HCC74" s="114"/>
      <c r="HCD74" s="114"/>
      <c r="HCE74" s="114"/>
      <c r="HCF74" s="114"/>
      <c r="HCG74" s="114"/>
      <c r="HCH74" s="114"/>
      <c r="HCI74" s="114"/>
      <c r="HCJ74" s="114"/>
      <c r="HCK74" s="114"/>
      <c r="HCL74" s="114"/>
      <c r="HCM74" s="114"/>
      <c r="HCN74" s="114"/>
      <c r="HCO74" s="114"/>
      <c r="HCP74" s="114"/>
      <c r="HCQ74" s="114"/>
      <c r="HCR74" s="114"/>
      <c r="HCS74" s="114"/>
      <c r="HCT74" s="114"/>
      <c r="HCU74" s="114"/>
      <c r="HCV74" s="114"/>
      <c r="HCW74" s="114"/>
      <c r="HCX74" s="114"/>
      <c r="HCY74" s="114"/>
      <c r="HCZ74" s="114"/>
      <c r="HDA74" s="114"/>
      <c r="HDB74" s="114"/>
      <c r="HDC74" s="114"/>
      <c r="HDD74" s="114"/>
      <c r="HDE74" s="114"/>
      <c r="HDF74" s="114"/>
      <c r="HDG74" s="114"/>
      <c r="HDH74" s="114"/>
      <c r="HDI74" s="114"/>
      <c r="HDJ74" s="114"/>
      <c r="HDK74" s="114"/>
      <c r="HDL74" s="114"/>
      <c r="HDM74" s="114"/>
      <c r="HDN74" s="114"/>
      <c r="HDO74" s="114"/>
      <c r="HDP74" s="114"/>
      <c r="HDQ74" s="114"/>
      <c r="HDR74" s="114"/>
      <c r="HDS74" s="114"/>
      <c r="HDT74" s="114"/>
      <c r="HDU74" s="114"/>
      <c r="HDV74" s="114"/>
      <c r="HDW74" s="114"/>
      <c r="HDX74" s="114"/>
      <c r="HDY74" s="114"/>
      <c r="HDZ74" s="114"/>
      <c r="HEA74" s="114"/>
      <c r="HEB74" s="114"/>
      <c r="HEC74" s="114"/>
      <c r="HED74" s="114"/>
      <c r="HEE74" s="114"/>
      <c r="HEF74" s="114"/>
      <c r="HEG74" s="114"/>
      <c r="HEH74" s="114"/>
      <c r="HEI74" s="114"/>
      <c r="HEJ74" s="114"/>
      <c r="HEK74" s="114"/>
      <c r="HEL74" s="114"/>
      <c r="HEM74" s="114"/>
      <c r="HEN74" s="114"/>
      <c r="HEO74" s="114"/>
      <c r="HEP74" s="114"/>
      <c r="HEQ74" s="114"/>
      <c r="HER74" s="114"/>
      <c r="HES74" s="114"/>
      <c r="HET74" s="114"/>
      <c r="HEU74" s="114"/>
      <c r="HEV74" s="114"/>
      <c r="HEW74" s="114"/>
      <c r="HEX74" s="114"/>
      <c r="HEY74" s="114"/>
      <c r="HEZ74" s="114"/>
      <c r="HFA74" s="114"/>
      <c r="HFB74" s="114"/>
      <c r="HFC74" s="114"/>
      <c r="HFD74" s="114"/>
      <c r="HFE74" s="114"/>
      <c r="HFF74" s="114"/>
      <c r="HFG74" s="114"/>
      <c r="HFH74" s="114"/>
      <c r="HFI74" s="114"/>
      <c r="HFJ74" s="114"/>
      <c r="HFK74" s="114"/>
      <c r="HFL74" s="114"/>
      <c r="HFM74" s="114"/>
      <c r="HFN74" s="114"/>
      <c r="HFO74" s="114"/>
      <c r="HFP74" s="114"/>
      <c r="HFQ74" s="114"/>
      <c r="HFR74" s="114"/>
      <c r="HFS74" s="114"/>
      <c r="HFT74" s="114"/>
      <c r="HFU74" s="114"/>
      <c r="HFV74" s="114"/>
      <c r="HFW74" s="114"/>
      <c r="HFX74" s="114"/>
      <c r="HFY74" s="114"/>
      <c r="HFZ74" s="114"/>
      <c r="HGA74" s="114"/>
      <c r="HGB74" s="114"/>
      <c r="HGC74" s="114"/>
      <c r="HGD74" s="114"/>
      <c r="HGE74" s="114"/>
      <c r="HGF74" s="114"/>
      <c r="HGG74" s="114"/>
      <c r="HGH74" s="114"/>
      <c r="HGI74" s="114"/>
      <c r="HGJ74" s="114"/>
      <c r="HGK74" s="114"/>
      <c r="HGL74" s="114"/>
      <c r="HGM74" s="114"/>
      <c r="HGN74" s="114"/>
      <c r="HGO74" s="114"/>
      <c r="HGP74" s="114"/>
      <c r="HGQ74" s="114"/>
      <c r="HGR74" s="114"/>
      <c r="HGS74" s="114"/>
      <c r="HGT74" s="114"/>
      <c r="HGU74" s="114"/>
      <c r="HGV74" s="114"/>
      <c r="HGW74" s="114"/>
      <c r="HGX74" s="114"/>
      <c r="HGY74" s="114"/>
      <c r="HGZ74" s="114"/>
      <c r="HHA74" s="114"/>
      <c r="HHB74" s="114"/>
      <c r="HHC74" s="114"/>
      <c r="HHD74" s="114"/>
      <c r="HHE74" s="114"/>
      <c r="HHF74" s="114"/>
      <c r="HHG74" s="114"/>
      <c r="HHH74" s="114"/>
      <c r="HHI74" s="114"/>
      <c r="HHJ74" s="114"/>
      <c r="HHK74" s="114"/>
      <c r="HHL74" s="114"/>
      <c r="HHM74" s="114"/>
      <c r="HHN74" s="114"/>
      <c r="HHO74" s="114"/>
      <c r="HHP74" s="114"/>
      <c r="HHQ74" s="114"/>
      <c r="HHR74" s="114"/>
      <c r="HHS74" s="114"/>
      <c r="HHT74" s="114"/>
      <c r="HHU74" s="114"/>
      <c r="HHV74" s="114"/>
      <c r="HHW74" s="114"/>
      <c r="HHX74" s="114"/>
      <c r="HHY74" s="114"/>
      <c r="HHZ74" s="114"/>
      <c r="HIA74" s="114"/>
      <c r="HIB74" s="114"/>
      <c r="HIC74" s="114"/>
      <c r="HID74" s="114"/>
      <c r="HIE74" s="114"/>
      <c r="HIF74" s="114"/>
      <c r="HIG74" s="114"/>
      <c r="HIH74" s="114"/>
      <c r="HII74" s="114"/>
      <c r="HIJ74" s="114"/>
      <c r="HIK74" s="114"/>
      <c r="HIL74" s="114"/>
      <c r="HIM74" s="114"/>
      <c r="HIN74" s="114"/>
      <c r="HIO74" s="114"/>
      <c r="HIP74" s="114"/>
      <c r="HIQ74" s="114"/>
      <c r="HIR74" s="114"/>
      <c r="HIS74" s="114"/>
      <c r="HIT74" s="114"/>
      <c r="HIU74" s="114"/>
      <c r="HIV74" s="114"/>
      <c r="HIW74" s="114"/>
      <c r="HIX74" s="114"/>
      <c r="HIY74" s="114"/>
      <c r="HIZ74" s="114"/>
      <c r="HJA74" s="114"/>
      <c r="HJB74" s="114"/>
      <c r="HJC74" s="114"/>
      <c r="HJD74" s="114"/>
      <c r="HJE74" s="114"/>
      <c r="HJF74" s="114"/>
      <c r="HJG74" s="114"/>
      <c r="HJH74" s="114"/>
      <c r="HJI74" s="114"/>
      <c r="HJJ74" s="114"/>
      <c r="HJK74" s="114"/>
      <c r="HJL74" s="114"/>
      <c r="HJM74" s="114"/>
      <c r="HJN74" s="114"/>
      <c r="HJO74" s="114"/>
      <c r="HJP74" s="114"/>
      <c r="HJQ74" s="114"/>
      <c r="HJR74" s="114"/>
      <c r="HJS74" s="114"/>
      <c r="HJT74" s="114"/>
      <c r="HJU74" s="114"/>
      <c r="HJV74" s="114"/>
      <c r="HJW74" s="114"/>
      <c r="HJX74" s="114"/>
      <c r="HJY74" s="114"/>
      <c r="HJZ74" s="114"/>
      <c r="HKA74" s="114"/>
      <c r="HKB74" s="114"/>
      <c r="HKC74" s="114"/>
      <c r="HKD74" s="114"/>
      <c r="HKE74" s="114"/>
      <c r="HKF74" s="114"/>
      <c r="HKG74" s="114"/>
      <c r="HKH74" s="114"/>
      <c r="HKI74" s="114"/>
      <c r="HKJ74" s="114"/>
      <c r="HKK74" s="114"/>
      <c r="HKL74" s="114"/>
      <c r="HKM74" s="114"/>
      <c r="HKN74" s="114"/>
      <c r="HKO74" s="114"/>
      <c r="HKP74" s="114"/>
      <c r="HKQ74" s="114"/>
      <c r="HKR74" s="114"/>
      <c r="HKS74" s="114"/>
      <c r="HKT74" s="114"/>
      <c r="HKU74" s="114"/>
      <c r="HKV74" s="114"/>
      <c r="HKW74" s="114"/>
      <c r="HKX74" s="114"/>
      <c r="HKY74" s="114"/>
      <c r="HKZ74" s="114"/>
      <c r="HLA74" s="114"/>
      <c r="HLB74" s="114"/>
      <c r="HLC74" s="114"/>
      <c r="HLD74" s="114"/>
      <c r="HLE74" s="114"/>
      <c r="HLF74" s="114"/>
      <c r="HLG74" s="114"/>
      <c r="HLH74" s="114"/>
      <c r="HLI74" s="114"/>
      <c r="HLJ74" s="114"/>
      <c r="HLK74" s="114"/>
      <c r="HLL74" s="114"/>
      <c r="HLM74" s="114"/>
      <c r="HLN74" s="114"/>
      <c r="HLO74" s="114"/>
      <c r="HLP74" s="114"/>
      <c r="HLQ74" s="114"/>
      <c r="HLR74" s="114"/>
      <c r="HLS74" s="114"/>
      <c r="HLT74" s="114"/>
      <c r="HLU74" s="114"/>
      <c r="HLV74" s="114"/>
      <c r="HLW74" s="114"/>
      <c r="HLX74" s="114"/>
      <c r="HLY74" s="114"/>
      <c r="HLZ74" s="114"/>
      <c r="HMA74" s="114"/>
      <c r="HMB74" s="114"/>
      <c r="HMC74" s="114"/>
      <c r="HMD74" s="114"/>
      <c r="HME74" s="114"/>
      <c r="HMF74" s="114"/>
      <c r="HMG74" s="114"/>
      <c r="HMH74" s="114"/>
      <c r="HMI74" s="114"/>
      <c r="HMJ74" s="114"/>
      <c r="HMK74" s="114"/>
      <c r="HML74" s="114"/>
      <c r="HMM74" s="114"/>
      <c r="HMN74" s="114"/>
      <c r="HMO74" s="114"/>
      <c r="HMP74" s="114"/>
      <c r="HMQ74" s="114"/>
      <c r="HMR74" s="114"/>
      <c r="HMS74" s="114"/>
      <c r="HMT74" s="114"/>
      <c r="HMU74" s="114"/>
      <c r="HMV74" s="114"/>
      <c r="HMW74" s="114"/>
      <c r="HMX74" s="114"/>
      <c r="HMY74" s="114"/>
      <c r="HMZ74" s="114"/>
      <c r="HNA74" s="114"/>
      <c r="HNB74" s="114"/>
      <c r="HNC74" s="114"/>
      <c r="HND74" s="114"/>
      <c r="HNE74" s="114"/>
      <c r="HNF74" s="114"/>
      <c r="HNG74" s="114"/>
      <c r="HNH74" s="114"/>
      <c r="HNI74" s="114"/>
      <c r="HNJ74" s="114"/>
      <c r="HNK74" s="114"/>
      <c r="HNL74" s="114"/>
      <c r="HNM74" s="114"/>
      <c r="HNN74" s="114"/>
      <c r="HNO74" s="114"/>
      <c r="HNP74" s="114"/>
      <c r="HNQ74" s="114"/>
      <c r="HNR74" s="114"/>
      <c r="HNS74" s="114"/>
      <c r="HNT74" s="114"/>
      <c r="HNU74" s="114"/>
      <c r="HNV74" s="114"/>
      <c r="HNW74" s="114"/>
      <c r="HNX74" s="114"/>
      <c r="HNY74" s="114"/>
      <c r="HNZ74" s="114"/>
      <c r="HOA74" s="114"/>
      <c r="HOB74" s="114"/>
      <c r="HOC74" s="114"/>
      <c r="HOD74" s="114"/>
      <c r="HOE74" s="114"/>
      <c r="HOF74" s="114"/>
      <c r="HOG74" s="114"/>
      <c r="HOH74" s="114"/>
      <c r="HOI74" s="114"/>
      <c r="HOJ74" s="114"/>
      <c r="HOK74" s="114"/>
      <c r="HOL74" s="114"/>
      <c r="HOM74" s="114"/>
      <c r="HON74" s="114"/>
      <c r="HOO74" s="114"/>
      <c r="HOP74" s="114"/>
      <c r="HOQ74" s="114"/>
      <c r="HOR74" s="114"/>
      <c r="HOS74" s="114"/>
      <c r="HOT74" s="114"/>
      <c r="HOU74" s="114"/>
      <c r="HOV74" s="114"/>
      <c r="HOW74" s="114"/>
      <c r="HOX74" s="114"/>
      <c r="HOY74" s="114"/>
      <c r="HOZ74" s="114"/>
      <c r="HPA74" s="114"/>
      <c r="HPB74" s="114"/>
      <c r="HPC74" s="114"/>
      <c r="HPD74" s="114"/>
      <c r="HPE74" s="114"/>
      <c r="HPF74" s="114"/>
      <c r="HPG74" s="114"/>
      <c r="HPH74" s="114"/>
      <c r="HPI74" s="114"/>
      <c r="HPJ74" s="114"/>
      <c r="HPK74" s="114"/>
      <c r="HPL74" s="114"/>
      <c r="HPM74" s="114"/>
      <c r="HPN74" s="114"/>
      <c r="HPO74" s="114"/>
      <c r="HPP74" s="114"/>
      <c r="HPQ74" s="114"/>
      <c r="HPR74" s="114"/>
      <c r="HPS74" s="114"/>
      <c r="HPT74" s="114"/>
      <c r="HPU74" s="114"/>
      <c r="HPV74" s="114"/>
      <c r="HPW74" s="114"/>
      <c r="HPX74" s="114"/>
      <c r="HPY74" s="114"/>
      <c r="HPZ74" s="114"/>
      <c r="HQA74" s="114"/>
      <c r="HQB74" s="114"/>
      <c r="HQC74" s="114"/>
      <c r="HQD74" s="114"/>
      <c r="HQE74" s="114"/>
      <c r="HQF74" s="114"/>
      <c r="HQG74" s="114"/>
      <c r="HQH74" s="114"/>
      <c r="HQI74" s="114"/>
      <c r="HQJ74" s="114"/>
      <c r="HQK74" s="114"/>
      <c r="HQL74" s="114"/>
      <c r="HQM74" s="114"/>
      <c r="HQN74" s="114"/>
      <c r="HQO74" s="114"/>
      <c r="HQP74" s="114"/>
      <c r="HQQ74" s="114"/>
      <c r="HQR74" s="114"/>
      <c r="HQS74" s="114"/>
      <c r="HQT74" s="114"/>
      <c r="HQU74" s="114"/>
      <c r="HQV74" s="114"/>
      <c r="HQW74" s="114"/>
      <c r="HQX74" s="114"/>
      <c r="HQY74" s="114"/>
      <c r="HQZ74" s="114"/>
      <c r="HRA74" s="114"/>
      <c r="HRB74" s="114"/>
      <c r="HRC74" s="114"/>
      <c r="HRD74" s="114"/>
      <c r="HRE74" s="114"/>
      <c r="HRF74" s="114"/>
      <c r="HRG74" s="114"/>
      <c r="HRH74" s="114"/>
      <c r="HRI74" s="114"/>
      <c r="HRJ74" s="114"/>
      <c r="HRK74" s="114"/>
      <c r="HRL74" s="114"/>
      <c r="HRM74" s="114"/>
      <c r="HRN74" s="114"/>
      <c r="HRO74" s="114"/>
      <c r="HRP74" s="114"/>
      <c r="HRQ74" s="114"/>
      <c r="HRR74" s="114"/>
      <c r="HRS74" s="114"/>
      <c r="HRT74" s="114"/>
      <c r="HRU74" s="114"/>
      <c r="HRV74" s="114"/>
      <c r="HRW74" s="114"/>
      <c r="HRX74" s="114"/>
      <c r="HRY74" s="114"/>
      <c r="HRZ74" s="114"/>
      <c r="HSA74" s="114"/>
      <c r="HSB74" s="114"/>
      <c r="HSC74" s="114"/>
      <c r="HSD74" s="114"/>
      <c r="HSE74" s="114"/>
      <c r="HSF74" s="114"/>
      <c r="HSG74" s="114"/>
      <c r="HSH74" s="114"/>
      <c r="HSI74" s="114"/>
      <c r="HSJ74" s="114"/>
      <c r="HSK74" s="114"/>
      <c r="HSL74" s="114"/>
      <c r="HSM74" s="114"/>
      <c r="HSN74" s="114"/>
      <c r="HSO74" s="114"/>
      <c r="HSP74" s="114"/>
      <c r="HSQ74" s="114"/>
      <c r="HSR74" s="114"/>
      <c r="HSS74" s="114"/>
      <c r="HST74" s="114"/>
      <c r="HSU74" s="114"/>
      <c r="HSV74" s="114"/>
      <c r="HSW74" s="114"/>
      <c r="HSX74" s="114"/>
      <c r="HSY74" s="114"/>
      <c r="HSZ74" s="114"/>
      <c r="HTA74" s="114"/>
      <c r="HTB74" s="114"/>
      <c r="HTC74" s="114"/>
      <c r="HTD74" s="114"/>
      <c r="HTE74" s="114"/>
      <c r="HTF74" s="114"/>
      <c r="HTG74" s="114"/>
      <c r="HTH74" s="114"/>
      <c r="HTI74" s="114"/>
      <c r="HTJ74" s="114"/>
      <c r="HTK74" s="114"/>
      <c r="HTL74" s="114"/>
      <c r="HTM74" s="114"/>
      <c r="HTN74" s="114"/>
      <c r="HTO74" s="114"/>
      <c r="HTP74" s="114"/>
      <c r="HTQ74" s="114"/>
      <c r="HTR74" s="114"/>
      <c r="HTS74" s="114"/>
      <c r="HTT74" s="114"/>
      <c r="HTU74" s="114"/>
      <c r="HTV74" s="114"/>
      <c r="HTW74" s="114"/>
      <c r="HTX74" s="114"/>
      <c r="HTY74" s="114"/>
      <c r="HTZ74" s="114"/>
      <c r="HUA74" s="114"/>
      <c r="HUB74" s="114"/>
      <c r="HUC74" s="114"/>
      <c r="HUD74" s="114"/>
      <c r="HUE74" s="114"/>
      <c r="HUF74" s="114"/>
      <c r="HUG74" s="114"/>
      <c r="HUH74" s="114"/>
      <c r="HUI74" s="114"/>
      <c r="HUJ74" s="114"/>
      <c r="HUK74" s="114"/>
      <c r="HUL74" s="114"/>
      <c r="HUM74" s="114"/>
      <c r="HUN74" s="114"/>
      <c r="HUO74" s="114"/>
      <c r="HUP74" s="114"/>
      <c r="HUQ74" s="114"/>
      <c r="HUR74" s="114"/>
      <c r="HUS74" s="114"/>
      <c r="HUT74" s="114"/>
      <c r="HUU74" s="114"/>
      <c r="HUV74" s="114"/>
      <c r="HUW74" s="114"/>
      <c r="HUX74" s="114"/>
      <c r="HUY74" s="114"/>
      <c r="HUZ74" s="114"/>
      <c r="HVA74" s="114"/>
      <c r="HVB74" s="114"/>
      <c r="HVC74" s="114"/>
      <c r="HVD74" s="114"/>
      <c r="HVE74" s="114"/>
      <c r="HVF74" s="114"/>
      <c r="HVG74" s="114"/>
      <c r="HVH74" s="114"/>
      <c r="HVI74" s="114"/>
      <c r="HVJ74" s="114"/>
      <c r="HVK74" s="114"/>
      <c r="HVL74" s="114"/>
      <c r="HVM74" s="114"/>
      <c r="HVN74" s="114"/>
      <c r="HVO74" s="114"/>
      <c r="HVP74" s="114"/>
      <c r="HVQ74" s="114"/>
      <c r="HVR74" s="114"/>
      <c r="HVS74" s="114"/>
      <c r="HVT74" s="114"/>
      <c r="HVU74" s="114"/>
      <c r="HVV74" s="114"/>
      <c r="HVW74" s="114"/>
      <c r="HVX74" s="114"/>
      <c r="HVY74" s="114"/>
      <c r="HVZ74" s="114"/>
      <c r="HWA74" s="114"/>
      <c r="HWB74" s="114"/>
      <c r="HWC74" s="114"/>
      <c r="HWD74" s="114"/>
      <c r="HWE74" s="114"/>
      <c r="HWF74" s="114"/>
      <c r="HWG74" s="114"/>
      <c r="HWH74" s="114"/>
      <c r="HWI74" s="114"/>
      <c r="HWJ74" s="114"/>
      <c r="HWK74" s="114"/>
      <c r="HWL74" s="114"/>
      <c r="HWM74" s="114"/>
      <c r="HWN74" s="114"/>
      <c r="HWO74" s="114"/>
      <c r="HWP74" s="114"/>
      <c r="HWQ74" s="114"/>
      <c r="HWR74" s="114"/>
      <c r="HWS74" s="114"/>
      <c r="HWT74" s="114"/>
      <c r="HWU74" s="114"/>
      <c r="HWV74" s="114"/>
      <c r="HWW74" s="114"/>
      <c r="HWX74" s="114"/>
      <c r="HWY74" s="114"/>
      <c r="HWZ74" s="114"/>
      <c r="HXA74" s="114"/>
      <c r="HXB74" s="114"/>
      <c r="HXC74" s="114"/>
      <c r="HXD74" s="114"/>
      <c r="HXE74" s="114"/>
      <c r="HXF74" s="114"/>
      <c r="HXG74" s="114"/>
      <c r="HXH74" s="114"/>
      <c r="HXI74" s="114"/>
      <c r="HXJ74" s="114"/>
      <c r="HXK74" s="114"/>
      <c r="HXL74" s="114"/>
      <c r="HXM74" s="114"/>
      <c r="HXN74" s="114"/>
      <c r="HXO74" s="114"/>
      <c r="HXP74" s="114"/>
      <c r="HXQ74" s="114"/>
      <c r="HXR74" s="114"/>
      <c r="HXS74" s="114"/>
      <c r="HXT74" s="114"/>
      <c r="HXU74" s="114"/>
      <c r="HXV74" s="114"/>
      <c r="HXW74" s="114"/>
      <c r="HXX74" s="114"/>
      <c r="HXY74" s="114"/>
      <c r="HXZ74" s="114"/>
      <c r="HYA74" s="114"/>
      <c r="HYB74" s="114"/>
      <c r="HYC74" s="114"/>
      <c r="HYD74" s="114"/>
      <c r="HYE74" s="114"/>
      <c r="HYF74" s="114"/>
      <c r="HYG74" s="114"/>
      <c r="HYH74" s="114"/>
      <c r="HYI74" s="114"/>
      <c r="HYJ74" s="114"/>
      <c r="HYK74" s="114"/>
      <c r="HYL74" s="114"/>
      <c r="HYM74" s="114"/>
      <c r="HYN74" s="114"/>
      <c r="HYO74" s="114"/>
      <c r="HYP74" s="114"/>
      <c r="HYQ74" s="114"/>
      <c r="HYR74" s="114"/>
      <c r="HYS74" s="114"/>
      <c r="HYT74" s="114"/>
      <c r="HYU74" s="114"/>
      <c r="HYV74" s="114"/>
      <c r="HYW74" s="114"/>
      <c r="HYX74" s="114"/>
      <c r="HYY74" s="114"/>
      <c r="HYZ74" s="114"/>
      <c r="HZA74" s="114"/>
      <c r="HZB74" s="114"/>
      <c r="HZC74" s="114"/>
      <c r="HZD74" s="114"/>
      <c r="HZE74" s="114"/>
      <c r="HZF74" s="114"/>
      <c r="HZG74" s="114"/>
      <c r="HZH74" s="114"/>
      <c r="HZI74" s="114"/>
      <c r="HZJ74" s="114"/>
      <c r="HZK74" s="114"/>
      <c r="HZL74" s="114"/>
      <c r="HZM74" s="114"/>
      <c r="HZN74" s="114"/>
      <c r="HZO74" s="114"/>
      <c r="HZP74" s="114"/>
      <c r="HZQ74" s="114"/>
      <c r="HZR74" s="114"/>
      <c r="HZS74" s="114"/>
      <c r="HZT74" s="114"/>
      <c r="HZU74" s="114"/>
      <c r="HZV74" s="114"/>
      <c r="HZW74" s="114"/>
      <c r="HZX74" s="114"/>
      <c r="HZY74" s="114"/>
      <c r="HZZ74" s="114"/>
      <c r="IAA74" s="114"/>
      <c r="IAB74" s="114"/>
      <c r="IAC74" s="114"/>
      <c r="IAD74" s="114"/>
      <c r="IAE74" s="114"/>
      <c r="IAF74" s="114"/>
      <c r="IAG74" s="114"/>
      <c r="IAH74" s="114"/>
      <c r="IAI74" s="114"/>
      <c r="IAJ74" s="114"/>
      <c r="IAK74" s="114"/>
      <c r="IAL74" s="114"/>
      <c r="IAM74" s="114"/>
      <c r="IAN74" s="114"/>
      <c r="IAO74" s="114"/>
      <c r="IAP74" s="114"/>
      <c r="IAQ74" s="114"/>
      <c r="IAR74" s="114"/>
      <c r="IAS74" s="114"/>
      <c r="IAT74" s="114"/>
      <c r="IAU74" s="114"/>
      <c r="IAV74" s="114"/>
      <c r="IAW74" s="114"/>
      <c r="IAX74" s="114"/>
      <c r="IAY74" s="114"/>
      <c r="IAZ74" s="114"/>
      <c r="IBA74" s="114"/>
      <c r="IBB74" s="114"/>
      <c r="IBC74" s="114"/>
      <c r="IBD74" s="114"/>
      <c r="IBE74" s="114"/>
      <c r="IBF74" s="114"/>
      <c r="IBG74" s="114"/>
      <c r="IBH74" s="114"/>
      <c r="IBI74" s="114"/>
      <c r="IBJ74" s="114"/>
      <c r="IBK74" s="114"/>
      <c r="IBL74" s="114"/>
      <c r="IBM74" s="114"/>
      <c r="IBN74" s="114"/>
      <c r="IBO74" s="114"/>
      <c r="IBP74" s="114"/>
      <c r="IBQ74" s="114"/>
      <c r="IBR74" s="114"/>
      <c r="IBS74" s="114"/>
      <c r="IBT74" s="114"/>
      <c r="IBU74" s="114"/>
      <c r="IBV74" s="114"/>
      <c r="IBW74" s="114"/>
      <c r="IBX74" s="114"/>
      <c r="IBY74" s="114"/>
      <c r="IBZ74" s="114"/>
      <c r="ICA74" s="114"/>
      <c r="ICB74" s="114"/>
      <c r="ICC74" s="114"/>
      <c r="ICD74" s="114"/>
      <c r="ICE74" s="114"/>
      <c r="ICF74" s="114"/>
      <c r="ICG74" s="114"/>
      <c r="ICH74" s="114"/>
      <c r="ICI74" s="114"/>
      <c r="ICJ74" s="114"/>
      <c r="ICK74" s="114"/>
      <c r="ICL74" s="114"/>
      <c r="ICM74" s="114"/>
      <c r="ICN74" s="114"/>
      <c r="ICO74" s="114"/>
      <c r="ICP74" s="114"/>
      <c r="ICQ74" s="114"/>
      <c r="ICR74" s="114"/>
      <c r="ICS74" s="114"/>
      <c r="ICT74" s="114"/>
      <c r="ICU74" s="114"/>
      <c r="ICV74" s="114"/>
      <c r="ICW74" s="114"/>
      <c r="ICX74" s="114"/>
      <c r="ICY74" s="114"/>
      <c r="ICZ74" s="114"/>
      <c r="IDA74" s="114"/>
      <c r="IDB74" s="114"/>
      <c r="IDC74" s="114"/>
      <c r="IDD74" s="114"/>
      <c r="IDE74" s="114"/>
      <c r="IDF74" s="114"/>
      <c r="IDG74" s="114"/>
      <c r="IDH74" s="114"/>
      <c r="IDI74" s="114"/>
      <c r="IDJ74" s="114"/>
      <c r="IDK74" s="114"/>
      <c r="IDL74" s="114"/>
      <c r="IDM74" s="114"/>
      <c r="IDN74" s="114"/>
      <c r="IDO74" s="114"/>
      <c r="IDP74" s="114"/>
      <c r="IDQ74" s="114"/>
      <c r="IDR74" s="114"/>
      <c r="IDS74" s="114"/>
      <c r="IDT74" s="114"/>
      <c r="IDU74" s="114"/>
      <c r="IDV74" s="114"/>
      <c r="IDW74" s="114"/>
      <c r="IDX74" s="114"/>
      <c r="IDY74" s="114"/>
      <c r="IDZ74" s="114"/>
      <c r="IEA74" s="114"/>
      <c r="IEB74" s="114"/>
      <c r="IEC74" s="114"/>
      <c r="IED74" s="114"/>
      <c r="IEE74" s="114"/>
      <c r="IEF74" s="114"/>
      <c r="IEG74" s="114"/>
      <c r="IEH74" s="114"/>
      <c r="IEI74" s="114"/>
      <c r="IEJ74" s="114"/>
      <c r="IEK74" s="114"/>
      <c r="IEL74" s="114"/>
      <c r="IEM74" s="114"/>
      <c r="IEN74" s="114"/>
      <c r="IEO74" s="114"/>
      <c r="IEP74" s="114"/>
      <c r="IEQ74" s="114"/>
      <c r="IER74" s="114"/>
      <c r="IES74" s="114"/>
      <c r="IET74" s="114"/>
      <c r="IEU74" s="114"/>
      <c r="IEV74" s="114"/>
      <c r="IEW74" s="114"/>
      <c r="IEX74" s="114"/>
      <c r="IEY74" s="114"/>
      <c r="IEZ74" s="114"/>
      <c r="IFA74" s="114"/>
      <c r="IFB74" s="114"/>
      <c r="IFC74" s="114"/>
      <c r="IFD74" s="114"/>
      <c r="IFE74" s="114"/>
      <c r="IFF74" s="114"/>
      <c r="IFG74" s="114"/>
      <c r="IFH74" s="114"/>
      <c r="IFI74" s="114"/>
      <c r="IFJ74" s="114"/>
      <c r="IFK74" s="114"/>
      <c r="IFL74" s="114"/>
      <c r="IFM74" s="114"/>
      <c r="IFN74" s="114"/>
      <c r="IFO74" s="114"/>
      <c r="IFP74" s="114"/>
      <c r="IFQ74" s="114"/>
      <c r="IFR74" s="114"/>
      <c r="IFS74" s="114"/>
      <c r="IFT74" s="114"/>
      <c r="IFU74" s="114"/>
      <c r="IFV74" s="114"/>
      <c r="IFW74" s="114"/>
      <c r="IFX74" s="114"/>
      <c r="IFY74" s="114"/>
      <c r="IFZ74" s="114"/>
      <c r="IGA74" s="114"/>
      <c r="IGB74" s="114"/>
      <c r="IGC74" s="114"/>
      <c r="IGD74" s="114"/>
      <c r="IGE74" s="114"/>
      <c r="IGF74" s="114"/>
      <c r="IGG74" s="114"/>
      <c r="IGH74" s="114"/>
      <c r="IGI74" s="114"/>
      <c r="IGJ74" s="114"/>
      <c r="IGK74" s="114"/>
      <c r="IGL74" s="114"/>
      <c r="IGM74" s="114"/>
      <c r="IGN74" s="114"/>
      <c r="IGO74" s="114"/>
      <c r="IGP74" s="114"/>
      <c r="IGQ74" s="114"/>
      <c r="IGR74" s="114"/>
      <c r="IGS74" s="114"/>
      <c r="IGT74" s="114"/>
      <c r="IGU74" s="114"/>
      <c r="IGV74" s="114"/>
      <c r="IGW74" s="114"/>
      <c r="IGX74" s="114"/>
      <c r="IGY74" s="114"/>
      <c r="IGZ74" s="114"/>
      <c r="IHA74" s="114"/>
      <c r="IHB74" s="114"/>
      <c r="IHC74" s="114"/>
      <c r="IHD74" s="114"/>
      <c r="IHE74" s="114"/>
      <c r="IHF74" s="114"/>
      <c r="IHG74" s="114"/>
      <c r="IHH74" s="114"/>
      <c r="IHI74" s="114"/>
      <c r="IHJ74" s="114"/>
      <c r="IHK74" s="114"/>
      <c r="IHL74" s="114"/>
      <c r="IHM74" s="114"/>
      <c r="IHN74" s="114"/>
      <c r="IHO74" s="114"/>
      <c r="IHP74" s="114"/>
      <c r="IHQ74" s="114"/>
      <c r="IHR74" s="114"/>
      <c r="IHS74" s="114"/>
      <c r="IHT74" s="114"/>
      <c r="IHU74" s="114"/>
      <c r="IHV74" s="114"/>
      <c r="IHW74" s="114"/>
      <c r="IHX74" s="114"/>
      <c r="IHY74" s="114"/>
      <c r="IHZ74" s="114"/>
      <c r="IIA74" s="114"/>
      <c r="IIB74" s="114"/>
      <c r="IIC74" s="114"/>
      <c r="IID74" s="114"/>
      <c r="IIE74" s="114"/>
      <c r="IIF74" s="114"/>
      <c r="IIG74" s="114"/>
      <c r="IIH74" s="114"/>
      <c r="III74" s="114"/>
      <c r="IIJ74" s="114"/>
      <c r="IIK74" s="114"/>
      <c r="IIL74" s="114"/>
      <c r="IIM74" s="114"/>
      <c r="IIN74" s="114"/>
      <c r="IIO74" s="114"/>
      <c r="IIP74" s="114"/>
      <c r="IIQ74" s="114"/>
      <c r="IIR74" s="114"/>
      <c r="IIS74" s="114"/>
      <c r="IIT74" s="114"/>
      <c r="IIU74" s="114"/>
      <c r="IIV74" s="114"/>
      <c r="IIW74" s="114"/>
      <c r="IIX74" s="114"/>
      <c r="IIY74" s="114"/>
      <c r="IIZ74" s="114"/>
      <c r="IJA74" s="114"/>
      <c r="IJB74" s="114"/>
      <c r="IJC74" s="114"/>
      <c r="IJD74" s="114"/>
      <c r="IJE74" s="114"/>
      <c r="IJF74" s="114"/>
      <c r="IJG74" s="114"/>
      <c r="IJH74" s="114"/>
      <c r="IJI74" s="114"/>
      <c r="IJJ74" s="114"/>
      <c r="IJK74" s="114"/>
      <c r="IJL74" s="114"/>
      <c r="IJM74" s="114"/>
      <c r="IJN74" s="114"/>
      <c r="IJO74" s="114"/>
      <c r="IJP74" s="114"/>
      <c r="IJQ74" s="114"/>
      <c r="IJR74" s="114"/>
      <c r="IJS74" s="114"/>
      <c r="IJT74" s="114"/>
      <c r="IJU74" s="114"/>
      <c r="IJV74" s="114"/>
      <c r="IJW74" s="114"/>
      <c r="IJX74" s="114"/>
      <c r="IJY74" s="114"/>
      <c r="IJZ74" s="114"/>
      <c r="IKA74" s="114"/>
      <c r="IKB74" s="114"/>
      <c r="IKC74" s="114"/>
      <c r="IKD74" s="114"/>
      <c r="IKE74" s="114"/>
      <c r="IKF74" s="114"/>
      <c r="IKG74" s="114"/>
      <c r="IKH74" s="114"/>
      <c r="IKI74" s="114"/>
      <c r="IKJ74" s="114"/>
      <c r="IKK74" s="114"/>
      <c r="IKL74" s="114"/>
      <c r="IKM74" s="114"/>
      <c r="IKN74" s="114"/>
      <c r="IKO74" s="114"/>
      <c r="IKP74" s="114"/>
      <c r="IKQ74" s="114"/>
      <c r="IKR74" s="114"/>
      <c r="IKS74" s="114"/>
      <c r="IKT74" s="114"/>
      <c r="IKU74" s="114"/>
      <c r="IKV74" s="114"/>
      <c r="IKW74" s="114"/>
      <c r="IKX74" s="114"/>
      <c r="IKY74" s="114"/>
      <c r="IKZ74" s="114"/>
      <c r="ILA74" s="114"/>
      <c r="ILB74" s="114"/>
      <c r="ILC74" s="114"/>
      <c r="ILD74" s="114"/>
      <c r="ILE74" s="114"/>
      <c r="ILF74" s="114"/>
      <c r="ILG74" s="114"/>
      <c r="ILH74" s="114"/>
      <c r="ILI74" s="114"/>
      <c r="ILJ74" s="114"/>
      <c r="ILK74" s="114"/>
      <c r="ILL74" s="114"/>
      <c r="ILM74" s="114"/>
      <c r="ILN74" s="114"/>
      <c r="ILO74" s="114"/>
      <c r="ILP74" s="114"/>
      <c r="ILQ74" s="114"/>
      <c r="ILR74" s="114"/>
      <c r="ILS74" s="114"/>
      <c r="ILT74" s="114"/>
      <c r="ILU74" s="114"/>
      <c r="ILV74" s="114"/>
      <c r="ILW74" s="114"/>
      <c r="ILX74" s="114"/>
      <c r="ILY74" s="114"/>
      <c r="ILZ74" s="114"/>
      <c r="IMA74" s="114"/>
      <c r="IMB74" s="114"/>
      <c r="IMC74" s="114"/>
      <c r="IMD74" s="114"/>
      <c r="IME74" s="114"/>
      <c r="IMF74" s="114"/>
      <c r="IMG74" s="114"/>
      <c r="IMH74" s="114"/>
      <c r="IMI74" s="114"/>
      <c r="IMJ74" s="114"/>
      <c r="IMK74" s="114"/>
      <c r="IML74" s="114"/>
      <c r="IMM74" s="114"/>
      <c r="IMN74" s="114"/>
      <c r="IMO74" s="114"/>
      <c r="IMP74" s="114"/>
      <c r="IMQ74" s="114"/>
      <c r="IMR74" s="114"/>
      <c r="IMS74" s="114"/>
      <c r="IMT74" s="114"/>
      <c r="IMU74" s="114"/>
      <c r="IMV74" s="114"/>
      <c r="IMW74" s="114"/>
      <c r="IMX74" s="114"/>
      <c r="IMY74" s="114"/>
      <c r="IMZ74" s="114"/>
      <c r="INA74" s="114"/>
      <c r="INB74" s="114"/>
      <c r="INC74" s="114"/>
      <c r="IND74" s="114"/>
      <c r="INE74" s="114"/>
      <c r="INF74" s="114"/>
      <c r="ING74" s="114"/>
      <c r="INH74" s="114"/>
      <c r="INI74" s="114"/>
      <c r="INJ74" s="114"/>
      <c r="INK74" s="114"/>
      <c r="INL74" s="114"/>
      <c r="INM74" s="114"/>
      <c r="INN74" s="114"/>
      <c r="INO74" s="114"/>
      <c r="INP74" s="114"/>
      <c r="INQ74" s="114"/>
      <c r="INR74" s="114"/>
      <c r="INS74" s="114"/>
      <c r="INT74" s="114"/>
      <c r="INU74" s="114"/>
      <c r="INV74" s="114"/>
      <c r="INW74" s="114"/>
      <c r="INX74" s="114"/>
      <c r="INY74" s="114"/>
      <c r="INZ74" s="114"/>
      <c r="IOA74" s="114"/>
      <c r="IOB74" s="114"/>
      <c r="IOC74" s="114"/>
      <c r="IOD74" s="114"/>
      <c r="IOE74" s="114"/>
      <c r="IOF74" s="114"/>
      <c r="IOG74" s="114"/>
      <c r="IOH74" s="114"/>
      <c r="IOI74" s="114"/>
      <c r="IOJ74" s="114"/>
      <c r="IOK74" s="114"/>
      <c r="IOL74" s="114"/>
      <c r="IOM74" s="114"/>
      <c r="ION74" s="114"/>
      <c r="IOO74" s="114"/>
      <c r="IOP74" s="114"/>
      <c r="IOQ74" s="114"/>
      <c r="IOR74" s="114"/>
      <c r="IOS74" s="114"/>
      <c r="IOT74" s="114"/>
      <c r="IOU74" s="114"/>
      <c r="IOV74" s="114"/>
      <c r="IOW74" s="114"/>
      <c r="IOX74" s="114"/>
      <c r="IOY74" s="114"/>
      <c r="IOZ74" s="114"/>
      <c r="IPA74" s="114"/>
      <c r="IPB74" s="114"/>
      <c r="IPC74" s="114"/>
      <c r="IPD74" s="114"/>
      <c r="IPE74" s="114"/>
      <c r="IPF74" s="114"/>
      <c r="IPG74" s="114"/>
      <c r="IPH74" s="114"/>
      <c r="IPI74" s="114"/>
      <c r="IPJ74" s="114"/>
      <c r="IPK74" s="114"/>
      <c r="IPL74" s="114"/>
      <c r="IPM74" s="114"/>
      <c r="IPN74" s="114"/>
      <c r="IPO74" s="114"/>
      <c r="IPP74" s="114"/>
      <c r="IPQ74" s="114"/>
      <c r="IPR74" s="114"/>
      <c r="IPS74" s="114"/>
      <c r="IPT74" s="114"/>
      <c r="IPU74" s="114"/>
      <c r="IPV74" s="114"/>
      <c r="IPW74" s="114"/>
      <c r="IPX74" s="114"/>
      <c r="IPY74" s="114"/>
      <c r="IPZ74" s="114"/>
      <c r="IQA74" s="114"/>
      <c r="IQB74" s="114"/>
      <c r="IQC74" s="114"/>
      <c r="IQD74" s="114"/>
      <c r="IQE74" s="114"/>
      <c r="IQF74" s="114"/>
      <c r="IQG74" s="114"/>
      <c r="IQH74" s="114"/>
      <c r="IQI74" s="114"/>
      <c r="IQJ74" s="114"/>
      <c r="IQK74" s="114"/>
      <c r="IQL74" s="114"/>
      <c r="IQM74" s="114"/>
      <c r="IQN74" s="114"/>
      <c r="IQO74" s="114"/>
      <c r="IQP74" s="114"/>
      <c r="IQQ74" s="114"/>
      <c r="IQR74" s="114"/>
      <c r="IQS74" s="114"/>
      <c r="IQT74" s="114"/>
      <c r="IQU74" s="114"/>
      <c r="IQV74" s="114"/>
      <c r="IQW74" s="114"/>
      <c r="IQX74" s="114"/>
      <c r="IQY74" s="114"/>
      <c r="IQZ74" s="114"/>
      <c r="IRA74" s="114"/>
      <c r="IRB74" s="114"/>
      <c r="IRC74" s="114"/>
      <c r="IRD74" s="114"/>
      <c r="IRE74" s="114"/>
      <c r="IRF74" s="114"/>
      <c r="IRG74" s="114"/>
      <c r="IRH74" s="114"/>
      <c r="IRI74" s="114"/>
      <c r="IRJ74" s="114"/>
      <c r="IRK74" s="114"/>
      <c r="IRL74" s="114"/>
      <c r="IRM74" s="114"/>
      <c r="IRN74" s="114"/>
      <c r="IRO74" s="114"/>
      <c r="IRP74" s="114"/>
      <c r="IRQ74" s="114"/>
      <c r="IRR74" s="114"/>
      <c r="IRS74" s="114"/>
      <c r="IRT74" s="114"/>
      <c r="IRU74" s="114"/>
      <c r="IRV74" s="114"/>
      <c r="IRW74" s="114"/>
      <c r="IRX74" s="114"/>
      <c r="IRY74" s="114"/>
      <c r="IRZ74" s="114"/>
      <c r="ISA74" s="114"/>
      <c r="ISB74" s="114"/>
      <c r="ISC74" s="114"/>
      <c r="ISD74" s="114"/>
      <c r="ISE74" s="114"/>
      <c r="ISF74" s="114"/>
      <c r="ISG74" s="114"/>
      <c r="ISH74" s="114"/>
      <c r="ISI74" s="114"/>
      <c r="ISJ74" s="114"/>
      <c r="ISK74" s="114"/>
      <c r="ISL74" s="114"/>
      <c r="ISM74" s="114"/>
      <c r="ISN74" s="114"/>
      <c r="ISO74" s="114"/>
      <c r="ISP74" s="114"/>
      <c r="ISQ74" s="114"/>
      <c r="ISR74" s="114"/>
      <c r="ISS74" s="114"/>
      <c r="IST74" s="114"/>
      <c r="ISU74" s="114"/>
      <c r="ISV74" s="114"/>
      <c r="ISW74" s="114"/>
      <c r="ISX74" s="114"/>
      <c r="ISY74" s="114"/>
      <c r="ISZ74" s="114"/>
      <c r="ITA74" s="114"/>
      <c r="ITB74" s="114"/>
      <c r="ITC74" s="114"/>
      <c r="ITD74" s="114"/>
      <c r="ITE74" s="114"/>
      <c r="ITF74" s="114"/>
      <c r="ITG74" s="114"/>
      <c r="ITH74" s="114"/>
      <c r="ITI74" s="114"/>
      <c r="ITJ74" s="114"/>
      <c r="ITK74" s="114"/>
      <c r="ITL74" s="114"/>
      <c r="ITM74" s="114"/>
      <c r="ITN74" s="114"/>
      <c r="ITO74" s="114"/>
      <c r="ITP74" s="114"/>
      <c r="ITQ74" s="114"/>
      <c r="ITR74" s="114"/>
      <c r="ITS74" s="114"/>
      <c r="ITT74" s="114"/>
      <c r="ITU74" s="114"/>
      <c r="ITV74" s="114"/>
      <c r="ITW74" s="114"/>
      <c r="ITX74" s="114"/>
      <c r="ITY74" s="114"/>
      <c r="ITZ74" s="114"/>
      <c r="IUA74" s="114"/>
      <c r="IUB74" s="114"/>
      <c r="IUC74" s="114"/>
      <c r="IUD74" s="114"/>
      <c r="IUE74" s="114"/>
      <c r="IUF74" s="114"/>
      <c r="IUG74" s="114"/>
      <c r="IUH74" s="114"/>
      <c r="IUI74" s="114"/>
      <c r="IUJ74" s="114"/>
      <c r="IUK74" s="114"/>
      <c r="IUL74" s="114"/>
      <c r="IUM74" s="114"/>
      <c r="IUN74" s="114"/>
      <c r="IUO74" s="114"/>
      <c r="IUP74" s="114"/>
      <c r="IUQ74" s="114"/>
      <c r="IUR74" s="114"/>
      <c r="IUS74" s="114"/>
      <c r="IUT74" s="114"/>
      <c r="IUU74" s="114"/>
      <c r="IUV74" s="114"/>
      <c r="IUW74" s="114"/>
      <c r="IUX74" s="114"/>
      <c r="IUY74" s="114"/>
      <c r="IUZ74" s="114"/>
      <c r="IVA74" s="114"/>
      <c r="IVB74" s="114"/>
      <c r="IVC74" s="114"/>
      <c r="IVD74" s="114"/>
      <c r="IVE74" s="114"/>
      <c r="IVF74" s="114"/>
      <c r="IVG74" s="114"/>
      <c r="IVH74" s="114"/>
      <c r="IVI74" s="114"/>
      <c r="IVJ74" s="114"/>
      <c r="IVK74" s="114"/>
      <c r="IVL74" s="114"/>
      <c r="IVM74" s="114"/>
      <c r="IVN74" s="114"/>
      <c r="IVO74" s="114"/>
      <c r="IVP74" s="114"/>
      <c r="IVQ74" s="114"/>
      <c r="IVR74" s="114"/>
      <c r="IVS74" s="114"/>
      <c r="IVT74" s="114"/>
      <c r="IVU74" s="114"/>
      <c r="IVV74" s="114"/>
      <c r="IVW74" s="114"/>
      <c r="IVX74" s="114"/>
      <c r="IVY74" s="114"/>
      <c r="IVZ74" s="114"/>
      <c r="IWA74" s="114"/>
      <c r="IWB74" s="114"/>
      <c r="IWC74" s="114"/>
      <c r="IWD74" s="114"/>
      <c r="IWE74" s="114"/>
      <c r="IWF74" s="114"/>
      <c r="IWG74" s="114"/>
      <c r="IWH74" s="114"/>
      <c r="IWI74" s="114"/>
      <c r="IWJ74" s="114"/>
      <c r="IWK74" s="114"/>
      <c r="IWL74" s="114"/>
      <c r="IWM74" s="114"/>
      <c r="IWN74" s="114"/>
      <c r="IWO74" s="114"/>
      <c r="IWP74" s="114"/>
      <c r="IWQ74" s="114"/>
      <c r="IWR74" s="114"/>
      <c r="IWS74" s="114"/>
      <c r="IWT74" s="114"/>
      <c r="IWU74" s="114"/>
      <c r="IWV74" s="114"/>
      <c r="IWW74" s="114"/>
      <c r="IWX74" s="114"/>
      <c r="IWY74" s="114"/>
      <c r="IWZ74" s="114"/>
      <c r="IXA74" s="114"/>
      <c r="IXB74" s="114"/>
      <c r="IXC74" s="114"/>
      <c r="IXD74" s="114"/>
      <c r="IXE74" s="114"/>
      <c r="IXF74" s="114"/>
      <c r="IXG74" s="114"/>
      <c r="IXH74" s="114"/>
      <c r="IXI74" s="114"/>
      <c r="IXJ74" s="114"/>
      <c r="IXK74" s="114"/>
      <c r="IXL74" s="114"/>
      <c r="IXM74" s="114"/>
      <c r="IXN74" s="114"/>
      <c r="IXO74" s="114"/>
      <c r="IXP74" s="114"/>
      <c r="IXQ74" s="114"/>
      <c r="IXR74" s="114"/>
      <c r="IXS74" s="114"/>
      <c r="IXT74" s="114"/>
      <c r="IXU74" s="114"/>
      <c r="IXV74" s="114"/>
      <c r="IXW74" s="114"/>
      <c r="IXX74" s="114"/>
      <c r="IXY74" s="114"/>
      <c r="IXZ74" s="114"/>
      <c r="IYA74" s="114"/>
      <c r="IYB74" s="114"/>
      <c r="IYC74" s="114"/>
      <c r="IYD74" s="114"/>
      <c r="IYE74" s="114"/>
      <c r="IYF74" s="114"/>
      <c r="IYG74" s="114"/>
      <c r="IYH74" s="114"/>
      <c r="IYI74" s="114"/>
      <c r="IYJ74" s="114"/>
      <c r="IYK74" s="114"/>
      <c r="IYL74" s="114"/>
      <c r="IYM74" s="114"/>
      <c r="IYN74" s="114"/>
      <c r="IYO74" s="114"/>
      <c r="IYP74" s="114"/>
      <c r="IYQ74" s="114"/>
      <c r="IYR74" s="114"/>
      <c r="IYS74" s="114"/>
      <c r="IYT74" s="114"/>
      <c r="IYU74" s="114"/>
      <c r="IYV74" s="114"/>
      <c r="IYW74" s="114"/>
      <c r="IYX74" s="114"/>
      <c r="IYY74" s="114"/>
      <c r="IYZ74" s="114"/>
      <c r="IZA74" s="114"/>
      <c r="IZB74" s="114"/>
      <c r="IZC74" s="114"/>
      <c r="IZD74" s="114"/>
      <c r="IZE74" s="114"/>
      <c r="IZF74" s="114"/>
      <c r="IZG74" s="114"/>
      <c r="IZH74" s="114"/>
      <c r="IZI74" s="114"/>
      <c r="IZJ74" s="114"/>
      <c r="IZK74" s="114"/>
      <c r="IZL74" s="114"/>
      <c r="IZM74" s="114"/>
      <c r="IZN74" s="114"/>
      <c r="IZO74" s="114"/>
      <c r="IZP74" s="114"/>
      <c r="IZQ74" s="114"/>
      <c r="IZR74" s="114"/>
      <c r="IZS74" s="114"/>
      <c r="IZT74" s="114"/>
      <c r="IZU74" s="114"/>
      <c r="IZV74" s="114"/>
      <c r="IZW74" s="114"/>
      <c r="IZX74" s="114"/>
      <c r="IZY74" s="114"/>
      <c r="IZZ74" s="114"/>
      <c r="JAA74" s="114"/>
      <c r="JAB74" s="114"/>
      <c r="JAC74" s="114"/>
      <c r="JAD74" s="114"/>
      <c r="JAE74" s="114"/>
      <c r="JAF74" s="114"/>
      <c r="JAG74" s="114"/>
      <c r="JAH74" s="114"/>
      <c r="JAI74" s="114"/>
      <c r="JAJ74" s="114"/>
      <c r="JAK74" s="114"/>
      <c r="JAL74" s="114"/>
      <c r="JAM74" s="114"/>
      <c r="JAN74" s="114"/>
      <c r="JAO74" s="114"/>
      <c r="JAP74" s="114"/>
      <c r="JAQ74" s="114"/>
      <c r="JAR74" s="114"/>
      <c r="JAS74" s="114"/>
      <c r="JAT74" s="114"/>
      <c r="JAU74" s="114"/>
      <c r="JAV74" s="114"/>
      <c r="JAW74" s="114"/>
      <c r="JAX74" s="114"/>
      <c r="JAY74" s="114"/>
      <c r="JAZ74" s="114"/>
      <c r="JBA74" s="114"/>
      <c r="JBB74" s="114"/>
      <c r="JBC74" s="114"/>
      <c r="JBD74" s="114"/>
      <c r="JBE74" s="114"/>
      <c r="JBF74" s="114"/>
      <c r="JBG74" s="114"/>
      <c r="JBH74" s="114"/>
      <c r="JBI74" s="114"/>
      <c r="JBJ74" s="114"/>
      <c r="JBK74" s="114"/>
      <c r="JBL74" s="114"/>
      <c r="JBM74" s="114"/>
      <c r="JBN74" s="114"/>
      <c r="JBO74" s="114"/>
      <c r="JBP74" s="114"/>
      <c r="JBQ74" s="114"/>
      <c r="JBR74" s="114"/>
      <c r="JBS74" s="114"/>
      <c r="JBT74" s="114"/>
      <c r="JBU74" s="114"/>
      <c r="JBV74" s="114"/>
      <c r="JBW74" s="114"/>
      <c r="JBX74" s="114"/>
      <c r="JBY74" s="114"/>
      <c r="JBZ74" s="114"/>
      <c r="JCA74" s="114"/>
      <c r="JCB74" s="114"/>
      <c r="JCC74" s="114"/>
      <c r="JCD74" s="114"/>
      <c r="JCE74" s="114"/>
      <c r="JCF74" s="114"/>
      <c r="JCG74" s="114"/>
      <c r="JCH74" s="114"/>
      <c r="JCI74" s="114"/>
      <c r="JCJ74" s="114"/>
      <c r="JCK74" s="114"/>
      <c r="JCL74" s="114"/>
      <c r="JCM74" s="114"/>
      <c r="JCN74" s="114"/>
      <c r="JCO74" s="114"/>
      <c r="JCP74" s="114"/>
      <c r="JCQ74" s="114"/>
      <c r="JCR74" s="114"/>
      <c r="JCS74" s="114"/>
      <c r="JCT74" s="114"/>
      <c r="JCU74" s="114"/>
      <c r="JCV74" s="114"/>
      <c r="JCW74" s="114"/>
      <c r="JCX74" s="114"/>
      <c r="JCY74" s="114"/>
      <c r="JCZ74" s="114"/>
      <c r="JDA74" s="114"/>
      <c r="JDB74" s="114"/>
      <c r="JDC74" s="114"/>
      <c r="JDD74" s="114"/>
      <c r="JDE74" s="114"/>
      <c r="JDF74" s="114"/>
      <c r="JDG74" s="114"/>
      <c r="JDH74" s="114"/>
      <c r="JDI74" s="114"/>
      <c r="JDJ74" s="114"/>
      <c r="JDK74" s="114"/>
      <c r="JDL74" s="114"/>
      <c r="JDM74" s="114"/>
      <c r="JDN74" s="114"/>
      <c r="JDO74" s="114"/>
      <c r="JDP74" s="114"/>
      <c r="JDQ74" s="114"/>
      <c r="JDR74" s="114"/>
      <c r="JDS74" s="114"/>
      <c r="JDT74" s="114"/>
      <c r="JDU74" s="114"/>
      <c r="JDV74" s="114"/>
      <c r="JDW74" s="114"/>
      <c r="JDX74" s="114"/>
      <c r="JDY74" s="114"/>
      <c r="JDZ74" s="114"/>
      <c r="JEA74" s="114"/>
      <c r="JEB74" s="114"/>
      <c r="JEC74" s="114"/>
      <c r="JED74" s="114"/>
      <c r="JEE74" s="114"/>
      <c r="JEF74" s="114"/>
      <c r="JEG74" s="114"/>
      <c r="JEH74" s="114"/>
      <c r="JEI74" s="114"/>
      <c r="JEJ74" s="114"/>
      <c r="JEK74" s="114"/>
      <c r="JEL74" s="114"/>
      <c r="JEM74" s="114"/>
      <c r="JEN74" s="114"/>
      <c r="JEO74" s="114"/>
      <c r="JEP74" s="114"/>
      <c r="JEQ74" s="114"/>
      <c r="JER74" s="114"/>
      <c r="JES74" s="114"/>
      <c r="JET74" s="114"/>
      <c r="JEU74" s="114"/>
      <c r="JEV74" s="114"/>
      <c r="JEW74" s="114"/>
      <c r="JEX74" s="114"/>
      <c r="JEY74" s="114"/>
      <c r="JEZ74" s="114"/>
      <c r="JFA74" s="114"/>
      <c r="JFB74" s="114"/>
      <c r="JFC74" s="114"/>
      <c r="JFD74" s="114"/>
      <c r="JFE74" s="114"/>
      <c r="JFF74" s="114"/>
      <c r="JFG74" s="114"/>
      <c r="JFH74" s="114"/>
      <c r="JFI74" s="114"/>
      <c r="JFJ74" s="114"/>
      <c r="JFK74" s="114"/>
      <c r="JFL74" s="114"/>
      <c r="JFM74" s="114"/>
      <c r="JFN74" s="114"/>
      <c r="JFO74" s="114"/>
      <c r="JFP74" s="114"/>
      <c r="JFQ74" s="114"/>
      <c r="JFR74" s="114"/>
      <c r="JFS74" s="114"/>
      <c r="JFT74" s="114"/>
      <c r="JFU74" s="114"/>
      <c r="JFV74" s="114"/>
      <c r="JFW74" s="114"/>
      <c r="JFX74" s="114"/>
      <c r="JFY74" s="114"/>
      <c r="JFZ74" s="114"/>
      <c r="JGA74" s="114"/>
      <c r="JGB74" s="114"/>
      <c r="JGC74" s="114"/>
      <c r="JGD74" s="114"/>
      <c r="JGE74" s="114"/>
      <c r="JGF74" s="114"/>
      <c r="JGG74" s="114"/>
      <c r="JGH74" s="114"/>
      <c r="JGI74" s="114"/>
      <c r="JGJ74" s="114"/>
      <c r="JGK74" s="114"/>
      <c r="JGL74" s="114"/>
      <c r="JGM74" s="114"/>
      <c r="JGN74" s="114"/>
      <c r="JGO74" s="114"/>
      <c r="JGP74" s="114"/>
      <c r="JGQ74" s="114"/>
      <c r="JGR74" s="114"/>
      <c r="JGS74" s="114"/>
      <c r="JGT74" s="114"/>
      <c r="JGU74" s="114"/>
      <c r="JGV74" s="114"/>
      <c r="JGW74" s="114"/>
      <c r="JGX74" s="114"/>
      <c r="JGY74" s="114"/>
      <c r="JGZ74" s="114"/>
      <c r="JHA74" s="114"/>
      <c r="JHB74" s="114"/>
      <c r="JHC74" s="114"/>
      <c r="JHD74" s="114"/>
      <c r="JHE74" s="114"/>
      <c r="JHF74" s="114"/>
      <c r="JHG74" s="114"/>
      <c r="JHH74" s="114"/>
      <c r="JHI74" s="114"/>
      <c r="JHJ74" s="114"/>
      <c r="JHK74" s="114"/>
      <c r="JHL74" s="114"/>
      <c r="JHM74" s="114"/>
      <c r="JHN74" s="114"/>
      <c r="JHO74" s="114"/>
      <c r="JHP74" s="114"/>
      <c r="JHQ74" s="114"/>
      <c r="JHR74" s="114"/>
      <c r="JHS74" s="114"/>
      <c r="JHT74" s="114"/>
      <c r="JHU74" s="114"/>
      <c r="JHV74" s="114"/>
      <c r="JHW74" s="114"/>
      <c r="JHX74" s="114"/>
      <c r="JHY74" s="114"/>
      <c r="JHZ74" s="114"/>
      <c r="JIA74" s="114"/>
      <c r="JIB74" s="114"/>
      <c r="JIC74" s="114"/>
      <c r="JID74" s="114"/>
      <c r="JIE74" s="114"/>
      <c r="JIF74" s="114"/>
      <c r="JIG74" s="114"/>
      <c r="JIH74" s="114"/>
      <c r="JII74" s="114"/>
      <c r="JIJ74" s="114"/>
      <c r="JIK74" s="114"/>
      <c r="JIL74" s="114"/>
      <c r="JIM74" s="114"/>
      <c r="JIN74" s="114"/>
      <c r="JIO74" s="114"/>
      <c r="JIP74" s="114"/>
      <c r="JIQ74" s="114"/>
      <c r="JIR74" s="114"/>
      <c r="JIS74" s="114"/>
      <c r="JIT74" s="114"/>
      <c r="JIU74" s="114"/>
      <c r="JIV74" s="114"/>
      <c r="JIW74" s="114"/>
      <c r="JIX74" s="114"/>
      <c r="JIY74" s="114"/>
      <c r="JIZ74" s="114"/>
      <c r="JJA74" s="114"/>
      <c r="JJB74" s="114"/>
      <c r="JJC74" s="114"/>
      <c r="JJD74" s="114"/>
      <c r="JJE74" s="114"/>
      <c r="JJF74" s="114"/>
      <c r="JJG74" s="114"/>
      <c r="JJH74" s="114"/>
      <c r="JJI74" s="114"/>
      <c r="JJJ74" s="114"/>
      <c r="JJK74" s="114"/>
      <c r="JJL74" s="114"/>
      <c r="JJM74" s="114"/>
      <c r="JJN74" s="114"/>
      <c r="JJO74" s="114"/>
      <c r="JJP74" s="114"/>
      <c r="JJQ74" s="114"/>
      <c r="JJR74" s="114"/>
      <c r="JJS74" s="114"/>
      <c r="JJT74" s="114"/>
      <c r="JJU74" s="114"/>
      <c r="JJV74" s="114"/>
      <c r="JJW74" s="114"/>
      <c r="JJX74" s="114"/>
      <c r="JJY74" s="114"/>
      <c r="JJZ74" s="114"/>
      <c r="JKA74" s="114"/>
      <c r="JKB74" s="114"/>
      <c r="JKC74" s="114"/>
      <c r="JKD74" s="114"/>
      <c r="JKE74" s="114"/>
      <c r="JKF74" s="114"/>
      <c r="JKG74" s="114"/>
      <c r="JKH74" s="114"/>
      <c r="JKI74" s="114"/>
      <c r="JKJ74" s="114"/>
      <c r="JKK74" s="114"/>
      <c r="JKL74" s="114"/>
      <c r="JKM74" s="114"/>
      <c r="JKN74" s="114"/>
      <c r="JKO74" s="114"/>
      <c r="JKP74" s="114"/>
      <c r="JKQ74" s="114"/>
      <c r="JKR74" s="114"/>
      <c r="JKS74" s="114"/>
      <c r="JKT74" s="114"/>
      <c r="JKU74" s="114"/>
      <c r="JKV74" s="114"/>
      <c r="JKW74" s="114"/>
      <c r="JKX74" s="114"/>
      <c r="JKY74" s="114"/>
      <c r="JKZ74" s="114"/>
      <c r="JLA74" s="114"/>
      <c r="JLB74" s="114"/>
      <c r="JLC74" s="114"/>
      <c r="JLD74" s="114"/>
      <c r="JLE74" s="114"/>
      <c r="JLF74" s="114"/>
      <c r="JLG74" s="114"/>
      <c r="JLH74" s="114"/>
      <c r="JLI74" s="114"/>
      <c r="JLJ74" s="114"/>
      <c r="JLK74" s="114"/>
      <c r="JLL74" s="114"/>
      <c r="JLM74" s="114"/>
      <c r="JLN74" s="114"/>
      <c r="JLO74" s="114"/>
      <c r="JLP74" s="114"/>
      <c r="JLQ74" s="114"/>
      <c r="JLR74" s="114"/>
      <c r="JLS74" s="114"/>
      <c r="JLT74" s="114"/>
      <c r="JLU74" s="114"/>
      <c r="JLV74" s="114"/>
      <c r="JLW74" s="114"/>
      <c r="JLX74" s="114"/>
      <c r="JLY74" s="114"/>
      <c r="JLZ74" s="114"/>
      <c r="JMA74" s="114"/>
      <c r="JMB74" s="114"/>
      <c r="JMC74" s="114"/>
      <c r="JMD74" s="114"/>
      <c r="JME74" s="114"/>
      <c r="JMF74" s="114"/>
      <c r="JMG74" s="114"/>
      <c r="JMH74" s="114"/>
      <c r="JMI74" s="114"/>
      <c r="JMJ74" s="114"/>
      <c r="JMK74" s="114"/>
      <c r="JML74" s="114"/>
      <c r="JMM74" s="114"/>
      <c r="JMN74" s="114"/>
      <c r="JMO74" s="114"/>
      <c r="JMP74" s="114"/>
      <c r="JMQ74" s="114"/>
      <c r="JMR74" s="114"/>
      <c r="JMS74" s="114"/>
      <c r="JMT74" s="114"/>
      <c r="JMU74" s="114"/>
      <c r="JMV74" s="114"/>
      <c r="JMW74" s="114"/>
      <c r="JMX74" s="114"/>
      <c r="JMY74" s="114"/>
      <c r="JMZ74" s="114"/>
      <c r="JNA74" s="114"/>
      <c r="JNB74" s="114"/>
      <c r="JNC74" s="114"/>
      <c r="JND74" s="114"/>
      <c r="JNE74" s="114"/>
      <c r="JNF74" s="114"/>
      <c r="JNG74" s="114"/>
      <c r="JNH74" s="114"/>
      <c r="JNI74" s="114"/>
      <c r="JNJ74" s="114"/>
      <c r="JNK74" s="114"/>
      <c r="JNL74" s="114"/>
      <c r="JNM74" s="114"/>
      <c r="JNN74" s="114"/>
      <c r="JNO74" s="114"/>
      <c r="JNP74" s="114"/>
      <c r="JNQ74" s="114"/>
      <c r="JNR74" s="114"/>
      <c r="JNS74" s="114"/>
      <c r="JNT74" s="114"/>
      <c r="JNU74" s="114"/>
      <c r="JNV74" s="114"/>
      <c r="JNW74" s="114"/>
      <c r="JNX74" s="114"/>
      <c r="JNY74" s="114"/>
      <c r="JNZ74" s="114"/>
      <c r="JOA74" s="114"/>
      <c r="JOB74" s="114"/>
      <c r="JOC74" s="114"/>
      <c r="JOD74" s="114"/>
      <c r="JOE74" s="114"/>
      <c r="JOF74" s="114"/>
      <c r="JOG74" s="114"/>
      <c r="JOH74" s="114"/>
      <c r="JOI74" s="114"/>
      <c r="JOJ74" s="114"/>
      <c r="JOK74" s="114"/>
      <c r="JOL74" s="114"/>
      <c r="JOM74" s="114"/>
      <c r="JON74" s="114"/>
      <c r="JOO74" s="114"/>
      <c r="JOP74" s="114"/>
      <c r="JOQ74" s="114"/>
      <c r="JOR74" s="114"/>
      <c r="JOS74" s="114"/>
      <c r="JOT74" s="114"/>
      <c r="JOU74" s="114"/>
      <c r="JOV74" s="114"/>
      <c r="JOW74" s="114"/>
      <c r="JOX74" s="114"/>
      <c r="JOY74" s="114"/>
      <c r="JOZ74" s="114"/>
      <c r="JPA74" s="114"/>
      <c r="JPB74" s="114"/>
      <c r="JPC74" s="114"/>
      <c r="JPD74" s="114"/>
      <c r="JPE74" s="114"/>
      <c r="JPF74" s="114"/>
      <c r="JPG74" s="114"/>
      <c r="JPH74" s="114"/>
      <c r="JPI74" s="114"/>
      <c r="JPJ74" s="114"/>
      <c r="JPK74" s="114"/>
      <c r="JPL74" s="114"/>
      <c r="JPM74" s="114"/>
      <c r="JPN74" s="114"/>
      <c r="JPO74" s="114"/>
      <c r="JPP74" s="114"/>
      <c r="JPQ74" s="114"/>
      <c r="JPR74" s="114"/>
      <c r="JPS74" s="114"/>
      <c r="JPT74" s="114"/>
      <c r="JPU74" s="114"/>
      <c r="JPV74" s="114"/>
      <c r="JPW74" s="114"/>
      <c r="JPX74" s="114"/>
      <c r="JPY74" s="114"/>
      <c r="JPZ74" s="114"/>
      <c r="JQA74" s="114"/>
      <c r="JQB74" s="114"/>
      <c r="JQC74" s="114"/>
      <c r="JQD74" s="114"/>
      <c r="JQE74" s="114"/>
      <c r="JQF74" s="114"/>
      <c r="JQG74" s="114"/>
      <c r="JQH74" s="114"/>
      <c r="JQI74" s="114"/>
      <c r="JQJ74" s="114"/>
      <c r="JQK74" s="114"/>
      <c r="JQL74" s="114"/>
      <c r="JQM74" s="114"/>
      <c r="JQN74" s="114"/>
      <c r="JQO74" s="114"/>
      <c r="JQP74" s="114"/>
      <c r="JQQ74" s="114"/>
      <c r="JQR74" s="114"/>
      <c r="JQS74" s="114"/>
      <c r="JQT74" s="114"/>
      <c r="JQU74" s="114"/>
      <c r="JQV74" s="114"/>
      <c r="JQW74" s="114"/>
      <c r="JQX74" s="114"/>
      <c r="JQY74" s="114"/>
      <c r="JQZ74" s="114"/>
      <c r="JRA74" s="114"/>
      <c r="JRB74" s="114"/>
      <c r="JRC74" s="114"/>
      <c r="JRD74" s="114"/>
      <c r="JRE74" s="114"/>
      <c r="JRF74" s="114"/>
      <c r="JRG74" s="114"/>
      <c r="JRH74" s="114"/>
      <c r="JRI74" s="114"/>
      <c r="JRJ74" s="114"/>
      <c r="JRK74" s="114"/>
      <c r="JRL74" s="114"/>
      <c r="JRM74" s="114"/>
      <c r="JRN74" s="114"/>
      <c r="JRO74" s="114"/>
      <c r="JRP74" s="114"/>
      <c r="JRQ74" s="114"/>
      <c r="JRR74" s="114"/>
      <c r="JRS74" s="114"/>
      <c r="JRT74" s="114"/>
      <c r="JRU74" s="114"/>
      <c r="JRV74" s="114"/>
      <c r="JRW74" s="114"/>
      <c r="JRX74" s="114"/>
      <c r="JRY74" s="114"/>
      <c r="JRZ74" s="114"/>
      <c r="JSA74" s="114"/>
      <c r="JSB74" s="114"/>
      <c r="JSC74" s="114"/>
      <c r="JSD74" s="114"/>
      <c r="JSE74" s="114"/>
      <c r="JSF74" s="114"/>
      <c r="JSG74" s="114"/>
      <c r="JSH74" s="114"/>
      <c r="JSI74" s="114"/>
      <c r="JSJ74" s="114"/>
      <c r="JSK74" s="114"/>
      <c r="JSL74" s="114"/>
      <c r="JSM74" s="114"/>
      <c r="JSN74" s="114"/>
      <c r="JSO74" s="114"/>
      <c r="JSP74" s="114"/>
      <c r="JSQ74" s="114"/>
      <c r="JSR74" s="114"/>
      <c r="JSS74" s="114"/>
      <c r="JST74" s="114"/>
      <c r="JSU74" s="114"/>
      <c r="JSV74" s="114"/>
      <c r="JSW74" s="114"/>
      <c r="JSX74" s="114"/>
      <c r="JSY74" s="114"/>
      <c r="JSZ74" s="114"/>
      <c r="JTA74" s="114"/>
      <c r="JTB74" s="114"/>
      <c r="JTC74" s="114"/>
      <c r="JTD74" s="114"/>
      <c r="JTE74" s="114"/>
      <c r="JTF74" s="114"/>
      <c r="JTG74" s="114"/>
      <c r="JTH74" s="114"/>
      <c r="JTI74" s="114"/>
      <c r="JTJ74" s="114"/>
      <c r="JTK74" s="114"/>
      <c r="JTL74" s="114"/>
      <c r="JTM74" s="114"/>
      <c r="JTN74" s="114"/>
      <c r="JTO74" s="114"/>
      <c r="JTP74" s="114"/>
      <c r="JTQ74" s="114"/>
      <c r="JTR74" s="114"/>
      <c r="JTS74" s="114"/>
      <c r="JTT74" s="114"/>
      <c r="JTU74" s="114"/>
      <c r="JTV74" s="114"/>
      <c r="JTW74" s="114"/>
      <c r="JTX74" s="114"/>
      <c r="JTY74" s="114"/>
      <c r="JTZ74" s="114"/>
      <c r="JUA74" s="114"/>
      <c r="JUB74" s="114"/>
      <c r="JUC74" s="114"/>
      <c r="JUD74" s="114"/>
      <c r="JUE74" s="114"/>
      <c r="JUF74" s="114"/>
      <c r="JUG74" s="114"/>
      <c r="JUH74" s="114"/>
      <c r="JUI74" s="114"/>
      <c r="JUJ74" s="114"/>
      <c r="JUK74" s="114"/>
      <c r="JUL74" s="114"/>
      <c r="JUM74" s="114"/>
      <c r="JUN74" s="114"/>
      <c r="JUO74" s="114"/>
      <c r="JUP74" s="114"/>
      <c r="JUQ74" s="114"/>
      <c r="JUR74" s="114"/>
      <c r="JUS74" s="114"/>
      <c r="JUT74" s="114"/>
      <c r="JUU74" s="114"/>
      <c r="JUV74" s="114"/>
      <c r="JUW74" s="114"/>
      <c r="JUX74" s="114"/>
      <c r="JUY74" s="114"/>
      <c r="JUZ74" s="114"/>
      <c r="JVA74" s="114"/>
      <c r="JVB74" s="114"/>
      <c r="JVC74" s="114"/>
      <c r="JVD74" s="114"/>
      <c r="JVE74" s="114"/>
      <c r="JVF74" s="114"/>
      <c r="JVG74" s="114"/>
      <c r="JVH74" s="114"/>
      <c r="JVI74" s="114"/>
      <c r="JVJ74" s="114"/>
      <c r="JVK74" s="114"/>
      <c r="JVL74" s="114"/>
      <c r="JVM74" s="114"/>
      <c r="JVN74" s="114"/>
      <c r="JVO74" s="114"/>
      <c r="JVP74" s="114"/>
      <c r="JVQ74" s="114"/>
      <c r="JVR74" s="114"/>
      <c r="JVS74" s="114"/>
      <c r="JVT74" s="114"/>
      <c r="JVU74" s="114"/>
      <c r="JVV74" s="114"/>
      <c r="JVW74" s="114"/>
      <c r="JVX74" s="114"/>
      <c r="JVY74" s="114"/>
      <c r="JVZ74" s="114"/>
      <c r="JWA74" s="114"/>
      <c r="JWB74" s="114"/>
      <c r="JWC74" s="114"/>
      <c r="JWD74" s="114"/>
      <c r="JWE74" s="114"/>
      <c r="JWF74" s="114"/>
      <c r="JWG74" s="114"/>
      <c r="JWH74" s="114"/>
      <c r="JWI74" s="114"/>
      <c r="JWJ74" s="114"/>
      <c r="JWK74" s="114"/>
      <c r="JWL74" s="114"/>
      <c r="JWM74" s="114"/>
      <c r="JWN74" s="114"/>
      <c r="JWO74" s="114"/>
      <c r="JWP74" s="114"/>
      <c r="JWQ74" s="114"/>
      <c r="JWR74" s="114"/>
      <c r="JWS74" s="114"/>
      <c r="JWT74" s="114"/>
      <c r="JWU74" s="114"/>
      <c r="JWV74" s="114"/>
      <c r="JWW74" s="114"/>
      <c r="JWX74" s="114"/>
      <c r="JWY74" s="114"/>
      <c r="JWZ74" s="114"/>
      <c r="JXA74" s="114"/>
      <c r="JXB74" s="114"/>
      <c r="JXC74" s="114"/>
      <c r="JXD74" s="114"/>
      <c r="JXE74" s="114"/>
      <c r="JXF74" s="114"/>
      <c r="JXG74" s="114"/>
      <c r="JXH74" s="114"/>
      <c r="JXI74" s="114"/>
      <c r="JXJ74" s="114"/>
      <c r="JXK74" s="114"/>
      <c r="JXL74" s="114"/>
      <c r="JXM74" s="114"/>
      <c r="JXN74" s="114"/>
      <c r="JXO74" s="114"/>
      <c r="JXP74" s="114"/>
      <c r="JXQ74" s="114"/>
      <c r="JXR74" s="114"/>
      <c r="JXS74" s="114"/>
      <c r="JXT74" s="114"/>
      <c r="JXU74" s="114"/>
      <c r="JXV74" s="114"/>
      <c r="JXW74" s="114"/>
      <c r="JXX74" s="114"/>
      <c r="JXY74" s="114"/>
      <c r="JXZ74" s="114"/>
      <c r="JYA74" s="114"/>
      <c r="JYB74" s="114"/>
      <c r="JYC74" s="114"/>
      <c r="JYD74" s="114"/>
      <c r="JYE74" s="114"/>
      <c r="JYF74" s="114"/>
      <c r="JYG74" s="114"/>
      <c r="JYH74" s="114"/>
      <c r="JYI74" s="114"/>
      <c r="JYJ74" s="114"/>
      <c r="JYK74" s="114"/>
      <c r="JYL74" s="114"/>
      <c r="JYM74" s="114"/>
      <c r="JYN74" s="114"/>
      <c r="JYO74" s="114"/>
      <c r="JYP74" s="114"/>
      <c r="JYQ74" s="114"/>
      <c r="JYR74" s="114"/>
      <c r="JYS74" s="114"/>
      <c r="JYT74" s="114"/>
      <c r="JYU74" s="114"/>
      <c r="JYV74" s="114"/>
      <c r="JYW74" s="114"/>
      <c r="JYX74" s="114"/>
      <c r="JYY74" s="114"/>
      <c r="JYZ74" s="114"/>
      <c r="JZA74" s="114"/>
      <c r="JZB74" s="114"/>
      <c r="JZC74" s="114"/>
      <c r="JZD74" s="114"/>
      <c r="JZE74" s="114"/>
      <c r="JZF74" s="114"/>
      <c r="JZG74" s="114"/>
      <c r="JZH74" s="114"/>
      <c r="JZI74" s="114"/>
      <c r="JZJ74" s="114"/>
      <c r="JZK74" s="114"/>
      <c r="JZL74" s="114"/>
      <c r="JZM74" s="114"/>
      <c r="JZN74" s="114"/>
      <c r="JZO74" s="114"/>
      <c r="JZP74" s="114"/>
      <c r="JZQ74" s="114"/>
      <c r="JZR74" s="114"/>
      <c r="JZS74" s="114"/>
      <c r="JZT74" s="114"/>
      <c r="JZU74" s="114"/>
      <c r="JZV74" s="114"/>
      <c r="JZW74" s="114"/>
      <c r="JZX74" s="114"/>
      <c r="JZY74" s="114"/>
      <c r="JZZ74" s="114"/>
      <c r="KAA74" s="114"/>
      <c r="KAB74" s="114"/>
      <c r="KAC74" s="114"/>
      <c r="KAD74" s="114"/>
      <c r="KAE74" s="114"/>
      <c r="KAF74" s="114"/>
      <c r="KAG74" s="114"/>
      <c r="KAH74" s="114"/>
      <c r="KAI74" s="114"/>
      <c r="KAJ74" s="114"/>
      <c r="KAK74" s="114"/>
      <c r="KAL74" s="114"/>
      <c r="KAM74" s="114"/>
      <c r="KAN74" s="114"/>
      <c r="KAO74" s="114"/>
      <c r="KAP74" s="114"/>
      <c r="KAQ74" s="114"/>
      <c r="KAR74" s="114"/>
      <c r="KAS74" s="114"/>
      <c r="KAT74" s="114"/>
      <c r="KAU74" s="114"/>
      <c r="KAV74" s="114"/>
      <c r="KAW74" s="114"/>
      <c r="KAX74" s="114"/>
      <c r="KAY74" s="114"/>
      <c r="KAZ74" s="114"/>
      <c r="KBA74" s="114"/>
      <c r="KBB74" s="114"/>
      <c r="KBC74" s="114"/>
      <c r="KBD74" s="114"/>
      <c r="KBE74" s="114"/>
      <c r="KBF74" s="114"/>
      <c r="KBG74" s="114"/>
      <c r="KBH74" s="114"/>
      <c r="KBI74" s="114"/>
      <c r="KBJ74" s="114"/>
      <c r="KBK74" s="114"/>
      <c r="KBL74" s="114"/>
      <c r="KBM74" s="114"/>
      <c r="KBN74" s="114"/>
      <c r="KBO74" s="114"/>
      <c r="KBP74" s="114"/>
      <c r="KBQ74" s="114"/>
      <c r="KBR74" s="114"/>
      <c r="KBS74" s="114"/>
      <c r="KBT74" s="114"/>
      <c r="KBU74" s="114"/>
      <c r="KBV74" s="114"/>
      <c r="KBW74" s="114"/>
      <c r="KBX74" s="114"/>
      <c r="KBY74" s="114"/>
      <c r="KBZ74" s="114"/>
      <c r="KCA74" s="114"/>
      <c r="KCB74" s="114"/>
      <c r="KCC74" s="114"/>
      <c r="KCD74" s="114"/>
      <c r="KCE74" s="114"/>
      <c r="KCF74" s="114"/>
      <c r="KCG74" s="114"/>
      <c r="KCH74" s="114"/>
      <c r="KCI74" s="114"/>
      <c r="KCJ74" s="114"/>
      <c r="KCK74" s="114"/>
      <c r="KCL74" s="114"/>
      <c r="KCM74" s="114"/>
      <c r="KCN74" s="114"/>
      <c r="KCO74" s="114"/>
      <c r="KCP74" s="114"/>
      <c r="KCQ74" s="114"/>
      <c r="KCR74" s="114"/>
      <c r="KCS74" s="114"/>
      <c r="KCT74" s="114"/>
      <c r="KCU74" s="114"/>
      <c r="KCV74" s="114"/>
      <c r="KCW74" s="114"/>
      <c r="KCX74" s="114"/>
      <c r="KCY74" s="114"/>
      <c r="KCZ74" s="114"/>
      <c r="KDA74" s="114"/>
      <c r="KDB74" s="114"/>
      <c r="KDC74" s="114"/>
      <c r="KDD74" s="114"/>
      <c r="KDE74" s="114"/>
      <c r="KDF74" s="114"/>
      <c r="KDG74" s="114"/>
      <c r="KDH74" s="114"/>
      <c r="KDI74" s="114"/>
      <c r="KDJ74" s="114"/>
      <c r="KDK74" s="114"/>
      <c r="KDL74" s="114"/>
      <c r="KDM74" s="114"/>
      <c r="KDN74" s="114"/>
      <c r="KDO74" s="114"/>
      <c r="KDP74" s="114"/>
      <c r="KDQ74" s="114"/>
      <c r="KDR74" s="114"/>
      <c r="KDS74" s="114"/>
      <c r="KDT74" s="114"/>
      <c r="KDU74" s="114"/>
      <c r="KDV74" s="114"/>
      <c r="KDW74" s="114"/>
      <c r="KDX74" s="114"/>
      <c r="KDY74" s="114"/>
      <c r="KDZ74" s="114"/>
      <c r="KEA74" s="114"/>
      <c r="KEB74" s="114"/>
      <c r="KEC74" s="114"/>
      <c r="KED74" s="114"/>
      <c r="KEE74" s="114"/>
      <c r="KEF74" s="114"/>
      <c r="KEG74" s="114"/>
      <c r="KEH74" s="114"/>
      <c r="KEI74" s="114"/>
      <c r="KEJ74" s="114"/>
      <c r="KEK74" s="114"/>
      <c r="KEL74" s="114"/>
      <c r="KEM74" s="114"/>
      <c r="KEN74" s="114"/>
      <c r="KEO74" s="114"/>
      <c r="KEP74" s="114"/>
      <c r="KEQ74" s="114"/>
      <c r="KER74" s="114"/>
      <c r="KES74" s="114"/>
      <c r="KET74" s="114"/>
      <c r="KEU74" s="114"/>
      <c r="KEV74" s="114"/>
      <c r="KEW74" s="114"/>
      <c r="KEX74" s="114"/>
      <c r="KEY74" s="114"/>
      <c r="KEZ74" s="114"/>
      <c r="KFA74" s="114"/>
      <c r="KFB74" s="114"/>
      <c r="KFC74" s="114"/>
      <c r="KFD74" s="114"/>
      <c r="KFE74" s="114"/>
      <c r="KFF74" s="114"/>
      <c r="KFG74" s="114"/>
      <c r="KFH74" s="114"/>
      <c r="KFI74" s="114"/>
      <c r="KFJ74" s="114"/>
      <c r="KFK74" s="114"/>
      <c r="KFL74" s="114"/>
      <c r="KFM74" s="114"/>
      <c r="KFN74" s="114"/>
      <c r="KFO74" s="114"/>
      <c r="KFP74" s="114"/>
      <c r="KFQ74" s="114"/>
      <c r="KFR74" s="114"/>
      <c r="KFS74" s="114"/>
      <c r="KFT74" s="114"/>
      <c r="KFU74" s="114"/>
      <c r="KFV74" s="114"/>
      <c r="KFW74" s="114"/>
      <c r="KFX74" s="114"/>
      <c r="KFY74" s="114"/>
      <c r="KFZ74" s="114"/>
      <c r="KGA74" s="114"/>
      <c r="KGB74" s="114"/>
      <c r="KGC74" s="114"/>
      <c r="KGD74" s="114"/>
      <c r="KGE74" s="114"/>
      <c r="KGF74" s="114"/>
      <c r="KGG74" s="114"/>
      <c r="KGH74" s="114"/>
      <c r="KGI74" s="114"/>
      <c r="KGJ74" s="114"/>
      <c r="KGK74" s="114"/>
      <c r="KGL74" s="114"/>
      <c r="KGM74" s="114"/>
      <c r="KGN74" s="114"/>
      <c r="KGO74" s="114"/>
      <c r="KGP74" s="114"/>
      <c r="KGQ74" s="114"/>
      <c r="KGR74" s="114"/>
      <c r="KGS74" s="114"/>
      <c r="KGT74" s="114"/>
      <c r="KGU74" s="114"/>
      <c r="KGV74" s="114"/>
      <c r="KGW74" s="114"/>
      <c r="KGX74" s="114"/>
      <c r="KGY74" s="114"/>
      <c r="KGZ74" s="114"/>
      <c r="KHA74" s="114"/>
      <c r="KHB74" s="114"/>
      <c r="KHC74" s="114"/>
      <c r="KHD74" s="114"/>
      <c r="KHE74" s="114"/>
      <c r="KHF74" s="114"/>
      <c r="KHG74" s="114"/>
      <c r="KHH74" s="114"/>
      <c r="KHI74" s="114"/>
      <c r="KHJ74" s="114"/>
      <c r="KHK74" s="114"/>
      <c r="KHL74" s="114"/>
      <c r="KHM74" s="114"/>
      <c r="KHN74" s="114"/>
      <c r="KHO74" s="114"/>
      <c r="KHP74" s="114"/>
      <c r="KHQ74" s="114"/>
      <c r="KHR74" s="114"/>
      <c r="KHS74" s="114"/>
      <c r="KHT74" s="114"/>
      <c r="KHU74" s="114"/>
      <c r="KHV74" s="114"/>
      <c r="KHW74" s="114"/>
      <c r="KHX74" s="114"/>
      <c r="KHY74" s="114"/>
      <c r="KHZ74" s="114"/>
      <c r="KIA74" s="114"/>
      <c r="KIB74" s="114"/>
      <c r="KIC74" s="114"/>
      <c r="KID74" s="114"/>
      <c r="KIE74" s="114"/>
      <c r="KIF74" s="114"/>
      <c r="KIG74" s="114"/>
      <c r="KIH74" s="114"/>
      <c r="KII74" s="114"/>
      <c r="KIJ74" s="114"/>
      <c r="KIK74" s="114"/>
      <c r="KIL74" s="114"/>
      <c r="KIM74" s="114"/>
      <c r="KIN74" s="114"/>
      <c r="KIO74" s="114"/>
      <c r="KIP74" s="114"/>
      <c r="KIQ74" s="114"/>
      <c r="KIR74" s="114"/>
      <c r="KIS74" s="114"/>
      <c r="KIT74" s="114"/>
      <c r="KIU74" s="114"/>
      <c r="KIV74" s="114"/>
      <c r="KIW74" s="114"/>
      <c r="KIX74" s="114"/>
      <c r="KIY74" s="114"/>
      <c r="KIZ74" s="114"/>
      <c r="KJA74" s="114"/>
      <c r="KJB74" s="114"/>
      <c r="KJC74" s="114"/>
      <c r="KJD74" s="114"/>
      <c r="KJE74" s="114"/>
      <c r="KJF74" s="114"/>
      <c r="KJG74" s="114"/>
      <c r="KJH74" s="114"/>
      <c r="KJI74" s="114"/>
      <c r="KJJ74" s="114"/>
      <c r="KJK74" s="114"/>
      <c r="KJL74" s="114"/>
      <c r="KJM74" s="114"/>
      <c r="KJN74" s="114"/>
      <c r="KJO74" s="114"/>
      <c r="KJP74" s="114"/>
      <c r="KJQ74" s="114"/>
      <c r="KJR74" s="114"/>
      <c r="KJS74" s="114"/>
      <c r="KJT74" s="114"/>
      <c r="KJU74" s="114"/>
      <c r="KJV74" s="114"/>
      <c r="KJW74" s="114"/>
      <c r="KJX74" s="114"/>
      <c r="KJY74" s="114"/>
      <c r="KJZ74" s="114"/>
      <c r="KKA74" s="114"/>
      <c r="KKB74" s="114"/>
      <c r="KKC74" s="114"/>
      <c r="KKD74" s="114"/>
      <c r="KKE74" s="114"/>
      <c r="KKF74" s="114"/>
      <c r="KKG74" s="114"/>
      <c r="KKH74" s="114"/>
      <c r="KKI74" s="114"/>
      <c r="KKJ74" s="114"/>
      <c r="KKK74" s="114"/>
      <c r="KKL74" s="114"/>
      <c r="KKM74" s="114"/>
      <c r="KKN74" s="114"/>
      <c r="KKO74" s="114"/>
      <c r="KKP74" s="114"/>
      <c r="KKQ74" s="114"/>
      <c r="KKR74" s="114"/>
      <c r="KKS74" s="114"/>
      <c r="KKT74" s="114"/>
      <c r="KKU74" s="114"/>
      <c r="KKV74" s="114"/>
      <c r="KKW74" s="114"/>
      <c r="KKX74" s="114"/>
      <c r="KKY74" s="114"/>
      <c r="KKZ74" s="114"/>
      <c r="KLA74" s="114"/>
      <c r="KLB74" s="114"/>
      <c r="KLC74" s="114"/>
      <c r="KLD74" s="114"/>
      <c r="KLE74" s="114"/>
      <c r="KLF74" s="114"/>
      <c r="KLG74" s="114"/>
      <c r="KLH74" s="114"/>
      <c r="KLI74" s="114"/>
      <c r="KLJ74" s="114"/>
      <c r="KLK74" s="114"/>
      <c r="KLL74" s="114"/>
      <c r="KLM74" s="114"/>
      <c r="KLN74" s="114"/>
      <c r="KLO74" s="114"/>
      <c r="KLP74" s="114"/>
      <c r="KLQ74" s="114"/>
      <c r="KLR74" s="114"/>
      <c r="KLS74" s="114"/>
      <c r="KLT74" s="114"/>
      <c r="KLU74" s="114"/>
      <c r="KLV74" s="114"/>
      <c r="KLW74" s="114"/>
      <c r="KLX74" s="114"/>
      <c r="KLY74" s="114"/>
      <c r="KLZ74" s="114"/>
      <c r="KMA74" s="114"/>
      <c r="KMB74" s="114"/>
      <c r="KMC74" s="114"/>
      <c r="KMD74" s="114"/>
      <c r="KME74" s="114"/>
      <c r="KMF74" s="114"/>
      <c r="KMG74" s="114"/>
      <c r="KMH74" s="114"/>
      <c r="KMI74" s="114"/>
      <c r="KMJ74" s="114"/>
      <c r="KMK74" s="114"/>
      <c r="KML74" s="114"/>
      <c r="KMM74" s="114"/>
      <c r="KMN74" s="114"/>
      <c r="KMO74" s="114"/>
      <c r="KMP74" s="114"/>
      <c r="KMQ74" s="114"/>
      <c r="KMR74" s="114"/>
      <c r="KMS74" s="114"/>
      <c r="KMT74" s="114"/>
      <c r="KMU74" s="114"/>
      <c r="KMV74" s="114"/>
      <c r="KMW74" s="114"/>
      <c r="KMX74" s="114"/>
      <c r="KMY74" s="114"/>
      <c r="KMZ74" s="114"/>
      <c r="KNA74" s="114"/>
      <c r="KNB74" s="114"/>
      <c r="KNC74" s="114"/>
      <c r="KND74" s="114"/>
      <c r="KNE74" s="114"/>
      <c r="KNF74" s="114"/>
      <c r="KNG74" s="114"/>
      <c r="KNH74" s="114"/>
      <c r="KNI74" s="114"/>
      <c r="KNJ74" s="114"/>
      <c r="KNK74" s="114"/>
      <c r="KNL74" s="114"/>
      <c r="KNM74" s="114"/>
      <c r="KNN74" s="114"/>
      <c r="KNO74" s="114"/>
      <c r="KNP74" s="114"/>
      <c r="KNQ74" s="114"/>
      <c r="KNR74" s="114"/>
      <c r="KNS74" s="114"/>
      <c r="KNT74" s="114"/>
      <c r="KNU74" s="114"/>
      <c r="KNV74" s="114"/>
      <c r="KNW74" s="114"/>
      <c r="KNX74" s="114"/>
      <c r="KNY74" s="114"/>
      <c r="KNZ74" s="114"/>
      <c r="KOA74" s="114"/>
      <c r="KOB74" s="114"/>
      <c r="KOC74" s="114"/>
      <c r="KOD74" s="114"/>
      <c r="KOE74" s="114"/>
      <c r="KOF74" s="114"/>
      <c r="KOG74" s="114"/>
      <c r="KOH74" s="114"/>
      <c r="KOI74" s="114"/>
      <c r="KOJ74" s="114"/>
      <c r="KOK74" s="114"/>
      <c r="KOL74" s="114"/>
      <c r="KOM74" s="114"/>
      <c r="KON74" s="114"/>
      <c r="KOO74" s="114"/>
      <c r="KOP74" s="114"/>
      <c r="KOQ74" s="114"/>
      <c r="KOR74" s="114"/>
      <c r="KOS74" s="114"/>
      <c r="KOT74" s="114"/>
      <c r="KOU74" s="114"/>
      <c r="KOV74" s="114"/>
      <c r="KOW74" s="114"/>
      <c r="KOX74" s="114"/>
      <c r="KOY74" s="114"/>
      <c r="KOZ74" s="114"/>
      <c r="KPA74" s="114"/>
      <c r="KPB74" s="114"/>
      <c r="KPC74" s="114"/>
      <c r="KPD74" s="114"/>
      <c r="KPE74" s="114"/>
      <c r="KPF74" s="114"/>
      <c r="KPG74" s="114"/>
      <c r="KPH74" s="114"/>
      <c r="KPI74" s="114"/>
      <c r="KPJ74" s="114"/>
      <c r="KPK74" s="114"/>
      <c r="KPL74" s="114"/>
      <c r="KPM74" s="114"/>
      <c r="KPN74" s="114"/>
      <c r="KPO74" s="114"/>
      <c r="KPP74" s="114"/>
      <c r="KPQ74" s="114"/>
      <c r="KPR74" s="114"/>
      <c r="KPS74" s="114"/>
      <c r="KPT74" s="114"/>
      <c r="KPU74" s="114"/>
      <c r="KPV74" s="114"/>
      <c r="KPW74" s="114"/>
      <c r="KPX74" s="114"/>
      <c r="KPY74" s="114"/>
      <c r="KPZ74" s="114"/>
      <c r="KQA74" s="114"/>
      <c r="KQB74" s="114"/>
      <c r="KQC74" s="114"/>
      <c r="KQD74" s="114"/>
      <c r="KQE74" s="114"/>
      <c r="KQF74" s="114"/>
      <c r="KQG74" s="114"/>
      <c r="KQH74" s="114"/>
      <c r="KQI74" s="114"/>
      <c r="KQJ74" s="114"/>
      <c r="KQK74" s="114"/>
      <c r="KQL74" s="114"/>
      <c r="KQM74" s="114"/>
      <c r="KQN74" s="114"/>
      <c r="KQO74" s="114"/>
      <c r="KQP74" s="114"/>
      <c r="KQQ74" s="114"/>
      <c r="KQR74" s="114"/>
      <c r="KQS74" s="114"/>
      <c r="KQT74" s="114"/>
      <c r="KQU74" s="114"/>
      <c r="KQV74" s="114"/>
      <c r="KQW74" s="114"/>
      <c r="KQX74" s="114"/>
      <c r="KQY74" s="114"/>
      <c r="KQZ74" s="114"/>
      <c r="KRA74" s="114"/>
      <c r="KRB74" s="114"/>
      <c r="KRC74" s="114"/>
      <c r="KRD74" s="114"/>
      <c r="KRE74" s="114"/>
      <c r="KRF74" s="114"/>
      <c r="KRG74" s="114"/>
      <c r="KRH74" s="114"/>
      <c r="KRI74" s="114"/>
      <c r="KRJ74" s="114"/>
      <c r="KRK74" s="114"/>
      <c r="KRL74" s="114"/>
      <c r="KRM74" s="114"/>
      <c r="KRN74" s="114"/>
      <c r="KRO74" s="114"/>
      <c r="KRP74" s="114"/>
      <c r="KRQ74" s="114"/>
      <c r="KRR74" s="114"/>
      <c r="KRS74" s="114"/>
      <c r="KRT74" s="114"/>
      <c r="KRU74" s="114"/>
      <c r="KRV74" s="114"/>
      <c r="KRW74" s="114"/>
      <c r="KRX74" s="114"/>
      <c r="KRY74" s="114"/>
      <c r="KRZ74" s="114"/>
      <c r="KSA74" s="114"/>
      <c r="KSB74" s="114"/>
      <c r="KSC74" s="114"/>
      <c r="KSD74" s="114"/>
      <c r="KSE74" s="114"/>
      <c r="KSF74" s="114"/>
      <c r="KSG74" s="114"/>
      <c r="KSH74" s="114"/>
      <c r="KSI74" s="114"/>
      <c r="KSJ74" s="114"/>
      <c r="KSK74" s="114"/>
      <c r="KSL74" s="114"/>
      <c r="KSM74" s="114"/>
      <c r="KSN74" s="114"/>
      <c r="KSO74" s="114"/>
      <c r="KSP74" s="114"/>
      <c r="KSQ74" s="114"/>
      <c r="KSR74" s="114"/>
      <c r="KSS74" s="114"/>
      <c r="KST74" s="114"/>
      <c r="KSU74" s="114"/>
      <c r="KSV74" s="114"/>
      <c r="KSW74" s="114"/>
      <c r="KSX74" s="114"/>
      <c r="KSY74" s="114"/>
      <c r="KSZ74" s="114"/>
      <c r="KTA74" s="114"/>
      <c r="KTB74" s="114"/>
      <c r="KTC74" s="114"/>
      <c r="KTD74" s="114"/>
      <c r="KTE74" s="114"/>
      <c r="KTF74" s="114"/>
      <c r="KTG74" s="114"/>
      <c r="KTH74" s="114"/>
      <c r="KTI74" s="114"/>
      <c r="KTJ74" s="114"/>
      <c r="KTK74" s="114"/>
      <c r="KTL74" s="114"/>
      <c r="KTM74" s="114"/>
      <c r="KTN74" s="114"/>
      <c r="KTO74" s="114"/>
      <c r="KTP74" s="114"/>
      <c r="KTQ74" s="114"/>
      <c r="KTR74" s="114"/>
      <c r="KTS74" s="114"/>
      <c r="KTT74" s="114"/>
      <c r="KTU74" s="114"/>
      <c r="KTV74" s="114"/>
      <c r="KTW74" s="114"/>
      <c r="KTX74" s="114"/>
      <c r="KTY74" s="114"/>
      <c r="KTZ74" s="114"/>
      <c r="KUA74" s="114"/>
      <c r="KUB74" s="114"/>
      <c r="KUC74" s="114"/>
      <c r="KUD74" s="114"/>
      <c r="KUE74" s="114"/>
      <c r="KUF74" s="114"/>
      <c r="KUG74" s="114"/>
      <c r="KUH74" s="114"/>
      <c r="KUI74" s="114"/>
      <c r="KUJ74" s="114"/>
      <c r="KUK74" s="114"/>
      <c r="KUL74" s="114"/>
      <c r="KUM74" s="114"/>
      <c r="KUN74" s="114"/>
      <c r="KUO74" s="114"/>
      <c r="KUP74" s="114"/>
      <c r="KUQ74" s="114"/>
      <c r="KUR74" s="114"/>
      <c r="KUS74" s="114"/>
      <c r="KUT74" s="114"/>
      <c r="KUU74" s="114"/>
      <c r="KUV74" s="114"/>
      <c r="KUW74" s="114"/>
      <c r="KUX74" s="114"/>
      <c r="KUY74" s="114"/>
      <c r="KUZ74" s="114"/>
      <c r="KVA74" s="114"/>
      <c r="KVB74" s="114"/>
      <c r="KVC74" s="114"/>
      <c r="KVD74" s="114"/>
      <c r="KVE74" s="114"/>
      <c r="KVF74" s="114"/>
      <c r="KVG74" s="114"/>
      <c r="KVH74" s="114"/>
      <c r="KVI74" s="114"/>
      <c r="KVJ74" s="114"/>
      <c r="KVK74" s="114"/>
      <c r="KVL74" s="114"/>
      <c r="KVM74" s="114"/>
      <c r="KVN74" s="114"/>
      <c r="KVO74" s="114"/>
      <c r="KVP74" s="114"/>
      <c r="KVQ74" s="114"/>
      <c r="KVR74" s="114"/>
      <c r="KVS74" s="114"/>
      <c r="KVT74" s="114"/>
      <c r="KVU74" s="114"/>
      <c r="KVV74" s="114"/>
      <c r="KVW74" s="114"/>
      <c r="KVX74" s="114"/>
      <c r="KVY74" s="114"/>
      <c r="KVZ74" s="114"/>
      <c r="KWA74" s="114"/>
      <c r="KWB74" s="114"/>
      <c r="KWC74" s="114"/>
      <c r="KWD74" s="114"/>
      <c r="KWE74" s="114"/>
      <c r="KWF74" s="114"/>
      <c r="KWG74" s="114"/>
      <c r="KWH74" s="114"/>
      <c r="KWI74" s="114"/>
      <c r="KWJ74" s="114"/>
      <c r="KWK74" s="114"/>
      <c r="KWL74" s="114"/>
      <c r="KWM74" s="114"/>
      <c r="KWN74" s="114"/>
      <c r="KWO74" s="114"/>
      <c r="KWP74" s="114"/>
      <c r="KWQ74" s="114"/>
      <c r="KWR74" s="114"/>
      <c r="KWS74" s="114"/>
      <c r="KWT74" s="114"/>
      <c r="KWU74" s="114"/>
      <c r="KWV74" s="114"/>
      <c r="KWW74" s="114"/>
      <c r="KWX74" s="114"/>
      <c r="KWY74" s="114"/>
      <c r="KWZ74" s="114"/>
      <c r="KXA74" s="114"/>
      <c r="KXB74" s="114"/>
      <c r="KXC74" s="114"/>
      <c r="KXD74" s="114"/>
      <c r="KXE74" s="114"/>
      <c r="KXF74" s="114"/>
      <c r="KXG74" s="114"/>
      <c r="KXH74" s="114"/>
      <c r="KXI74" s="114"/>
      <c r="KXJ74" s="114"/>
      <c r="KXK74" s="114"/>
      <c r="KXL74" s="114"/>
      <c r="KXM74" s="114"/>
      <c r="KXN74" s="114"/>
      <c r="KXO74" s="114"/>
      <c r="KXP74" s="114"/>
      <c r="KXQ74" s="114"/>
      <c r="KXR74" s="114"/>
      <c r="KXS74" s="114"/>
      <c r="KXT74" s="114"/>
      <c r="KXU74" s="114"/>
      <c r="KXV74" s="114"/>
      <c r="KXW74" s="114"/>
      <c r="KXX74" s="114"/>
      <c r="KXY74" s="114"/>
      <c r="KXZ74" s="114"/>
      <c r="KYA74" s="114"/>
      <c r="KYB74" s="114"/>
      <c r="KYC74" s="114"/>
      <c r="KYD74" s="114"/>
      <c r="KYE74" s="114"/>
      <c r="KYF74" s="114"/>
      <c r="KYG74" s="114"/>
      <c r="KYH74" s="114"/>
      <c r="KYI74" s="114"/>
      <c r="KYJ74" s="114"/>
      <c r="KYK74" s="114"/>
      <c r="KYL74" s="114"/>
      <c r="KYM74" s="114"/>
      <c r="KYN74" s="114"/>
      <c r="KYO74" s="114"/>
      <c r="KYP74" s="114"/>
      <c r="KYQ74" s="114"/>
      <c r="KYR74" s="114"/>
      <c r="KYS74" s="114"/>
      <c r="KYT74" s="114"/>
      <c r="KYU74" s="114"/>
      <c r="KYV74" s="114"/>
      <c r="KYW74" s="114"/>
      <c r="KYX74" s="114"/>
      <c r="KYY74" s="114"/>
      <c r="KYZ74" s="114"/>
      <c r="KZA74" s="114"/>
      <c r="KZB74" s="114"/>
      <c r="KZC74" s="114"/>
      <c r="KZD74" s="114"/>
      <c r="KZE74" s="114"/>
      <c r="KZF74" s="114"/>
      <c r="KZG74" s="114"/>
      <c r="KZH74" s="114"/>
      <c r="KZI74" s="114"/>
      <c r="KZJ74" s="114"/>
      <c r="KZK74" s="114"/>
      <c r="KZL74" s="114"/>
      <c r="KZM74" s="114"/>
      <c r="KZN74" s="114"/>
      <c r="KZO74" s="114"/>
      <c r="KZP74" s="114"/>
      <c r="KZQ74" s="114"/>
      <c r="KZR74" s="114"/>
      <c r="KZS74" s="114"/>
      <c r="KZT74" s="114"/>
      <c r="KZU74" s="114"/>
      <c r="KZV74" s="114"/>
      <c r="KZW74" s="114"/>
      <c r="KZX74" s="114"/>
      <c r="KZY74" s="114"/>
      <c r="KZZ74" s="114"/>
      <c r="LAA74" s="114"/>
      <c r="LAB74" s="114"/>
      <c r="LAC74" s="114"/>
      <c r="LAD74" s="114"/>
      <c r="LAE74" s="114"/>
      <c r="LAF74" s="114"/>
      <c r="LAG74" s="114"/>
      <c r="LAH74" s="114"/>
      <c r="LAI74" s="114"/>
      <c r="LAJ74" s="114"/>
      <c r="LAK74" s="114"/>
      <c r="LAL74" s="114"/>
      <c r="LAM74" s="114"/>
      <c r="LAN74" s="114"/>
      <c r="LAO74" s="114"/>
      <c r="LAP74" s="114"/>
      <c r="LAQ74" s="114"/>
      <c r="LAR74" s="114"/>
      <c r="LAS74" s="114"/>
      <c r="LAT74" s="114"/>
      <c r="LAU74" s="114"/>
      <c r="LAV74" s="114"/>
      <c r="LAW74" s="114"/>
      <c r="LAX74" s="114"/>
      <c r="LAY74" s="114"/>
      <c r="LAZ74" s="114"/>
      <c r="LBA74" s="114"/>
      <c r="LBB74" s="114"/>
      <c r="LBC74" s="114"/>
      <c r="LBD74" s="114"/>
      <c r="LBE74" s="114"/>
      <c r="LBF74" s="114"/>
      <c r="LBG74" s="114"/>
      <c r="LBH74" s="114"/>
      <c r="LBI74" s="114"/>
      <c r="LBJ74" s="114"/>
      <c r="LBK74" s="114"/>
      <c r="LBL74" s="114"/>
      <c r="LBM74" s="114"/>
      <c r="LBN74" s="114"/>
      <c r="LBO74" s="114"/>
      <c r="LBP74" s="114"/>
      <c r="LBQ74" s="114"/>
      <c r="LBR74" s="114"/>
      <c r="LBS74" s="114"/>
      <c r="LBT74" s="114"/>
      <c r="LBU74" s="114"/>
      <c r="LBV74" s="114"/>
      <c r="LBW74" s="114"/>
      <c r="LBX74" s="114"/>
      <c r="LBY74" s="114"/>
      <c r="LBZ74" s="114"/>
      <c r="LCA74" s="114"/>
      <c r="LCB74" s="114"/>
      <c r="LCC74" s="114"/>
      <c r="LCD74" s="114"/>
      <c r="LCE74" s="114"/>
      <c r="LCF74" s="114"/>
      <c r="LCG74" s="114"/>
      <c r="LCH74" s="114"/>
      <c r="LCI74" s="114"/>
      <c r="LCJ74" s="114"/>
      <c r="LCK74" s="114"/>
      <c r="LCL74" s="114"/>
      <c r="LCM74" s="114"/>
      <c r="LCN74" s="114"/>
      <c r="LCO74" s="114"/>
      <c r="LCP74" s="114"/>
      <c r="LCQ74" s="114"/>
      <c r="LCR74" s="114"/>
      <c r="LCS74" s="114"/>
      <c r="LCT74" s="114"/>
      <c r="LCU74" s="114"/>
      <c r="LCV74" s="114"/>
      <c r="LCW74" s="114"/>
      <c r="LCX74" s="114"/>
      <c r="LCY74" s="114"/>
      <c r="LCZ74" s="114"/>
      <c r="LDA74" s="114"/>
      <c r="LDB74" s="114"/>
      <c r="LDC74" s="114"/>
      <c r="LDD74" s="114"/>
      <c r="LDE74" s="114"/>
      <c r="LDF74" s="114"/>
      <c r="LDG74" s="114"/>
      <c r="LDH74" s="114"/>
      <c r="LDI74" s="114"/>
      <c r="LDJ74" s="114"/>
      <c r="LDK74" s="114"/>
      <c r="LDL74" s="114"/>
      <c r="LDM74" s="114"/>
      <c r="LDN74" s="114"/>
      <c r="LDO74" s="114"/>
      <c r="LDP74" s="114"/>
      <c r="LDQ74" s="114"/>
      <c r="LDR74" s="114"/>
      <c r="LDS74" s="114"/>
      <c r="LDT74" s="114"/>
      <c r="LDU74" s="114"/>
      <c r="LDV74" s="114"/>
      <c r="LDW74" s="114"/>
      <c r="LDX74" s="114"/>
      <c r="LDY74" s="114"/>
      <c r="LDZ74" s="114"/>
      <c r="LEA74" s="114"/>
      <c r="LEB74" s="114"/>
      <c r="LEC74" s="114"/>
      <c r="LED74" s="114"/>
      <c r="LEE74" s="114"/>
      <c r="LEF74" s="114"/>
      <c r="LEG74" s="114"/>
      <c r="LEH74" s="114"/>
      <c r="LEI74" s="114"/>
      <c r="LEJ74" s="114"/>
      <c r="LEK74" s="114"/>
      <c r="LEL74" s="114"/>
      <c r="LEM74" s="114"/>
      <c r="LEN74" s="114"/>
      <c r="LEO74" s="114"/>
      <c r="LEP74" s="114"/>
      <c r="LEQ74" s="114"/>
      <c r="LER74" s="114"/>
      <c r="LES74" s="114"/>
      <c r="LET74" s="114"/>
      <c r="LEU74" s="114"/>
      <c r="LEV74" s="114"/>
      <c r="LEW74" s="114"/>
      <c r="LEX74" s="114"/>
      <c r="LEY74" s="114"/>
      <c r="LEZ74" s="114"/>
      <c r="LFA74" s="114"/>
      <c r="LFB74" s="114"/>
      <c r="LFC74" s="114"/>
      <c r="LFD74" s="114"/>
      <c r="LFE74" s="114"/>
      <c r="LFF74" s="114"/>
      <c r="LFG74" s="114"/>
      <c r="LFH74" s="114"/>
      <c r="LFI74" s="114"/>
      <c r="LFJ74" s="114"/>
      <c r="LFK74" s="114"/>
      <c r="LFL74" s="114"/>
      <c r="LFM74" s="114"/>
      <c r="LFN74" s="114"/>
      <c r="LFO74" s="114"/>
      <c r="LFP74" s="114"/>
      <c r="LFQ74" s="114"/>
      <c r="LFR74" s="114"/>
      <c r="LFS74" s="114"/>
      <c r="LFT74" s="114"/>
      <c r="LFU74" s="114"/>
      <c r="LFV74" s="114"/>
      <c r="LFW74" s="114"/>
      <c r="LFX74" s="114"/>
      <c r="LFY74" s="114"/>
      <c r="LFZ74" s="114"/>
      <c r="LGA74" s="114"/>
      <c r="LGB74" s="114"/>
      <c r="LGC74" s="114"/>
      <c r="LGD74" s="114"/>
      <c r="LGE74" s="114"/>
      <c r="LGF74" s="114"/>
      <c r="LGG74" s="114"/>
      <c r="LGH74" s="114"/>
      <c r="LGI74" s="114"/>
      <c r="LGJ74" s="114"/>
      <c r="LGK74" s="114"/>
      <c r="LGL74" s="114"/>
      <c r="LGM74" s="114"/>
      <c r="LGN74" s="114"/>
      <c r="LGO74" s="114"/>
      <c r="LGP74" s="114"/>
      <c r="LGQ74" s="114"/>
      <c r="LGR74" s="114"/>
      <c r="LGS74" s="114"/>
      <c r="LGT74" s="114"/>
      <c r="LGU74" s="114"/>
      <c r="LGV74" s="114"/>
      <c r="LGW74" s="114"/>
      <c r="LGX74" s="114"/>
      <c r="LGY74" s="114"/>
      <c r="LGZ74" s="114"/>
      <c r="LHA74" s="114"/>
      <c r="LHB74" s="114"/>
      <c r="LHC74" s="114"/>
      <c r="LHD74" s="114"/>
      <c r="LHE74" s="114"/>
      <c r="LHF74" s="114"/>
      <c r="LHG74" s="114"/>
      <c r="LHH74" s="114"/>
      <c r="LHI74" s="114"/>
      <c r="LHJ74" s="114"/>
      <c r="LHK74" s="114"/>
      <c r="LHL74" s="114"/>
      <c r="LHM74" s="114"/>
      <c r="LHN74" s="114"/>
      <c r="LHO74" s="114"/>
      <c r="LHP74" s="114"/>
      <c r="LHQ74" s="114"/>
      <c r="LHR74" s="114"/>
      <c r="LHS74" s="114"/>
      <c r="LHT74" s="114"/>
      <c r="LHU74" s="114"/>
      <c r="LHV74" s="114"/>
      <c r="LHW74" s="114"/>
      <c r="LHX74" s="114"/>
      <c r="LHY74" s="114"/>
      <c r="LHZ74" s="114"/>
      <c r="LIA74" s="114"/>
      <c r="LIB74" s="114"/>
      <c r="LIC74" s="114"/>
      <c r="LID74" s="114"/>
      <c r="LIE74" s="114"/>
      <c r="LIF74" s="114"/>
      <c r="LIG74" s="114"/>
      <c r="LIH74" s="114"/>
      <c r="LII74" s="114"/>
      <c r="LIJ74" s="114"/>
      <c r="LIK74" s="114"/>
      <c r="LIL74" s="114"/>
      <c r="LIM74" s="114"/>
      <c r="LIN74" s="114"/>
      <c r="LIO74" s="114"/>
      <c r="LIP74" s="114"/>
      <c r="LIQ74" s="114"/>
      <c r="LIR74" s="114"/>
      <c r="LIS74" s="114"/>
      <c r="LIT74" s="114"/>
      <c r="LIU74" s="114"/>
      <c r="LIV74" s="114"/>
      <c r="LIW74" s="114"/>
      <c r="LIX74" s="114"/>
      <c r="LIY74" s="114"/>
      <c r="LIZ74" s="114"/>
      <c r="LJA74" s="114"/>
      <c r="LJB74" s="114"/>
      <c r="LJC74" s="114"/>
      <c r="LJD74" s="114"/>
      <c r="LJE74" s="114"/>
      <c r="LJF74" s="114"/>
      <c r="LJG74" s="114"/>
      <c r="LJH74" s="114"/>
      <c r="LJI74" s="114"/>
      <c r="LJJ74" s="114"/>
      <c r="LJK74" s="114"/>
      <c r="LJL74" s="114"/>
      <c r="LJM74" s="114"/>
      <c r="LJN74" s="114"/>
      <c r="LJO74" s="114"/>
      <c r="LJP74" s="114"/>
      <c r="LJQ74" s="114"/>
      <c r="LJR74" s="114"/>
      <c r="LJS74" s="114"/>
      <c r="LJT74" s="114"/>
      <c r="LJU74" s="114"/>
      <c r="LJV74" s="114"/>
      <c r="LJW74" s="114"/>
      <c r="LJX74" s="114"/>
      <c r="LJY74" s="114"/>
      <c r="LJZ74" s="114"/>
      <c r="LKA74" s="114"/>
      <c r="LKB74" s="114"/>
      <c r="LKC74" s="114"/>
      <c r="LKD74" s="114"/>
      <c r="LKE74" s="114"/>
      <c r="LKF74" s="114"/>
      <c r="LKG74" s="114"/>
      <c r="LKH74" s="114"/>
      <c r="LKI74" s="114"/>
      <c r="LKJ74" s="114"/>
      <c r="LKK74" s="114"/>
      <c r="LKL74" s="114"/>
      <c r="LKM74" s="114"/>
      <c r="LKN74" s="114"/>
      <c r="LKO74" s="114"/>
      <c r="LKP74" s="114"/>
      <c r="LKQ74" s="114"/>
      <c r="LKR74" s="114"/>
      <c r="LKS74" s="114"/>
      <c r="LKT74" s="114"/>
      <c r="LKU74" s="114"/>
      <c r="LKV74" s="114"/>
      <c r="LKW74" s="114"/>
      <c r="LKX74" s="114"/>
      <c r="LKY74" s="114"/>
      <c r="LKZ74" s="114"/>
      <c r="LLA74" s="114"/>
      <c r="LLB74" s="114"/>
      <c r="LLC74" s="114"/>
      <c r="LLD74" s="114"/>
      <c r="LLE74" s="114"/>
      <c r="LLF74" s="114"/>
      <c r="LLG74" s="114"/>
      <c r="LLH74" s="114"/>
      <c r="LLI74" s="114"/>
      <c r="LLJ74" s="114"/>
      <c r="LLK74" s="114"/>
      <c r="LLL74" s="114"/>
      <c r="LLM74" s="114"/>
      <c r="LLN74" s="114"/>
      <c r="LLO74" s="114"/>
      <c r="LLP74" s="114"/>
      <c r="LLQ74" s="114"/>
      <c r="LLR74" s="114"/>
      <c r="LLS74" s="114"/>
      <c r="LLT74" s="114"/>
      <c r="LLU74" s="114"/>
      <c r="LLV74" s="114"/>
      <c r="LLW74" s="114"/>
      <c r="LLX74" s="114"/>
      <c r="LLY74" s="114"/>
      <c r="LLZ74" s="114"/>
      <c r="LMA74" s="114"/>
      <c r="LMB74" s="114"/>
      <c r="LMC74" s="114"/>
      <c r="LMD74" s="114"/>
      <c r="LME74" s="114"/>
      <c r="LMF74" s="114"/>
      <c r="LMG74" s="114"/>
      <c r="LMH74" s="114"/>
      <c r="LMI74" s="114"/>
      <c r="LMJ74" s="114"/>
      <c r="LMK74" s="114"/>
      <c r="LML74" s="114"/>
      <c r="LMM74" s="114"/>
      <c r="LMN74" s="114"/>
      <c r="LMO74" s="114"/>
      <c r="LMP74" s="114"/>
      <c r="LMQ74" s="114"/>
      <c r="LMR74" s="114"/>
      <c r="LMS74" s="114"/>
      <c r="LMT74" s="114"/>
      <c r="LMU74" s="114"/>
      <c r="LMV74" s="114"/>
      <c r="LMW74" s="114"/>
      <c r="LMX74" s="114"/>
      <c r="LMY74" s="114"/>
      <c r="LMZ74" s="114"/>
      <c r="LNA74" s="114"/>
      <c r="LNB74" s="114"/>
      <c r="LNC74" s="114"/>
      <c r="LND74" s="114"/>
      <c r="LNE74" s="114"/>
      <c r="LNF74" s="114"/>
      <c r="LNG74" s="114"/>
      <c r="LNH74" s="114"/>
      <c r="LNI74" s="114"/>
      <c r="LNJ74" s="114"/>
      <c r="LNK74" s="114"/>
      <c r="LNL74" s="114"/>
      <c r="LNM74" s="114"/>
      <c r="LNN74" s="114"/>
      <c r="LNO74" s="114"/>
      <c r="LNP74" s="114"/>
      <c r="LNQ74" s="114"/>
      <c r="LNR74" s="114"/>
      <c r="LNS74" s="114"/>
      <c r="LNT74" s="114"/>
      <c r="LNU74" s="114"/>
      <c r="LNV74" s="114"/>
      <c r="LNW74" s="114"/>
      <c r="LNX74" s="114"/>
      <c r="LNY74" s="114"/>
      <c r="LNZ74" s="114"/>
      <c r="LOA74" s="114"/>
      <c r="LOB74" s="114"/>
      <c r="LOC74" s="114"/>
      <c r="LOD74" s="114"/>
      <c r="LOE74" s="114"/>
      <c r="LOF74" s="114"/>
      <c r="LOG74" s="114"/>
      <c r="LOH74" s="114"/>
      <c r="LOI74" s="114"/>
      <c r="LOJ74" s="114"/>
      <c r="LOK74" s="114"/>
      <c r="LOL74" s="114"/>
      <c r="LOM74" s="114"/>
      <c r="LON74" s="114"/>
      <c r="LOO74" s="114"/>
      <c r="LOP74" s="114"/>
      <c r="LOQ74" s="114"/>
      <c r="LOR74" s="114"/>
      <c r="LOS74" s="114"/>
      <c r="LOT74" s="114"/>
      <c r="LOU74" s="114"/>
      <c r="LOV74" s="114"/>
      <c r="LOW74" s="114"/>
      <c r="LOX74" s="114"/>
      <c r="LOY74" s="114"/>
      <c r="LOZ74" s="114"/>
      <c r="LPA74" s="114"/>
      <c r="LPB74" s="114"/>
      <c r="LPC74" s="114"/>
      <c r="LPD74" s="114"/>
      <c r="LPE74" s="114"/>
      <c r="LPF74" s="114"/>
      <c r="LPG74" s="114"/>
      <c r="LPH74" s="114"/>
      <c r="LPI74" s="114"/>
      <c r="LPJ74" s="114"/>
      <c r="LPK74" s="114"/>
      <c r="LPL74" s="114"/>
      <c r="LPM74" s="114"/>
      <c r="LPN74" s="114"/>
      <c r="LPO74" s="114"/>
      <c r="LPP74" s="114"/>
      <c r="LPQ74" s="114"/>
      <c r="LPR74" s="114"/>
      <c r="LPS74" s="114"/>
      <c r="LPT74" s="114"/>
      <c r="LPU74" s="114"/>
      <c r="LPV74" s="114"/>
      <c r="LPW74" s="114"/>
      <c r="LPX74" s="114"/>
      <c r="LPY74" s="114"/>
      <c r="LPZ74" s="114"/>
      <c r="LQA74" s="114"/>
      <c r="LQB74" s="114"/>
      <c r="LQC74" s="114"/>
      <c r="LQD74" s="114"/>
      <c r="LQE74" s="114"/>
      <c r="LQF74" s="114"/>
      <c r="LQG74" s="114"/>
      <c r="LQH74" s="114"/>
      <c r="LQI74" s="114"/>
      <c r="LQJ74" s="114"/>
      <c r="LQK74" s="114"/>
      <c r="LQL74" s="114"/>
      <c r="LQM74" s="114"/>
      <c r="LQN74" s="114"/>
      <c r="LQO74" s="114"/>
      <c r="LQP74" s="114"/>
      <c r="LQQ74" s="114"/>
      <c r="LQR74" s="114"/>
      <c r="LQS74" s="114"/>
      <c r="LQT74" s="114"/>
      <c r="LQU74" s="114"/>
      <c r="LQV74" s="114"/>
      <c r="LQW74" s="114"/>
      <c r="LQX74" s="114"/>
      <c r="LQY74" s="114"/>
      <c r="LQZ74" s="114"/>
      <c r="LRA74" s="114"/>
      <c r="LRB74" s="114"/>
      <c r="LRC74" s="114"/>
      <c r="LRD74" s="114"/>
      <c r="LRE74" s="114"/>
      <c r="LRF74" s="114"/>
      <c r="LRG74" s="114"/>
      <c r="LRH74" s="114"/>
      <c r="LRI74" s="114"/>
      <c r="LRJ74" s="114"/>
      <c r="LRK74" s="114"/>
      <c r="LRL74" s="114"/>
      <c r="LRM74" s="114"/>
      <c r="LRN74" s="114"/>
      <c r="LRO74" s="114"/>
      <c r="LRP74" s="114"/>
      <c r="LRQ74" s="114"/>
      <c r="LRR74" s="114"/>
      <c r="LRS74" s="114"/>
      <c r="LRT74" s="114"/>
      <c r="LRU74" s="114"/>
      <c r="LRV74" s="114"/>
      <c r="LRW74" s="114"/>
      <c r="LRX74" s="114"/>
      <c r="LRY74" s="114"/>
      <c r="LRZ74" s="114"/>
      <c r="LSA74" s="114"/>
      <c r="LSB74" s="114"/>
      <c r="LSC74" s="114"/>
      <c r="LSD74" s="114"/>
      <c r="LSE74" s="114"/>
      <c r="LSF74" s="114"/>
      <c r="LSG74" s="114"/>
      <c r="LSH74" s="114"/>
      <c r="LSI74" s="114"/>
      <c r="LSJ74" s="114"/>
      <c r="LSK74" s="114"/>
      <c r="LSL74" s="114"/>
      <c r="LSM74" s="114"/>
      <c r="LSN74" s="114"/>
      <c r="LSO74" s="114"/>
      <c r="LSP74" s="114"/>
      <c r="LSQ74" s="114"/>
      <c r="LSR74" s="114"/>
      <c r="LSS74" s="114"/>
      <c r="LST74" s="114"/>
      <c r="LSU74" s="114"/>
      <c r="LSV74" s="114"/>
      <c r="LSW74" s="114"/>
      <c r="LSX74" s="114"/>
      <c r="LSY74" s="114"/>
      <c r="LSZ74" s="114"/>
      <c r="LTA74" s="114"/>
      <c r="LTB74" s="114"/>
      <c r="LTC74" s="114"/>
      <c r="LTD74" s="114"/>
      <c r="LTE74" s="114"/>
      <c r="LTF74" s="114"/>
      <c r="LTG74" s="114"/>
      <c r="LTH74" s="114"/>
      <c r="LTI74" s="114"/>
      <c r="LTJ74" s="114"/>
      <c r="LTK74" s="114"/>
      <c r="LTL74" s="114"/>
      <c r="LTM74" s="114"/>
      <c r="LTN74" s="114"/>
      <c r="LTO74" s="114"/>
      <c r="LTP74" s="114"/>
      <c r="LTQ74" s="114"/>
      <c r="LTR74" s="114"/>
      <c r="LTS74" s="114"/>
      <c r="LTT74" s="114"/>
      <c r="LTU74" s="114"/>
      <c r="LTV74" s="114"/>
      <c r="LTW74" s="114"/>
      <c r="LTX74" s="114"/>
      <c r="LTY74" s="114"/>
      <c r="LTZ74" s="114"/>
      <c r="LUA74" s="114"/>
      <c r="LUB74" s="114"/>
      <c r="LUC74" s="114"/>
      <c r="LUD74" s="114"/>
      <c r="LUE74" s="114"/>
      <c r="LUF74" s="114"/>
      <c r="LUG74" s="114"/>
      <c r="LUH74" s="114"/>
      <c r="LUI74" s="114"/>
      <c r="LUJ74" s="114"/>
      <c r="LUK74" s="114"/>
      <c r="LUL74" s="114"/>
      <c r="LUM74" s="114"/>
      <c r="LUN74" s="114"/>
      <c r="LUO74" s="114"/>
      <c r="LUP74" s="114"/>
      <c r="LUQ74" s="114"/>
      <c r="LUR74" s="114"/>
      <c r="LUS74" s="114"/>
      <c r="LUT74" s="114"/>
      <c r="LUU74" s="114"/>
      <c r="LUV74" s="114"/>
      <c r="LUW74" s="114"/>
      <c r="LUX74" s="114"/>
      <c r="LUY74" s="114"/>
      <c r="LUZ74" s="114"/>
      <c r="LVA74" s="114"/>
      <c r="LVB74" s="114"/>
      <c r="LVC74" s="114"/>
      <c r="LVD74" s="114"/>
      <c r="LVE74" s="114"/>
      <c r="LVF74" s="114"/>
      <c r="LVG74" s="114"/>
      <c r="LVH74" s="114"/>
      <c r="LVI74" s="114"/>
      <c r="LVJ74" s="114"/>
      <c r="LVK74" s="114"/>
      <c r="LVL74" s="114"/>
      <c r="LVM74" s="114"/>
      <c r="LVN74" s="114"/>
      <c r="LVO74" s="114"/>
      <c r="LVP74" s="114"/>
      <c r="LVQ74" s="114"/>
      <c r="LVR74" s="114"/>
      <c r="LVS74" s="114"/>
      <c r="LVT74" s="114"/>
      <c r="LVU74" s="114"/>
      <c r="LVV74" s="114"/>
      <c r="LVW74" s="114"/>
      <c r="LVX74" s="114"/>
      <c r="LVY74" s="114"/>
      <c r="LVZ74" s="114"/>
      <c r="LWA74" s="114"/>
      <c r="LWB74" s="114"/>
      <c r="LWC74" s="114"/>
      <c r="LWD74" s="114"/>
      <c r="LWE74" s="114"/>
      <c r="LWF74" s="114"/>
      <c r="LWG74" s="114"/>
      <c r="LWH74" s="114"/>
      <c r="LWI74" s="114"/>
      <c r="LWJ74" s="114"/>
      <c r="LWK74" s="114"/>
      <c r="LWL74" s="114"/>
      <c r="LWM74" s="114"/>
      <c r="LWN74" s="114"/>
      <c r="LWO74" s="114"/>
      <c r="LWP74" s="114"/>
      <c r="LWQ74" s="114"/>
      <c r="LWR74" s="114"/>
      <c r="LWS74" s="114"/>
      <c r="LWT74" s="114"/>
      <c r="LWU74" s="114"/>
      <c r="LWV74" s="114"/>
      <c r="LWW74" s="114"/>
      <c r="LWX74" s="114"/>
      <c r="LWY74" s="114"/>
      <c r="LWZ74" s="114"/>
      <c r="LXA74" s="114"/>
      <c r="LXB74" s="114"/>
      <c r="LXC74" s="114"/>
      <c r="LXD74" s="114"/>
      <c r="LXE74" s="114"/>
      <c r="LXF74" s="114"/>
      <c r="LXG74" s="114"/>
      <c r="LXH74" s="114"/>
      <c r="LXI74" s="114"/>
      <c r="LXJ74" s="114"/>
      <c r="LXK74" s="114"/>
      <c r="LXL74" s="114"/>
      <c r="LXM74" s="114"/>
      <c r="LXN74" s="114"/>
      <c r="LXO74" s="114"/>
      <c r="LXP74" s="114"/>
      <c r="LXQ74" s="114"/>
      <c r="LXR74" s="114"/>
      <c r="LXS74" s="114"/>
      <c r="LXT74" s="114"/>
      <c r="LXU74" s="114"/>
      <c r="LXV74" s="114"/>
      <c r="LXW74" s="114"/>
      <c r="LXX74" s="114"/>
      <c r="LXY74" s="114"/>
      <c r="LXZ74" s="114"/>
      <c r="LYA74" s="114"/>
      <c r="LYB74" s="114"/>
      <c r="LYC74" s="114"/>
      <c r="LYD74" s="114"/>
      <c r="LYE74" s="114"/>
      <c r="LYF74" s="114"/>
      <c r="LYG74" s="114"/>
      <c r="LYH74" s="114"/>
      <c r="LYI74" s="114"/>
      <c r="LYJ74" s="114"/>
      <c r="LYK74" s="114"/>
      <c r="LYL74" s="114"/>
      <c r="LYM74" s="114"/>
      <c r="LYN74" s="114"/>
      <c r="LYO74" s="114"/>
      <c r="LYP74" s="114"/>
      <c r="LYQ74" s="114"/>
      <c r="LYR74" s="114"/>
      <c r="LYS74" s="114"/>
      <c r="LYT74" s="114"/>
      <c r="LYU74" s="114"/>
      <c r="LYV74" s="114"/>
      <c r="LYW74" s="114"/>
      <c r="LYX74" s="114"/>
      <c r="LYY74" s="114"/>
      <c r="LYZ74" s="114"/>
      <c r="LZA74" s="114"/>
      <c r="LZB74" s="114"/>
      <c r="LZC74" s="114"/>
      <c r="LZD74" s="114"/>
      <c r="LZE74" s="114"/>
      <c r="LZF74" s="114"/>
      <c r="LZG74" s="114"/>
      <c r="LZH74" s="114"/>
      <c r="LZI74" s="114"/>
      <c r="LZJ74" s="114"/>
      <c r="LZK74" s="114"/>
      <c r="LZL74" s="114"/>
      <c r="LZM74" s="114"/>
      <c r="LZN74" s="114"/>
      <c r="LZO74" s="114"/>
      <c r="LZP74" s="114"/>
      <c r="LZQ74" s="114"/>
      <c r="LZR74" s="114"/>
      <c r="LZS74" s="114"/>
      <c r="LZT74" s="114"/>
      <c r="LZU74" s="114"/>
      <c r="LZV74" s="114"/>
      <c r="LZW74" s="114"/>
      <c r="LZX74" s="114"/>
      <c r="LZY74" s="114"/>
      <c r="LZZ74" s="114"/>
      <c r="MAA74" s="114"/>
      <c r="MAB74" s="114"/>
      <c r="MAC74" s="114"/>
      <c r="MAD74" s="114"/>
      <c r="MAE74" s="114"/>
      <c r="MAF74" s="114"/>
      <c r="MAG74" s="114"/>
      <c r="MAH74" s="114"/>
      <c r="MAI74" s="114"/>
      <c r="MAJ74" s="114"/>
      <c r="MAK74" s="114"/>
      <c r="MAL74" s="114"/>
      <c r="MAM74" s="114"/>
      <c r="MAN74" s="114"/>
      <c r="MAO74" s="114"/>
      <c r="MAP74" s="114"/>
      <c r="MAQ74" s="114"/>
      <c r="MAR74" s="114"/>
      <c r="MAS74" s="114"/>
      <c r="MAT74" s="114"/>
      <c r="MAU74" s="114"/>
      <c r="MAV74" s="114"/>
      <c r="MAW74" s="114"/>
      <c r="MAX74" s="114"/>
      <c r="MAY74" s="114"/>
      <c r="MAZ74" s="114"/>
      <c r="MBA74" s="114"/>
      <c r="MBB74" s="114"/>
      <c r="MBC74" s="114"/>
      <c r="MBD74" s="114"/>
      <c r="MBE74" s="114"/>
      <c r="MBF74" s="114"/>
      <c r="MBG74" s="114"/>
      <c r="MBH74" s="114"/>
      <c r="MBI74" s="114"/>
      <c r="MBJ74" s="114"/>
      <c r="MBK74" s="114"/>
      <c r="MBL74" s="114"/>
      <c r="MBM74" s="114"/>
      <c r="MBN74" s="114"/>
      <c r="MBO74" s="114"/>
      <c r="MBP74" s="114"/>
      <c r="MBQ74" s="114"/>
      <c r="MBR74" s="114"/>
      <c r="MBS74" s="114"/>
      <c r="MBT74" s="114"/>
      <c r="MBU74" s="114"/>
      <c r="MBV74" s="114"/>
      <c r="MBW74" s="114"/>
      <c r="MBX74" s="114"/>
      <c r="MBY74" s="114"/>
      <c r="MBZ74" s="114"/>
      <c r="MCA74" s="114"/>
      <c r="MCB74" s="114"/>
      <c r="MCC74" s="114"/>
      <c r="MCD74" s="114"/>
      <c r="MCE74" s="114"/>
      <c r="MCF74" s="114"/>
      <c r="MCG74" s="114"/>
      <c r="MCH74" s="114"/>
      <c r="MCI74" s="114"/>
      <c r="MCJ74" s="114"/>
      <c r="MCK74" s="114"/>
      <c r="MCL74" s="114"/>
      <c r="MCM74" s="114"/>
      <c r="MCN74" s="114"/>
      <c r="MCO74" s="114"/>
      <c r="MCP74" s="114"/>
      <c r="MCQ74" s="114"/>
      <c r="MCR74" s="114"/>
      <c r="MCS74" s="114"/>
      <c r="MCT74" s="114"/>
      <c r="MCU74" s="114"/>
      <c r="MCV74" s="114"/>
      <c r="MCW74" s="114"/>
      <c r="MCX74" s="114"/>
      <c r="MCY74" s="114"/>
      <c r="MCZ74" s="114"/>
      <c r="MDA74" s="114"/>
      <c r="MDB74" s="114"/>
      <c r="MDC74" s="114"/>
      <c r="MDD74" s="114"/>
      <c r="MDE74" s="114"/>
      <c r="MDF74" s="114"/>
      <c r="MDG74" s="114"/>
      <c r="MDH74" s="114"/>
      <c r="MDI74" s="114"/>
      <c r="MDJ74" s="114"/>
      <c r="MDK74" s="114"/>
      <c r="MDL74" s="114"/>
      <c r="MDM74" s="114"/>
      <c r="MDN74" s="114"/>
      <c r="MDO74" s="114"/>
      <c r="MDP74" s="114"/>
      <c r="MDQ74" s="114"/>
      <c r="MDR74" s="114"/>
      <c r="MDS74" s="114"/>
      <c r="MDT74" s="114"/>
      <c r="MDU74" s="114"/>
      <c r="MDV74" s="114"/>
      <c r="MDW74" s="114"/>
      <c r="MDX74" s="114"/>
      <c r="MDY74" s="114"/>
      <c r="MDZ74" s="114"/>
      <c r="MEA74" s="114"/>
      <c r="MEB74" s="114"/>
      <c r="MEC74" s="114"/>
      <c r="MED74" s="114"/>
      <c r="MEE74" s="114"/>
      <c r="MEF74" s="114"/>
      <c r="MEG74" s="114"/>
      <c r="MEH74" s="114"/>
      <c r="MEI74" s="114"/>
      <c r="MEJ74" s="114"/>
      <c r="MEK74" s="114"/>
      <c r="MEL74" s="114"/>
      <c r="MEM74" s="114"/>
      <c r="MEN74" s="114"/>
      <c r="MEO74" s="114"/>
      <c r="MEP74" s="114"/>
      <c r="MEQ74" s="114"/>
      <c r="MER74" s="114"/>
      <c r="MES74" s="114"/>
      <c r="MET74" s="114"/>
      <c r="MEU74" s="114"/>
      <c r="MEV74" s="114"/>
      <c r="MEW74" s="114"/>
      <c r="MEX74" s="114"/>
      <c r="MEY74" s="114"/>
      <c r="MEZ74" s="114"/>
      <c r="MFA74" s="114"/>
      <c r="MFB74" s="114"/>
      <c r="MFC74" s="114"/>
      <c r="MFD74" s="114"/>
      <c r="MFE74" s="114"/>
      <c r="MFF74" s="114"/>
      <c r="MFG74" s="114"/>
      <c r="MFH74" s="114"/>
      <c r="MFI74" s="114"/>
      <c r="MFJ74" s="114"/>
      <c r="MFK74" s="114"/>
      <c r="MFL74" s="114"/>
      <c r="MFM74" s="114"/>
      <c r="MFN74" s="114"/>
      <c r="MFO74" s="114"/>
      <c r="MFP74" s="114"/>
      <c r="MFQ74" s="114"/>
      <c r="MFR74" s="114"/>
      <c r="MFS74" s="114"/>
      <c r="MFT74" s="114"/>
      <c r="MFU74" s="114"/>
      <c r="MFV74" s="114"/>
      <c r="MFW74" s="114"/>
      <c r="MFX74" s="114"/>
      <c r="MFY74" s="114"/>
      <c r="MFZ74" s="114"/>
      <c r="MGA74" s="114"/>
      <c r="MGB74" s="114"/>
      <c r="MGC74" s="114"/>
      <c r="MGD74" s="114"/>
      <c r="MGE74" s="114"/>
      <c r="MGF74" s="114"/>
      <c r="MGG74" s="114"/>
      <c r="MGH74" s="114"/>
      <c r="MGI74" s="114"/>
      <c r="MGJ74" s="114"/>
      <c r="MGK74" s="114"/>
      <c r="MGL74" s="114"/>
      <c r="MGM74" s="114"/>
      <c r="MGN74" s="114"/>
      <c r="MGO74" s="114"/>
      <c r="MGP74" s="114"/>
      <c r="MGQ74" s="114"/>
      <c r="MGR74" s="114"/>
      <c r="MGS74" s="114"/>
      <c r="MGT74" s="114"/>
      <c r="MGU74" s="114"/>
      <c r="MGV74" s="114"/>
      <c r="MGW74" s="114"/>
      <c r="MGX74" s="114"/>
      <c r="MGY74" s="114"/>
      <c r="MGZ74" s="114"/>
      <c r="MHA74" s="114"/>
      <c r="MHB74" s="114"/>
      <c r="MHC74" s="114"/>
      <c r="MHD74" s="114"/>
      <c r="MHE74" s="114"/>
      <c r="MHF74" s="114"/>
      <c r="MHG74" s="114"/>
      <c r="MHH74" s="114"/>
      <c r="MHI74" s="114"/>
      <c r="MHJ74" s="114"/>
      <c r="MHK74" s="114"/>
      <c r="MHL74" s="114"/>
      <c r="MHM74" s="114"/>
      <c r="MHN74" s="114"/>
      <c r="MHO74" s="114"/>
      <c r="MHP74" s="114"/>
      <c r="MHQ74" s="114"/>
      <c r="MHR74" s="114"/>
      <c r="MHS74" s="114"/>
      <c r="MHT74" s="114"/>
      <c r="MHU74" s="114"/>
      <c r="MHV74" s="114"/>
      <c r="MHW74" s="114"/>
      <c r="MHX74" s="114"/>
      <c r="MHY74" s="114"/>
      <c r="MHZ74" s="114"/>
      <c r="MIA74" s="114"/>
      <c r="MIB74" s="114"/>
      <c r="MIC74" s="114"/>
      <c r="MID74" s="114"/>
      <c r="MIE74" s="114"/>
      <c r="MIF74" s="114"/>
      <c r="MIG74" s="114"/>
      <c r="MIH74" s="114"/>
      <c r="MII74" s="114"/>
      <c r="MIJ74" s="114"/>
      <c r="MIK74" s="114"/>
      <c r="MIL74" s="114"/>
      <c r="MIM74" s="114"/>
      <c r="MIN74" s="114"/>
      <c r="MIO74" s="114"/>
      <c r="MIP74" s="114"/>
      <c r="MIQ74" s="114"/>
      <c r="MIR74" s="114"/>
      <c r="MIS74" s="114"/>
      <c r="MIT74" s="114"/>
      <c r="MIU74" s="114"/>
      <c r="MIV74" s="114"/>
      <c r="MIW74" s="114"/>
      <c r="MIX74" s="114"/>
      <c r="MIY74" s="114"/>
      <c r="MIZ74" s="114"/>
      <c r="MJA74" s="114"/>
      <c r="MJB74" s="114"/>
      <c r="MJC74" s="114"/>
      <c r="MJD74" s="114"/>
      <c r="MJE74" s="114"/>
      <c r="MJF74" s="114"/>
      <c r="MJG74" s="114"/>
      <c r="MJH74" s="114"/>
      <c r="MJI74" s="114"/>
      <c r="MJJ74" s="114"/>
      <c r="MJK74" s="114"/>
      <c r="MJL74" s="114"/>
      <c r="MJM74" s="114"/>
      <c r="MJN74" s="114"/>
      <c r="MJO74" s="114"/>
      <c r="MJP74" s="114"/>
      <c r="MJQ74" s="114"/>
      <c r="MJR74" s="114"/>
      <c r="MJS74" s="114"/>
      <c r="MJT74" s="114"/>
      <c r="MJU74" s="114"/>
      <c r="MJV74" s="114"/>
      <c r="MJW74" s="114"/>
      <c r="MJX74" s="114"/>
      <c r="MJY74" s="114"/>
      <c r="MJZ74" s="114"/>
      <c r="MKA74" s="114"/>
      <c r="MKB74" s="114"/>
      <c r="MKC74" s="114"/>
      <c r="MKD74" s="114"/>
      <c r="MKE74" s="114"/>
      <c r="MKF74" s="114"/>
      <c r="MKG74" s="114"/>
      <c r="MKH74" s="114"/>
      <c r="MKI74" s="114"/>
      <c r="MKJ74" s="114"/>
      <c r="MKK74" s="114"/>
      <c r="MKL74" s="114"/>
      <c r="MKM74" s="114"/>
      <c r="MKN74" s="114"/>
      <c r="MKO74" s="114"/>
      <c r="MKP74" s="114"/>
      <c r="MKQ74" s="114"/>
      <c r="MKR74" s="114"/>
      <c r="MKS74" s="114"/>
      <c r="MKT74" s="114"/>
      <c r="MKU74" s="114"/>
      <c r="MKV74" s="114"/>
      <c r="MKW74" s="114"/>
      <c r="MKX74" s="114"/>
      <c r="MKY74" s="114"/>
      <c r="MKZ74" s="114"/>
      <c r="MLA74" s="114"/>
      <c r="MLB74" s="114"/>
      <c r="MLC74" s="114"/>
      <c r="MLD74" s="114"/>
      <c r="MLE74" s="114"/>
      <c r="MLF74" s="114"/>
      <c r="MLG74" s="114"/>
      <c r="MLH74" s="114"/>
      <c r="MLI74" s="114"/>
      <c r="MLJ74" s="114"/>
      <c r="MLK74" s="114"/>
      <c r="MLL74" s="114"/>
      <c r="MLM74" s="114"/>
      <c r="MLN74" s="114"/>
      <c r="MLO74" s="114"/>
      <c r="MLP74" s="114"/>
      <c r="MLQ74" s="114"/>
      <c r="MLR74" s="114"/>
      <c r="MLS74" s="114"/>
      <c r="MLT74" s="114"/>
      <c r="MLU74" s="114"/>
      <c r="MLV74" s="114"/>
      <c r="MLW74" s="114"/>
      <c r="MLX74" s="114"/>
      <c r="MLY74" s="114"/>
      <c r="MLZ74" s="114"/>
      <c r="MMA74" s="114"/>
      <c r="MMB74" s="114"/>
      <c r="MMC74" s="114"/>
      <c r="MMD74" s="114"/>
      <c r="MME74" s="114"/>
      <c r="MMF74" s="114"/>
      <c r="MMG74" s="114"/>
      <c r="MMH74" s="114"/>
      <c r="MMI74" s="114"/>
      <c r="MMJ74" s="114"/>
      <c r="MMK74" s="114"/>
      <c r="MML74" s="114"/>
      <c r="MMM74" s="114"/>
      <c r="MMN74" s="114"/>
      <c r="MMO74" s="114"/>
      <c r="MMP74" s="114"/>
      <c r="MMQ74" s="114"/>
      <c r="MMR74" s="114"/>
      <c r="MMS74" s="114"/>
      <c r="MMT74" s="114"/>
      <c r="MMU74" s="114"/>
      <c r="MMV74" s="114"/>
      <c r="MMW74" s="114"/>
      <c r="MMX74" s="114"/>
      <c r="MMY74" s="114"/>
      <c r="MMZ74" s="114"/>
      <c r="MNA74" s="114"/>
      <c r="MNB74" s="114"/>
      <c r="MNC74" s="114"/>
      <c r="MND74" s="114"/>
      <c r="MNE74" s="114"/>
      <c r="MNF74" s="114"/>
      <c r="MNG74" s="114"/>
      <c r="MNH74" s="114"/>
      <c r="MNI74" s="114"/>
      <c r="MNJ74" s="114"/>
      <c r="MNK74" s="114"/>
      <c r="MNL74" s="114"/>
      <c r="MNM74" s="114"/>
      <c r="MNN74" s="114"/>
      <c r="MNO74" s="114"/>
      <c r="MNP74" s="114"/>
      <c r="MNQ74" s="114"/>
      <c r="MNR74" s="114"/>
      <c r="MNS74" s="114"/>
      <c r="MNT74" s="114"/>
      <c r="MNU74" s="114"/>
      <c r="MNV74" s="114"/>
      <c r="MNW74" s="114"/>
      <c r="MNX74" s="114"/>
      <c r="MNY74" s="114"/>
      <c r="MNZ74" s="114"/>
      <c r="MOA74" s="114"/>
      <c r="MOB74" s="114"/>
      <c r="MOC74" s="114"/>
      <c r="MOD74" s="114"/>
      <c r="MOE74" s="114"/>
      <c r="MOF74" s="114"/>
      <c r="MOG74" s="114"/>
      <c r="MOH74" s="114"/>
      <c r="MOI74" s="114"/>
      <c r="MOJ74" s="114"/>
      <c r="MOK74" s="114"/>
      <c r="MOL74" s="114"/>
      <c r="MOM74" s="114"/>
      <c r="MON74" s="114"/>
      <c r="MOO74" s="114"/>
      <c r="MOP74" s="114"/>
      <c r="MOQ74" s="114"/>
      <c r="MOR74" s="114"/>
      <c r="MOS74" s="114"/>
      <c r="MOT74" s="114"/>
      <c r="MOU74" s="114"/>
      <c r="MOV74" s="114"/>
      <c r="MOW74" s="114"/>
      <c r="MOX74" s="114"/>
      <c r="MOY74" s="114"/>
      <c r="MOZ74" s="114"/>
      <c r="MPA74" s="114"/>
      <c r="MPB74" s="114"/>
      <c r="MPC74" s="114"/>
      <c r="MPD74" s="114"/>
      <c r="MPE74" s="114"/>
      <c r="MPF74" s="114"/>
      <c r="MPG74" s="114"/>
      <c r="MPH74" s="114"/>
      <c r="MPI74" s="114"/>
      <c r="MPJ74" s="114"/>
      <c r="MPK74" s="114"/>
      <c r="MPL74" s="114"/>
      <c r="MPM74" s="114"/>
      <c r="MPN74" s="114"/>
      <c r="MPO74" s="114"/>
      <c r="MPP74" s="114"/>
      <c r="MPQ74" s="114"/>
      <c r="MPR74" s="114"/>
      <c r="MPS74" s="114"/>
      <c r="MPT74" s="114"/>
      <c r="MPU74" s="114"/>
      <c r="MPV74" s="114"/>
      <c r="MPW74" s="114"/>
      <c r="MPX74" s="114"/>
      <c r="MPY74" s="114"/>
      <c r="MPZ74" s="114"/>
      <c r="MQA74" s="114"/>
      <c r="MQB74" s="114"/>
      <c r="MQC74" s="114"/>
      <c r="MQD74" s="114"/>
      <c r="MQE74" s="114"/>
      <c r="MQF74" s="114"/>
      <c r="MQG74" s="114"/>
      <c r="MQH74" s="114"/>
      <c r="MQI74" s="114"/>
      <c r="MQJ74" s="114"/>
      <c r="MQK74" s="114"/>
      <c r="MQL74" s="114"/>
      <c r="MQM74" s="114"/>
      <c r="MQN74" s="114"/>
      <c r="MQO74" s="114"/>
      <c r="MQP74" s="114"/>
      <c r="MQQ74" s="114"/>
      <c r="MQR74" s="114"/>
      <c r="MQS74" s="114"/>
      <c r="MQT74" s="114"/>
      <c r="MQU74" s="114"/>
      <c r="MQV74" s="114"/>
      <c r="MQW74" s="114"/>
      <c r="MQX74" s="114"/>
      <c r="MQY74" s="114"/>
      <c r="MQZ74" s="114"/>
      <c r="MRA74" s="114"/>
      <c r="MRB74" s="114"/>
      <c r="MRC74" s="114"/>
      <c r="MRD74" s="114"/>
      <c r="MRE74" s="114"/>
      <c r="MRF74" s="114"/>
      <c r="MRG74" s="114"/>
      <c r="MRH74" s="114"/>
      <c r="MRI74" s="114"/>
      <c r="MRJ74" s="114"/>
      <c r="MRK74" s="114"/>
      <c r="MRL74" s="114"/>
      <c r="MRM74" s="114"/>
      <c r="MRN74" s="114"/>
      <c r="MRO74" s="114"/>
      <c r="MRP74" s="114"/>
      <c r="MRQ74" s="114"/>
      <c r="MRR74" s="114"/>
      <c r="MRS74" s="114"/>
      <c r="MRT74" s="114"/>
      <c r="MRU74" s="114"/>
      <c r="MRV74" s="114"/>
      <c r="MRW74" s="114"/>
      <c r="MRX74" s="114"/>
      <c r="MRY74" s="114"/>
      <c r="MRZ74" s="114"/>
      <c r="MSA74" s="114"/>
      <c r="MSB74" s="114"/>
      <c r="MSC74" s="114"/>
      <c r="MSD74" s="114"/>
      <c r="MSE74" s="114"/>
      <c r="MSF74" s="114"/>
      <c r="MSG74" s="114"/>
      <c r="MSH74" s="114"/>
      <c r="MSI74" s="114"/>
      <c r="MSJ74" s="114"/>
      <c r="MSK74" s="114"/>
      <c r="MSL74" s="114"/>
      <c r="MSM74" s="114"/>
      <c r="MSN74" s="114"/>
      <c r="MSO74" s="114"/>
      <c r="MSP74" s="114"/>
      <c r="MSQ74" s="114"/>
      <c r="MSR74" s="114"/>
      <c r="MSS74" s="114"/>
      <c r="MST74" s="114"/>
      <c r="MSU74" s="114"/>
      <c r="MSV74" s="114"/>
      <c r="MSW74" s="114"/>
      <c r="MSX74" s="114"/>
      <c r="MSY74" s="114"/>
      <c r="MSZ74" s="114"/>
      <c r="MTA74" s="114"/>
      <c r="MTB74" s="114"/>
      <c r="MTC74" s="114"/>
      <c r="MTD74" s="114"/>
      <c r="MTE74" s="114"/>
      <c r="MTF74" s="114"/>
      <c r="MTG74" s="114"/>
      <c r="MTH74" s="114"/>
      <c r="MTI74" s="114"/>
      <c r="MTJ74" s="114"/>
      <c r="MTK74" s="114"/>
      <c r="MTL74" s="114"/>
      <c r="MTM74" s="114"/>
      <c r="MTN74" s="114"/>
      <c r="MTO74" s="114"/>
      <c r="MTP74" s="114"/>
      <c r="MTQ74" s="114"/>
      <c r="MTR74" s="114"/>
      <c r="MTS74" s="114"/>
      <c r="MTT74" s="114"/>
      <c r="MTU74" s="114"/>
      <c r="MTV74" s="114"/>
      <c r="MTW74" s="114"/>
      <c r="MTX74" s="114"/>
      <c r="MTY74" s="114"/>
      <c r="MTZ74" s="114"/>
      <c r="MUA74" s="114"/>
      <c r="MUB74" s="114"/>
      <c r="MUC74" s="114"/>
      <c r="MUD74" s="114"/>
      <c r="MUE74" s="114"/>
      <c r="MUF74" s="114"/>
      <c r="MUG74" s="114"/>
      <c r="MUH74" s="114"/>
      <c r="MUI74" s="114"/>
      <c r="MUJ74" s="114"/>
      <c r="MUK74" s="114"/>
      <c r="MUL74" s="114"/>
      <c r="MUM74" s="114"/>
      <c r="MUN74" s="114"/>
      <c r="MUO74" s="114"/>
      <c r="MUP74" s="114"/>
      <c r="MUQ74" s="114"/>
      <c r="MUR74" s="114"/>
      <c r="MUS74" s="114"/>
      <c r="MUT74" s="114"/>
      <c r="MUU74" s="114"/>
      <c r="MUV74" s="114"/>
      <c r="MUW74" s="114"/>
      <c r="MUX74" s="114"/>
      <c r="MUY74" s="114"/>
      <c r="MUZ74" s="114"/>
      <c r="MVA74" s="114"/>
      <c r="MVB74" s="114"/>
      <c r="MVC74" s="114"/>
      <c r="MVD74" s="114"/>
      <c r="MVE74" s="114"/>
      <c r="MVF74" s="114"/>
      <c r="MVG74" s="114"/>
      <c r="MVH74" s="114"/>
      <c r="MVI74" s="114"/>
      <c r="MVJ74" s="114"/>
      <c r="MVK74" s="114"/>
      <c r="MVL74" s="114"/>
      <c r="MVM74" s="114"/>
      <c r="MVN74" s="114"/>
      <c r="MVO74" s="114"/>
      <c r="MVP74" s="114"/>
      <c r="MVQ74" s="114"/>
      <c r="MVR74" s="114"/>
      <c r="MVS74" s="114"/>
      <c r="MVT74" s="114"/>
      <c r="MVU74" s="114"/>
      <c r="MVV74" s="114"/>
      <c r="MVW74" s="114"/>
      <c r="MVX74" s="114"/>
      <c r="MVY74" s="114"/>
      <c r="MVZ74" s="114"/>
      <c r="MWA74" s="114"/>
      <c r="MWB74" s="114"/>
      <c r="MWC74" s="114"/>
      <c r="MWD74" s="114"/>
      <c r="MWE74" s="114"/>
      <c r="MWF74" s="114"/>
      <c r="MWG74" s="114"/>
      <c r="MWH74" s="114"/>
      <c r="MWI74" s="114"/>
      <c r="MWJ74" s="114"/>
      <c r="MWK74" s="114"/>
      <c r="MWL74" s="114"/>
      <c r="MWM74" s="114"/>
      <c r="MWN74" s="114"/>
      <c r="MWO74" s="114"/>
      <c r="MWP74" s="114"/>
      <c r="MWQ74" s="114"/>
      <c r="MWR74" s="114"/>
      <c r="MWS74" s="114"/>
      <c r="MWT74" s="114"/>
      <c r="MWU74" s="114"/>
      <c r="MWV74" s="114"/>
      <c r="MWW74" s="114"/>
      <c r="MWX74" s="114"/>
      <c r="MWY74" s="114"/>
      <c r="MWZ74" s="114"/>
      <c r="MXA74" s="114"/>
      <c r="MXB74" s="114"/>
      <c r="MXC74" s="114"/>
      <c r="MXD74" s="114"/>
      <c r="MXE74" s="114"/>
      <c r="MXF74" s="114"/>
      <c r="MXG74" s="114"/>
      <c r="MXH74" s="114"/>
      <c r="MXI74" s="114"/>
      <c r="MXJ74" s="114"/>
      <c r="MXK74" s="114"/>
      <c r="MXL74" s="114"/>
      <c r="MXM74" s="114"/>
      <c r="MXN74" s="114"/>
      <c r="MXO74" s="114"/>
      <c r="MXP74" s="114"/>
      <c r="MXQ74" s="114"/>
      <c r="MXR74" s="114"/>
      <c r="MXS74" s="114"/>
      <c r="MXT74" s="114"/>
      <c r="MXU74" s="114"/>
      <c r="MXV74" s="114"/>
      <c r="MXW74" s="114"/>
      <c r="MXX74" s="114"/>
      <c r="MXY74" s="114"/>
      <c r="MXZ74" s="114"/>
      <c r="MYA74" s="114"/>
      <c r="MYB74" s="114"/>
      <c r="MYC74" s="114"/>
      <c r="MYD74" s="114"/>
      <c r="MYE74" s="114"/>
      <c r="MYF74" s="114"/>
      <c r="MYG74" s="114"/>
      <c r="MYH74" s="114"/>
      <c r="MYI74" s="114"/>
      <c r="MYJ74" s="114"/>
      <c r="MYK74" s="114"/>
      <c r="MYL74" s="114"/>
      <c r="MYM74" s="114"/>
      <c r="MYN74" s="114"/>
      <c r="MYO74" s="114"/>
      <c r="MYP74" s="114"/>
      <c r="MYQ74" s="114"/>
      <c r="MYR74" s="114"/>
      <c r="MYS74" s="114"/>
      <c r="MYT74" s="114"/>
      <c r="MYU74" s="114"/>
      <c r="MYV74" s="114"/>
      <c r="MYW74" s="114"/>
      <c r="MYX74" s="114"/>
      <c r="MYY74" s="114"/>
      <c r="MYZ74" s="114"/>
      <c r="MZA74" s="114"/>
      <c r="MZB74" s="114"/>
      <c r="MZC74" s="114"/>
      <c r="MZD74" s="114"/>
      <c r="MZE74" s="114"/>
      <c r="MZF74" s="114"/>
      <c r="MZG74" s="114"/>
      <c r="MZH74" s="114"/>
      <c r="MZI74" s="114"/>
      <c r="MZJ74" s="114"/>
      <c r="MZK74" s="114"/>
      <c r="MZL74" s="114"/>
      <c r="MZM74" s="114"/>
      <c r="MZN74" s="114"/>
      <c r="MZO74" s="114"/>
      <c r="MZP74" s="114"/>
      <c r="MZQ74" s="114"/>
      <c r="MZR74" s="114"/>
      <c r="MZS74" s="114"/>
      <c r="MZT74" s="114"/>
      <c r="MZU74" s="114"/>
      <c r="MZV74" s="114"/>
      <c r="MZW74" s="114"/>
      <c r="MZX74" s="114"/>
      <c r="MZY74" s="114"/>
      <c r="MZZ74" s="114"/>
      <c r="NAA74" s="114"/>
      <c r="NAB74" s="114"/>
      <c r="NAC74" s="114"/>
      <c r="NAD74" s="114"/>
      <c r="NAE74" s="114"/>
      <c r="NAF74" s="114"/>
      <c r="NAG74" s="114"/>
      <c r="NAH74" s="114"/>
      <c r="NAI74" s="114"/>
      <c r="NAJ74" s="114"/>
      <c r="NAK74" s="114"/>
      <c r="NAL74" s="114"/>
      <c r="NAM74" s="114"/>
      <c r="NAN74" s="114"/>
      <c r="NAO74" s="114"/>
      <c r="NAP74" s="114"/>
      <c r="NAQ74" s="114"/>
      <c r="NAR74" s="114"/>
      <c r="NAS74" s="114"/>
      <c r="NAT74" s="114"/>
      <c r="NAU74" s="114"/>
      <c r="NAV74" s="114"/>
      <c r="NAW74" s="114"/>
      <c r="NAX74" s="114"/>
      <c r="NAY74" s="114"/>
      <c r="NAZ74" s="114"/>
      <c r="NBA74" s="114"/>
      <c r="NBB74" s="114"/>
      <c r="NBC74" s="114"/>
      <c r="NBD74" s="114"/>
      <c r="NBE74" s="114"/>
      <c r="NBF74" s="114"/>
      <c r="NBG74" s="114"/>
      <c r="NBH74" s="114"/>
      <c r="NBI74" s="114"/>
      <c r="NBJ74" s="114"/>
      <c r="NBK74" s="114"/>
      <c r="NBL74" s="114"/>
      <c r="NBM74" s="114"/>
      <c r="NBN74" s="114"/>
      <c r="NBO74" s="114"/>
      <c r="NBP74" s="114"/>
      <c r="NBQ74" s="114"/>
      <c r="NBR74" s="114"/>
      <c r="NBS74" s="114"/>
      <c r="NBT74" s="114"/>
      <c r="NBU74" s="114"/>
      <c r="NBV74" s="114"/>
      <c r="NBW74" s="114"/>
      <c r="NBX74" s="114"/>
      <c r="NBY74" s="114"/>
      <c r="NBZ74" s="114"/>
      <c r="NCA74" s="114"/>
      <c r="NCB74" s="114"/>
      <c r="NCC74" s="114"/>
      <c r="NCD74" s="114"/>
      <c r="NCE74" s="114"/>
      <c r="NCF74" s="114"/>
      <c r="NCG74" s="114"/>
      <c r="NCH74" s="114"/>
      <c r="NCI74" s="114"/>
      <c r="NCJ74" s="114"/>
      <c r="NCK74" s="114"/>
      <c r="NCL74" s="114"/>
      <c r="NCM74" s="114"/>
      <c r="NCN74" s="114"/>
      <c r="NCO74" s="114"/>
      <c r="NCP74" s="114"/>
      <c r="NCQ74" s="114"/>
      <c r="NCR74" s="114"/>
      <c r="NCS74" s="114"/>
      <c r="NCT74" s="114"/>
      <c r="NCU74" s="114"/>
      <c r="NCV74" s="114"/>
      <c r="NCW74" s="114"/>
      <c r="NCX74" s="114"/>
      <c r="NCY74" s="114"/>
      <c r="NCZ74" s="114"/>
      <c r="NDA74" s="114"/>
      <c r="NDB74" s="114"/>
      <c r="NDC74" s="114"/>
      <c r="NDD74" s="114"/>
      <c r="NDE74" s="114"/>
      <c r="NDF74" s="114"/>
      <c r="NDG74" s="114"/>
      <c r="NDH74" s="114"/>
      <c r="NDI74" s="114"/>
      <c r="NDJ74" s="114"/>
      <c r="NDK74" s="114"/>
      <c r="NDL74" s="114"/>
      <c r="NDM74" s="114"/>
      <c r="NDN74" s="114"/>
      <c r="NDO74" s="114"/>
      <c r="NDP74" s="114"/>
      <c r="NDQ74" s="114"/>
      <c r="NDR74" s="114"/>
      <c r="NDS74" s="114"/>
      <c r="NDT74" s="114"/>
      <c r="NDU74" s="114"/>
      <c r="NDV74" s="114"/>
      <c r="NDW74" s="114"/>
      <c r="NDX74" s="114"/>
      <c r="NDY74" s="114"/>
      <c r="NDZ74" s="114"/>
      <c r="NEA74" s="114"/>
      <c r="NEB74" s="114"/>
      <c r="NEC74" s="114"/>
      <c r="NED74" s="114"/>
      <c r="NEE74" s="114"/>
      <c r="NEF74" s="114"/>
      <c r="NEG74" s="114"/>
      <c r="NEH74" s="114"/>
      <c r="NEI74" s="114"/>
      <c r="NEJ74" s="114"/>
      <c r="NEK74" s="114"/>
      <c r="NEL74" s="114"/>
      <c r="NEM74" s="114"/>
      <c r="NEN74" s="114"/>
      <c r="NEO74" s="114"/>
      <c r="NEP74" s="114"/>
      <c r="NEQ74" s="114"/>
      <c r="NER74" s="114"/>
      <c r="NES74" s="114"/>
      <c r="NET74" s="114"/>
      <c r="NEU74" s="114"/>
      <c r="NEV74" s="114"/>
      <c r="NEW74" s="114"/>
      <c r="NEX74" s="114"/>
      <c r="NEY74" s="114"/>
      <c r="NEZ74" s="114"/>
      <c r="NFA74" s="114"/>
      <c r="NFB74" s="114"/>
      <c r="NFC74" s="114"/>
      <c r="NFD74" s="114"/>
      <c r="NFE74" s="114"/>
      <c r="NFF74" s="114"/>
      <c r="NFG74" s="114"/>
      <c r="NFH74" s="114"/>
      <c r="NFI74" s="114"/>
      <c r="NFJ74" s="114"/>
      <c r="NFK74" s="114"/>
      <c r="NFL74" s="114"/>
      <c r="NFM74" s="114"/>
      <c r="NFN74" s="114"/>
      <c r="NFO74" s="114"/>
      <c r="NFP74" s="114"/>
      <c r="NFQ74" s="114"/>
      <c r="NFR74" s="114"/>
      <c r="NFS74" s="114"/>
      <c r="NFT74" s="114"/>
      <c r="NFU74" s="114"/>
      <c r="NFV74" s="114"/>
      <c r="NFW74" s="114"/>
      <c r="NFX74" s="114"/>
      <c r="NFY74" s="114"/>
      <c r="NFZ74" s="114"/>
      <c r="NGA74" s="114"/>
      <c r="NGB74" s="114"/>
      <c r="NGC74" s="114"/>
      <c r="NGD74" s="114"/>
      <c r="NGE74" s="114"/>
      <c r="NGF74" s="114"/>
      <c r="NGG74" s="114"/>
      <c r="NGH74" s="114"/>
      <c r="NGI74" s="114"/>
      <c r="NGJ74" s="114"/>
      <c r="NGK74" s="114"/>
      <c r="NGL74" s="114"/>
      <c r="NGM74" s="114"/>
      <c r="NGN74" s="114"/>
      <c r="NGO74" s="114"/>
      <c r="NGP74" s="114"/>
      <c r="NGQ74" s="114"/>
      <c r="NGR74" s="114"/>
      <c r="NGS74" s="114"/>
      <c r="NGT74" s="114"/>
      <c r="NGU74" s="114"/>
      <c r="NGV74" s="114"/>
      <c r="NGW74" s="114"/>
      <c r="NGX74" s="114"/>
      <c r="NGY74" s="114"/>
      <c r="NGZ74" s="114"/>
      <c r="NHA74" s="114"/>
      <c r="NHB74" s="114"/>
      <c r="NHC74" s="114"/>
      <c r="NHD74" s="114"/>
      <c r="NHE74" s="114"/>
      <c r="NHF74" s="114"/>
      <c r="NHG74" s="114"/>
      <c r="NHH74" s="114"/>
      <c r="NHI74" s="114"/>
      <c r="NHJ74" s="114"/>
      <c r="NHK74" s="114"/>
      <c r="NHL74" s="114"/>
      <c r="NHM74" s="114"/>
      <c r="NHN74" s="114"/>
      <c r="NHO74" s="114"/>
      <c r="NHP74" s="114"/>
      <c r="NHQ74" s="114"/>
      <c r="NHR74" s="114"/>
      <c r="NHS74" s="114"/>
      <c r="NHT74" s="114"/>
      <c r="NHU74" s="114"/>
      <c r="NHV74" s="114"/>
      <c r="NHW74" s="114"/>
      <c r="NHX74" s="114"/>
      <c r="NHY74" s="114"/>
      <c r="NHZ74" s="114"/>
      <c r="NIA74" s="114"/>
      <c r="NIB74" s="114"/>
      <c r="NIC74" s="114"/>
      <c r="NID74" s="114"/>
      <c r="NIE74" s="114"/>
      <c r="NIF74" s="114"/>
      <c r="NIG74" s="114"/>
      <c r="NIH74" s="114"/>
      <c r="NII74" s="114"/>
      <c r="NIJ74" s="114"/>
      <c r="NIK74" s="114"/>
      <c r="NIL74" s="114"/>
      <c r="NIM74" s="114"/>
      <c r="NIN74" s="114"/>
      <c r="NIO74" s="114"/>
      <c r="NIP74" s="114"/>
      <c r="NIQ74" s="114"/>
      <c r="NIR74" s="114"/>
      <c r="NIS74" s="114"/>
      <c r="NIT74" s="114"/>
      <c r="NIU74" s="114"/>
      <c r="NIV74" s="114"/>
      <c r="NIW74" s="114"/>
      <c r="NIX74" s="114"/>
      <c r="NIY74" s="114"/>
      <c r="NIZ74" s="114"/>
      <c r="NJA74" s="114"/>
      <c r="NJB74" s="114"/>
      <c r="NJC74" s="114"/>
      <c r="NJD74" s="114"/>
      <c r="NJE74" s="114"/>
      <c r="NJF74" s="114"/>
      <c r="NJG74" s="114"/>
      <c r="NJH74" s="114"/>
      <c r="NJI74" s="114"/>
      <c r="NJJ74" s="114"/>
      <c r="NJK74" s="114"/>
      <c r="NJL74" s="114"/>
      <c r="NJM74" s="114"/>
      <c r="NJN74" s="114"/>
      <c r="NJO74" s="114"/>
      <c r="NJP74" s="114"/>
      <c r="NJQ74" s="114"/>
      <c r="NJR74" s="114"/>
      <c r="NJS74" s="114"/>
      <c r="NJT74" s="114"/>
      <c r="NJU74" s="114"/>
      <c r="NJV74" s="114"/>
      <c r="NJW74" s="114"/>
      <c r="NJX74" s="114"/>
      <c r="NJY74" s="114"/>
      <c r="NJZ74" s="114"/>
      <c r="NKA74" s="114"/>
      <c r="NKB74" s="114"/>
      <c r="NKC74" s="114"/>
      <c r="NKD74" s="114"/>
      <c r="NKE74" s="114"/>
      <c r="NKF74" s="114"/>
      <c r="NKG74" s="114"/>
      <c r="NKH74" s="114"/>
      <c r="NKI74" s="114"/>
      <c r="NKJ74" s="114"/>
      <c r="NKK74" s="114"/>
      <c r="NKL74" s="114"/>
      <c r="NKM74" s="114"/>
      <c r="NKN74" s="114"/>
      <c r="NKO74" s="114"/>
      <c r="NKP74" s="114"/>
      <c r="NKQ74" s="114"/>
      <c r="NKR74" s="114"/>
      <c r="NKS74" s="114"/>
      <c r="NKT74" s="114"/>
      <c r="NKU74" s="114"/>
      <c r="NKV74" s="114"/>
      <c r="NKW74" s="114"/>
      <c r="NKX74" s="114"/>
      <c r="NKY74" s="114"/>
      <c r="NKZ74" s="114"/>
      <c r="NLA74" s="114"/>
      <c r="NLB74" s="114"/>
      <c r="NLC74" s="114"/>
      <c r="NLD74" s="114"/>
      <c r="NLE74" s="114"/>
      <c r="NLF74" s="114"/>
      <c r="NLG74" s="114"/>
      <c r="NLH74" s="114"/>
      <c r="NLI74" s="114"/>
      <c r="NLJ74" s="114"/>
      <c r="NLK74" s="114"/>
      <c r="NLL74" s="114"/>
      <c r="NLM74" s="114"/>
      <c r="NLN74" s="114"/>
      <c r="NLO74" s="114"/>
      <c r="NLP74" s="114"/>
      <c r="NLQ74" s="114"/>
      <c r="NLR74" s="114"/>
      <c r="NLS74" s="114"/>
      <c r="NLT74" s="114"/>
      <c r="NLU74" s="114"/>
      <c r="NLV74" s="114"/>
      <c r="NLW74" s="114"/>
      <c r="NLX74" s="114"/>
      <c r="NLY74" s="114"/>
      <c r="NLZ74" s="114"/>
      <c r="NMA74" s="114"/>
      <c r="NMB74" s="114"/>
      <c r="NMC74" s="114"/>
      <c r="NMD74" s="114"/>
      <c r="NME74" s="114"/>
      <c r="NMF74" s="114"/>
      <c r="NMG74" s="114"/>
      <c r="NMH74" s="114"/>
      <c r="NMI74" s="114"/>
      <c r="NMJ74" s="114"/>
      <c r="NMK74" s="114"/>
      <c r="NML74" s="114"/>
      <c r="NMM74" s="114"/>
      <c r="NMN74" s="114"/>
      <c r="NMO74" s="114"/>
      <c r="NMP74" s="114"/>
      <c r="NMQ74" s="114"/>
      <c r="NMR74" s="114"/>
      <c r="NMS74" s="114"/>
      <c r="NMT74" s="114"/>
      <c r="NMU74" s="114"/>
      <c r="NMV74" s="114"/>
      <c r="NMW74" s="114"/>
      <c r="NMX74" s="114"/>
      <c r="NMY74" s="114"/>
      <c r="NMZ74" s="114"/>
      <c r="NNA74" s="114"/>
      <c r="NNB74" s="114"/>
      <c r="NNC74" s="114"/>
      <c r="NND74" s="114"/>
      <c r="NNE74" s="114"/>
      <c r="NNF74" s="114"/>
      <c r="NNG74" s="114"/>
      <c r="NNH74" s="114"/>
      <c r="NNI74" s="114"/>
      <c r="NNJ74" s="114"/>
      <c r="NNK74" s="114"/>
      <c r="NNL74" s="114"/>
      <c r="NNM74" s="114"/>
      <c r="NNN74" s="114"/>
      <c r="NNO74" s="114"/>
      <c r="NNP74" s="114"/>
      <c r="NNQ74" s="114"/>
      <c r="NNR74" s="114"/>
      <c r="NNS74" s="114"/>
      <c r="NNT74" s="114"/>
      <c r="NNU74" s="114"/>
      <c r="NNV74" s="114"/>
      <c r="NNW74" s="114"/>
      <c r="NNX74" s="114"/>
      <c r="NNY74" s="114"/>
      <c r="NNZ74" s="114"/>
      <c r="NOA74" s="114"/>
      <c r="NOB74" s="114"/>
      <c r="NOC74" s="114"/>
      <c r="NOD74" s="114"/>
      <c r="NOE74" s="114"/>
      <c r="NOF74" s="114"/>
      <c r="NOG74" s="114"/>
      <c r="NOH74" s="114"/>
      <c r="NOI74" s="114"/>
      <c r="NOJ74" s="114"/>
      <c r="NOK74" s="114"/>
      <c r="NOL74" s="114"/>
      <c r="NOM74" s="114"/>
      <c r="NON74" s="114"/>
      <c r="NOO74" s="114"/>
      <c r="NOP74" s="114"/>
      <c r="NOQ74" s="114"/>
      <c r="NOR74" s="114"/>
      <c r="NOS74" s="114"/>
      <c r="NOT74" s="114"/>
      <c r="NOU74" s="114"/>
      <c r="NOV74" s="114"/>
      <c r="NOW74" s="114"/>
      <c r="NOX74" s="114"/>
      <c r="NOY74" s="114"/>
      <c r="NOZ74" s="114"/>
      <c r="NPA74" s="114"/>
      <c r="NPB74" s="114"/>
      <c r="NPC74" s="114"/>
      <c r="NPD74" s="114"/>
      <c r="NPE74" s="114"/>
      <c r="NPF74" s="114"/>
      <c r="NPG74" s="114"/>
      <c r="NPH74" s="114"/>
      <c r="NPI74" s="114"/>
      <c r="NPJ74" s="114"/>
      <c r="NPK74" s="114"/>
      <c r="NPL74" s="114"/>
      <c r="NPM74" s="114"/>
      <c r="NPN74" s="114"/>
      <c r="NPO74" s="114"/>
      <c r="NPP74" s="114"/>
      <c r="NPQ74" s="114"/>
      <c r="NPR74" s="114"/>
      <c r="NPS74" s="114"/>
      <c r="NPT74" s="114"/>
      <c r="NPU74" s="114"/>
      <c r="NPV74" s="114"/>
      <c r="NPW74" s="114"/>
      <c r="NPX74" s="114"/>
      <c r="NPY74" s="114"/>
      <c r="NPZ74" s="114"/>
      <c r="NQA74" s="114"/>
      <c r="NQB74" s="114"/>
      <c r="NQC74" s="114"/>
      <c r="NQD74" s="114"/>
      <c r="NQE74" s="114"/>
      <c r="NQF74" s="114"/>
      <c r="NQG74" s="114"/>
      <c r="NQH74" s="114"/>
      <c r="NQI74" s="114"/>
      <c r="NQJ74" s="114"/>
      <c r="NQK74" s="114"/>
      <c r="NQL74" s="114"/>
      <c r="NQM74" s="114"/>
      <c r="NQN74" s="114"/>
      <c r="NQO74" s="114"/>
      <c r="NQP74" s="114"/>
      <c r="NQQ74" s="114"/>
      <c r="NQR74" s="114"/>
      <c r="NQS74" s="114"/>
      <c r="NQT74" s="114"/>
      <c r="NQU74" s="114"/>
      <c r="NQV74" s="114"/>
      <c r="NQW74" s="114"/>
      <c r="NQX74" s="114"/>
      <c r="NQY74" s="114"/>
      <c r="NQZ74" s="114"/>
      <c r="NRA74" s="114"/>
      <c r="NRB74" s="114"/>
      <c r="NRC74" s="114"/>
      <c r="NRD74" s="114"/>
      <c r="NRE74" s="114"/>
      <c r="NRF74" s="114"/>
      <c r="NRG74" s="114"/>
      <c r="NRH74" s="114"/>
      <c r="NRI74" s="114"/>
      <c r="NRJ74" s="114"/>
      <c r="NRK74" s="114"/>
      <c r="NRL74" s="114"/>
      <c r="NRM74" s="114"/>
      <c r="NRN74" s="114"/>
      <c r="NRO74" s="114"/>
      <c r="NRP74" s="114"/>
      <c r="NRQ74" s="114"/>
      <c r="NRR74" s="114"/>
      <c r="NRS74" s="114"/>
      <c r="NRT74" s="114"/>
      <c r="NRU74" s="114"/>
      <c r="NRV74" s="114"/>
      <c r="NRW74" s="114"/>
      <c r="NRX74" s="114"/>
      <c r="NRY74" s="114"/>
      <c r="NRZ74" s="114"/>
      <c r="NSA74" s="114"/>
      <c r="NSB74" s="114"/>
      <c r="NSC74" s="114"/>
      <c r="NSD74" s="114"/>
      <c r="NSE74" s="114"/>
      <c r="NSF74" s="114"/>
      <c r="NSG74" s="114"/>
      <c r="NSH74" s="114"/>
      <c r="NSI74" s="114"/>
      <c r="NSJ74" s="114"/>
      <c r="NSK74" s="114"/>
      <c r="NSL74" s="114"/>
      <c r="NSM74" s="114"/>
      <c r="NSN74" s="114"/>
      <c r="NSO74" s="114"/>
      <c r="NSP74" s="114"/>
      <c r="NSQ74" s="114"/>
      <c r="NSR74" s="114"/>
      <c r="NSS74" s="114"/>
      <c r="NST74" s="114"/>
      <c r="NSU74" s="114"/>
      <c r="NSV74" s="114"/>
      <c r="NSW74" s="114"/>
      <c r="NSX74" s="114"/>
      <c r="NSY74" s="114"/>
      <c r="NSZ74" s="114"/>
      <c r="NTA74" s="114"/>
      <c r="NTB74" s="114"/>
      <c r="NTC74" s="114"/>
      <c r="NTD74" s="114"/>
      <c r="NTE74" s="114"/>
      <c r="NTF74" s="114"/>
      <c r="NTG74" s="114"/>
      <c r="NTH74" s="114"/>
      <c r="NTI74" s="114"/>
      <c r="NTJ74" s="114"/>
      <c r="NTK74" s="114"/>
      <c r="NTL74" s="114"/>
      <c r="NTM74" s="114"/>
      <c r="NTN74" s="114"/>
      <c r="NTO74" s="114"/>
      <c r="NTP74" s="114"/>
      <c r="NTQ74" s="114"/>
      <c r="NTR74" s="114"/>
      <c r="NTS74" s="114"/>
      <c r="NTT74" s="114"/>
      <c r="NTU74" s="114"/>
      <c r="NTV74" s="114"/>
      <c r="NTW74" s="114"/>
      <c r="NTX74" s="114"/>
      <c r="NTY74" s="114"/>
      <c r="NTZ74" s="114"/>
      <c r="NUA74" s="114"/>
      <c r="NUB74" s="114"/>
      <c r="NUC74" s="114"/>
      <c r="NUD74" s="114"/>
      <c r="NUE74" s="114"/>
      <c r="NUF74" s="114"/>
      <c r="NUG74" s="114"/>
      <c r="NUH74" s="114"/>
      <c r="NUI74" s="114"/>
      <c r="NUJ74" s="114"/>
      <c r="NUK74" s="114"/>
      <c r="NUL74" s="114"/>
      <c r="NUM74" s="114"/>
      <c r="NUN74" s="114"/>
      <c r="NUO74" s="114"/>
      <c r="NUP74" s="114"/>
      <c r="NUQ74" s="114"/>
      <c r="NUR74" s="114"/>
      <c r="NUS74" s="114"/>
      <c r="NUT74" s="114"/>
      <c r="NUU74" s="114"/>
      <c r="NUV74" s="114"/>
      <c r="NUW74" s="114"/>
      <c r="NUX74" s="114"/>
      <c r="NUY74" s="114"/>
      <c r="NUZ74" s="114"/>
      <c r="NVA74" s="114"/>
      <c r="NVB74" s="114"/>
      <c r="NVC74" s="114"/>
      <c r="NVD74" s="114"/>
      <c r="NVE74" s="114"/>
      <c r="NVF74" s="114"/>
      <c r="NVG74" s="114"/>
      <c r="NVH74" s="114"/>
      <c r="NVI74" s="114"/>
      <c r="NVJ74" s="114"/>
      <c r="NVK74" s="114"/>
      <c r="NVL74" s="114"/>
      <c r="NVM74" s="114"/>
      <c r="NVN74" s="114"/>
      <c r="NVO74" s="114"/>
      <c r="NVP74" s="114"/>
      <c r="NVQ74" s="114"/>
      <c r="NVR74" s="114"/>
      <c r="NVS74" s="114"/>
      <c r="NVT74" s="114"/>
      <c r="NVU74" s="114"/>
      <c r="NVV74" s="114"/>
      <c r="NVW74" s="114"/>
      <c r="NVX74" s="114"/>
      <c r="NVY74" s="114"/>
      <c r="NVZ74" s="114"/>
      <c r="NWA74" s="114"/>
      <c r="NWB74" s="114"/>
      <c r="NWC74" s="114"/>
      <c r="NWD74" s="114"/>
      <c r="NWE74" s="114"/>
      <c r="NWF74" s="114"/>
      <c r="NWG74" s="114"/>
      <c r="NWH74" s="114"/>
      <c r="NWI74" s="114"/>
      <c r="NWJ74" s="114"/>
      <c r="NWK74" s="114"/>
      <c r="NWL74" s="114"/>
      <c r="NWM74" s="114"/>
      <c r="NWN74" s="114"/>
      <c r="NWO74" s="114"/>
      <c r="NWP74" s="114"/>
      <c r="NWQ74" s="114"/>
      <c r="NWR74" s="114"/>
      <c r="NWS74" s="114"/>
      <c r="NWT74" s="114"/>
      <c r="NWU74" s="114"/>
      <c r="NWV74" s="114"/>
      <c r="NWW74" s="114"/>
      <c r="NWX74" s="114"/>
      <c r="NWY74" s="114"/>
      <c r="NWZ74" s="114"/>
      <c r="NXA74" s="114"/>
      <c r="NXB74" s="114"/>
      <c r="NXC74" s="114"/>
      <c r="NXD74" s="114"/>
      <c r="NXE74" s="114"/>
      <c r="NXF74" s="114"/>
      <c r="NXG74" s="114"/>
      <c r="NXH74" s="114"/>
      <c r="NXI74" s="114"/>
      <c r="NXJ74" s="114"/>
      <c r="NXK74" s="114"/>
      <c r="NXL74" s="114"/>
      <c r="NXM74" s="114"/>
      <c r="NXN74" s="114"/>
      <c r="NXO74" s="114"/>
      <c r="NXP74" s="114"/>
      <c r="NXQ74" s="114"/>
      <c r="NXR74" s="114"/>
      <c r="NXS74" s="114"/>
      <c r="NXT74" s="114"/>
      <c r="NXU74" s="114"/>
      <c r="NXV74" s="114"/>
      <c r="NXW74" s="114"/>
      <c r="NXX74" s="114"/>
      <c r="NXY74" s="114"/>
      <c r="NXZ74" s="114"/>
      <c r="NYA74" s="114"/>
      <c r="NYB74" s="114"/>
      <c r="NYC74" s="114"/>
      <c r="NYD74" s="114"/>
      <c r="NYE74" s="114"/>
      <c r="NYF74" s="114"/>
      <c r="NYG74" s="114"/>
      <c r="NYH74" s="114"/>
      <c r="NYI74" s="114"/>
      <c r="NYJ74" s="114"/>
      <c r="NYK74" s="114"/>
      <c r="NYL74" s="114"/>
      <c r="NYM74" s="114"/>
      <c r="NYN74" s="114"/>
      <c r="NYO74" s="114"/>
      <c r="NYP74" s="114"/>
      <c r="NYQ74" s="114"/>
      <c r="NYR74" s="114"/>
      <c r="NYS74" s="114"/>
      <c r="NYT74" s="114"/>
      <c r="NYU74" s="114"/>
      <c r="NYV74" s="114"/>
      <c r="NYW74" s="114"/>
      <c r="NYX74" s="114"/>
      <c r="NYY74" s="114"/>
      <c r="NYZ74" s="114"/>
      <c r="NZA74" s="114"/>
      <c r="NZB74" s="114"/>
      <c r="NZC74" s="114"/>
      <c r="NZD74" s="114"/>
      <c r="NZE74" s="114"/>
      <c r="NZF74" s="114"/>
      <c r="NZG74" s="114"/>
      <c r="NZH74" s="114"/>
      <c r="NZI74" s="114"/>
      <c r="NZJ74" s="114"/>
      <c r="NZK74" s="114"/>
      <c r="NZL74" s="114"/>
      <c r="NZM74" s="114"/>
      <c r="NZN74" s="114"/>
      <c r="NZO74" s="114"/>
      <c r="NZP74" s="114"/>
      <c r="NZQ74" s="114"/>
      <c r="NZR74" s="114"/>
      <c r="NZS74" s="114"/>
      <c r="NZT74" s="114"/>
      <c r="NZU74" s="114"/>
      <c r="NZV74" s="114"/>
      <c r="NZW74" s="114"/>
      <c r="NZX74" s="114"/>
      <c r="NZY74" s="114"/>
      <c r="NZZ74" s="114"/>
      <c r="OAA74" s="114"/>
      <c r="OAB74" s="114"/>
      <c r="OAC74" s="114"/>
      <c r="OAD74" s="114"/>
      <c r="OAE74" s="114"/>
      <c r="OAF74" s="114"/>
      <c r="OAG74" s="114"/>
      <c r="OAH74" s="114"/>
      <c r="OAI74" s="114"/>
      <c r="OAJ74" s="114"/>
      <c r="OAK74" s="114"/>
      <c r="OAL74" s="114"/>
      <c r="OAM74" s="114"/>
      <c r="OAN74" s="114"/>
      <c r="OAO74" s="114"/>
      <c r="OAP74" s="114"/>
      <c r="OAQ74" s="114"/>
      <c r="OAR74" s="114"/>
      <c r="OAS74" s="114"/>
      <c r="OAT74" s="114"/>
      <c r="OAU74" s="114"/>
      <c r="OAV74" s="114"/>
      <c r="OAW74" s="114"/>
      <c r="OAX74" s="114"/>
      <c r="OAY74" s="114"/>
      <c r="OAZ74" s="114"/>
      <c r="OBA74" s="114"/>
      <c r="OBB74" s="114"/>
      <c r="OBC74" s="114"/>
      <c r="OBD74" s="114"/>
      <c r="OBE74" s="114"/>
      <c r="OBF74" s="114"/>
      <c r="OBG74" s="114"/>
      <c r="OBH74" s="114"/>
      <c r="OBI74" s="114"/>
      <c r="OBJ74" s="114"/>
      <c r="OBK74" s="114"/>
      <c r="OBL74" s="114"/>
      <c r="OBM74" s="114"/>
      <c r="OBN74" s="114"/>
      <c r="OBO74" s="114"/>
      <c r="OBP74" s="114"/>
      <c r="OBQ74" s="114"/>
      <c r="OBR74" s="114"/>
      <c r="OBS74" s="114"/>
      <c r="OBT74" s="114"/>
      <c r="OBU74" s="114"/>
      <c r="OBV74" s="114"/>
      <c r="OBW74" s="114"/>
      <c r="OBX74" s="114"/>
      <c r="OBY74" s="114"/>
      <c r="OBZ74" s="114"/>
      <c r="OCA74" s="114"/>
      <c r="OCB74" s="114"/>
      <c r="OCC74" s="114"/>
      <c r="OCD74" s="114"/>
      <c r="OCE74" s="114"/>
      <c r="OCF74" s="114"/>
      <c r="OCG74" s="114"/>
      <c r="OCH74" s="114"/>
      <c r="OCI74" s="114"/>
      <c r="OCJ74" s="114"/>
      <c r="OCK74" s="114"/>
      <c r="OCL74" s="114"/>
      <c r="OCM74" s="114"/>
      <c r="OCN74" s="114"/>
      <c r="OCO74" s="114"/>
      <c r="OCP74" s="114"/>
      <c r="OCQ74" s="114"/>
      <c r="OCR74" s="114"/>
      <c r="OCS74" s="114"/>
      <c r="OCT74" s="114"/>
      <c r="OCU74" s="114"/>
      <c r="OCV74" s="114"/>
      <c r="OCW74" s="114"/>
      <c r="OCX74" s="114"/>
      <c r="OCY74" s="114"/>
      <c r="OCZ74" s="114"/>
      <c r="ODA74" s="114"/>
      <c r="ODB74" s="114"/>
      <c r="ODC74" s="114"/>
      <c r="ODD74" s="114"/>
      <c r="ODE74" s="114"/>
      <c r="ODF74" s="114"/>
      <c r="ODG74" s="114"/>
      <c r="ODH74" s="114"/>
      <c r="ODI74" s="114"/>
      <c r="ODJ74" s="114"/>
      <c r="ODK74" s="114"/>
      <c r="ODL74" s="114"/>
      <c r="ODM74" s="114"/>
      <c r="ODN74" s="114"/>
      <c r="ODO74" s="114"/>
      <c r="ODP74" s="114"/>
      <c r="ODQ74" s="114"/>
      <c r="ODR74" s="114"/>
      <c r="ODS74" s="114"/>
      <c r="ODT74" s="114"/>
      <c r="ODU74" s="114"/>
      <c r="ODV74" s="114"/>
      <c r="ODW74" s="114"/>
      <c r="ODX74" s="114"/>
      <c r="ODY74" s="114"/>
      <c r="ODZ74" s="114"/>
      <c r="OEA74" s="114"/>
      <c r="OEB74" s="114"/>
      <c r="OEC74" s="114"/>
      <c r="OED74" s="114"/>
      <c r="OEE74" s="114"/>
      <c r="OEF74" s="114"/>
      <c r="OEG74" s="114"/>
      <c r="OEH74" s="114"/>
      <c r="OEI74" s="114"/>
      <c r="OEJ74" s="114"/>
      <c r="OEK74" s="114"/>
      <c r="OEL74" s="114"/>
      <c r="OEM74" s="114"/>
      <c r="OEN74" s="114"/>
      <c r="OEO74" s="114"/>
      <c r="OEP74" s="114"/>
      <c r="OEQ74" s="114"/>
      <c r="OER74" s="114"/>
      <c r="OES74" s="114"/>
      <c r="OET74" s="114"/>
      <c r="OEU74" s="114"/>
      <c r="OEV74" s="114"/>
      <c r="OEW74" s="114"/>
      <c r="OEX74" s="114"/>
      <c r="OEY74" s="114"/>
      <c r="OEZ74" s="114"/>
      <c r="OFA74" s="114"/>
      <c r="OFB74" s="114"/>
      <c r="OFC74" s="114"/>
      <c r="OFD74" s="114"/>
      <c r="OFE74" s="114"/>
      <c r="OFF74" s="114"/>
      <c r="OFG74" s="114"/>
      <c r="OFH74" s="114"/>
      <c r="OFI74" s="114"/>
      <c r="OFJ74" s="114"/>
      <c r="OFK74" s="114"/>
      <c r="OFL74" s="114"/>
      <c r="OFM74" s="114"/>
      <c r="OFN74" s="114"/>
      <c r="OFO74" s="114"/>
      <c r="OFP74" s="114"/>
      <c r="OFQ74" s="114"/>
      <c r="OFR74" s="114"/>
      <c r="OFS74" s="114"/>
      <c r="OFT74" s="114"/>
      <c r="OFU74" s="114"/>
      <c r="OFV74" s="114"/>
      <c r="OFW74" s="114"/>
      <c r="OFX74" s="114"/>
      <c r="OFY74" s="114"/>
      <c r="OFZ74" s="114"/>
      <c r="OGA74" s="114"/>
      <c r="OGB74" s="114"/>
      <c r="OGC74" s="114"/>
      <c r="OGD74" s="114"/>
      <c r="OGE74" s="114"/>
      <c r="OGF74" s="114"/>
      <c r="OGG74" s="114"/>
      <c r="OGH74" s="114"/>
      <c r="OGI74" s="114"/>
      <c r="OGJ74" s="114"/>
      <c r="OGK74" s="114"/>
      <c r="OGL74" s="114"/>
      <c r="OGM74" s="114"/>
      <c r="OGN74" s="114"/>
      <c r="OGO74" s="114"/>
      <c r="OGP74" s="114"/>
      <c r="OGQ74" s="114"/>
      <c r="OGR74" s="114"/>
      <c r="OGS74" s="114"/>
      <c r="OGT74" s="114"/>
      <c r="OGU74" s="114"/>
      <c r="OGV74" s="114"/>
      <c r="OGW74" s="114"/>
      <c r="OGX74" s="114"/>
      <c r="OGY74" s="114"/>
      <c r="OGZ74" s="114"/>
      <c r="OHA74" s="114"/>
      <c r="OHB74" s="114"/>
      <c r="OHC74" s="114"/>
      <c r="OHD74" s="114"/>
      <c r="OHE74" s="114"/>
      <c r="OHF74" s="114"/>
      <c r="OHG74" s="114"/>
      <c r="OHH74" s="114"/>
      <c r="OHI74" s="114"/>
      <c r="OHJ74" s="114"/>
      <c r="OHK74" s="114"/>
      <c r="OHL74" s="114"/>
      <c r="OHM74" s="114"/>
      <c r="OHN74" s="114"/>
      <c r="OHO74" s="114"/>
      <c r="OHP74" s="114"/>
      <c r="OHQ74" s="114"/>
      <c r="OHR74" s="114"/>
      <c r="OHS74" s="114"/>
      <c r="OHT74" s="114"/>
      <c r="OHU74" s="114"/>
      <c r="OHV74" s="114"/>
      <c r="OHW74" s="114"/>
      <c r="OHX74" s="114"/>
      <c r="OHY74" s="114"/>
      <c r="OHZ74" s="114"/>
      <c r="OIA74" s="114"/>
      <c r="OIB74" s="114"/>
      <c r="OIC74" s="114"/>
      <c r="OID74" s="114"/>
      <c r="OIE74" s="114"/>
      <c r="OIF74" s="114"/>
      <c r="OIG74" s="114"/>
      <c r="OIH74" s="114"/>
      <c r="OII74" s="114"/>
      <c r="OIJ74" s="114"/>
      <c r="OIK74" s="114"/>
      <c r="OIL74" s="114"/>
      <c r="OIM74" s="114"/>
      <c r="OIN74" s="114"/>
      <c r="OIO74" s="114"/>
      <c r="OIP74" s="114"/>
      <c r="OIQ74" s="114"/>
      <c r="OIR74" s="114"/>
      <c r="OIS74" s="114"/>
      <c r="OIT74" s="114"/>
      <c r="OIU74" s="114"/>
      <c r="OIV74" s="114"/>
      <c r="OIW74" s="114"/>
      <c r="OIX74" s="114"/>
      <c r="OIY74" s="114"/>
      <c r="OIZ74" s="114"/>
      <c r="OJA74" s="114"/>
      <c r="OJB74" s="114"/>
      <c r="OJC74" s="114"/>
      <c r="OJD74" s="114"/>
      <c r="OJE74" s="114"/>
      <c r="OJF74" s="114"/>
      <c r="OJG74" s="114"/>
      <c r="OJH74" s="114"/>
      <c r="OJI74" s="114"/>
      <c r="OJJ74" s="114"/>
      <c r="OJK74" s="114"/>
      <c r="OJL74" s="114"/>
      <c r="OJM74" s="114"/>
      <c r="OJN74" s="114"/>
      <c r="OJO74" s="114"/>
      <c r="OJP74" s="114"/>
      <c r="OJQ74" s="114"/>
      <c r="OJR74" s="114"/>
      <c r="OJS74" s="114"/>
      <c r="OJT74" s="114"/>
      <c r="OJU74" s="114"/>
      <c r="OJV74" s="114"/>
      <c r="OJW74" s="114"/>
      <c r="OJX74" s="114"/>
      <c r="OJY74" s="114"/>
      <c r="OJZ74" s="114"/>
      <c r="OKA74" s="114"/>
      <c r="OKB74" s="114"/>
      <c r="OKC74" s="114"/>
      <c r="OKD74" s="114"/>
      <c r="OKE74" s="114"/>
      <c r="OKF74" s="114"/>
      <c r="OKG74" s="114"/>
      <c r="OKH74" s="114"/>
      <c r="OKI74" s="114"/>
      <c r="OKJ74" s="114"/>
      <c r="OKK74" s="114"/>
      <c r="OKL74" s="114"/>
      <c r="OKM74" s="114"/>
      <c r="OKN74" s="114"/>
      <c r="OKO74" s="114"/>
      <c r="OKP74" s="114"/>
      <c r="OKQ74" s="114"/>
      <c r="OKR74" s="114"/>
      <c r="OKS74" s="114"/>
      <c r="OKT74" s="114"/>
      <c r="OKU74" s="114"/>
      <c r="OKV74" s="114"/>
      <c r="OKW74" s="114"/>
      <c r="OKX74" s="114"/>
      <c r="OKY74" s="114"/>
      <c r="OKZ74" s="114"/>
      <c r="OLA74" s="114"/>
      <c r="OLB74" s="114"/>
      <c r="OLC74" s="114"/>
      <c r="OLD74" s="114"/>
      <c r="OLE74" s="114"/>
      <c r="OLF74" s="114"/>
      <c r="OLG74" s="114"/>
      <c r="OLH74" s="114"/>
      <c r="OLI74" s="114"/>
      <c r="OLJ74" s="114"/>
      <c r="OLK74" s="114"/>
      <c r="OLL74" s="114"/>
      <c r="OLM74" s="114"/>
      <c r="OLN74" s="114"/>
      <c r="OLO74" s="114"/>
      <c r="OLP74" s="114"/>
      <c r="OLQ74" s="114"/>
      <c r="OLR74" s="114"/>
      <c r="OLS74" s="114"/>
      <c r="OLT74" s="114"/>
      <c r="OLU74" s="114"/>
      <c r="OLV74" s="114"/>
      <c r="OLW74" s="114"/>
      <c r="OLX74" s="114"/>
      <c r="OLY74" s="114"/>
      <c r="OLZ74" s="114"/>
      <c r="OMA74" s="114"/>
      <c r="OMB74" s="114"/>
      <c r="OMC74" s="114"/>
      <c r="OMD74" s="114"/>
      <c r="OME74" s="114"/>
      <c r="OMF74" s="114"/>
      <c r="OMG74" s="114"/>
      <c r="OMH74" s="114"/>
      <c r="OMI74" s="114"/>
      <c r="OMJ74" s="114"/>
      <c r="OMK74" s="114"/>
      <c r="OML74" s="114"/>
      <c r="OMM74" s="114"/>
      <c r="OMN74" s="114"/>
      <c r="OMO74" s="114"/>
      <c r="OMP74" s="114"/>
      <c r="OMQ74" s="114"/>
      <c r="OMR74" s="114"/>
      <c r="OMS74" s="114"/>
      <c r="OMT74" s="114"/>
      <c r="OMU74" s="114"/>
      <c r="OMV74" s="114"/>
      <c r="OMW74" s="114"/>
      <c r="OMX74" s="114"/>
      <c r="OMY74" s="114"/>
      <c r="OMZ74" s="114"/>
      <c r="ONA74" s="114"/>
      <c r="ONB74" s="114"/>
      <c r="ONC74" s="114"/>
      <c r="OND74" s="114"/>
      <c r="ONE74" s="114"/>
      <c r="ONF74" s="114"/>
      <c r="ONG74" s="114"/>
      <c r="ONH74" s="114"/>
      <c r="ONI74" s="114"/>
      <c r="ONJ74" s="114"/>
      <c r="ONK74" s="114"/>
      <c r="ONL74" s="114"/>
      <c r="ONM74" s="114"/>
      <c r="ONN74" s="114"/>
      <c r="ONO74" s="114"/>
      <c r="ONP74" s="114"/>
      <c r="ONQ74" s="114"/>
      <c r="ONR74" s="114"/>
      <c r="ONS74" s="114"/>
      <c r="ONT74" s="114"/>
      <c r="ONU74" s="114"/>
      <c r="ONV74" s="114"/>
      <c r="ONW74" s="114"/>
      <c r="ONX74" s="114"/>
      <c r="ONY74" s="114"/>
      <c r="ONZ74" s="114"/>
      <c r="OOA74" s="114"/>
      <c r="OOB74" s="114"/>
      <c r="OOC74" s="114"/>
      <c r="OOD74" s="114"/>
      <c r="OOE74" s="114"/>
      <c r="OOF74" s="114"/>
      <c r="OOG74" s="114"/>
      <c r="OOH74" s="114"/>
      <c r="OOI74" s="114"/>
      <c r="OOJ74" s="114"/>
      <c r="OOK74" s="114"/>
      <c r="OOL74" s="114"/>
      <c r="OOM74" s="114"/>
      <c r="OON74" s="114"/>
      <c r="OOO74" s="114"/>
      <c r="OOP74" s="114"/>
      <c r="OOQ74" s="114"/>
      <c r="OOR74" s="114"/>
      <c r="OOS74" s="114"/>
      <c r="OOT74" s="114"/>
      <c r="OOU74" s="114"/>
      <c r="OOV74" s="114"/>
      <c r="OOW74" s="114"/>
      <c r="OOX74" s="114"/>
      <c r="OOY74" s="114"/>
      <c r="OOZ74" s="114"/>
      <c r="OPA74" s="114"/>
      <c r="OPB74" s="114"/>
      <c r="OPC74" s="114"/>
      <c r="OPD74" s="114"/>
      <c r="OPE74" s="114"/>
      <c r="OPF74" s="114"/>
      <c r="OPG74" s="114"/>
      <c r="OPH74" s="114"/>
      <c r="OPI74" s="114"/>
      <c r="OPJ74" s="114"/>
      <c r="OPK74" s="114"/>
      <c r="OPL74" s="114"/>
      <c r="OPM74" s="114"/>
      <c r="OPN74" s="114"/>
      <c r="OPO74" s="114"/>
      <c r="OPP74" s="114"/>
      <c r="OPQ74" s="114"/>
      <c r="OPR74" s="114"/>
      <c r="OPS74" s="114"/>
      <c r="OPT74" s="114"/>
      <c r="OPU74" s="114"/>
      <c r="OPV74" s="114"/>
      <c r="OPW74" s="114"/>
      <c r="OPX74" s="114"/>
      <c r="OPY74" s="114"/>
      <c r="OPZ74" s="114"/>
      <c r="OQA74" s="114"/>
      <c r="OQB74" s="114"/>
      <c r="OQC74" s="114"/>
      <c r="OQD74" s="114"/>
      <c r="OQE74" s="114"/>
      <c r="OQF74" s="114"/>
      <c r="OQG74" s="114"/>
      <c r="OQH74" s="114"/>
      <c r="OQI74" s="114"/>
      <c r="OQJ74" s="114"/>
      <c r="OQK74" s="114"/>
      <c r="OQL74" s="114"/>
      <c r="OQM74" s="114"/>
      <c r="OQN74" s="114"/>
      <c r="OQO74" s="114"/>
      <c r="OQP74" s="114"/>
      <c r="OQQ74" s="114"/>
      <c r="OQR74" s="114"/>
      <c r="OQS74" s="114"/>
      <c r="OQT74" s="114"/>
      <c r="OQU74" s="114"/>
      <c r="OQV74" s="114"/>
      <c r="OQW74" s="114"/>
      <c r="OQX74" s="114"/>
      <c r="OQY74" s="114"/>
      <c r="OQZ74" s="114"/>
      <c r="ORA74" s="114"/>
      <c r="ORB74" s="114"/>
      <c r="ORC74" s="114"/>
      <c r="ORD74" s="114"/>
      <c r="ORE74" s="114"/>
      <c r="ORF74" s="114"/>
      <c r="ORG74" s="114"/>
      <c r="ORH74" s="114"/>
      <c r="ORI74" s="114"/>
      <c r="ORJ74" s="114"/>
      <c r="ORK74" s="114"/>
      <c r="ORL74" s="114"/>
      <c r="ORM74" s="114"/>
      <c r="ORN74" s="114"/>
      <c r="ORO74" s="114"/>
      <c r="ORP74" s="114"/>
      <c r="ORQ74" s="114"/>
      <c r="ORR74" s="114"/>
      <c r="ORS74" s="114"/>
      <c r="ORT74" s="114"/>
      <c r="ORU74" s="114"/>
      <c r="ORV74" s="114"/>
      <c r="ORW74" s="114"/>
      <c r="ORX74" s="114"/>
      <c r="ORY74" s="114"/>
      <c r="ORZ74" s="114"/>
      <c r="OSA74" s="114"/>
      <c r="OSB74" s="114"/>
      <c r="OSC74" s="114"/>
      <c r="OSD74" s="114"/>
      <c r="OSE74" s="114"/>
      <c r="OSF74" s="114"/>
      <c r="OSG74" s="114"/>
      <c r="OSH74" s="114"/>
      <c r="OSI74" s="114"/>
      <c r="OSJ74" s="114"/>
      <c r="OSK74" s="114"/>
      <c r="OSL74" s="114"/>
      <c r="OSM74" s="114"/>
      <c r="OSN74" s="114"/>
      <c r="OSO74" s="114"/>
      <c r="OSP74" s="114"/>
      <c r="OSQ74" s="114"/>
      <c r="OSR74" s="114"/>
      <c r="OSS74" s="114"/>
      <c r="OST74" s="114"/>
      <c r="OSU74" s="114"/>
      <c r="OSV74" s="114"/>
      <c r="OSW74" s="114"/>
      <c r="OSX74" s="114"/>
      <c r="OSY74" s="114"/>
      <c r="OSZ74" s="114"/>
      <c r="OTA74" s="114"/>
      <c r="OTB74" s="114"/>
      <c r="OTC74" s="114"/>
      <c r="OTD74" s="114"/>
      <c r="OTE74" s="114"/>
      <c r="OTF74" s="114"/>
      <c r="OTG74" s="114"/>
      <c r="OTH74" s="114"/>
      <c r="OTI74" s="114"/>
      <c r="OTJ74" s="114"/>
      <c r="OTK74" s="114"/>
      <c r="OTL74" s="114"/>
      <c r="OTM74" s="114"/>
      <c r="OTN74" s="114"/>
      <c r="OTO74" s="114"/>
      <c r="OTP74" s="114"/>
      <c r="OTQ74" s="114"/>
      <c r="OTR74" s="114"/>
      <c r="OTS74" s="114"/>
      <c r="OTT74" s="114"/>
      <c r="OTU74" s="114"/>
      <c r="OTV74" s="114"/>
      <c r="OTW74" s="114"/>
      <c r="OTX74" s="114"/>
      <c r="OTY74" s="114"/>
      <c r="OTZ74" s="114"/>
      <c r="OUA74" s="114"/>
      <c r="OUB74" s="114"/>
      <c r="OUC74" s="114"/>
      <c r="OUD74" s="114"/>
      <c r="OUE74" s="114"/>
      <c r="OUF74" s="114"/>
      <c r="OUG74" s="114"/>
      <c r="OUH74" s="114"/>
      <c r="OUI74" s="114"/>
      <c r="OUJ74" s="114"/>
      <c r="OUK74" s="114"/>
      <c r="OUL74" s="114"/>
      <c r="OUM74" s="114"/>
      <c r="OUN74" s="114"/>
      <c r="OUO74" s="114"/>
      <c r="OUP74" s="114"/>
      <c r="OUQ74" s="114"/>
      <c r="OUR74" s="114"/>
      <c r="OUS74" s="114"/>
      <c r="OUT74" s="114"/>
      <c r="OUU74" s="114"/>
      <c r="OUV74" s="114"/>
      <c r="OUW74" s="114"/>
      <c r="OUX74" s="114"/>
      <c r="OUY74" s="114"/>
      <c r="OUZ74" s="114"/>
      <c r="OVA74" s="114"/>
      <c r="OVB74" s="114"/>
      <c r="OVC74" s="114"/>
      <c r="OVD74" s="114"/>
      <c r="OVE74" s="114"/>
      <c r="OVF74" s="114"/>
      <c r="OVG74" s="114"/>
      <c r="OVH74" s="114"/>
      <c r="OVI74" s="114"/>
      <c r="OVJ74" s="114"/>
      <c r="OVK74" s="114"/>
      <c r="OVL74" s="114"/>
      <c r="OVM74" s="114"/>
      <c r="OVN74" s="114"/>
      <c r="OVO74" s="114"/>
      <c r="OVP74" s="114"/>
      <c r="OVQ74" s="114"/>
      <c r="OVR74" s="114"/>
      <c r="OVS74" s="114"/>
      <c r="OVT74" s="114"/>
      <c r="OVU74" s="114"/>
      <c r="OVV74" s="114"/>
      <c r="OVW74" s="114"/>
      <c r="OVX74" s="114"/>
      <c r="OVY74" s="114"/>
      <c r="OVZ74" s="114"/>
      <c r="OWA74" s="114"/>
      <c r="OWB74" s="114"/>
      <c r="OWC74" s="114"/>
      <c r="OWD74" s="114"/>
      <c r="OWE74" s="114"/>
      <c r="OWF74" s="114"/>
      <c r="OWG74" s="114"/>
      <c r="OWH74" s="114"/>
      <c r="OWI74" s="114"/>
      <c r="OWJ74" s="114"/>
      <c r="OWK74" s="114"/>
      <c r="OWL74" s="114"/>
      <c r="OWM74" s="114"/>
      <c r="OWN74" s="114"/>
      <c r="OWO74" s="114"/>
      <c r="OWP74" s="114"/>
      <c r="OWQ74" s="114"/>
      <c r="OWR74" s="114"/>
      <c r="OWS74" s="114"/>
      <c r="OWT74" s="114"/>
      <c r="OWU74" s="114"/>
      <c r="OWV74" s="114"/>
      <c r="OWW74" s="114"/>
      <c r="OWX74" s="114"/>
      <c r="OWY74" s="114"/>
      <c r="OWZ74" s="114"/>
      <c r="OXA74" s="114"/>
      <c r="OXB74" s="114"/>
      <c r="OXC74" s="114"/>
      <c r="OXD74" s="114"/>
      <c r="OXE74" s="114"/>
      <c r="OXF74" s="114"/>
      <c r="OXG74" s="114"/>
      <c r="OXH74" s="114"/>
      <c r="OXI74" s="114"/>
      <c r="OXJ74" s="114"/>
      <c r="OXK74" s="114"/>
      <c r="OXL74" s="114"/>
      <c r="OXM74" s="114"/>
      <c r="OXN74" s="114"/>
      <c r="OXO74" s="114"/>
      <c r="OXP74" s="114"/>
      <c r="OXQ74" s="114"/>
      <c r="OXR74" s="114"/>
      <c r="OXS74" s="114"/>
      <c r="OXT74" s="114"/>
      <c r="OXU74" s="114"/>
      <c r="OXV74" s="114"/>
      <c r="OXW74" s="114"/>
      <c r="OXX74" s="114"/>
      <c r="OXY74" s="114"/>
      <c r="OXZ74" s="114"/>
      <c r="OYA74" s="114"/>
      <c r="OYB74" s="114"/>
      <c r="OYC74" s="114"/>
      <c r="OYD74" s="114"/>
      <c r="OYE74" s="114"/>
      <c r="OYF74" s="114"/>
      <c r="OYG74" s="114"/>
      <c r="OYH74" s="114"/>
      <c r="OYI74" s="114"/>
      <c r="OYJ74" s="114"/>
      <c r="OYK74" s="114"/>
      <c r="OYL74" s="114"/>
      <c r="OYM74" s="114"/>
      <c r="OYN74" s="114"/>
      <c r="OYO74" s="114"/>
      <c r="OYP74" s="114"/>
      <c r="OYQ74" s="114"/>
      <c r="OYR74" s="114"/>
      <c r="OYS74" s="114"/>
      <c r="OYT74" s="114"/>
      <c r="OYU74" s="114"/>
      <c r="OYV74" s="114"/>
      <c r="OYW74" s="114"/>
      <c r="OYX74" s="114"/>
      <c r="OYY74" s="114"/>
      <c r="OYZ74" s="114"/>
      <c r="OZA74" s="114"/>
      <c r="OZB74" s="114"/>
      <c r="OZC74" s="114"/>
      <c r="OZD74" s="114"/>
      <c r="OZE74" s="114"/>
      <c r="OZF74" s="114"/>
      <c r="OZG74" s="114"/>
      <c r="OZH74" s="114"/>
      <c r="OZI74" s="114"/>
      <c r="OZJ74" s="114"/>
      <c r="OZK74" s="114"/>
      <c r="OZL74" s="114"/>
      <c r="OZM74" s="114"/>
      <c r="OZN74" s="114"/>
      <c r="OZO74" s="114"/>
      <c r="OZP74" s="114"/>
      <c r="OZQ74" s="114"/>
      <c r="OZR74" s="114"/>
      <c r="OZS74" s="114"/>
      <c r="OZT74" s="114"/>
      <c r="OZU74" s="114"/>
      <c r="OZV74" s="114"/>
      <c r="OZW74" s="114"/>
      <c r="OZX74" s="114"/>
      <c r="OZY74" s="114"/>
      <c r="OZZ74" s="114"/>
      <c r="PAA74" s="114"/>
      <c r="PAB74" s="114"/>
      <c r="PAC74" s="114"/>
      <c r="PAD74" s="114"/>
      <c r="PAE74" s="114"/>
      <c r="PAF74" s="114"/>
      <c r="PAG74" s="114"/>
      <c r="PAH74" s="114"/>
      <c r="PAI74" s="114"/>
      <c r="PAJ74" s="114"/>
      <c r="PAK74" s="114"/>
      <c r="PAL74" s="114"/>
      <c r="PAM74" s="114"/>
      <c r="PAN74" s="114"/>
      <c r="PAO74" s="114"/>
      <c r="PAP74" s="114"/>
      <c r="PAQ74" s="114"/>
      <c r="PAR74" s="114"/>
      <c r="PAS74" s="114"/>
      <c r="PAT74" s="114"/>
      <c r="PAU74" s="114"/>
      <c r="PAV74" s="114"/>
      <c r="PAW74" s="114"/>
      <c r="PAX74" s="114"/>
      <c r="PAY74" s="114"/>
      <c r="PAZ74" s="114"/>
      <c r="PBA74" s="114"/>
      <c r="PBB74" s="114"/>
      <c r="PBC74" s="114"/>
      <c r="PBD74" s="114"/>
      <c r="PBE74" s="114"/>
      <c r="PBF74" s="114"/>
      <c r="PBG74" s="114"/>
      <c r="PBH74" s="114"/>
      <c r="PBI74" s="114"/>
      <c r="PBJ74" s="114"/>
      <c r="PBK74" s="114"/>
      <c r="PBL74" s="114"/>
      <c r="PBM74" s="114"/>
      <c r="PBN74" s="114"/>
      <c r="PBO74" s="114"/>
      <c r="PBP74" s="114"/>
      <c r="PBQ74" s="114"/>
      <c r="PBR74" s="114"/>
      <c r="PBS74" s="114"/>
      <c r="PBT74" s="114"/>
      <c r="PBU74" s="114"/>
      <c r="PBV74" s="114"/>
      <c r="PBW74" s="114"/>
      <c r="PBX74" s="114"/>
      <c r="PBY74" s="114"/>
      <c r="PBZ74" s="114"/>
      <c r="PCA74" s="114"/>
      <c r="PCB74" s="114"/>
      <c r="PCC74" s="114"/>
      <c r="PCD74" s="114"/>
      <c r="PCE74" s="114"/>
      <c r="PCF74" s="114"/>
      <c r="PCG74" s="114"/>
      <c r="PCH74" s="114"/>
      <c r="PCI74" s="114"/>
      <c r="PCJ74" s="114"/>
      <c r="PCK74" s="114"/>
      <c r="PCL74" s="114"/>
      <c r="PCM74" s="114"/>
      <c r="PCN74" s="114"/>
      <c r="PCO74" s="114"/>
      <c r="PCP74" s="114"/>
      <c r="PCQ74" s="114"/>
      <c r="PCR74" s="114"/>
      <c r="PCS74" s="114"/>
      <c r="PCT74" s="114"/>
      <c r="PCU74" s="114"/>
      <c r="PCV74" s="114"/>
      <c r="PCW74" s="114"/>
      <c r="PCX74" s="114"/>
      <c r="PCY74" s="114"/>
      <c r="PCZ74" s="114"/>
      <c r="PDA74" s="114"/>
      <c r="PDB74" s="114"/>
      <c r="PDC74" s="114"/>
      <c r="PDD74" s="114"/>
      <c r="PDE74" s="114"/>
      <c r="PDF74" s="114"/>
      <c r="PDG74" s="114"/>
      <c r="PDH74" s="114"/>
      <c r="PDI74" s="114"/>
      <c r="PDJ74" s="114"/>
      <c r="PDK74" s="114"/>
      <c r="PDL74" s="114"/>
      <c r="PDM74" s="114"/>
      <c r="PDN74" s="114"/>
      <c r="PDO74" s="114"/>
      <c r="PDP74" s="114"/>
      <c r="PDQ74" s="114"/>
      <c r="PDR74" s="114"/>
      <c r="PDS74" s="114"/>
      <c r="PDT74" s="114"/>
      <c r="PDU74" s="114"/>
      <c r="PDV74" s="114"/>
      <c r="PDW74" s="114"/>
      <c r="PDX74" s="114"/>
      <c r="PDY74" s="114"/>
      <c r="PDZ74" s="114"/>
      <c r="PEA74" s="114"/>
      <c r="PEB74" s="114"/>
      <c r="PEC74" s="114"/>
      <c r="PED74" s="114"/>
      <c r="PEE74" s="114"/>
      <c r="PEF74" s="114"/>
      <c r="PEG74" s="114"/>
      <c r="PEH74" s="114"/>
      <c r="PEI74" s="114"/>
      <c r="PEJ74" s="114"/>
      <c r="PEK74" s="114"/>
      <c r="PEL74" s="114"/>
      <c r="PEM74" s="114"/>
      <c r="PEN74" s="114"/>
      <c r="PEO74" s="114"/>
      <c r="PEP74" s="114"/>
      <c r="PEQ74" s="114"/>
      <c r="PER74" s="114"/>
      <c r="PES74" s="114"/>
      <c r="PET74" s="114"/>
      <c r="PEU74" s="114"/>
      <c r="PEV74" s="114"/>
      <c r="PEW74" s="114"/>
      <c r="PEX74" s="114"/>
      <c r="PEY74" s="114"/>
      <c r="PEZ74" s="114"/>
      <c r="PFA74" s="114"/>
      <c r="PFB74" s="114"/>
      <c r="PFC74" s="114"/>
      <c r="PFD74" s="114"/>
      <c r="PFE74" s="114"/>
      <c r="PFF74" s="114"/>
      <c r="PFG74" s="114"/>
      <c r="PFH74" s="114"/>
      <c r="PFI74" s="114"/>
      <c r="PFJ74" s="114"/>
      <c r="PFK74" s="114"/>
      <c r="PFL74" s="114"/>
      <c r="PFM74" s="114"/>
      <c r="PFN74" s="114"/>
      <c r="PFO74" s="114"/>
      <c r="PFP74" s="114"/>
      <c r="PFQ74" s="114"/>
      <c r="PFR74" s="114"/>
      <c r="PFS74" s="114"/>
      <c r="PFT74" s="114"/>
      <c r="PFU74" s="114"/>
      <c r="PFV74" s="114"/>
      <c r="PFW74" s="114"/>
      <c r="PFX74" s="114"/>
      <c r="PFY74" s="114"/>
      <c r="PFZ74" s="114"/>
      <c r="PGA74" s="114"/>
      <c r="PGB74" s="114"/>
      <c r="PGC74" s="114"/>
      <c r="PGD74" s="114"/>
      <c r="PGE74" s="114"/>
      <c r="PGF74" s="114"/>
      <c r="PGG74" s="114"/>
      <c r="PGH74" s="114"/>
      <c r="PGI74" s="114"/>
      <c r="PGJ74" s="114"/>
      <c r="PGK74" s="114"/>
      <c r="PGL74" s="114"/>
      <c r="PGM74" s="114"/>
      <c r="PGN74" s="114"/>
      <c r="PGO74" s="114"/>
      <c r="PGP74" s="114"/>
      <c r="PGQ74" s="114"/>
      <c r="PGR74" s="114"/>
      <c r="PGS74" s="114"/>
      <c r="PGT74" s="114"/>
      <c r="PGU74" s="114"/>
      <c r="PGV74" s="114"/>
      <c r="PGW74" s="114"/>
      <c r="PGX74" s="114"/>
      <c r="PGY74" s="114"/>
      <c r="PGZ74" s="114"/>
      <c r="PHA74" s="114"/>
      <c r="PHB74" s="114"/>
      <c r="PHC74" s="114"/>
      <c r="PHD74" s="114"/>
      <c r="PHE74" s="114"/>
      <c r="PHF74" s="114"/>
      <c r="PHG74" s="114"/>
      <c r="PHH74" s="114"/>
      <c r="PHI74" s="114"/>
      <c r="PHJ74" s="114"/>
      <c r="PHK74" s="114"/>
      <c r="PHL74" s="114"/>
      <c r="PHM74" s="114"/>
      <c r="PHN74" s="114"/>
      <c r="PHO74" s="114"/>
      <c r="PHP74" s="114"/>
      <c r="PHQ74" s="114"/>
      <c r="PHR74" s="114"/>
      <c r="PHS74" s="114"/>
      <c r="PHT74" s="114"/>
      <c r="PHU74" s="114"/>
      <c r="PHV74" s="114"/>
      <c r="PHW74" s="114"/>
      <c r="PHX74" s="114"/>
      <c r="PHY74" s="114"/>
      <c r="PHZ74" s="114"/>
      <c r="PIA74" s="114"/>
      <c r="PIB74" s="114"/>
      <c r="PIC74" s="114"/>
      <c r="PID74" s="114"/>
      <c r="PIE74" s="114"/>
      <c r="PIF74" s="114"/>
      <c r="PIG74" s="114"/>
      <c r="PIH74" s="114"/>
      <c r="PII74" s="114"/>
      <c r="PIJ74" s="114"/>
      <c r="PIK74" s="114"/>
      <c r="PIL74" s="114"/>
      <c r="PIM74" s="114"/>
      <c r="PIN74" s="114"/>
      <c r="PIO74" s="114"/>
      <c r="PIP74" s="114"/>
      <c r="PIQ74" s="114"/>
      <c r="PIR74" s="114"/>
      <c r="PIS74" s="114"/>
      <c r="PIT74" s="114"/>
      <c r="PIU74" s="114"/>
      <c r="PIV74" s="114"/>
      <c r="PIW74" s="114"/>
      <c r="PIX74" s="114"/>
      <c r="PIY74" s="114"/>
      <c r="PIZ74" s="114"/>
      <c r="PJA74" s="114"/>
      <c r="PJB74" s="114"/>
      <c r="PJC74" s="114"/>
      <c r="PJD74" s="114"/>
      <c r="PJE74" s="114"/>
      <c r="PJF74" s="114"/>
      <c r="PJG74" s="114"/>
      <c r="PJH74" s="114"/>
      <c r="PJI74" s="114"/>
      <c r="PJJ74" s="114"/>
      <c r="PJK74" s="114"/>
      <c r="PJL74" s="114"/>
      <c r="PJM74" s="114"/>
      <c r="PJN74" s="114"/>
      <c r="PJO74" s="114"/>
      <c r="PJP74" s="114"/>
      <c r="PJQ74" s="114"/>
      <c r="PJR74" s="114"/>
      <c r="PJS74" s="114"/>
      <c r="PJT74" s="114"/>
      <c r="PJU74" s="114"/>
      <c r="PJV74" s="114"/>
      <c r="PJW74" s="114"/>
      <c r="PJX74" s="114"/>
      <c r="PJY74" s="114"/>
      <c r="PJZ74" s="114"/>
      <c r="PKA74" s="114"/>
      <c r="PKB74" s="114"/>
      <c r="PKC74" s="114"/>
      <c r="PKD74" s="114"/>
      <c r="PKE74" s="114"/>
      <c r="PKF74" s="114"/>
      <c r="PKG74" s="114"/>
      <c r="PKH74" s="114"/>
      <c r="PKI74" s="114"/>
      <c r="PKJ74" s="114"/>
      <c r="PKK74" s="114"/>
      <c r="PKL74" s="114"/>
      <c r="PKM74" s="114"/>
      <c r="PKN74" s="114"/>
      <c r="PKO74" s="114"/>
      <c r="PKP74" s="114"/>
      <c r="PKQ74" s="114"/>
      <c r="PKR74" s="114"/>
      <c r="PKS74" s="114"/>
      <c r="PKT74" s="114"/>
      <c r="PKU74" s="114"/>
      <c r="PKV74" s="114"/>
      <c r="PKW74" s="114"/>
      <c r="PKX74" s="114"/>
      <c r="PKY74" s="114"/>
      <c r="PKZ74" s="114"/>
      <c r="PLA74" s="114"/>
      <c r="PLB74" s="114"/>
      <c r="PLC74" s="114"/>
      <c r="PLD74" s="114"/>
      <c r="PLE74" s="114"/>
      <c r="PLF74" s="114"/>
      <c r="PLG74" s="114"/>
      <c r="PLH74" s="114"/>
      <c r="PLI74" s="114"/>
      <c r="PLJ74" s="114"/>
      <c r="PLK74" s="114"/>
      <c r="PLL74" s="114"/>
      <c r="PLM74" s="114"/>
      <c r="PLN74" s="114"/>
      <c r="PLO74" s="114"/>
      <c r="PLP74" s="114"/>
      <c r="PLQ74" s="114"/>
      <c r="PLR74" s="114"/>
      <c r="PLS74" s="114"/>
      <c r="PLT74" s="114"/>
      <c r="PLU74" s="114"/>
      <c r="PLV74" s="114"/>
      <c r="PLW74" s="114"/>
      <c r="PLX74" s="114"/>
      <c r="PLY74" s="114"/>
      <c r="PLZ74" s="114"/>
      <c r="PMA74" s="114"/>
      <c r="PMB74" s="114"/>
      <c r="PMC74" s="114"/>
      <c r="PMD74" s="114"/>
      <c r="PME74" s="114"/>
      <c r="PMF74" s="114"/>
      <c r="PMG74" s="114"/>
      <c r="PMH74" s="114"/>
      <c r="PMI74" s="114"/>
      <c r="PMJ74" s="114"/>
      <c r="PMK74" s="114"/>
      <c r="PML74" s="114"/>
      <c r="PMM74" s="114"/>
      <c r="PMN74" s="114"/>
      <c r="PMO74" s="114"/>
      <c r="PMP74" s="114"/>
      <c r="PMQ74" s="114"/>
      <c r="PMR74" s="114"/>
      <c r="PMS74" s="114"/>
      <c r="PMT74" s="114"/>
      <c r="PMU74" s="114"/>
      <c r="PMV74" s="114"/>
      <c r="PMW74" s="114"/>
      <c r="PMX74" s="114"/>
      <c r="PMY74" s="114"/>
      <c r="PMZ74" s="114"/>
      <c r="PNA74" s="114"/>
      <c r="PNB74" s="114"/>
      <c r="PNC74" s="114"/>
      <c r="PND74" s="114"/>
      <c r="PNE74" s="114"/>
      <c r="PNF74" s="114"/>
      <c r="PNG74" s="114"/>
      <c r="PNH74" s="114"/>
      <c r="PNI74" s="114"/>
      <c r="PNJ74" s="114"/>
      <c r="PNK74" s="114"/>
      <c r="PNL74" s="114"/>
      <c r="PNM74" s="114"/>
      <c r="PNN74" s="114"/>
      <c r="PNO74" s="114"/>
      <c r="PNP74" s="114"/>
      <c r="PNQ74" s="114"/>
      <c r="PNR74" s="114"/>
      <c r="PNS74" s="114"/>
      <c r="PNT74" s="114"/>
      <c r="PNU74" s="114"/>
      <c r="PNV74" s="114"/>
      <c r="PNW74" s="114"/>
      <c r="PNX74" s="114"/>
      <c r="PNY74" s="114"/>
      <c r="PNZ74" s="114"/>
      <c r="POA74" s="114"/>
      <c r="POB74" s="114"/>
      <c r="POC74" s="114"/>
      <c r="POD74" s="114"/>
      <c r="POE74" s="114"/>
      <c r="POF74" s="114"/>
      <c r="POG74" s="114"/>
      <c r="POH74" s="114"/>
      <c r="POI74" s="114"/>
      <c r="POJ74" s="114"/>
      <c r="POK74" s="114"/>
      <c r="POL74" s="114"/>
      <c r="POM74" s="114"/>
      <c r="PON74" s="114"/>
      <c r="POO74" s="114"/>
      <c r="POP74" s="114"/>
      <c r="POQ74" s="114"/>
      <c r="POR74" s="114"/>
      <c r="POS74" s="114"/>
      <c r="POT74" s="114"/>
      <c r="POU74" s="114"/>
      <c r="POV74" s="114"/>
      <c r="POW74" s="114"/>
      <c r="POX74" s="114"/>
      <c r="POY74" s="114"/>
      <c r="POZ74" s="114"/>
      <c r="PPA74" s="114"/>
      <c r="PPB74" s="114"/>
      <c r="PPC74" s="114"/>
      <c r="PPD74" s="114"/>
      <c r="PPE74" s="114"/>
      <c r="PPF74" s="114"/>
      <c r="PPG74" s="114"/>
      <c r="PPH74" s="114"/>
      <c r="PPI74" s="114"/>
      <c r="PPJ74" s="114"/>
      <c r="PPK74" s="114"/>
      <c r="PPL74" s="114"/>
      <c r="PPM74" s="114"/>
      <c r="PPN74" s="114"/>
      <c r="PPO74" s="114"/>
      <c r="PPP74" s="114"/>
      <c r="PPQ74" s="114"/>
      <c r="PPR74" s="114"/>
      <c r="PPS74" s="114"/>
      <c r="PPT74" s="114"/>
      <c r="PPU74" s="114"/>
      <c r="PPV74" s="114"/>
      <c r="PPW74" s="114"/>
      <c r="PPX74" s="114"/>
      <c r="PPY74" s="114"/>
      <c r="PPZ74" s="114"/>
      <c r="PQA74" s="114"/>
      <c r="PQB74" s="114"/>
      <c r="PQC74" s="114"/>
      <c r="PQD74" s="114"/>
      <c r="PQE74" s="114"/>
      <c r="PQF74" s="114"/>
      <c r="PQG74" s="114"/>
      <c r="PQH74" s="114"/>
      <c r="PQI74" s="114"/>
      <c r="PQJ74" s="114"/>
      <c r="PQK74" s="114"/>
      <c r="PQL74" s="114"/>
      <c r="PQM74" s="114"/>
      <c r="PQN74" s="114"/>
      <c r="PQO74" s="114"/>
      <c r="PQP74" s="114"/>
      <c r="PQQ74" s="114"/>
      <c r="PQR74" s="114"/>
      <c r="PQS74" s="114"/>
      <c r="PQT74" s="114"/>
      <c r="PQU74" s="114"/>
      <c r="PQV74" s="114"/>
      <c r="PQW74" s="114"/>
      <c r="PQX74" s="114"/>
      <c r="PQY74" s="114"/>
      <c r="PQZ74" s="114"/>
      <c r="PRA74" s="114"/>
      <c r="PRB74" s="114"/>
      <c r="PRC74" s="114"/>
      <c r="PRD74" s="114"/>
      <c r="PRE74" s="114"/>
      <c r="PRF74" s="114"/>
      <c r="PRG74" s="114"/>
      <c r="PRH74" s="114"/>
      <c r="PRI74" s="114"/>
      <c r="PRJ74" s="114"/>
      <c r="PRK74" s="114"/>
      <c r="PRL74" s="114"/>
      <c r="PRM74" s="114"/>
      <c r="PRN74" s="114"/>
      <c r="PRO74" s="114"/>
      <c r="PRP74" s="114"/>
      <c r="PRQ74" s="114"/>
      <c r="PRR74" s="114"/>
      <c r="PRS74" s="114"/>
      <c r="PRT74" s="114"/>
      <c r="PRU74" s="114"/>
      <c r="PRV74" s="114"/>
      <c r="PRW74" s="114"/>
      <c r="PRX74" s="114"/>
      <c r="PRY74" s="114"/>
      <c r="PRZ74" s="114"/>
      <c r="PSA74" s="114"/>
      <c r="PSB74" s="114"/>
      <c r="PSC74" s="114"/>
      <c r="PSD74" s="114"/>
      <c r="PSE74" s="114"/>
      <c r="PSF74" s="114"/>
      <c r="PSG74" s="114"/>
      <c r="PSH74" s="114"/>
      <c r="PSI74" s="114"/>
      <c r="PSJ74" s="114"/>
      <c r="PSK74" s="114"/>
      <c r="PSL74" s="114"/>
      <c r="PSM74" s="114"/>
      <c r="PSN74" s="114"/>
      <c r="PSO74" s="114"/>
      <c r="PSP74" s="114"/>
      <c r="PSQ74" s="114"/>
      <c r="PSR74" s="114"/>
      <c r="PSS74" s="114"/>
      <c r="PST74" s="114"/>
      <c r="PSU74" s="114"/>
      <c r="PSV74" s="114"/>
      <c r="PSW74" s="114"/>
      <c r="PSX74" s="114"/>
      <c r="PSY74" s="114"/>
      <c r="PSZ74" s="114"/>
      <c r="PTA74" s="114"/>
      <c r="PTB74" s="114"/>
      <c r="PTC74" s="114"/>
      <c r="PTD74" s="114"/>
      <c r="PTE74" s="114"/>
      <c r="PTF74" s="114"/>
      <c r="PTG74" s="114"/>
      <c r="PTH74" s="114"/>
      <c r="PTI74" s="114"/>
      <c r="PTJ74" s="114"/>
      <c r="PTK74" s="114"/>
      <c r="PTL74" s="114"/>
      <c r="PTM74" s="114"/>
      <c r="PTN74" s="114"/>
      <c r="PTO74" s="114"/>
      <c r="PTP74" s="114"/>
      <c r="PTQ74" s="114"/>
      <c r="PTR74" s="114"/>
      <c r="PTS74" s="114"/>
      <c r="PTT74" s="114"/>
      <c r="PTU74" s="114"/>
      <c r="PTV74" s="114"/>
      <c r="PTW74" s="114"/>
      <c r="PTX74" s="114"/>
      <c r="PTY74" s="114"/>
      <c r="PTZ74" s="114"/>
      <c r="PUA74" s="114"/>
      <c r="PUB74" s="114"/>
      <c r="PUC74" s="114"/>
      <c r="PUD74" s="114"/>
      <c r="PUE74" s="114"/>
      <c r="PUF74" s="114"/>
      <c r="PUG74" s="114"/>
      <c r="PUH74" s="114"/>
      <c r="PUI74" s="114"/>
      <c r="PUJ74" s="114"/>
      <c r="PUK74" s="114"/>
      <c r="PUL74" s="114"/>
      <c r="PUM74" s="114"/>
      <c r="PUN74" s="114"/>
      <c r="PUO74" s="114"/>
      <c r="PUP74" s="114"/>
      <c r="PUQ74" s="114"/>
      <c r="PUR74" s="114"/>
      <c r="PUS74" s="114"/>
      <c r="PUT74" s="114"/>
      <c r="PUU74" s="114"/>
      <c r="PUV74" s="114"/>
      <c r="PUW74" s="114"/>
      <c r="PUX74" s="114"/>
      <c r="PUY74" s="114"/>
      <c r="PUZ74" s="114"/>
      <c r="PVA74" s="114"/>
      <c r="PVB74" s="114"/>
      <c r="PVC74" s="114"/>
      <c r="PVD74" s="114"/>
      <c r="PVE74" s="114"/>
      <c r="PVF74" s="114"/>
      <c r="PVG74" s="114"/>
      <c r="PVH74" s="114"/>
      <c r="PVI74" s="114"/>
      <c r="PVJ74" s="114"/>
      <c r="PVK74" s="114"/>
      <c r="PVL74" s="114"/>
      <c r="PVM74" s="114"/>
      <c r="PVN74" s="114"/>
      <c r="PVO74" s="114"/>
      <c r="PVP74" s="114"/>
      <c r="PVQ74" s="114"/>
      <c r="PVR74" s="114"/>
      <c r="PVS74" s="114"/>
      <c r="PVT74" s="114"/>
      <c r="PVU74" s="114"/>
      <c r="PVV74" s="114"/>
      <c r="PVW74" s="114"/>
      <c r="PVX74" s="114"/>
      <c r="PVY74" s="114"/>
      <c r="PVZ74" s="114"/>
      <c r="PWA74" s="114"/>
      <c r="PWB74" s="114"/>
      <c r="PWC74" s="114"/>
      <c r="PWD74" s="114"/>
      <c r="PWE74" s="114"/>
      <c r="PWF74" s="114"/>
      <c r="PWG74" s="114"/>
      <c r="PWH74" s="114"/>
      <c r="PWI74" s="114"/>
      <c r="PWJ74" s="114"/>
      <c r="PWK74" s="114"/>
      <c r="PWL74" s="114"/>
      <c r="PWM74" s="114"/>
      <c r="PWN74" s="114"/>
      <c r="PWO74" s="114"/>
      <c r="PWP74" s="114"/>
      <c r="PWQ74" s="114"/>
      <c r="PWR74" s="114"/>
      <c r="PWS74" s="114"/>
      <c r="PWT74" s="114"/>
      <c r="PWU74" s="114"/>
      <c r="PWV74" s="114"/>
      <c r="PWW74" s="114"/>
      <c r="PWX74" s="114"/>
      <c r="PWY74" s="114"/>
      <c r="PWZ74" s="114"/>
      <c r="PXA74" s="114"/>
      <c r="PXB74" s="114"/>
      <c r="PXC74" s="114"/>
      <c r="PXD74" s="114"/>
      <c r="PXE74" s="114"/>
      <c r="PXF74" s="114"/>
      <c r="PXG74" s="114"/>
      <c r="PXH74" s="114"/>
      <c r="PXI74" s="114"/>
      <c r="PXJ74" s="114"/>
      <c r="PXK74" s="114"/>
      <c r="PXL74" s="114"/>
      <c r="PXM74" s="114"/>
      <c r="PXN74" s="114"/>
      <c r="PXO74" s="114"/>
      <c r="PXP74" s="114"/>
      <c r="PXQ74" s="114"/>
      <c r="PXR74" s="114"/>
      <c r="PXS74" s="114"/>
      <c r="PXT74" s="114"/>
      <c r="PXU74" s="114"/>
      <c r="PXV74" s="114"/>
      <c r="PXW74" s="114"/>
      <c r="PXX74" s="114"/>
      <c r="PXY74" s="114"/>
      <c r="PXZ74" s="114"/>
      <c r="PYA74" s="114"/>
      <c r="PYB74" s="114"/>
      <c r="PYC74" s="114"/>
      <c r="PYD74" s="114"/>
      <c r="PYE74" s="114"/>
      <c r="PYF74" s="114"/>
      <c r="PYG74" s="114"/>
      <c r="PYH74" s="114"/>
      <c r="PYI74" s="114"/>
      <c r="PYJ74" s="114"/>
      <c r="PYK74" s="114"/>
      <c r="PYL74" s="114"/>
      <c r="PYM74" s="114"/>
      <c r="PYN74" s="114"/>
      <c r="PYO74" s="114"/>
      <c r="PYP74" s="114"/>
      <c r="PYQ74" s="114"/>
      <c r="PYR74" s="114"/>
      <c r="PYS74" s="114"/>
      <c r="PYT74" s="114"/>
      <c r="PYU74" s="114"/>
      <c r="PYV74" s="114"/>
      <c r="PYW74" s="114"/>
      <c r="PYX74" s="114"/>
      <c r="PYY74" s="114"/>
      <c r="PYZ74" s="114"/>
      <c r="PZA74" s="114"/>
      <c r="PZB74" s="114"/>
      <c r="PZC74" s="114"/>
      <c r="PZD74" s="114"/>
      <c r="PZE74" s="114"/>
      <c r="PZF74" s="114"/>
      <c r="PZG74" s="114"/>
      <c r="PZH74" s="114"/>
      <c r="PZI74" s="114"/>
      <c r="PZJ74" s="114"/>
      <c r="PZK74" s="114"/>
      <c r="PZL74" s="114"/>
      <c r="PZM74" s="114"/>
      <c r="PZN74" s="114"/>
      <c r="PZO74" s="114"/>
      <c r="PZP74" s="114"/>
      <c r="PZQ74" s="114"/>
      <c r="PZR74" s="114"/>
      <c r="PZS74" s="114"/>
      <c r="PZT74" s="114"/>
      <c r="PZU74" s="114"/>
      <c r="PZV74" s="114"/>
      <c r="PZW74" s="114"/>
      <c r="PZX74" s="114"/>
      <c r="PZY74" s="114"/>
      <c r="PZZ74" s="114"/>
      <c r="QAA74" s="114"/>
      <c r="QAB74" s="114"/>
      <c r="QAC74" s="114"/>
      <c r="QAD74" s="114"/>
      <c r="QAE74" s="114"/>
      <c r="QAF74" s="114"/>
      <c r="QAG74" s="114"/>
      <c r="QAH74" s="114"/>
      <c r="QAI74" s="114"/>
      <c r="QAJ74" s="114"/>
      <c r="QAK74" s="114"/>
      <c r="QAL74" s="114"/>
      <c r="QAM74" s="114"/>
      <c r="QAN74" s="114"/>
      <c r="QAO74" s="114"/>
      <c r="QAP74" s="114"/>
      <c r="QAQ74" s="114"/>
      <c r="QAR74" s="114"/>
      <c r="QAS74" s="114"/>
      <c r="QAT74" s="114"/>
      <c r="QAU74" s="114"/>
      <c r="QAV74" s="114"/>
      <c r="QAW74" s="114"/>
      <c r="QAX74" s="114"/>
      <c r="QAY74" s="114"/>
      <c r="QAZ74" s="114"/>
      <c r="QBA74" s="114"/>
      <c r="QBB74" s="114"/>
      <c r="QBC74" s="114"/>
      <c r="QBD74" s="114"/>
      <c r="QBE74" s="114"/>
      <c r="QBF74" s="114"/>
      <c r="QBG74" s="114"/>
      <c r="QBH74" s="114"/>
      <c r="QBI74" s="114"/>
      <c r="QBJ74" s="114"/>
      <c r="QBK74" s="114"/>
      <c r="QBL74" s="114"/>
      <c r="QBM74" s="114"/>
      <c r="QBN74" s="114"/>
      <c r="QBO74" s="114"/>
      <c r="QBP74" s="114"/>
      <c r="QBQ74" s="114"/>
      <c r="QBR74" s="114"/>
      <c r="QBS74" s="114"/>
      <c r="QBT74" s="114"/>
      <c r="QBU74" s="114"/>
      <c r="QBV74" s="114"/>
      <c r="QBW74" s="114"/>
      <c r="QBX74" s="114"/>
      <c r="QBY74" s="114"/>
      <c r="QBZ74" s="114"/>
      <c r="QCA74" s="114"/>
      <c r="QCB74" s="114"/>
      <c r="QCC74" s="114"/>
      <c r="QCD74" s="114"/>
      <c r="QCE74" s="114"/>
      <c r="QCF74" s="114"/>
      <c r="QCG74" s="114"/>
      <c r="QCH74" s="114"/>
      <c r="QCI74" s="114"/>
      <c r="QCJ74" s="114"/>
      <c r="QCK74" s="114"/>
      <c r="QCL74" s="114"/>
      <c r="QCM74" s="114"/>
      <c r="QCN74" s="114"/>
      <c r="QCO74" s="114"/>
      <c r="QCP74" s="114"/>
      <c r="QCQ74" s="114"/>
      <c r="QCR74" s="114"/>
      <c r="QCS74" s="114"/>
      <c r="QCT74" s="114"/>
      <c r="QCU74" s="114"/>
      <c r="QCV74" s="114"/>
      <c r="QCW74" s="114"/>
      <c r="QCX74" s="114"/>
      <c r="QCY74" s="114"/>
      <c r="QCZ74" s="114"/>
      <c r="QDA74" s="114"/>
      <c r="QDB74" s="114"/>
      <c r="QDC74" s="114"/>
      <c r="QDD74" s="114"/>
      <c r="QDE74" s="114"/>
      <c r="QDF74" s="114"/>
      <c r="QDG74" s="114"/>
      <c r="QDH74" s="114"/>
      <c r="QDI74" s="114"/>
      <c r="QDJ74" s="114"/>
      <c r="QDK74" s="114"/>
      <c r="QDL74" s="114"/>
      <c r="QDM74" s="114"/>
      <c r="QDN74" s="114"/>
      <c r="QDO74" s="114"/>
      <c r="QDP74" s="114"/>
      <c r="QDQ74" s="114"/>
      <c r="QDR74" s="114"/>
      <c r="QDS74" s="114"/>
      <c r="QDT74" s="114"/>
      <c r="QDU74" s="114"/>
      <c r="QDV74" s="114"/>
      <c r="QDW74" s="114"/>
      <c r="QDX74" s="114"/>
      <c r="QDY74" s="114"/>
      <c r="QDZ74" s="114"/>
      <c r="QEA74" s="114"/>
      <c r="QEB74" s="114"/>
      <c r="QEC74" s="114"/>
      <c r="QED74" s="114"/>
      <c r="QEE74" s="114"/>
      <c r="QEF74" s="114"/>
      <c r="QEG74" s="114"/>
      <c r="QEH74" s="114"/>
      <c r="QEI74" s="114"/>
      <c r="QEJ74" s="114"/>
      <c r="QEK74" s="114"/>
      <c r="QEL74" s="114"/>
      <c r="QEM74" s="114"/>
      <c r="QEN74" s="114"/>
      <c r="QEO74" s="114"/>
      <c r="QEP74" s="114"/>
      <c r="QEQ74" s="114"/>
      <c r="QER74" s="114"/>
      <c r="QES74" s="114"/>
      <c r="QET74" s="114"/>
      <c r="QEU74" s="114"/>
      <c r="QEV74" s="114"/>
      <c r="QEW74" s="114"/>
      <c r="QEX74" s="114"/>
      <c r="QEY74" s="114"/>
      <c r="QEZ74" s="114"/>
      <c r="QFA74" s="114"/>
      <c r="QFB74" s="114"/>
      <c r="QFC74" s="114"/>
      <c r="QFD74" s="114"/>
      <c r="QFE74" s="114"/>
      <c r="QFF74" s="114"/>
      <c r="QFG74" s="114"/>
      <c r="QFH74" s="114"/>
      <c r="QFI74" s="114"/>
      <c r="QFJ74" s="114"/>
      <c r="QFK74" s="114"/>
      <c r="QFL74" s="114"/>
      <c r="QFM74" s="114"/>
      <c r="QFN74" s="114"/>
      <c r="QFO74" s="114"/>
      <c r="QFP74" s="114"/>
      <c r="QFQ74" s="114"/>
      <c r="QFR74" s="114"/>
      <c r="QFS74" s="114"/>
      <c r="QFT74" s="114"/>
      <c r="QFU74" s="114"/>
      <c r="QFV74" s="114"/>
      <c r="QFW74" s="114"/>
      <c r="QFX74" s="114"/>
      <c r="QFY74" s="114"/>
      <c r="QFZ74" s="114"/>
      <c r="QGA74" s="114"/>
      <c r="QGB74" s="114"/>
      <c r="QGC74" s="114"/>
      <c r="QGD74" s="114"/>
      <c r="QGE74" s="114"/>
      <c r="QGF74" s="114"/>
      <c r="QGG74" s="114"/>
      <c r="QGH74" s="114"/>
      <c r="QGI74" s="114"/>
      <c r="QGJ74" s="114"/>
      <c r="QGK74" s="114"/>
      <c r="QGL74" s="114"/>
      <c r="QGM74" s="114"/>
      <c r="QGN74" s="114"/>
      <c r="QGO74" s="114"/>
      <c r="QGP74" s="114"/>
      <c r="QGQ74" s="114"/>
      <c r="QGR74" s="114"/>
      <c r="QGS74" s="114"/>
      <c r="QGT74" s="114"/>
      <c r="QGU74" s="114"/>
      <c r="QGV74" s="114"/>
      <c r="QGW74" s="114"/>
      <c r="QGX74" s="114"/>
      <c r="QGY74" s="114"/>
      <c r="QGZ74" s="114"/>
      <c r="QHA74" s="114"/>
      <c r="QHB74" s="114"/>
      <c r="QHC74" s="114"/>
      <c r="QHD74" s="114"/>
      <c r="QHE74" s="114"/>
      <c r="QHF74" s="114"/>
      <c r="QHG74" s="114"/>
      <c r="QHH74" s="114"/>
      <c r="QHI74" s="114"/>
      <c r="QHJ74" s="114"/>
      <c r="QHK74" s="114"/>
      <c r="QHL74" s="114"/>
      <c r="QHM74" s="114"/>
      <c r="QHN74" s="114"/>
      <c r="QHO74" s="114"/>
      <c r="QHP74" s="114"/>
      <c r="QHQ74" s="114"/>
      <c r="QHR74" s="114"/>
      <c r="QHS74" s="114"/>
      <c r="QHT74" s="114"/>
      <c r="QHU74" s="114"/>
      <c r="QHV74" s="114"/>
      <c r="QHW74" s="114"/>
      <c r="QHX74" s="114"/>
      <c r="QHY74" s="114"/>
      <c r="QHZ74" s="114"/>
      <c r="QIA74" s="114"/>
      <c r="QIB74" s="114"/>
      <c r="QIC74" s="114"/>
      <c r="QID74" s="114"/>
      <c r="QIE74" s="114"/>
      <c r="QIF74" s="114"/>
      <c r="QIG74" s="114"/>
      <c r="QIH74" s="114"/>
      <c r="QII74" s="114"/>
      <c r="QIJ74" s="114"/>
      <c r="QIK74" s="114"/>
      <c r="QIL74" s="114"/>
      <c r="QIM74" s="114"/>
      <c r="QIN74" s="114"/>
      <c r="QIO74" s="114"/>
      <c r="QIP74" s="114"/>
      <c r="QIQ74" s="114"/>
      <c r="QIR74" s="114"/>
      <c r="QIS74" s="114"/>
      <c r="QIT74" s="114"/>
      <c r="QIU74" s="114"/>
      <c r="QIV74" s="114"/>
      <c r="QIW74" s="114"/>
      <c r="QIX74" s="114"/>
      <c r="QIY74" s="114"/>
      <c r="QIZ74" s="114"/>
      <c r="QJA74" s="114"/>
      <c r="QJB74" s="114"/>
      <c r="QJC74" s="114"/>
      <c r="QJD74" s="114"/>
      <c r="QJE74" s="114"/>
      <c r="QJF74" s="114"/>
      <c r="QJG74" s="114"/>
      <c r="QJH74" s="114"/>
      <c r="QJI74" s="114"/>
      <c r="QJJ74" s="114"/>
      <c r="QJK74" s="114"/>
      <c r="QJL74" s="114"/>
      <c r="QJM74" s="114"/>
      <c r="QJN74" s="114"/>
      <c r="QJO74" s="114"/>
      <c r="QJP74" s="114"/>
      <c r="QJQ74" s="114"/>
      <c r="QJR74" s="114"/>
      <c r="QJS74" s="114"/>
      <c r="QJT74" s="114"/>
      <c r="QJU74" s="114"/>
      <c r="QJV74" s="114"/>
      <c r="QJW74" s="114"/>
      <c r="QJX74" s="114"/>
      <c r="QJY74" s="114"/>
      <c r="QJZ74" s="114"/>
      <c r="QKA74" s="114"/>
      <c r="QKB74" s="114"/>
      <c r="QKC74" s="114"/>
      <c r="QKD74" s="114"/>
      <c r="QKE74" s="114"/>
      <c r="QKF74" s="114"/>
      <c r="QKG74" s="114"/>
      <c r="QKH74" s="114"/>
      <c r="QKI74" s="114"/>
      <c r="QKJ74" s="114"/>
      <c r="QKK74" s="114"/>
      <c r="QKL74" s="114"/>
      <c r="QKM74" s="114"/>
      <c r="QKN74" s="114"/>
      <c r="QKO74" s="114"/>
      <c r="QKP74" s="114"/>
      <c r="QKQ74" s="114"/>
      <c r="QKR74" s="114"/>
      <c r="QKS74" s="114"/>
      <c r="QKT74" s="114"/>
      <c r="QKU74" s="114"/>
      <c r="QKV74" s="114"/>
      <c r="QKW74" s="114"/>
      <c r="QKX74" s="114"/>
      <c r="QKY74" s="114"/>
      <c r="QKZ74" s="114"/>
      <c r="QLA74" s="114"/>
      <c r="QLB74" s="114"/>
      <c r="QLC74" s="114"/>
      <c r="QLD74" s="114"/>
      <c r="QLE74" s="114"/>
      <c r="QLF74" s="114"/>
      <c r="QLG74" s="114"/>
      <c r="QLH74" s="114"/>
      <c r="QLI74" s="114"/>
      <c r="QLJ74" s="114"/>
      <c r="QLK74" s="114"/>
      <c r="QLL74" s="114"/>
      <c r="QLM74" s="114"/>
      <c r="QLN74" s="114"/>
      <c r="QLO74" s="114"/>
      <c r="QLP74" s="114"/>
      <c r="QLQ74" s="114"/>
      <c r="QLR74" s="114"/>
      <c r="QLS74" s="114"/>
      <c r="QLT74" s="114"/>
      <c r="QLU74" s="114"/>
      <c r="QLV74" s="114"/>
      <c r="QLW74" s="114"/>
      <c r="QLX74" s="114"/>
      <c r="QLY74" s="114"/>
      <c r="QLZ74" s="114"/>
      <c r="QMA74" s="114"/>
      <c r="QMB74" s="114"/>
      <c r="QMC74" s="114"/>
      <c r="QMD74" s="114"/>
      <c r="QME74" s="114"/>
      <c r="QMF74" s="114"/>
      <c r="QMG74" s="114"/>
      <c r="QMH74" s="114"/>
      <c r="QMI74" s="114"/>
      <c r="QMJ74" s="114"/>
      <c r="QMK74" s="114"/>
      <c r="QML74" s="114"/>
      <c r="QMM74" s="114"/>
      <c r="QMN74" s="114"/>
      <c r="QMO74" s="114"/>
      <c r="QMP74" s="114"/>
      <c r="QMQ74" s="114"/>
      <c r="QMR74" s="114"/>
      <c r="QMS74" s="114"/>
      <c r="QMT74" s="114"/>
      <c r="QMU74" s="114"/>
      <c r="QMV74" s="114"/>
      <c r="QMW74" s="114"/>
      <c r="QMX74" s="114"/>
      <c r="QMY74" s="114"/>
      <c r="QMZ74" s="114"/>
      <c r="QNA74" s="114"/>
      <c r="QNB74" s="114"/>
      <c r="QNC74" s="114"/>
      <c r="QND74" s="114"/>
      <c r="QNE74" s="114"/>
      <c r="QNF74" s="114"/>
      <c r="QNG74" s="114"/>
      <c r="QNH74" s="114"/>
      <c r="QNI74" s="114"/>
      <c r="QNJ74" s="114"/>
      <c r="QNK74" s="114"/>
      <c r="QNL74" s="114"/>
      <c r="QNM74" s="114"/>
      <c r="QNN74" s="114"/>
      <c r="QNO74" s="114"/>
      <c r="QNP74" s="114"/>
      <c r="QNQ74" s="114"/>
      <c r="QNR74" s="114"/>
      <c r="QNS74" s="114"/>
      <c r="QNT74" s="114"/>
      <c r="QNU74" s="114"/>
      <c r="QNV74" s="114"/>
      <c r="QNW74" s="114"/>
      <c r="QNX74" s="114"/>
      <c r="QNY74" s="114"/>
      <c r="QNZ74" s="114"/>
      <c r="QOA74" s="114"/>
      <c r="QOB74" s="114"/>
      <c r="QOC74" s="114"/>
      <c r="QOD74" s="114"/>
      <c r="QOE74" s="114"/>
      <c r="QOF74" s="114"/>
      <c r="QOG74" s="114"/>
      <c r="QOH74" s="114"/>
      <c r="QOI74" s="114"/>
      <c r="QOJ74" s="114"/>
      <c r="QOK74" s="114"/>
      <c r="QOL74" s="114"/>
      <c r="QOM74" s="114"/>
      <c r="QON74" s="114"/>
      <c r="QOO74" s="114"/>
      <c r="QOP74" s="114"/>
      <c r="QOQ74" s="114"/>
      <c r="QOR74" s="114"/>
      <c r="QOS74" s="114"/>
      <c r="QOT74" s="114"/>
      <c r="QOU74" s="114"/>
      <c r="QOV74" s="114"/>
      <c r="QOW74" s="114"/>
      <c r="QOX74" s="114"/>
      <c r="QOY74" s="114"/>
      <c r="QOZ74" s="114"/>
      <c r="QPA74" s="114"/>
      <c r="QPB74" s="114"/>
      <c r="QPC74" s="114"/>
      <c r="QPD74" s="114"/>
      <c r="QPE74" s="114"/>
      <c r="QPF74" s="114"/>
      <c r="QPG74" s="114"/>
      <c r="QPH74" s="114"/>
      <c r="QPI74" s="114"/>
      <c r="QPJ74" s="114"/>
      <c r="QPK74" s="114"/>
      <c r="QPL74" s="114"/>
      <c r="QPM74" s="114"/>
      <c r="QPN74" s="114"/>
      <c r="QPO74" s="114"/>
      <c r="QPP74" s="114"/>
      <c r="QPQ74" s="114"/>
      <c r="QPR74" s="114"/>
      <c r="QPS74" s="114"/>
      <c r="QPT74" s="114"/>
      <c r="QPU74" s="114"/>
      <c r="QPV74" s="114"/>
      <c r="QPW74" s="114"/>
      <c r="QPX74" s="114"/>
      <c r="QPY74" s="114"/>
      <c r="QPZ74" s="114"/>
      <c r="QQA74" s="114"/>
      <c r="QQB74" s="114"/>
      <c r="QQC74" s="114"/>
      <c r="QQD74" s="114"/>
      <c r="QQE74" s="114"/>
      <c r="QQF74" s="114"/>
      <c r="QQG74" s="114"/>
      <c r="QQH74" s="114"/>
      <c r="QQI74" s="114"/>
      <c r="QQJ74" s="114"/>
      <c r="QQK74" s="114"/>
      <c r="QQL74" s="114"/>
      <c r="QQM74" s="114"/>
      <c r="QQN74" s="114"/>
      <c r="QQO74" s="114"/>
      <c r="QQP74" s="114"/>
      <c r="QQQ74" s="114"/>
      <c r="QQR74" s="114"/>
      <c r="QQS74" s="114"/>
      <c r="QQT74" s="114"/>
      <c r="QQU74" s="114"/>
      <c r="QQV74" s="114"/>
      <c r="QQW74" s="114"/>
      <c r="QQX74" s="114"/>
      <c r="QQY74" s="114"/>
      <c r="QQZ74" s="114"/>
      <c r="QRA74" s="114"/>
      <c r="QRB74" s="114"/>
      <c r="QRC74" s="114"/>
      <c r="QRD74" s="114"/>
      <c r="QRE74" s="114"/>
      <c r="QRF74" s="114"/>
      <c r="QRG74" s="114"/>
      <c r="QRH74" s="114"/>
      <c r="QRI74" s="114"/>
      <c r="QRJ74" s="114"/>
      <c r="QRK74" s="114"/>
      <c r="QRL74" s="114"/>
      <c r="QRM74" s="114"/>
      <c r="QRN74" s="114"/>
      <c r="QRO74" s="114"/>
      <c r="QRP74" s="114"/>
      <c r="QRQ74" s="114"/>
      <c r="QRR74" s="114"/>
      <c r="QRS74" s="114"/>
      <c r="QRT74" s="114"/>
      <c r="QRU74" s="114"/>
      <c r="QRV74" s="114"/>
      <c r="QRW74" s="114"/>
      <c r="QRX74" s="114"/>
      <c r="QRY74" s="114"/>
      <c r="QRZ74" s="114"/>
      <c r="QSA74" s="114"/>
      <c r="QSB74" s="114"/>
      <c r="QSC74" s="114"/>
      <c r="QSD74" s="114"/>
      <c r="QSE74" s="114"/>
      <c r="QSF74" s="114"/>
      <c r="QSG74" s="114"/>
      <c r="QSH74" s="114"/>
      <c r="QSI74" s="114"/>
      <c r="QSJ74" s="114"/>
      <c r="QSK74" s="114"/>
      <c r="QSL74" s="114"/>
      <c r="QSM74" s="114"/>
      <c r="QSN74" s="114"/>
      <c r="QSO74" s="114"/>
      <c r="QSP74" s="114"/>
      <c r="QSQ74" s="114"/>
      <c r="QSR74" s="114"/>
      <c r="QSS74" s="114"/>
      <c r="QST74" s="114"/>
      <c r="QSU74" s="114"/>
      <c r="QSV74" s="114"/>
      <c r="QSW74" s="114"/>
      <c r="QSX74" s="114"/>
      <c r="QSY74" s="114"/>
      <c r="QSZ74" s="114"/>
      <c r="QTA74" s="114"/>
      <c r="QTB74" s="114"/>
      <c r="QTC74" s="114"/>
      <c r="QTD74" s="114"/>
      <c r="QTE74" s="114"/>
      <c r="QTF74" s="114"/>
      <c r="QTG74" s="114"/>
      <c r="QTH74" s="114"/>
      <c r="QTI74" s="114"/>
      <c r="QTJ74" s="114"/>
      <c r="QTK74" s="114"/>
      <c r="QTL74" s="114"/>
      <c r="QTM74" s="114"/>
      <c r="QTN74" s="114"/>
      <c r="QTO74" s="114"/>
      <c r="QTP74" s="114"/>
      <c r="QTQ74" s="114"/>
      <c r="QTR74" s="114"/>
      <c r="QTS74" s="114"/>
      <c r="QTT74" s="114"/>
      <c r="QTU74" s="114"/>
      <c r="QTV74" s="114"/>
      <c r="QTW74" s="114"/>
      <c r="QTX74" s="114"/>
      <c r="QTY74" s="114"/>
      <c r="QTZ74" s="114"/>
      <c r="QUA74" s="114"/>
      <c r="QUB74" s="114"/>
      <c r="QUC74" s="114"/>
      <c r="QUD74" s="114"/>
      <c r="QUE74" s="114"/>
      <c r="QUF74" s="114"/>
      <c r="QUG74" s="114"/>
      <c r="QUH74" s="114"/>
      <c r="QUI74" s="114"/>
      <c r="QUJ74" s="114"/>
      <c r="QUK74" s="114"/>
      <c r="QUL74" s="114"/>
      <c r="QUM74" s="114"/>
      <c r="QUN74" s="114"/>
      <c r="QUO74" s="114"/>
      <c r="QUP74" s="114"/>
      <c r="QUQ74" s="114"/>
      <c r="QUR74" s="114"/>
      <c r="QUS74" s="114"/>
      <c r="QUT74" s="114"/>
      <c r="QUU74" s="114"/>
      <c r="QUV74" s="114"/>
      <c r="QUW74" s="114"/>
      <c r="QUX74" s="114"/>
      <c r="QUY74" s="114"/>
      <c r="QUZ74" s="114"/>
      <c r="QVA74" s="114"/>
      <c r="QVB74" s="114"/>
      <c r="QVC74" s="114"/>
      <c r="QVD74" s="114"/>
      <c r="QVE74" s="114"/>
      <c r="QVF74" s="114"/>
      <c r="QVG74" s="114"/>
      <c r="QVH74" s="114"/>
      <c r="QVI74" s="114"/>
      <c r="QVJ74" s="114"/>
      <c r="QVK74" s="114"/>
      <c r="QVL74" s="114"/>
      <c r="QVM74" s="114"/>
      <c r="QVN74" s="114"/>
      <c r="QVO74" s="114"/>
      <c r="QVP74" s="114"/>
      <c r="QVQ74" s="114"/>
      <c r="QVR74" s="114"/>
      <c r="QVS74" s="114"/>
      <c r="QVT74" s="114"/>
      <c r="QVU74" s="114"/>
      <c r="QVV74" s="114"/>
      <c r="QVW74" s="114"/>
      <c r="QVX74" s="114"/>
      <c r="QVY74" s="114"/>
      <c r="QVZ74" s="114"/>
      <c r="QWA74" s="114"/>
      <c r="QWB74" s="114"/>
      <c r="QWC74" s="114"/>
      <c r="QWD74" s="114"/>
      <c r="QWE74" s="114"/>
      <c r="QWF74" s="114"/>
      <c r="QWG74" s="114"/>
      <c r="QWH74" s="114"/>
      <c r="QWI74" s="114"/>
      <c r="QWJ74" s="114"/>
      <c r="QWK74" s="114"/>
      <c r="QWL74" s="114"/>
      <c r="QWM74" s="114"/>
      <c r="QWN74" s="114"/>
      <c r="QWO74" s="114"/>
      <c r="QWP74" s="114"/>
      <c r="QWQ74" s="114"/>
      <c r="QWR74" s="114"/>
      <c r="QWS74" s="114"/>
      <c r="QWT74" s="114"/>
      <c r="QWU74" s="114"/>
      <c r="QWV74" s="114"/>
      <c r="QWW74" s="114"/>
      <c r="QWX74" s="114"/>
      <c r="QWY74" s="114"/>
      <c r="QWZ74" s="114"/>
      <c r="QXA74" s="114"/>
      <c r="QXB74" s="114"/>
      <c r="QXC74" s="114"/>
      <c r="QXD74" s="114"/>
      <c r="QXE74" s="114"/>
      <c r="QXF74" s="114"/>
      <c r="QXG74" s="114"/>
      <c r="QXH74" s="114"/>
      <c r="QXI74" s="114"/>
      <c r="QXJ74" s="114"/>
      <c r="QXK74" s="114"/>
      <c r="QXL74" s="114"/>
      <c r="QXM74" s="114"/>
      <c r="QXN74" s="114"/>
      <c r="QXO74" s="114"/>
      <c r="QXP74" s="114"/>
      <c r="QXQ74" s="114"/>
      <c r="QXR74" s="114"/>
      <c r="QXS74" s="114"/>
      <c r="QXT74" s="114"/>
      <c r="QXU74" s="114"/>
      <c r="QXV74" s="114"/>
      <c r="QXW74" s="114"/>
      <c r="QXX74" s="114"/>
      <c r="QXY74" s="114"/>
      <c r="QXZ74" s="114"/>
      <c r="QYA74" s="114"/>
      <c r="QYB74" s="114"/>
      <c r="QYC74" s="114"/>
      <c r="QYD74" s="114"/>
      <c r="QYE74" s="114"/>
      <c r="QYF74" s="114"/>
      <c r="QYG74" s="114"/>
      <c r="QYH74" s="114"/>
      <c r="QYI74" s="114"/>
      <c r="QYJ74" s="114"/>
      <c r="QYK74" s="114"/>
      <c r="QYL74" s="114"/>
      <c r="QYM74" s="114"/>
      <c r="QYN74" s="114"/>
      <c r="QYO74" s="114"/>
      <c r="QYP74" s="114"/>
      <c r="QYQ74" s="114"/>
      <c r="QYR74" s="114"/>
      <c r="QYS74" s="114"/>
      <c r="QYT74" s="114"/>
      <c r="QYU74" s="114"/>
      <c r="QYV74" s="114"/>
      <c r="QYW74" s="114"/>
      <c r="QYX74" s="114"/>
      <c r="QYY74" s="114"/>
      <c r="QYZ74" s="114"/>
      <c r="QZA74" s="114"/>
      <c r="QZB74" s="114"/>
      <c r="QZC74" s="114"/>
      <c r="QZD74" s="114"/>
      <c r="QZE74" s="114"/>
      <c r="QZF74" s="114"/>
      <c r="QZG74" s="114"/>
      <c r="QZH74" s="114"/>
      <c r="QZI74" s="114"/>
      <c r="QZJ74" s="114"/>
      <c r="QZK74" s="114"/>
      <c r="QZL74" s="114"/>
      <c r="QZM74" s="114"/>
      <c r="QZN74" s="114"/>
      <c r="QZO74" s="114"/>
      <c r="QZP74" s="114"/>
      <c r="QZQ74" s="114"/>
      <c r="QZR74" s="114"/>
      <c r="QZS74" s="114"/>
      <c r="QZT74" s="114"/>
      <c r="QZU74" s="114"/>
      <c r="QZV74" s="114"/>
      <c r="QZW74" s="114"/>
      <c r="QZX74" s="114"/>
      <c r="QZY74" s="114"/>
      <c r="QZZ74" s="114"/>
      <c r="RAA74" s="114"/>
      <c r="RAB74" s="114"/>
      <c r="RAC74" s="114"/>
      <c r="RAD74" s="114"/>
      <c r="RAE74" s="114"/>
      <c r="RAF74" s="114"/>
      <c r="RAG74" s="114"/>
      <c r="RAH74" s="114"/>
      <c r="RAI74" s="114"/>
      <c r="RAJ74" s="114"/>
      <c r="RAK74" s="114"/>
      <c r="RAL74" s="114"/>
      <c r="RAM74" s="114"/>
      <c r="RAN74" s="114"/>
      <c r="RAO74" s="114"/>
      <c r="RAP74" s="114"/>
      <c r="RAQ74" s="114"/>
      <c r="RAR74" s="114"/>
      <c r="RAS74" s="114"/>
      <c r="RAT74" s="114"/>
      <c r="RAU74" s="114"/>
      <c r="RAV74" s="114"/>
      <c r="RAW74" s="114"/>
      <c r="RAX74" s="114"/>
      <c r="RAY74" s="114"/>
      <c r="RAZ74" s="114"/>
      <c r="RBA74" s="114"/>
      <c r="RBB74" s="114"/>
      <c r="RBC74" s="114"/>
      <c r="RBD74" s="114"/>
      <c r="RBE74" s="114"/>
      <c r="RBF74" s="114"/>
      <c r="RBG74" s="114"/>
      <c r="RBH74" s="114"/>
      <c r="RBI74" s="114"/>
      <c r="RBJ74" s="114"/>
      <c r="RBK74" s="114"/>
      <c r="RBL74" s="114"/>
      <c r="RBM74" s="114"/>
      <c r="RBN74" s="114"/>
      <c r="RBO74" s="114"/>
      <c r="RBP74" s="114"/>
      <c r="RBQ74" s="114"/>
      <c r="RBR74" s="114"/>
      <c r="RBS74" s="114"/>
      <c r="RBT74" s="114"/>
      <c r="RBU74" s="114"/>
      <c r="RBV74" s="114"/>
      <c r="RBW74" s="114"/>
      <c r="RBX74" s="114"/>
      <c r="RBY74" s="114"/>
      <c r="RBZ74" s="114"/>
      <c r="RCA74" s="114"/>
      <c r="RCB74" s="114"/>
      <c r="RCC74" s="114"/>
      <c r="RCD74" s="114"/>
      <c r="RCE74" s="114"/>
      <c r="RCF74" s="114"/>
      <c r="RCG74" s="114"/>
      <c r="RCH74" s="114"/>
      <c r="RCI74" s="114"/>
      <c r="RCJ74" s="114"/>
      <c r="RCK74" s="114"/>
      <c r="RCL74" s="114"/>
      <c r="RCM74" s="114"/>
      <c r="RCN74" s="114"/>
      <c r="RCO74" s="114"/>
      <c r="RCP74" s="114"/>
      <c r="RCQ74" s="114"/>
      <c r="RCR74" s="114"/>
      <c r="RCS74" s="114"/>
      <c r="RCT74" s="114"/>
      <c r="RCU74" s="114"/>
      <c r="RCV74" s="114"/>
      <c r="RCW74" s="114"/>
      <c r="RCX74" s="114"/>
      <c r="RCY74" s="114"/>
      <c r="RCZ74" s="114"/>
      <c r="RDA74" s="114"/>
      <c r="RDB74" s="114"/>
      <c r="RDC74" s="114"/>
      <c r="RDD74" s="114"/>
      <c r="RDE74" s="114"/>
      <c r="RDF74" s="114"/>
      <c r="RDG74" s="114"/>
      <c r="RDH74" s="114"/>
      <c r="RDI74" s="114"/>
      <c r="RDJ74" s="114"/>
      <c r="RDK74" s="114"/>
      <c r="RDL74" s="114"/>
      <c r="RDM74" s="114"/>
      <c r="RDN74" s="114"/>
      <c r="RDO74" s="114"/>
      <c r="RDP74" s="114"/>
      <c r="RDQ74" s="114"/>
      <c r="RDR74" s="114"/>
      <c r="RDS74" s="114"/>
      <c r="RDT74" s="114"/>
      <c r="RDU74" s="114"/>
      <c r="RDV74" s="114"/>
      <c r="RDW74" s="114"/>
      <c r="RDX74" s="114"/>
      <c r="RDY74" s="114"/>
      <c r="RDZ74" s="114"/>
      <c r="REA74" s="114"/>
      <c r="REB74" s="114"/>
      <c r="REC74" s="114"/>
      <c r="RED74" s="114"/>
      <c r="REE74" s="114"/>
      <c r="REF74" s="114"/>
      <c r="REG74" s="114"/>
      <c r="REH74" s="114"/>
      <c r="REI74" s="114"/>
      <c r="REJ74" s="114"/>
      <c r="REK74" s="114"/>
      <c r="REL74" s="114"/>
      <c r="REM74" s="114"/>
      <c r="REN74" s="114"/>
      <c r="REO74" s="114"/>
      <c r="REP74" s="114"/>
      <c r="REQ74" s="114"/>
      <c r="RER74" s="114"/>
      <c r="RES74" s="114"/>
      <c r="RET74" s="114"/>
      <c r="REU74" s="114"/>
      <c r="REV74" s="114"/>
      <c r="REW74" s="114"/>
      <c r="REX74" s="114"/>
      <c r="REY74" s="114"/>
      <c r="REZ74" s="114"/>
      <c r="RFA74" s="114"/>
      <c r="RFB74" s="114"/>
      <c r="RFC74" s="114"/>
      <c r="RFD74" s="114"/>
      <c r="RFE74" s="114"/>
      <c r="RFF74" s="114"/>
      <c r="RFG74" s="114"/>
      <c r="RFH74" s="114"/>
      <c r="RFI74" s="114"/>
      <c r="RFJ74" s="114"/>
      <c r="RFK74" s="114"/>
      <c r="RFL74" s="114"/>
      <c r="RFM74" s="114"/>
      <c r="RFN74" s="114"/>
      <c r="RFO74" s="114"/>
      <c r="RFP74" s="114"/>
      <c r="RFQ74" s="114"/>
      <c r="RFR74" s="114"/>
      <c r="RFS74" s="114"/>
      <c r="RFT74" s="114"/>
      <c r="RFU74" s="114"/>
      <c r="RFV74" s="114"/>
      <c r="RFW74" s="114"/>
      <c r="RFX74" s="114"/>
      <c r="RFY74" s="114"/>
      <c r="RFZ74" s="114"/>
      <c r="RGA74" s="114"/>
      <c r="RGB74" s="114"/>
      <c r="RGC74" s="114"/>
      <c r="RGD74" s="114"/>
      <c r="RGE74" s="114"/>
      <c r="RGF74" s="114"/>
      <c r="RGG74" s="114"/>
      <c r="RGH74" s="114"/>
      <c r="RGI74" s="114"/>
      <c r="RGJ74" s="114"/>
      <c r="RGK74" s="114"/>
      <c r="RGL74" s="114"/>
      <c r="RGM74" s="114"/>
      <c r="RGN74" s="114"/>
      <c r="RGO74" s="114"/>
      <c r="RGP74" s="114"/>
      <c r="RGQ74" s="114"/>
      <c r="RGR74" s="114"/>
      <c r="RGS74" s="114"/>
      <c r="RGT74" s="114"/>
      <c r="RGU74" s="114"/>
      <c r="RGV74" s="114"/>
      <c r="RGW74" s="114"/>
      <c r="RGX74" s="114"/>
      <c r="RGY74" s="114"/>
      <c r="RGZ74" s="114"/>
      <c r="RHA74" s="114"/>
      <c r="RHB74" s="114"/>
      <c r="RHC74" s="114"/>
      <c r="RHD74" s="114"/>
      <c r="RHE74" s="114"/>
      <c r="RHF74" s="114"/>
      <c r="RHG74" s="114"/>
      <c r="RHH74" s="114"/>
      <c r="RHI74" s="114"/>
      <c r="RHJ74" s="114"/>
      <c r="RHK74" s="114"/>
      <c r="RHL74" s="114"/>
      <c r="RHM74" s="114"/>
      <c r="RHN74" s="114"/>
      <c r="RHO74" s="114"/>
      <c r="RHP74" s="114"/>
      <c r="RHQ74" s="114"/>
      <c r="RHR74" s="114"/>
      <c r="RHS74" s="114"/>
      <c r="RHT74" s="114"/>
      <c r="RHU74" s="114"/>
      <c r="RHV74" s="114"/>
      <c r="RHW74" s="114"/>
      <c r="RHX74" s="114"/>
      <c r="RHY74" s="114"/>
      <c r="RHZ74" s="114"/>
      <c r="RIA74" s="114"/>
      <c r="RIB74" s="114"/>
      <c r="RIC74" s="114"/>
      <c r="RID74" s="114"/>
      <c r="RIE74" s="114"/>
      <c r="RIF74" s="114"/>
      <c r="RIG74" s="114"/>
      <c r="RIH74" s="114"/>
      <c r="RII74" s="114"/>
      <c r="RIJ74" s="114"/>
      <c r="RIK74" s="114"/>
      <c r="RIL74" s="114"/>
      <c r="RIM74" s="114"/>
      <c r="RIN74" s="114"/>
      <c r="RIO74" s="114"/>
      <c r="RIP74" s="114"/>
      <c r="RIQ74" s="114"/>
      <c r="RIR74" s="114"/>
      <c r="RIS74" s="114"/>
      <c r="RIT74" s="114"/>
      <c r="RIU74" s="114"/>
      <c r="RIV74" s="114"/>
      <c r="RIW74" s="114"/>
      <c r="RIX74" s="114"/>
      <c r="RIY74" s="114"/>
      <c r="RIZ74" s="114"/>
      <c r="RJA74" s="114"/>
      <c r="RJB74" s="114"/>
      <c r="RJC74" s="114"/>
      <c r="RJD74" s="114"/>
      <c r="RJE74" s="114"/>
      <c r="RJF74" s="114"/>
      <c r="RJG74" s="114"/>
      <c r="RJH74" s="114"/>
      <c r="RJI74" s="114"/>
      <c r="RJJ74" s="114"/>
      <c r="RJK74" s="114"/>
      <c r="RJL74" s="114"/>
      <c r="RJM74" s="114"/>
      <c r="RJN74" s="114"/>
      <c r="RJO74" s="114"/>
      <c r="RJP74" s="114"/>
      <c r="RJQ74" s="114"/>
      <c r="RJR74" s="114"/>
      <c r="RJS74" s="114"/>
      <c r="RJT74" s="114"/>
      <c r="RJU74" s="114"/>
      <c r="RJV74" s="114"/>
      <c r="RJW74" s="114"/>
      <c r="RJX74" s="114"/>
      <c r="RJY74" s="114"/>
      <c r="RJZ74" s="114"/>
      <c r="RKA74" s="114"/>
      <c r="RKB74" s="114"/>
      <c r="RKC74" s="114"/>
      <c r="RKD74" s="114"/>
      <c r="RKE74" s="114"/>
      <c r="RKF74" s="114"/>
      <c r="RKG74" s="114"/>
      <c r="RKH74" s="114"/>
      <c r="RKI74" s="114"/>
      <c r="RKJ74" s="114"/>
      <c r="RKK74" s="114"/>
      <c r="RKL74" s="114"/>
      <c r="RKM74" s="114"/>
      <c r="RKN74" s="114"/>
      <c r="RKO74" s="114"/>
      <c r="RKP74" s="114"/>
      <c r="RKQ74" s="114"/>
      <c r="RKR74" s="114"/>
      <c r="RKS74" s="114"/>
      <c r="RKT74" s="114"/>
      <c r="RKU74" s="114"/>
      <c r="RKV74" s="114"/>
      <c r="RKW74" s="114"/>
      <c r="RKX74" s="114"/>
      <c r="RKY74" s="114"/>
      <c r="RKZ74" s="114"/>
      <c r="RLA74" s="114"/>
      <c r="RLB74" s="114"/>
      <c r="RLC74" s="114"/>
      <c r="RLD74" s="114"/>
      <c r="RLE74" s="114"/>
      <c r="RLF74" s="114"/>
      <c r="RLG74" s="114"/>
      <c r="RLH74" s="114"/>
      <c r="RLI74" s="114"/>
      <c r="RLJ74" s="114"/>
      <c r="RLK74" s="114"/>
      <c r="RLL74" s="114"/>
      <c r="RLM74" s="114"/>
      <c r="RLN74" s="114"/>
      <c r="RLO74" s="114"/>
      <c r="RLP74" s="114"/>
      <c r="RLQ74" s="114"/>
      <c r="RLR74" s="114"/>
      <c r="RLS74" s="114"/>
      <c r="RLT74" s="114"/>
      <c r="RLU74" s="114"/>
      <c r="RLV74" s="114"/>
      <c r="RLW74" s="114"/>
      <c r="RLX74" s="114"/>
      <c r="RLY74" s="114"/>
      <c r="RLZ74" s="114"/>
      <c r="RMA74" s="114"/>
      <c r="RMB74" s="114"/>
      <c r="RMC74" s="114"/>
      <c r="RMD74" s="114"/>
      <c r="RME74" s="114"/>
      <c r="RMF74" s="114"/>
      <c r="RMG74" s="114"/>
      <c r="RMH74" s="114"/>
      <c r="RMI74" s="114"/>
      <c r="RMJ74" s="114"/>
      <c r="RMK74" s="114"/>
      <c r="RML74" s="114"/>
      <c r="RMM74" s="114"/>
      <c r="RMN74" s="114"/>
      <c r="RMO74" s="114"/>
      <c r="RMP74" s="114"/>
      <c r="RMQ74" s="114"/>
      <c r="RMR74" s="114"/>
      <c r="RMS74" s="114"/>
      <c r="RMT74" s="114"/>
      <c r="RMU74" s="114"/>
      <c r="RMV74" s="114"/>
      <c r="RMW74" s="114"/>
      <c r="RMX74" s="114"/>
      <c r="RMY74" s="114"/>
      <c r="RMZ74" s="114"/>
      <c r="RNA74" s="114"/>
      <c r="RNB74" s="114"/>
      <c r="RNC74" s="114"/>
      <c r="RND74" s="114"/>
      <c r="RNE74" s="114"/>
      <c r="RNF74" s="114"/>
      <c r="RNG74" s="114"/>
      <c r="RNH74" s="114"/>
      <c r="RNI74" s="114"/>
      <c r="RNJ74" s="114"/>
      <c r="RNK74" s="114"/>
      <c r="RNL74" s="114"/>
      <c r="RNM74" s="114"/>
      <c r="RNN74" s="114"/>
      <c r="RNO74" s="114"/>
      <c r="RNP74" s="114"/>
      <c r="RNQ74" s="114"/>
      <c r="RNR74" s="114"/>
      <c r="RNS74" s="114"/>
      <c r="RNT74" s="114"/>
      <c r="RNU74" s="114"/>
      <c r="RNV74" s="114"/>
      <c r="RNW74" s="114"/>
      <c r="RNX74" s="114"/>
      <c r="RNY74" s="114"/>
      <c r="RNZ74" s="114"/>
      <c r="ROA74" s="114"/>
      <c r="ROB74" s="114"/>
      <c r="ROC74" s="114"/>
      <c r="ROD74" s="114"/>
      <c r="ROE74" s="114"/>
      <c r="ROF74" s="114"/>
      <c r="ROG74" s="114"/>
      <c r="ROH74" s="114"/>
      <c r="ROI74" s="114"/>
      <c r="ROJ74" s="114"/>
      <c r="ROK74" s="114"/>
      <c r="ROL74" s="114"/>
      <c r="ROM74" s="114"/>
      <c r="RON74" s="114"/>
      <c r="ROO74" s="114"/>
      <c r="ROP74" s="114"/>
      <c r="ROQ74" s="114"/>
      <c r="ROR74" s="114"/>
      <c r="ROS74" s="114"/>
      <c r="ROT74" s="114"/>
      <c r="ROU74" s="114"/>
      <c r="ROV74" s="114"/>
      <c r="ROW74" s="114"/>
      <c r="ROX74" s="114"/>
      <c r="ROY74" s="114"/>
      <c r="ROZ74" s="114"/>
      <c r="RPA74" s="114"/>
      <c r="RPB74" s="114"/>
      <c r="RPC74" s="114"/>
      <c r="RPD74" s="114"/>
      <c r="RPE74" s="114"/>
      <c r="RPF74" s="114"/>
      <c r="RPG74" s="114"/>
      <c r="RPH74" s="114"/>
      <c r="RPI74" s="114"/>
      <c r="RPJ74" s="114"/>
      <c r="RPK74" s="114"/>
      <c r="RPL74" s="114"/>
      <c r="RPM74" s="114"/>
      <c r="RPN74" s="114"/>
      <c r="RPO74" s="114"/>
      <c r="RPP74" s="114"/>
      <c r="RPQ74" s="114"/>
      <c r="RPR74" s="114"/>
      <c r="RPS74" s="114"/>
      <c r="RPT74" s="114"/>
      <c r="RPU74" s="114"/>
      <c r="RPV74" s="114"/>
      <c r="RPW74" s="114"/>
      <c r="RPX74" s="114"/>
      <c r="RPY74" s="114"/>
      <c r="RPZ74" s="114"/>
      <c r="RQA74" s="114"/>
      <c r="RQB74" s="114"/>
      <c r="RQC74" s="114"/>
      <c r="RQD74" s="114"/>
      <c r="RQE74" s="114"/>
      <c r="RQF74" s="114"/>
      <c r="RQG74" s="114"/>
      <c r="RQH74" s="114"/>
      <c r="RQI74" s="114"/>
      <c r="RQJ74" s="114"/>
      <c r="RQK74" s="114"/>
      <c r="RQL74" s="114"/>
      <c r="RQM74" s="114"/>
      <c r="RQN74" s="114"/>
      <c r="RQO74" s="114"/>
      <c r="RQP74" s="114"/>
      <c r="RQQ74" s="114"/>
      <c r="RQR74" s="114"/>
      <c r="RQS74" s="114"/>
      <c r="RQT74" s="114"/>
      <c r="RQU74" s="114"/>
      <c r="RQV74" s="114"/>
      <c r="RQW74" s="114"/>
      <c r="RQX74" s="114"/>
      <c r="RQY74" s="114"/>
      <c r="RQZ74" s="114"/>
      <c r="RRA74" s="114"/>
      <c r="RRB74" s="114"/>
      <c r="RRC74" s="114"/>
      <c r="RRD74" s="114"/>
      <c r="RRE74" s="114"/>
      <c r="RRF74" s="114"/>
      <c r="RRG74" s="114"/>
      <c r="RRH74" s="114"/>
      <c r="RRI74" s="114"/>
      <c r="RRJ74" s="114"/>
      <c r="RRK74" s="114"/>
      <c r="RRL74" s="114"/>
      <c r="RRM74" s="114"/>
      <c r="RRN74" s="114"/>
      <c r="RRO74" s="114"/>
      <c r="RRP74" s="114"/>
      <c r="RRQ74" s="114"/>
      <c r="RRR74" s="114"/>
      <c r="RRS74" s="114"/>
      <c r="RRT74" s="114"/>
      <c r="RRU74" s="114"/>
      <c r="RRV74" s="114"/>
      <c r="RRW74" s="114"/>
      <c r="RRX74" s="114"/>
      <c r="RRY74" s="114"/>
      <c r="RRZ74" s="114"/>
      <c r="RSA74" s="114"/>
      <c r="RSB74" s="114"/>
      <c r="RSC74" s="114"/>
      <c r="RSD74" s="114"/>
      <c r="RSE74" s="114"/>
      <c r="RSF74" s="114"/>
      <c r="RSG74" s="114"/>
      <c r="RSH74" s="114"/>
      <c r="RSI74" s="114"/>
      <c r="RSJ74" s="114"/>
      <c r="RSK74" s="114"/>
      <c r="RSL74" s="114"/>
      <c r="RSM74" s="114"/>
      <c r="RSN74" s="114"/>
      <c r="RSO74" s="114"/>
      <c r="RSP74" s="114"/>
      <c r="RSQ74" s="114"/>
      <c r="RSR74" s="114"/>
      <c r="RSS74" s="114"/>
      <c r="RST74" s="114"/>
      <c r="RSU74" s="114"/>
      <c r="RSV74" s="114"/>
      <c r="RSW74" s="114"/>
      <c r="RSX74" s="114"/>
      <c r="RSY74" s="114"/>
      <c r="RSZ74" s="114"/>
      <c r="RTA74" s="114"/>
      <c r="RTB74" s="114"/>
      <c r="RTC74" s="114"/>
      <c r="RTD74" s="114"/>
      <c r="RTE74" s="114"/>
      <c r="RTF74" s="114"/>
      <c r="RTG74" s="114"/>
      <c r="RTH74" s="114"/>
      <c r="RTI74" s="114"/>
      <c r="RTJ74" s="114"/>
      <c r="RTK74" s="114"/>
      <c r="RTL74" s="114"/>
      <c r="RTM74" s="114"/>
      <c r="RTN74" s="114"/>
      <c r="RTO74" s="114"/>
      <c r="RTP74" s="114"/>
      <c r="RTQ74" s="114"/>
      <c r="RTR74" s="114"/>
      <c r="RTS74" s="114"/>
      <c r="RTT74" s="114"/>
      <c r="RTU74" s="114"/>
      <c r="RTV74" s="114"/>
      <c r="RTW74" s="114"/>
      <c r="RTX74" s="114"/>
      <c r="RTY74" s="114"/>
      <c r="RTZ74" s="114"/>
      <c r="RUA74" s="114"/>
      <c r="RUB74" s="114"/>
      <c r="RUC74" s="114"/>
      <c r="RUD74" s="114"/>
      <c r="RUE74" s="114"/>
      <c r="RUF74" s="114"/>
      <c r="RUG74" s="114"/>
      <c r="RUH74" s="114"/>
      <c r="RUI74" s="114"/>
      <c r="RUJ74" s="114"/>
      <c r="RUK74" s="114"/>
      <c r="RUL74" s="114"/>
      <c r="RUM74" s="114"/>
      <c r="RUN74" s="114"/>
      <c r="RUO74" s="114"/>
      <c r="RUP74" s="114"/>
      <c r="RUQ74" s="114"/>
      <c r="RUR74" s="114"/>
      <c r="RUS74" s="114"/>
      <c r="RUT74" s="114"/>
      <c r="RUU74" s="114"/>
      <c r="RUV74" s="114"/>
      <c r="RUW74" s="114"/>
      <c r="RUX74" s="114"/>
      <c r="RUY74" s="114"/>
      <c r="RUZ74" s="114"/>
      <c r="RVA74" s="114"/>
      <c r="RVB74" s="114"/>
      <c r="RVC74" s="114"/>
      <c r="RVD74" s="114"/>
      <c r="RVE74" s="114"/>
      <c r="RVF74" s="114"/>
      <c r="RVG74" s="114"/>
      <c r="RVH74" s="114"/>
      <c r="RVI74" s="114"/>
      <c r="RVJ74" s="114"/>
      <c r="RVK74" s="114"/>
      <c r="RVL74" s="114"/>
      <c r="RVM74" s="114"/>
      <c r="RVN74" s="114"/>
      <c r="RVO74" s="114"/>
      <c r="RVP74" s="114"/>
      <c r="RVQ74" s="114"/>
      <c r="RVR74" s="114"/>
      <c r="RVS74" s="114"/>
      <c r="RVT74" s="114"/>
      <c r="RVU74" s="114"/>
      <c r="RVV74" s="114"/>
      <c r="RVW74" s="114"/>
      <c r="RVX74" s="114"/>
      <c r="RVY74" s="114"/>
      <c r="RVZ74" s="114"/>
      <c r="RWA74" s="114"/>
      <c r="RWB74" s="114"/>
      <c r="RWC74" s="114"/>
      <c r="RWD74" s="114"/>
      <c r="RWE74" s="114"/>
      <c r="RWF74" s="114"/>
      <c r="RWG74" s="114"/>
      <c r="RWH74" s="114"/>
      <c r="RWI74" s="114"/>
      <c r="RWJ74" s="114"/>
      <c r="RWK74" s="114"/>
      <c r="RWL74" s="114"/>
      <c r="RWM74" s="114"/>
      <c r="RWN74" s="114"/>
      <c r="RWO74" s="114"/>
      <c r="RWP74" s="114"/>
      <c r="RWQ74" s="114"/>
      <c r="RWR74" s="114"/>
      <c r="RWS74" s="114"/>
      <c r="RWT74" s="114"/>
      <c r="RWU74" s="114"/>
      <c r="RWV74" s="114"/>
      <c r="RWW74" s="114"/>
      <c r="RWX74" s="114"/>
      <c r="RWY74" s="114"/>
      <c r="RWZ74" s="114"/>
      <c r="RXA74" s="114"/>
      <c r="RXB74" s="114"/>
      <c r="RXC74" s="114"/>
      <c r="RXD74" s="114"/>
      <c r="RXE74" s="114"/>
      <c r="RXF74" s="114"/>
      <c r="RXG74" s="114"/>
      <c r="RXH74" s="114"/>
      <c r="RXI74" s="114"/>
      <c r="RXJ74" s="114"/>
      <c r="RXK74" s="114"/>
      <c r="RXL74" s="114"/>
      <c r="RXM74" s="114"/>
      <c r="RXN74" s="114"/>
      <c r="RXO74" s="114"/>
      <c r="RXP74" s="114"/>
      <c r="RXQ74" s="114"/>
      <c r="RXR74" s="114"/>
      <c r="RXS74" s="114"/>
      <c r="RXT74" s="114"/>
      <c r="RXU74" s="114"/>
      <c r="RXV74" s="114"/>
      <c r="RXW74" s="114"/>
      <c r="RXX74" s="114"/>
      <c r="RXY74" s="114"/>
      <c r="RXZ74" s="114"/>
      <c r="RYA74" s="114"/>
      <c r="RYB74" s="114"/>
      <c r="RYC74" s="114"/>
      <c r="RYD74" s="114"/>
      <c r="RYE74" s="114"/>
      <c r="RYF74" s="114"/>
      <c r="RYG74" s="114"/>
      <c r="RYH74" s="114"/>
      <c r="RYI74" s="114"/>
      <c r="RYJ74" s="114"/>
      <c r="RYK74" s="114"/>
      <c r="RYL74" s="114"/>
      <c r="RYM74" s="114"/>
      <c r="RYN74" s="114"/>
      <c r="RYO74" s="114"/>
      <c r="RYP74" s="114"/>
      <c r="RYQ74" s="114"/>
      <c r="RYR74" s="114"/>
      <c r="RYS74" s="114"/>
      <c r="RYT74" s="114"/>
      <c r="RYU74" s="114"/>
      <c r="RYV74" s="114"/>
      <c r="RYW74" s="114"/>
      <c r="RYX74" s="114"/>
      <c r="RYY74" s="114"/>
      <c r="RYZ74" s="114"/>
      <c r="RZA74" s="114"/>
      <c r="RZB74" s="114"/>
      <c r="RZC74" s="114"/>
      <c r="RZD74" s="114"/>
      <c r="RZE74" s="114"/>
      <c r="RZF74" s="114"/>
      <c r="RZG74" s="114"/>
      <c r="RZH74" s="114"/>
      <c r="RZI74" s="114"/>
      <c r="RZJ74" s="114"/>
      <c r="RZK74" s="114"/>
      <c r="RZL74" s="114"/>
      <c r="RZM74" s="114"/>
      <c r="RZN74" s="114"/>
      <c r="RZO74" s="114"/>
      <c r="RZP74" s="114"/>
      <c r="RZQ74" s="114"/>
      <c r="RZR74" s="114"/>
      <c r="RZS74" s="114"/>
      <c r="RZT74" s="114"/>
      <c r="RZU74" s="114"/>
      <c r="RZV74" s="114"/>
      <c r="RZW74" s="114"/>
      <c r="RZX74" s="114"/>
      <c r="RZY74" s="114"/>
      <c r="RZZ74" s="114"/>
      <c r="SAA74" s="114"/>
      <c r="SAB74" s="114"/>
      <c r="SAC74" s="114"/>
      <c r="SAD74" s="114"/>
      <c r="SAE74" s="114"/>
      <c r="SAF74" s="114"/>
      <c r="SAG74" s="114"/>
      <c r="SAH74" s="114"/>
      <c r="SAI74" s="114"/>
      <c r="SAJ74" s="114"/>
      <c r="SAK74" s="114"/>
      <c r="SAL74" s="114"/>
      <c r="SAM74" s="114"/>
      <c r="SAN74" s="114"/>
      <c r="SAO74" s="114"/>
      <c r="SAP74" s="114"/>
      <c r="SAQ74" s="114"/>
      <c r="SAR74" s="114"/>
      <c r="SAS74" s="114"/>
      <c r="SAT74" s="114"/>
      <c r="SAU74" s="114"/>
      <c r="SAV74" s="114"/>
      <c r="SAW74" s="114"/>
      <c r="SAX74" s="114"/>
      <c r="SAY74" s="114"/>
      <c r="SAZ74" s="114"/>
      <c r="SBA74" s="114"/>
      <c r="SBB74" s="114"/>
      <c r="SBC74" s="114"/>
      <c r="SBD74" s="114"/>
      <c r="SBE74" s="114"/>
      <c r="SBF74" s="114"/>
      <c r="SBG74" s="114"/>
      <c r="SBH74" s="114"/>
      <c r="SBI74" s="114"/>
      <c r="SBJ74" s="114"/>
      <c r="SBK74" s="114"/>
      <c r="SBL74" s="114"/>
      <c r="SBM74" s="114"/>
      <c r="SBN74" s="114"/>
      <c r="SBO74" s="114"/>
      <c r="SBP74" s="114"/>
      <c r="SBQ74" s="114"/>
      <c r="SBR74" s="114"/>
      <c r="SBS74" s="114"/>
      <c r="SBT74" s="114"/>
      <c r="SBU74" s="114"/>
      <c r="SBV74" s="114"/>
      <c r="SBW74" s="114"/>
      <c r="SBX74" s="114"/>
      <c r="SBY74" s="114"/>
      <c r="SBZ74" s="114"/>
      <c r="SCA74" s="114"/>
      <c r="SCB74" s="114"/>
      <c r="SCC74" s="114"/>
      <c r="SCD74" s="114"/>
      <c r="SCE74" s="114"/>
      <c r="SCF74" s="114"/>
      <c r="SCG74" s="114"/>
      <c r="SCH74" s="114"/>
      <c r="SCI74" s="114"/>
      <c r="SCJ74" s="114"/>
      <c r="SCK74" s="114"/>
      <c r="SCL74" s="114"/>
      <c r="SCM74" s="114"/>
      <c r="SCN74" s="114"/>
      <c r="SCO74" s="114"/>
      <c r="SCP74" s="114"/>
      <c r="SCQ74" s="114"/>
      <c r="SCR74" s="114"/>
      <c r="SCS74" s="114"/>
      <c r="SCT74" s="114"/>
      <c r="SCU74" s="114"/>
      <c r="SCV74" s="114"/>
      <c r="SCW74" s="114"/>
      <c r="SCX74" s="114"/>
      <c r="SCY74" s="114"/>
      <c r="SCZ74" s="114"/>
      <c r="SDA74" s="114"/>
      <c r="SDB74" s="114"/>
      <c r="SDC74" s="114"/>
      <c r="SDD74" s="114"/>
      <c r="SDE74" s="114"/>
      <c r="SDF74" s="114"/>
      <c r="SDG74" s="114"/>
      <c r="SDH74" s="114"/>
      <c r="SDI74" s="114"/>
      <c r="SDJ74" s="114"/>
      <c r="SDK74" s="114"/>
      <c r="SDL74" s="114"/>
      <c r="SDM74" s="114"/>
      <c r="SDN74" s="114"/>
      <c r="SDO74" s="114"/>
      <c r="SDP74" s="114"/>
      <c r="SDQ74" s="114"/>
      <c r="SDR74" s="114"/>
      <c r="SDS74" s="114"/>
      <c r="SDT74" s="114"/>
      <c r="SDU74" s="114"/>
      <c r="SDV74" s="114"/>
      <c r="SDW74" s="114"/>
      <c r="SDX74" s="114"/>
      <c r="SDY74" s="114"/>
      <c r="SDZ74" s="114"/>
      <c r="SEA74" s="114"/>
      <c r="SEB74" s="114"/>
      <c r="SEC74" s="114"/>
      <c r="SED74" s="114"/>
      <c r="SEE74" s="114"/>
      <c r="SEF74" s="114"/>
      <c r="SEG74" s="114"/>
      <c r="SEH74" s="114"/>
      <c r="SEI74" s="114"/>
      <c r="SEJ74" s="114"/>
      <c r="SEK74" s="114"/>
      <c r="SEL74" s="114"/>
      <c r="SEM74" s="114"/>
      <c r="SEN74" s="114"/>
      <c r="SEO74" s="114"/>
      <c r="SEP74" s="114"/>
      <c r="SEQ74" s="114"/>
      <c r="SER74" s="114"/>
      <c r="SES74" s="114"/>
      <c r="SET74" s="114"/>
      <c r="SEU74" s="114"/>
      <c r="SEV74" s="114"/>
      <c r="SEW74" s="114"/>
      <c r="SEX74" s="114"/>
      <c r="SEY74" s="114"/>
      <c r="SEZ74" s="114"/>
      <c r="SFA74" s="114"/>
      <c r="SFB74" s="114"/>
      <c r="SFC74" s="114"/>
      <c r="SFD74" s="114"/>
      <c r="SFE74" s="114"/>
      <c r="SFF74" s="114"/>
      <c r="SFG74" s="114"/>
      <c r="SFH74" s="114"/>
      <c r="SFI74" s="114"/>
      <c r="SFJ74" s="114"/>
      <c r="SFK74" s="114"/>
      <c r="SFL74" s="114"/>
      <c r="SFM74" s="114"/>
      <c r="SFN74" s="114"/>
      <c r="SFO74" s="114"/>
      <c r="SFP74" s="114"/>
      <c r="SFQ74" s="114"/>
      <c r="SFR74" s="114"/>
      <c r="SFS74" s="114"/>
      <c r="SFT74" s="114"/>
      <c r="SFU74" s="114"/>
      <c r="SFV74" s="114"/>
      <c r="SFW74" s="114"/>
      <c r="SFX74" s="114"/>
      <c r="SFY74" s="114"/>
      <c r="SFZ74" s="114"/>
      <c r="SGA74" s="114"/>
      <c r="SGB74" s="114"/>
      <c r="SGC74" s="114"/>
      <c r="SGD74" s="114"/>
      <c r="SGE74" s="114"/>
      <c r="SGF74" s="114"/>
      <c r="SGG74" s="114"/>
      <c r="SGH74" s="114"/>
      <c r="SGI74" s="114"/>
      <c r="SGJ74" s="114"/>
      <c r="SGK74" s="114"/>
      <c r="SGL74" s="114"/>
      <c r="SGM74" s="114"/>
      <c r="SGN74" s="114"/>
      <c r="SGO74" s="114"/>
      <c r="SGP74" s="114"/>
      <c r="SGQ74" s="114"/>
      <c r="SGR74" s="114"/>
      <c r="SGS74" s="114"/>
      <c r="SGT74" s="114"/>
      <c r="SGU74" s="114"/>
      <c r="SGV74" s="114"/>
      <c r="SGW74" s="114"/>
      <c r="SGX74" s="114"/>
      <c r="SGY74" s="114"/>
      <c r="SGZ74" s="114"/>
      <c r="SHA74" s="114"/>
      <c r="SHB74" s="114"/>
      <c r="SHC74" s="114"/>
      <c r="SHD74" s="114"/>
      <c r="SHE74" s="114"/>
      <c r="SHF74" s="114"/>
      <c r="SHG74" s="114"/>
      <c r="SHH74" s="114"/>
      <c r="SHI74" s="114"/>
      <c r="SHJ74" s="114"/>
      <c r="SHK74" s="114"/>
      <c r="SHL74" s="114"/>
      <c r="SHM74" s="114"/>
      <c r="SHN74" s="114"/>
      <c r="SHO74" s="114"/>
      <c r="SHP74" s="114"/>
      <c r="SHQ74" s="114"/>
      <c r="SHR74" s="114"/>
      <c r="SHS74" s="114"/>
      <c r="SHT74" s="114"/>
      <c r="SHU74" s="114"/>
      <c r="SHV74" s="114"/>
      <c r="SHW74" s="114"/>
      <c r="SHX74" s="114"/>
      <c r="SHY74" s="114"/>
      <c r="SHZ74" s="114"/>
      <c r="SIA74" s="114"/>
      <c r="SIB74" s="114"/>
      <c r="SIC74" s="114"/>
      <c r="SID74" s="114"/>
      <c r="SIE74" s="114"/>
      <c r="SIF74" s="114"/>
      <c r="SIG74" s="114"/>
      <c r="SIH74" s="114"/>
      <c r="SII74" s="114"/>
      <c r="SIJ74" s="114"/>
      <c r="SIK74" s="114"/>
      <c r="SIL74" s="114"/>
      <c r="SIM74" s="114"/>
      <c r="SIN74" s="114"/>
      <c r="SIO74" s="114"/>
      <c r="SIP74" s="114"/>
      <c r="SIQ74" s="114"/>
      <c r="SIR74" s="114"/>
      <c r="SIS74" s="114"/>
      <c r="SIT74" s="114"/>
      <c r="SIU74" s="114"/>
      <c r="SIV74" s="114"/>
      <c r="SIW74" s="114"/>
      <c r="SIX74" s="114"/>
      <c r="SIY74" s="114"/>
      <c r="SIZ74" s="114"/>
      <c r="SJA74" s="114"/>
      <c r="SJB74" s="114"/>
      <c r="SJC74" s="114"/>
      <c r="SJD74" s="114"/>
      <c r="SJE74" s="114"/>
      <c r="SJF74" s="114"/>
      <c r="SJG74" s="114"/>
      <c r="SJH74" s="114"/>
      <c r="SJI74" s="114"/>
      <c r="SJJ74" s="114"/>
      <c r="SJK74" s="114"/>
      <c r="SJL74" s="114"/>
      <c r="SJM74" s="114"/>
      <c r="SJN74" s="114"/>
      <c r="SJO74" s="114"/>
      <c r="SJP74" s="114"/>
      <c r="SJQ74" s="114"/>
      <c r="SJR74" s="114"/>
      <c r="SJS74" s="114"/>
      <c r="SJT74" s="114"/>
      <c r="SJU74" s="114"/>
      <c r="SJV74" s="114"/>
      <c r="SJW74" s="114"/>
      <c r="SJX74" s="114"/>
      <c r="SJY74" s="114"/>
      <c r="SJZ74" s="114"/>
      <c r="SKA74" s="114"/>
      <c r="SKB74" s="114"/>
      <c r="SKC74" s="114"/>
      <c r="SKD74" s="114"/>
      <c r="SKE74" s="114"/>
      <c r="SKF74" s="114"/>
      <c r="SKG74" s="114"/>
      <c r="SKH74" s="114"/>
      <c r="SKI74" s="114"/>
      <c r="SKJ74" s="114"/>
      <c r="SKK74" s="114"/>
      <c r="SKL74" s="114"/>
      <c r="SKM74" s="114"/>
      <c r="SKN74" s="114"/>
      <c r="SKO74" s="114"/>
      <c r="SKP74" s="114"/>
      <c r="SKQ74" s="114"/>
      <c r="SKR74" s="114"/>
      <c r="SKS74" s="114"/>
      <c r="SKT74" s="114"/>
      <c r="SKU74" s="114"/>
      <c r="SKV74" s="114"/>
      <c r="SKW74" s="114"/>
      <c r="SKX74" s="114"/>
      <c r="SKY74" s="114"/>
      <c r="SKZ74" s="114"/>
      <c r="SLA74" s="114"/>
      <c r="SLB74" s="114"/>
      <c r="SLC74" s="114"/>
      <c r="SLD74" s="114"/>
      <c r="SLE74" s="114"/>
      <c r="SLF74" s="114"/>
      <c r="SLG74" s="114"/>
      <c r="SLH74" s="114"/>
      <c r="SLI74" s="114"/>
      <c r="SLJ74" s="114"/>
      <c r="SLK74" s="114"/>
      <c r="SLL74" s="114"/>
      <c r="SLM74" s="114"/>
      <c r="SLN74" s="114"/>
      <c r="SLO74" s="114"/>
      <c r="SLP74" s="114"/>
      <c r="SLQ74" s="114"/>
      <c r="SLR74" s="114"/>
      <c r="SLS74" s="114"/>
      <c r="SLT74" s="114"/>
      <c r="SLU74" s="114"/>
      <c r="SLV74" s="114"/>
      <c r="SLW74" s="114"/>
      <c r="SLX74" s="114"/>
      <c r="SLY74" s="114"/>
      <c r="SLZ74" s="114"/>
      <c r="SMA74" s="114"/>
      <c r="SMB74" s="114"/>
      <c r="SMC74" s="114"/>
      <c r="SMD74" s="114"/>
      <c r="SME74" s="114"/>
      <c r="SMF74" s="114"/>
      <c r="SMG74" s="114"/>
      <c r="SMH74" s="114"/>
      <c r="SMI74" s="114"/>
      <c r="SMJ74" s="114"/>
      <c r="SMK74" s="114"/>
      <c r="SML74" s="114"/>
      <c r="SMM74" s="114"/>
      <c r="SMN74" s="114"/>
      <c r="SMO74" s="114"/>
      <c r="SMP74" s="114"/>
      <c r="SMQ74" s="114"/>
      <c r="SMR74" s="114"/>
      <c r="SMS74" s="114"/>
      <c r="SMT74" s="114"/>
      <c r="SMU74" s="114"/>
      <c r="SMV74" s="114"/>
      <c r="SMW74" s="114"/>
      <c r="SMX74" s="114"/>
      <c r="SMY74" s="114"/>
      <c r="SMZ74" s="114"/>
      <c r="SNA74" s="114"/>
      <c r="SNB74" s="114"/>
      <c r="SNC74" s="114"/>
      <c r="SND74" s="114"/>
      <c r="SNE74" s="114"/>
      <c r="SNF74" s="114"/>
      <c r="SNG74" s="114"/>
      <c r="SNH74" s="114"/>
      <c r="SNI74" s="114"/>
      <c r="SNJ74" s="114"/>
      <c r="SNK74" s="114"/>
      <c r="SNL74" s="114"/>
      <c r="SNM74" s="114"/>
      <c r="SNN74" s="114"/>
      <c r="SNO74" s="114"/>
      <c r="SNP74" s="114"/>
      <c r="SNQ74" s="114"/>
      <c r="SNR74" s="114"/>
      <c r="SNS74" s="114"/>
      <c r="SNT74" s="114"/>
      <c r="SNU74" s="114"/>
      <c r="SNV74" s="114"/>
      <c r="SNW74" s="114"/>
      <c r="SNX74" s="114"/>
      <c r="SNY74" s="114"/>
      <c r="SNZ74" s="114"/>
      <c r="SOA74" s="114"/>
      <c r="SOB74" s="114"/>
      <c r="SOC74" s="114"/>
      <c r="SOD74" s="114"/>
      <c r="SOE74" s="114"/>
      <c r="SOF74" s="114"/>
      <c r="SOG74" s="114"/>
      <c r="SOH74" s="114"/>
      <c r="SOI74" s="114"/>
      <c r="SOJ74" s="114"/>
      <c r="SOK74" s="114"/>
      <c r="SOL74" s="114"/>
      <c r="SOM74" s="114"/>
      <c r="SON74" s="114"/>
      <c r="SOO74" s="114"/>
      <c r="SOP74" s="114"/>
      <c r="SOQ74" s="114"/>
      <c r="SOR74" s="114"/>
      <c r="SOS74" s="114"/>
      <c r="SOT74" s="114"/>
      <c r="SOU74" s="114"/>
      <c r="SOV74" s="114"/>
      <c r="SOW74" s="114"/>
      <c r="SOX74" s="114"/>
      <c r="SOY74" s="114"/>
      <c r="SOZ74" s="114"/>
      <c r="SPA74" s="114"/>
      <c r="SPB74" s="114"/>
      <c r="SPC74" s="114"/>
      <c r="SPD74" s="114"/>
      <c r="SPE74" s="114"/>
      <c r="SPF74" s="114"/>
      <c r="SPG74" s="114"/>
      <c r="SPH74" s="114"/>
      <c r="SPI74" s="114"/>
      <c r="SPJ74" s="114"/>
      <c r="SPK74" s="114"/>
      <c r="SPL74" s="114"/>
      <c r="SPM74" s="114"/>
      <c r="SPN74" s="114"/>
      <c r="SPO74" s="114"/>
      <c r="SPP74" s="114"/>
      <c r="SPQ74" s="114"/>
      <c r="SPR74" s="114"/>
      <c r="SPS74" s="114"/>
      <c r="SPT74" s="114"/>
      <c r="SPU74" s="114"/>
      <c r="SPV74" s="114"/>
      <c r="SPW74" s="114"/>
      <c r="SPX74" s="114"/>
      <c r="SPY74" s="114"/>
      <c r="SPZ74" s="114"/>
      <c r="SQA74" s="114"/>
      <c r="SQB74" s="114"/>
      <c r="SQC74" s="114"/>
      <c r="SQD74" s="114"/>
      <c r="SQE74" s="114"/>
      <c r="SQF74" s="114"/>
      <c r="SQG74" s="114"/>
      <c r="SQH74" s="114"/>
      <c r="SQI74" s="114"/>
      <c r="SQJ74" s="114"/>
      <c r="SQK74" s="114"/>
      <c r="SQL74" s="114"/>
      <c r="SQM74" s="114"/>
      <c r="SQN74" s="114"/>
      <c r="SQO74" s="114"/>
      <c r="SQP74" s="114"/>
      <c r="SQQ74" s="114"/>
      <c r="SQR74" s="114"/>
      <c r="SQS74" s="114"/>
      <c r="SQT74" s="114"/>
      <c r="SQU74" s="114"/>
      <c r="SQV74" s="114"/>
      <c r="SQW74" s="114"/>
      <c r="SQX74" s="114"/>
      <c r="SQY74" s="114"/>
      <c r="SQZ74" s="114"/>
      <c r="SRA74" s="114"/>
      <c r="SRB74" s="114"/>
      <c r="SRC74" s="114"/>
      <c r="SRD74" s="114"/>
      <c r="SRE74" s="114"/>
      <c r="SRF74" s="114"/>
      <c r="SRG74" s="114"/>
      <c r="SRH74" s="114"/>
      <c r="SRI74" s="114"/>
      <c r="SRJ74" s="114"/>
      <c r="SRK74" s="114"/>
      <c r="SRL74" s="114"/>
      <c r="SRM74" s="114"/>
      <c r="SRN74" s="114"/>
      <c r="SRO74" s="114"/>
      <c r="SRP74" s="114"/>
      <c r="SRQ74" s="114"/>
      <c r="SRR74" s="114"/>
      <c r="SRS74" s="114"/>
      <c r="SRT74" s="114"/>
      <c r="SRU74" s="114"/>
      <c r="SRV74" s="114"/>
      <c r="SRW74" s="114"/>
      <c r="SRX74" s="114"/>
      <c r="SRY74" s="114"/>
      <c r="SRZ74" s="114"/>
      <c r="SSA74" s="114"/>
      <c r="SSB74" s="114"/>
      <c r="SSC74" s="114"/>
      <c r="SSD74" s="114"/>
      <c r="SSE74" s="114"/>
      <c r="SSF74" s="114"/>
      <c r="SSG74" s="114"/>
      <c r="SSH74" s="114"/>
      <c r="SSI74" s="114"/>
      <c r="SSJ74" s="114"/>
      <c r="SSK74" s="114"/>
      <c r="SSL74" s="114"/>
      <c r="SSM74" s="114"/>
      <c r="SSN74" s="114"/>
      <c r="SSO74" s="114"/>
      <c r="SSP74" s="114"/>
      <c r="SSQ74" s="114"/>
      <c r="SSR74" s="114"/>
      <c r="SSS74" s="114"/>
      <c r="SST74" s="114"/>
      <c r="SSU74" s="114"/>
      <c r="SSV74" s="114"/>
      <c r="SSW74" s="114"/>
      <c r="SSX74" s="114"/>
      <c r="SSY74" s="114"/>
      <c r="SSZ74" s="114"/>
      <c r="STA74" s="114"/>
      <c r="STB74" s="114"/>
      <c r="STC74" s="114"/>
      <c r="STD74" s="114"/>
      <c r="STE74" s="114"/>
      <c r="STF74" s="114"/>
      <c r="STG74" s="114"/>
      <c r="STH74" s="114"/>
      <c r="STI74" s="114"/>
      <c r="STJ74" s="114"/>
      <c r="STK74" s="114"/>
      <c r="STL74" s="114"/>
      <c r="STM74" s="114"/>
      <c r="STN74" s="114"/>
      <c r="STO74" s="114"/>
      <c r="STP74" s="114"/>
      <c r="STQ74" s="114"/>
      <c r="STR74" s="114"/>
      <c r="STS74" s="114"/>
      <c r="STT74" s="114"/>
      <c r="STU74" s="114"/>
      <c r="STV74" s="114"/>
      <c r="STW74" s="114"/>
      <c r="STX74" s="114"/>
      <c r="STY74" s="114"/>
      <c r="STZ74" s="114"/>
      <c r="SUA74" s="114"/>
      <c r="SUB74" s="114"/>
      <c r="SUC74" s="114"/>
      <c r="SUD74" s="114"/>
      <c r="SUE74" s="114"/>
      <c r="SUF74" s="114"/>
      <c r="SUG74" s="114"/>
      <c r="SUH74" s="114"/>
      <c r="SUI74" s="114"/>
      <c r="SUJ74" s="114"/>
      <c r="SUK74" s="114"/>
      <c r="SUL74" s="114"/>
      <c r="SUM74" s="114"/>
      <c r="SUN74" s="114"/>
      <c r="SUO74" s="114"/>
      <c r="SUP74" s="114"/>
      <c r="SUQ74" s="114"/>
      <c r="SUR74" s="114"/>
      <c r="SUS74" s="114"/>
      <c r="SUT74" s="114"/>
      <c r="SUU74" s="114"/>
      <c r="SUV74" s="114"/>
      <c r="SUW74" s="114"/>
      <c r="SUX74" s="114"/>
      <c r="SUY74" s="114"/>
      <c r="SUZ74" s="114"/>
      <c r="SVA74" s="114"/>
      <c r="SVB74" s="114"/>
      <c r="SVC74" s="114"/>
      <c r="SVD74" s="114"/>
      <c r="SVE74" s="114"/>
      <c r="SVF74" s="114"/>
      <c r="SVG74" s="114"/>
      <c r="SVH74" s="114"/>
      <c r="SVI74" s="114"/>
      <c r="SVJ74" s="114"/>
      <c r="SVK74" s="114"/>
      <c r="SVL74" s="114"/>
      <c r="SVM74" s="114"/>
      <c r="SVN74" s="114"/>
      <c r="SVO74" s="114"/>
      <c r="SVP74" s="114"/>
      <c r="SVQ74" s="114"/>
      <c r="SVR74" s="114"/>
      <c r="SVS74" s="114"/>
      <c r="SVT74" s="114"/>
      <c r="SVU74" s="114"/>
      <c r="SVV74" s="114"/>
      <c r="SVW74" s="114"/>
      <c r="SVX74" s="114"/>
      <c r="SVY74" s="114"/>
      <c r="SVZ74" s="114"/>
      <c r="SWA74" s="114"/>
      <c r="SWB74" s="114"/>
      <c r="SWC74" s="114"/>
      <c r="SWD74" s="114"/>
      <c r="SWE74" s="114"/>
      <c r="SWF74" s="114"/>
      <c r="SWG74" s="114"/>
      <c r="SWH74" s="114"/>
      <c r="SWI74" s="114"/>
      <c r="SWJ74" s="114"/>
      <c r="SWK74" s="114"/>
      <c r="SWL74" s="114"/>
      <c r="SWM74" s="114"/>
      <c r="SWN74" s="114"/>
      <c r="SWO74" s="114"/>
      <c r="SWP74" s="114"/>
      <c r="SWQ74" s="114"/>
      <c r="SWR74" s="114"/>
      <c r="SWS74" s="114"/>
      <c r="SWT74" s="114"/>
      <c r="SWU74" s="114"/>
      <c r="SWV74" s="114"/>
      <c r="SWW74" s="114"/>
      <c r="SWX74" s="114"/>
      <c r="SWY74" s="114"/>
      <c r="SWZ74" s="114"/>
      <c r="SXA74" s="114"/>
      <c r="SXB74" s="114"/>
      <c r="SXC74" s="114"/>
      <c r="SXD74" s="114"/>
      <c r="SXE74" s="114"/>
      <c r="SXF74" s="114"/>
      <c r="SXG74" s="114"/>
      <c r="SXH74" s="114"/>
      <c r="SXI74" s="114"/>
      <c r="SXJ74" s="114"/>
      <c r="SXK74" s="114"/>
      <c r="SXL74" s="114"/>
      <c r="SXM74" s="114"/>
      <c r="SXN74" s="114"/>
      <c r="SXO74" s="114"/>
      <c r="SXP74" s="114"/>
      <c r="SXQ74" s="114"/>
      <c r="SXR74" s="114"/>
      <c r="SXS74" s="114"/>
      <c r="SXT74" s="114"/>
      <c r="SXU74" s="114"/>
      <c r="SXV74" s="114"/>
      <c r="SXW74" s="114"/>
      <c r="SXX74" s="114"/>
      <c r="SXY74" s="114"/>
      <c r="SXZ74" s="114"/>
      <c r="SYA74" s="114"/>
      <c r="SYB74" s="114"/>
      <c r="SYC74" s="114"/>
      <c r="SYD74" s="114"/>
      <c r="SYE74" s="114"/>
      <c r="SYF74" s="114"/>
      <c r="SYG74" s="114"/>
      <c r="SYH74" s="114"/>
      <c r="SYI74" s="114"/>
      <c r="SYJ74" s="114"/>
      <c r="SYK74" s="114"/>
      <c r="SYL74" s="114"/>
      <c r="SYM74" s="114"/>
      <c r="SYN74" s="114"/>
      <c r="SYO74" s="114"/>
      <c r="SYP74" s="114"/>
      <c r="SYQ74" s="114"/>
      <c r="SYR74" s="114"/>
      <c r="SYS74" s="114"/>
      <c r="SYT74" s="114"/>
      <c r="SYU74" s="114"/>
      <c r="SYV74" s="114"/>
      <c r="SYW74" s="114"/>
      <c r="SYX74" s="114"/>
      <c r="SYY74" s="114"/>
      <c r="SYZ74" s="114"/>
      <c r="SZA74" s="114"/>
      <c r="SZB74" s="114"/>
      <c r="SZC74" s="114"/>
      <c r="SZD74" s="114"/>
      <c r="SZE74" s="114"/>
      <c r="SZF74" s="114"/>
      <c r="SZG74" s="114"/>
      <c r="SZH74" s="114"/>
      <c r="SZI74" s="114"/>
      <c r="SZJ74" s="114"/>
      <c r="SZK74" s="114"/>
      <c r="SZL74" s="114"/>
      <c r="SZM74" s="114"/>
      <c r="SZN74" s="114"/>
      <c r="SZO74" s="114"/>
      <c r="SZP74" s="114"/>
      <c r="SZQ74" s="114"/>
      <c r="SZR74" s="114"/>
      <c r="SZS74" s="114"/>
      <c r="SZT74" s="114"/>
      <c r="SZU74" s="114"/>
      <c r="SZV74" s="114"/>
      <c r="SZW74" s="114"/>
      <c r="SZX74" s="114"/>
      <c r="SZY74" s="114"/>
      <c r="SZZ74" s="114"/>
      <c r="TAA74" s="114"/>
      <c r="TAB74" s="114"/>
      <c r="TAC74" s="114"/>
      <c r="TAD74" s="114"/>
      <c r="TAE74" s="114"/>
      <c r="TAF74" s="114"/>
      <c r="TAG74" s="114"/>
      <c r="TAH74" s="114"/>
      <c r="TAI74" s="114"/>
      <c r="TAJ74" s="114"/>
      <c r="TAK74" s="114"/>
      <c r="TAL74" s="114"/>
      <c r="TAM74" s="114"/>
      <c r="TAN74" s="114"/>
      <c r="TAO74" s="114"/>
      <c r="TAP74" s="114"/>
      <c r="TAQ74" s="114"/>
      <c r="TAR74" s="114"/>
      <c r="TAS74" s="114"/>
      <c r="TAT74" s="114"/>
      <c r="TAU74" s="114"/>
      <c r="TAV74" s="114"/>
      <c r="TAW74" s="114"/>
      <c r="TAX74" s="114"/>
      <c r="TAY74" s="114"/>
      <c r="TAZ74" s="114"/>
      <c r="TBA74" s="114"/>
      <c r="TBB74" s="114"/>
      <c r="TBC74" s="114"/>
      <c r="TBD74" s="114"/>
      <c r="TBE74" s="114"/>
      <c r="TBF74" s="114"/>
      <c r="TBG74" s="114"/>
      <c r="TBH74" s="114"/>
      <c r="TBI74" s="114"/>
      <c r="TBJ74" s="114"/>
      <c r="TBK74" s="114"/>
      <c r="TBL74" s="114"/>
      <c r="TBM74" s="114"/>
      <c r="TBN74" s="114"/>
      <c r="TBO74" s="114"/>
      <c r="TBP74" s="114"/>
      <c r="TBQ74" s="114"/>
      <c r="TBR74" s="114"/>
      <c r="TBS74" s="114"/>
      <c r="TBT74" s="114"/>
      <c r="TBU74" s="114"/>
      <c r="TBV74" s="114"/>
      <c r="TBW74" s="114"/>
      <c r="TBX74" s="114"/>
      <c r="TBY74" s="114"/>
      <c r="TBZ74" s="114"/>
      <c r="TCA74" s="114"/>
      <c r="TCB74" s="114"/>
      <c r="TCC74" s="114"/>
      <c r="TCD74" s="114"/>
      <c r="TCE74" s="114"/>
      <c r="TCF74" s="114"/>
      <c r="TCG74" s="114"/>
      <c r="TCH74" s="114"/>
      <c r="TCI74" s="114"/>
      <c r="TCJ74" s="114"/>
      <c r="TCK74" s="114"/>
      <c r="TCL74" s="114"/>
      <c r="TCM74" s="114"/>
      <c r="TCN74" s="114"/>
      <c r="TCO74" s="114"/>
      <c r="TCP74" s="114"/>
      <c r="TCQ74" s="114"/>
      <c r="TCR74" s="114"/>
      <c r="TCS74" s="114"/>
      <c r="TCT74" s="114"/>
      <c r="TCU74" s="114"/>
      <c r="TCV74" s="114"/>
      <c r="TCW74" s="114"/>
      <c r="TCX74" s="114"/>
      <c r="TCY74" s="114"/>
      <c r="TCZ74" s="114"/>
      <c r="TDA74" s="114"/>
      <c r="TDB74" s="114"/>
      <c r="TDC74" s="114"/>
      <c r="TDD74" s="114"/>
      <c r="TDE74" s="114"/>
      <c r="TDF74" s="114"/>
      <c r="TDG74" s="114"/>
      <c r="TDH74" s="114"/>
      <c r="TDI74" s="114"/>
      <c r="TDJ74" s="114"/>
      <c r="TDK74" s="114"/>
      <c r="TDL74" s="114"/>
      <c r="TDM74" s="114"/>
      <c r="TDN74" s="114"/>
      <c r="TDO74" s="114"/>
      <c r="TDP74" s="114"/>
      <c r="TDQ74" s="114"/>
      <c r="TDR74" s="114"/>
      <c r="TDS74" s="114"/>
      <c r="TDT74" s="114"/>
      <c r="TDU74" s="114"/>
      <c r="TDV74" s="114"/>
      <c r="TDW74" s="114"/>
      <c r="TDX74" s="114"/>
      <c r="TDY74" s="114"/>
      <c r="TDZ74" s="114"/>
      <c r="TEA74" s="114"/>
      <c r="TEB74" s="114"/>
      <c r="TEC74" s="114"/>
      <c r="TED74" s="114"/>
      <c r="TEE74" s="114"/>
      <c r="TEF74" s="114"/>
      <c r="TEG74" s="114"/>
      <c r="TEH74" s="114"/>
      <c r="TEI74" s="114"/>
      <c r="TEJ74" s="114"/>
      <c r="TEK74" s="114"/>
      <c r="TEL74" s="114"/>
      <c r="TEM74" s="114"/>
      <c r="TEN74" s="114"/>
      <c r="TEO74" s="114"/>
      <c r="TEP74" s="114"/>
      <c r="TEQ74" s="114"/>
      <c r="TER74" s="114"/>
      <c r="TES74" s="114"/>
      <c r="TET74" s="114"/>
      <c r="TEU74" s="114"/>
      <c r="TEV74" s="114"/>
      <c r="TEW74" s="114"/>
      <c r="TEX74" s="114"/>
      <c r="TEY74" s="114"/>
      <c r="TEZ74" s="114"/>
      <c r="TFA74" s="114"/>
      <c r="TFB74" s="114"/>
      <c r="TFC74" s="114"/>
      <c r="TFD74" s="114"/>
      <c r="TFE74" s="114"/>
      <c r="TFF74" s="114"/>
      <c r="TFG74" s="114"/>
      <c r="TFH74" s="114"/>
      <c r="TFI74" s="114"/>
      <c r="TFJ74" s="114"/>
      <c r="TFK74" s="114"/>
      <c r="TFL74" s="114"/>
      <c r="TFM74" s="114"/>
      <c r="TFN74" s="114"/>
      <c r="TFO74" s="114"/>
      <c r="TFP74" s="114"/>
      <c r="TFQ74" s="114"/>
      <c r="TFR74" s="114"/>
      <c r="TFS74" s="114"/>
      <c r="TFT74" s="114"/>
      <c r="TFU74" s="114"/>
      <c r="TFV74" s="114"/>
      <c r="TFW74" s="114"/>
      <c r="TFX74" s="114"/>
      <c r="TFY74" s="114"/>
      <c r="TFZ74" s="114"/>
      <c r="TGA74" s="114"/>
      <c r="TGB74" s="114"/>
      <c r="TGC74" s="114"/>
      <c r="TGD74" s="114"/>
      <c r="TGE74" s="114"/>
      <c r="TGF74" s="114"/>
      <c r="TGG74" s="114"/>
      <c r="TGH74" s="114"/>
      <c r="TGI74" s="114"/>
      <c r="TGJ74" s="114"/>
      <c r="TGK74" s="114"/>
      <c r="TGL74" s="114"/>
      <c r="TGM74" s="114"/>
      <c r="TGN74" s="114"/>
      <c r="TGO74" s="114"/>
      <c r="TGP74" s="114"/>
      <c r="TGQ74" s="114"/>
      <c r="TGR74" s="114"/>
      <c r="TGS74" s="114"/>
      <c r="TGT74" s="114"/>
      <c r="TGU74" s="114"/>
      <c r="TGV74" s="114"/>
      <c r="TGW74" s="114"/>
      <c r="TGX74" s="114"/>
      <c r="TGY74" s="114"/>
      <c r="TGZ74" s="114"/>
      <c r="THA74" s="114"/>
      <c r="THB74" s="114"/>
      <c r="THC74" s="114"/>
      <c r="THD74" s="114"/>
      <c r="THE74" s="114"/>
      <c r="THF74" s="114"/>
      <c r="THG74" s="114"/>
      <c r="THH74" s="114"/>
      <c r="THI74" s="114"/>
      <c r="THJ74" s="114"/>
      <c r="THK74" s="114"/>
      <c r="THL74" s="114"/>
      <c r="THM74" s="114"/>
      <c r="THN74" s="114"/>
      <c r="THO74" s="114"/>
      <c r="THP74" s="114"/>
      <c r="THQ74" s="114"/>
      <c r="THR74" s="114"/>
      <c r="THS74" s="114"/>
      <c r="THT74" s="114"/>
      <c r="THU74" s="114"/>
      <c r="THV74" s="114"/>
      <c r="THW74" s="114"/>
      <c r="THX74" s="114"/>
      <c r="THY74" s="114"/>
      <c r="THZ74" s="114"/>
      <c r="TIA74" s="114"/>
      <c r="TIB74" s="114"/>
      <c r="TIC74" s="114"/>
      <c r="TID74" s="114"/>
      <c r="TIE74" s="114"/>
      <c r="TIF74" s="114"/>
      <c r="TIG74" s="114"/>
      <c r="TIH74" s="114"/>
      <c r="TII74" s="114"/>
      <c r="TIJ74" s="114"/>
      <c r="TIK74" s="114"/>
      <c r="TIL74" s="114"/>
      <c r="TIM74" s="114"/>
      <c r="TIN74" s="114"/>
      <c r="TIO74" s="114"/>
      <c r="TIP74" s="114"/>
      <c r="TIQ74" s="114"/>
      <c r="TIR74" s="114"/>
      <c r="TIS74" s="114"/>
      <c r="TIT74" s="114"/>
      <c r="TIU74" s="114"/>
      <c r="TIV74" s="114"/>
      <c r="TIW74" s="114"/>
      <c r="TIX74" s="114"/>
      <c r="TIY74" s="114"/>
      <c r="TIZ74" s="114"/>
      <c r="TJA74" s="114"/>
      <c r="TJB74" s="114"/>
      <c r="TJC74" s="114"/>
      <c r="TJD74" s="114"/>
      <c r="TJE74" s="114"/>
      <c r="TJF74" s="114"/>
      <c r="TJG74" s="114"/>
      <c r="TJH74" s="114"/>
      <c r="TJI74" s="114"/>
      <c r="TJJ74" s="114"/>
      <c r="TJK74" s="114"/>
      <c r="TJL74" s="114"/>
      <c r="TJM74" s="114"/>
      <c r="TJN74" s="114"/>
      <c r="TJO74" s="114"/>
      <c r="TJP74" s="114"/>
      <c r="TJQ74" s="114"/>
      <c r="TJR74" s="114"/>
      <c r="TJS74" s="114"/>
      <c r="TJT74" s="114"/>
      <c r="TJU74" s="114"/>
      <c r="TJV74" s="114"/>
      <c r="TJW74" s="114"/>
      <c r="TJX74" s="114"/>
      <c r="TJY74" s="114"/>
      <c r="TJZ74" s="114"/>
      <c r="TKA74" s="114"/>
      <c r="TKB74" s="114"/>
      <c r="TKC74" s="114"/>
      <c r="TKD74" s="114"/>
      <c r="TKE74" s="114"/>
      <c r="TKF74" s="114"/>
      <c r="TKG74" s="114"/>
      <c r="TKH74" s="114"/>
      <c r="TKI74" s="114"/>
      <c r="TKJ74" s="114"/>
      <c r="TKK74" s="114"/>
      <c r="TKL74" s="114"/>
      <c r="TKM74" s="114"/>
      <c r="TKN74" s="114"/>
      <c r="TKO74" s="114"/>
      <c r="TKP74" s="114"/>
      <c r="TKQ74" s="114"/>
      <c r="TKR74" s="114"/>
      <c r="TKS74" s="114"/>
      <c r="TKT74" s="114"/>
      <c r="TKU74" s="114"/>
      <c r="TKV74" s="114"/>
      <c r="TKW74" s="114"/>
      <c r="TKX74" s="114"/>
      <c r="TKY74" s="114"/>
      <c r="TKZ74" s="114"/>
      <c r="TLA74" s="114"/>
      <c r="TLB74" s="114"/>
      <c r="TLC74" s="114"/>
      <c r="TLD74" s="114"/>
      <c r="TLE74" s="114"/>
      <c r="TLF74" s="114"/>
      <c r="TLG74" s="114"/>
      <c r="TLH74" s="114"/>
      <c r="TLI74" s="114"/>
      <c r="TLJ74" s="114"/>
      <c r="TLK74" s="114"/>
      <c r="TLL74" s="114"/>
      <c r="TLM74" s="114"/>
      <c r="TLN74" s="114"/>
      <c r="TLO74" s="114"/>
      <c r="TLP74" s="114"/>
      <c r="TLQ74" s="114"/>
      <c r="TLR74" s="114"/>
      <c r="TLS74" s="114"/>
      <c r="TLT74" s="114"/>
      <c r="TLU74" s="114"/>
      <c r="TLV74" s="114"/>
      <c r="TLW74" s="114"/>
      <c r="TLX74" s="114"/>
      <c r="TLY74" s="114"/>
      <c r="TLZ74" s="114"/>
      <c r="TMA74" s="114"/>
      <c r="TMB74" s="114"/>
      <c r="TMC74" s="114"/>
      <c r="TMD74" s="114"/>
      <c r="TME74" s="114"/>
      <c r="TMF74" s="114"/>
      <c r="TMG74" s="114"/>
      <c r="TMH74" s="114"/>
      <c r="TMI74" s="114"/>
      <c r="TMJ74" s="114"/>
      <c r="TMK74" s="114"/>
      <c r="TML74" s="114"/>
      <c r="TMM74" s="114"/>
      <c r="TMN74" s="114"/>
      <c r="TMO74" s="114"/>
      <c r="TMP74" s="114"/>
      <c r="TMQ74" s="114"/>
      <c r="TMR74" s="114"/>
      <c r="TMS74" s="114"/>
      <c r="TMT74" s="114"/>
      <c r="TMU74" s="114"/>
      <c r="TMV74" s="114"/>
      <c r="TMW74" s="114"/>
      <c r="TMX74" s="114"/>
      <c r="TMY74" s="114"/>
      <c r="TMZ74" s="114"/>
      <c r="TNA74" s="114"/>
      <c r="TNB74" s="114"/>
      <c r="TNC74" s="114"/>
      <c r="TND74" s="114"/>
      <c r="TNE74" s="114"/>
      <c r="TNF74" s="114"/>
      <c r="TNG74" s="114"/>
      <c r="TNH74" s="114"/>
      <c r="TNI74" s="114"/>
      <c r="TNJ74" s="114"/>
      <c r="TNK74" s="114"/>
      <c r="TNL74" s="114"/>
      <c r="TNM74" s="114"/>
      <c r="TNN74" s="114"/>
      <c r="TNO74" s="114"/>
      <c r="TNP74" s="114"/>
      <c r="TNQ74" s="114"/>
      <c r="TNR74" s="114"/>
      <c r="TNS74" s="114"/>
      <c r="TNT74" s="114"/>
      <c r="TNU74" s="114"/>
      <c r="TNV74" s="114"/>
      <c r="TNW74" s="114"/>
      <c r="TNX74" s="114"/>
      <c r="TNY74" s="114"/>
      <c r="TNZ74" s="114"/>
      <c r="TOA74" s="114"/>
      <c r="TOB74" s="114"/>
      <c r="TOC74" s="114"/>
      <c r="TOD74" s="114"/>
      <c r="TOE74" s="114"/>
      <c r="TOF74" s="114"/>
      <c r="TOG74" s="114"/>
      <c r="TOH74" s="114"/>
      <c r="TOI74" s="114"/>
      <c r="TOJ74" s="114"/>
      <c r="TOK74" s="114"/>
      <c r="TOL74" s="114"/>
      <c r="TOM74" s="114"/>
      <c r="TON74" s="114"/>
      <c r="TOO74" s="114"/>
      <c r="TOP74" s="114"/>
      <c r="TOQ74" s="114"/>
      <c r="TOR74" s="114"/>
      <c r="TOS74" s="114"/>
      <c r="TOT74" s="114"/>
      <c r="TOU74" s="114"/>
      <c r="TOV74" s="114"/>
      <c r="TOW74" s="114"/>
      <c r="TOX74" s="114"/>
      <c r="TOY74" s="114"/>
      <c r="TOZ74" s="114"/>
      <c r="TPA74" s="114"/>
      <c r="TPB74" s="114"/>
      <c r="TPC74" s="114"/>
      <c r="TPD74" s="114"/>
      <c r="TPE74" s="114"/>
      <c r="TPF74" s="114"/>
      <c r="TPG74" s="114"/>
      <c r="TPH74" s="114"/>
      <c r="TPI74" s="114"/>
      <c r="TPJ74" s="114"/>
      <c r="TPK74" s="114"/>
      <c r="TPL74" s="114"/>
      <c r="TPM74" s="114"/>
      <c r="TPN74" s="114"/>
      <c r="TPO74" s="114"/>
      <c r="TPP74" s="114"/>
      <c r="TPQ74" s="114"/>
      <c r="TPR74" s="114"/>
      <c r="TPS74" s="114"/>
      <c r="TPT74" s="114"/>
      <c r="TPU74" s="114"/>
      <c r="TPV74" s="114"/>
      <c r="TPW74" s="114"/>
      <c r="TPX74" s="114"/>
      <c r="TPY74" s="114"/>
      <c r="TPZ74" s="114"/>
      <c r="TQA74" s="114"/>
      <c r="TQB74" s="114"/>
      <c r="TQC74" s="114"/>
      <c r="TQD74" s="114"/>
      <c r="TQE74" s="114"/>
      <c r="TQF74" s="114"/>
      <c r="TQG74" s="114"/>
      <c r="TQH74" s="114"/>
      <c r="TQI74" s="114"/>
      <c r="TQJ74" s="114"/>
      <c r="TQK74" s="114"/>
      <c r="TQL74" s="114"/>
      <c r="TQM74" s="114"/>
      <c r="TQN74" s="114"/>
      <c r="TQO74" s="114"/>
      <c r="TQP74" s="114"/>
      <c r="TQQ74" s="114"/>
      <c r="TQR74" s="114"/>
      <c r="TQS74" s="114"/>
      <c r="TQT74" s="114"/>
      <c r="TQU74" s="114"/>
      <c r="TQV74" s="114"/>
      <c r="TQW74" s="114"/>
      <c r="TQX74" s="114"/>
      <c r="TQY74" s="114"/>
      <c r="TQZ74" s="114"/>
      <c r="TRA74" s="114"/>
      <c r="TRB74" s="114"/>
      <c r="TRC74" s="114"/>
      <c r="TRD74" s="114"/>
      <c r="TRE74" s="114"/>
      <c r="TRF74" s="114"/>
      <c r="TRG74" s="114"/>
      <c r="TRH74" s="114"/>
      <c r="TRI74" s="114"/>
      <c r="TRJ74" s="114"/>
      <c r="TRK74" s="114"/>
      <c r="TRL74" s="114"/>
      <c r="TRM74" s="114"/>
      <c r="TRN74" s="114"/>
      <c r="TRO74" s="114"/>
      <c r="TRP74" s="114"/>
      <c r="TRQ74" s="114"/>
      <c r="TRR74" s="114"/>
      <c r="TRS74" s="114"/>
      <c r="TRT74" s="114"/>
      <c r="TRU74" s="114"/>
      <c r="TRV74" s="114"/>
      <c r="TRW74" s="114"/>
      <c r="TRX74" s="114"/>
      <c r="TRY74" s="114"/>
      <c r="TRZ74" s="114"/>
      <c r="TSA74" s="114"/>
      <c r="TSB74" s="114"/>
      <c r="TSC74" s="114"/>
      <c r="TSD74" s="114"/>
      <c r="TSE74" s="114"/>
      <c r="TSF74" s="114"/>
      <c r="TSG74" s="114"/>
      <c r="TSH74" s="114"/>
      <c r="TSI74" s="114"/>
      <c r="TSJ74" s="114"/>
      <c r="TSK74" s="114"/>
      <c r="TSL74" s="114"/>
      <c r="TSM74" s="114"/>
      <c r="TSN74" s="114"/>
      <c r="TSO74" s="114"/>
      <c r="TSP74" s="114"/>
      <c r="TSQ74" s="114"/>
      <c r="TSR74" s="114"/>
      <c r="TSS74" s="114"/>
      <c r="TST74" s="114"/>
      <c r="TSU74" s="114"/>
      <c r="TSV74" s="114"/>
      <c r="TSW74" s="114"/>
      <c r="TSX74" s="114"/>
      <c r="TSY74" s="114"/>
      <c r="TSZ74" s="114"/>
      <c r="TTA74" s="114"/>
      <c r="TTB74" s="114"/>
      <c r="TTC74" s="114"/>
      <c r="TTD74" s="114"/>
      <c r="TTE74" s="114"/>
      <c r="TTF74" s="114"/>
      <c r="TTG74" s="114"/>
      <c r="TTH74" s="114"/>
      <c r="TTI74" s="114"/>
      <c r="TTJ74" s="114"/>
      <c r="TTK74" s="114"/>
      <c r="TTL74" s="114"/>
      <c r="TTM74" s="114"/>
      <c r="TTN74" s="114"/>
      <c r="TTO74" s="114"/>
      <c r="TTP74" s="114"/>
      <c r="TTQ74" s="114"/>
      <c r="TTR74" s="114"/>
      <c r="TTS74" s="114"/>
      <c r="TTT74" s="114"/>
      <c r="TTU74" s="114"/>
      <c r="TTV74" s="114"/>
      <c r="TTW74" s="114"/>
      <c r="TTX74" s="114"/>
      <c r="TTY74" s="114"/>
      <c r="TTZ74" s="114"/>
      <c r="TUA74" s="114"/>
      <c r="TUB74" s="114"/>
      <c r="TUC74" s="114"/>
      <c r="TUD74" s="114"/>
      <c r="TUE74" s="114"/>
      <c r="TUF74" s="114"/>
      <c r="TUG74" s="114"/>
      <c r="TUH74" s="114"/>
      <c r="TUI74" s="114"/>
      <c r="TUJ74" s="114"/>
      <c r="TUK74" s="114"/>
      <c r="TUL74" s="114"/>
      <c r="TUM74" s="114"/>
      <c r="TUN74" s="114"/>
      <c r="TUO74" s="114"/>
      <c r="TUP74" s="114"/>
      <c r="TUQ74" s="114"/>
      <c r="TUR74" s="114"/>
      <c r="TUS74" s="114"/>
      <c r="TUT74" s="114"/>
      <c r="TUU74" s="114"/>
      <c r="TUV74" s="114"/>
      <c r="TUW74" s="114"/>
      <c r="TUX74" s="114"/>
      <c r="TUY74" s="114"/>
      <c r="TUZ74" s="114"/>
      <c r="TVA74" s="114"/>
      <c r="TVB74" s="114"/>
      <c r="TVC74" s="114"/>
      <c r="TVD74" s="114"/>
      <c r="TVE74" s="114"/>
      <c r="TVF74" s="114"/>
      <c r="TVG74" s="114"/>
      <c r="TVH74" s="114"/>
      <c r="TVI74" s="114"/>
      <c r="TVJ74" s="114"/>
      <c r="TVK74" s="114"/>
      <c r="TVL74" s="114"/>
      <c r="TVM74" s="114"/>
      <c r="TVN74" s="114"/>
      <c r="TVO74" s="114"/>
      <c r="TVP74" s="114"/>
      <c r="TVQ74" s="114"/>
      <c r="TVR74" s="114"/>
      <c r="TVS74" s="114"/>
      <c r="TVT74" s="114"/>
      <c r="TVU74" s="114"/>
      <c r="TVV74" s="114"/>
      <c r="TVW74" s="114"/>
      <c r="TVX74" s="114"/>
      <c r="TVY74" s="114"/>
      <c r="TVZ74" s="114"/>
      <c r="TWA74" s="114"/>
      <c r="TWB74" s="114"/>
      <c r="TWC74" s="114"/>
      <c r="TWD74" s="114"/>
      <c r="TWE74" s="114"/>
      <c r="TWF74" s="114"/>
      <c r="TWG74" s="114"/>
      <c r="TWH74" s="114"/>
      <c r="TWI74" s="114"/>
      <c r="TWJ74" s="114"/>
      <c r="TWK74" s="114"/>
      <c r="TWL74" s="114"/>
      <c r="TWM74" s="114"/>
      <c r="TWN74" s="114"/>
      <c r="TWO74" s="114"/>
      <c r="TWP74" s="114"/>
      <c r="TWQ74" s="114"/>
      <c r="TWR74" s="114"/>
      <c r="TWS74" s="114"/>
      <c r="TWT74" s="114"/>
      <c r="TWU74" s="114"/>
      <c r="TWV74" s="114"/>
      <c r="TWW74" s="114"/>
      <c r="TWX74" s="114"/>
      <c r="TWY74" s="114"/>
      <c r="TWZ74" s="114"/>
      <c r="TXA74" s="114"/>
      <c r="TXB74" s="114"/>
      <c r="TXC74" s="114"/>
      <c r="TXD74" s="114"/>
      <c r="TXE74" s="114"/>
      <c r="TXF74" s="114"/>
      <c r="TXG74" s="114"/>
      <c r="TXH74" s="114"/>
      <c r="TXI74" s="114"/>
      <c r="TXJ74" s="114"/>
      <c r="TXK74" s="114"/>
      <c r="TXL74" s="114"/>
      <c r="TXM74" s="114"/>
      <c r="TXN74" s="114"/>
      <c r="TXO74" s="114"/>
      <c r="TXP74" s="114"/>
      <c r="TXQ74" s="114"/>
      <c r="TXR74" s="114"/>
      <c r="TXS74" s="114"/>
      <c r="TXT74" s="114"/>
      <c r="TXU74" s="114"/>
      <c r="TXV74" s="114"/>
      <c r="TXW74" s="114"/>
      <c r="TXX74" s="114"/>
      <c r="TXY74" s="114"/>
      <c r="TXZ74" s="114"/>
      <c r="TYA74" s="114"/>
      <c r="TYB74" s="114"/>
      <c r="TYC74" s="114"/>
      <c r="TYD74" s="114"/>
      <c r="TYE74" s="114"/>
      <c r="TYF74" s="114"/>
      <c r="TYG74" s="114"/>
      <c r="TYH74" s="114"/>
      <c r="TYI74" s="114"/>
      <c r="TYJ74" s="114"/>
      <c r="TYK74" s="114"/>
      <c r="TYL74" s="114"/>
      <c r="TYM74" s="114"/>
      <c r="TYN74" s="114"/>
      <c r="TYO74" s="114"/>
      <c r="TYP74" s="114"/>
      <c r="TYQ74" s="114"/>
      <c r="TYR74" s="114"/>
      <c r="TYS74" s="114"/>
      <c r="TYT74" s="114"/>
      <c r="TYU74" s="114"/>
      <c r="TYV74" s="114"/>
      <c r="TYW74" s="114"/>
      <c r="TYX74" s="114"/>
      <c r="TYY74" s="114"/>
      <c r="TYZ74" s="114"/>
      <c r="TZA74" s="114"/>
      <c r="TZB74" s="114"/>
      <c r="TZC74" s="114"/>
      <c r="TZD74" s="114"/>
      <c r="TZE74" s="114"/>
      <c r="TZF74" s="114"/>
      <c r="TZG74" s="114"/>
      <c r="TZH74" s="114"/>
      <c r="TZI74" s="114"/>
      <c r="TZJ74" s="114"/>
      <c r="TZK74" s="114"/>
      <c r="TZL74" s="114"/>
      <c r="TZM74" s="114"/>
      <c r="TZN74" s="114"/>
      <c r="TZO74" s="114"/>
      <c r="TZP74" s="114"/>
      <c r="TZQ74" s="114"/>
      <c r="TZR74" s="114"/>
      <c r="TZS74" s="114"/>
      <c r="TZT74" s="114"/>
      <c r="TZU74" s="114"/>
      <c r="TZV74" s="114"/>
      <c r="TZW74" s="114"/>
      <c r="TZX74" s="114"/>
      <c r="TZY74" s="114"/>
      <c r="TZZ74" s="114"/>
      <c r="UAA74" s="114"/>
      <c r="UAB74" s="114"/>
      <c r="UAC74" s="114"/>
      <c r="UAD74" s="114"/>
      <c r="UAE74" s="114"/>
      <c r="UAF74" s="114"/>
      <c r="UAG74" s="114"/>
      <c r="UAH74" s="114"/>
      <c r="UAI74" s="114"/>
      <c r="UAJ74" s="114"/>
      <c r="UAK74" s="114"/>
      <c r="UAL74" s="114"/>
      <c r="UAM74" s="114"/>
      <c r="UAN74" s="114"/>
      <c r="UAO74" s="114"/>
      <c r="UAP74" s="114"/>
      <c r="UAQ74" s="114"/>
      <c r="UAR74" s="114"/>
      <c r="UAS74" s="114"/>
      <c r="UAT74" s="114"/>
      <c r="UAU74" s="114"/>
      <c r="UAV74" s="114"/>
      <c r="UAW74" s="114"/>
      <c r="UAX74" s="114"/>
      <c r="UAY74" s="114"/>
      <c r="UAZ74" s="114"/>
      <c r="UBA74" s="114"/>
      <c r="UBB74" s="114"/>
      <c r="UBC74" s="114"/>
      <c r="UBD74" s="114"/>
      <c r="UBE74" s="114"/>
      <c r="UBF74" s="114"/>
      <c r="UBG74" s="114"/>
      <c r="UBH74" s="114"/>
      <c r="UBI74" s="114"/>
      <c r="UBJ74" s="114"/>
      <c r="UBK74" s="114"/>
      <c r="UBL74" s="114"/>
      <c r="UBM74" s="114"/>
      <c r="UBN74" s="114"/>
      <c r="UBO74" s="114"/>
      <c r="UBP74" s="114"/>
      <c r="UBQ74" s="114"/>
      <c r="UBR74" s="114"/>
      <c r="UBS74" s="114"/>
      <c r="UBT74" s="114"/>
      <c r="UBU74" s="114"/>
      <c r="UBV74" s="114"/>
      <c r="UBW74" s="114"/>
      <c r="UBX74" s="114"/>
      <c r="UBY74" s="114"/>
      <c r="UBZ74" s="114"/>
      <c r="UCA74" s="114"/>
      <c r="UCB74" s="114"/>
      <c r="UCC74" s="114"/>
      <c r="UCD74" s="114"/>
      <c r="UCE74" s="114"/>
      <c r="UCF74" s="114"/>
      <c r="UCG74" s="114"/>
      <c r="UCH74" s="114"/>
      <c r="UCI74" s="114"/>
      <c r="UCJ74" s="114"/>
      <c r="UCK74" s="114"/>
      <c r="UCL74" s="114"/>
      <c r="UCM74" s="114"/>
      <c r="UCN74" s="114"/>
      <c r="UCO74" s="114"/>
      <c r="UCP74" s="114"/>
      <c r="UCQ74" s="114"/>
      <c r="UCR74" s="114"/>
      <c r="UCS74" s="114"/>
      <c r="UCT74" s="114"/>
      <c r="UCU74" s="114"/>
      <c r="UCV74" s="114"/>
      <c r="UCW74" s="114"/>
      <c r="UCX74" s="114"/>
      <c r="UCY74" s="114"/>
      <c r="UCZ74" s="114"/>
      <c r="UDA74" s="114"/>
      <c r="UDB74" s="114"/>
      <c r="UDC74" s="114"/>
      <c r="UDD74" s="114"/>
      <c r="UDE74" s="114"/>
      <c r="UDF74" s="114"/>
      <c r="UDG74" s="114"/>
      <c r="UDH74" s="114"/>
      <c r="UDI74" s="114"/>
      <c r="UDJ74" s="114"/>
      <c r="UDK74" s="114"/>
      <c r="UDL74" s="114"/>
      <c r="UDM74" s="114"/>
      <c r="UDN74" s="114"/>
      <c r="UDO74" s="114"/>
      <c r="UDP74" s="114"/>
      <c r="UDQ74" s="114"/>
      <c r="UDR74" s="114"/>
      <c r="UDS74" s="114"/>
      <c r="UDT74" s="114"/>
      <c r="UDU74" s="114"/>
      <c r="UDV74" s="114"/>
      <c r="UDW74" s="114"/>
      <c r="UDX74" s="114"/>
      <c r="UDY74" s="114"/>
      <c r="UDZ74" s="114"/>
      <c r="UEA74" s="114"/>
      <c r="UEB74" s="114"/>
      <c r="UEC74" s="114"/>
      <c r="UED74" s="114"/>
      <c r="UEE74" s="114"/>
      <c r="UEF74" s="114"/>
      <c r="UEG74" s="114"/>
      <c r="UEH74" s="114"/>
      <c r="UEI74" s="114"/>
      <c r="UEJ74" s="114"/>
      <c r="UEK74" s="114"/>
      <c r="UEL74" s="114"/>
      <c r="UEM74" s="114"/>
      <c r="UEN74" s="114"/>
      <c r="UEO74" s="114"/>
      <c r="UEP74" s="114"/>
      <c r="UEQ74" s="114"/>
      <c r="UER74" s="114"/>
      <c r="UES74" s="114"/>
      <c r="UET74" s="114"/>
      <c r="UEU74" s="114"/>
      <c r="UEV74" s="114"/>
      <c r="UEW74" s="114"/>
      <c r="UEX74" s="114"/>
      <c r="UEY74" s="114"/>
      <c r="UEZ74" s="114"/>
      <c r="UFA74" s="114"/>
      <c r="UFB74" s="114"/>
      <c r="UFC74" s="114"/>
      <c r="UFD74" s="114"/>
      <c r="UFE74" s="114"/>
      <c r="UFF74" s="114"/>
      <c r="UFG74" s="114"/>
      <c r="UFH74" s="114"/>
      <c r="UFI74" s="114"/>
      <c r="UFJ74" s="114"/>
      <c r="UFK74" s="114"/>
      <c r="UFL74" s="114"/>
      <c r="UFM74" s="114"/>
      <c r="UFN74" s="114"/>
      <c r="UFO74" s="114"/>
      <c r="UFP74" s="114"/>
      <c r="UFQ74" s="114"/>
      <c r="UFR74" s="114"/>
      <c r="UFS74" s="114"/>
      <c r="UFT74" s="114"/>
      <c r="UFU74" s="114"/>
      <c r="UFV74" s="114"/>
      <c r="UFW74" s="114"/>
      <c r="UFX74" s="114"/>
      <c r="UFY74" s="114"/>
      <c r="UFZ74" s="114"/>
      <c r="UGA74" s="114"/>
      <c r="UGB74" s="114"/>
      <c r="UGC74" s="114"/>
      <c r="UGD74" s="114"/>
      <c r="UGE74" s="114"/>
      <c r="UGF74" s="114"/>
      <c r="UGG74" s="114"/>
      <c r="UGH74" s="114"/>
      <c r="UGI74" s="114"/>
      <c r="UGJ74" s="114"/>
      <c r="UGK74" s="114"/>
      <c r="UGL74" s="114"/>
      <c r="UGM74" s="114"/>
      <c r="UGN74" s="114"/>
      <c r="UGO74" s="114"/>
      <c r="UGP74" s="114"/>
      <c r="UGQ74" s="114"/>
      <c r="UGR74" s="114"/>
      <c r="UGS74" s="114"/>
      <c r="UGT74" s="114"/>
      <c r="UGU74" s="114"/>
      <c r="UGV74" s="114"/>
      <c r="UGW74" s="114"/>
      <c r="UGX74" s="114"/>
      <c r="UGY74" s="114"/>
      <c r="UGZ74" s="114"/>
      <c r="UHA74" s="114"/>
      <c r="UHB74" s="114"/>
      <c r="UHC74" s="114"/>
      <c r="UHD74" s="114"/>
      <c r="UHE74" s="114"/>
      <c r="UHF74" s="114"/>
      <c r="UHG74" s="114"/>
      <c r="UHH74" s="114"/>
      <c r="UHI74" s="114"/>
      <c r="UHJ74" s="114"/>
      <c r="UHK74" s="114"/>
      <c r="UHL74" s="114"/>
      <c r="UHM74" s="114"/>
      <c r="UHN74" s="114"/>
      <c r="UHO74" s="114"/>
      <c r="UHP74" s="114"/>
      <c r="UHQ74" s="114"/>
      <c r="UHR74" s="114"/>
      <c r="UHS74" s="114"/>
      <c r="UHT74" s="114"/>
      <c r="UHU74" s="114"/>
      <c r="UHV74" s="114"/>
      <c r="UHW74" s="114"/>
      <c r="UHX74" s="114"/>
      <c r="UHY74" s="114"/>
      <c r="UHZ74" s="114"/>
      <c r="UIA74" s="114"/>
      <c r="UIB74" s="114"/>
      <c r="UIC74" s="114"/>
      <c r="UID74" s="114"/>
      <c r="UIE74" s="114"/>
      <c r="UIF74" s="114"/>
      <c r="UIG74" s="114"/>
      <c r="UIH74" s="114"/>
      <c r="UII74" s="114"/>
      <c r="UIJ74" s="114"/>
      <c r="UIK74" s="114"/>
      <c r="UIL74" s="114"/>
      <c r="UIM74" s="114"/>
      <c r="UIN74" s="114"/>
      <c r="UIO74" s="114"/>
      <c r="UIP74" s="114"/>
      <c r="UIQ74" s="114"/>
      <c r="UIR74" s="114"/>
      <c r="UIS74" s="114"/>
      <c r="UIT74" s="114"/>
      <c r="UIU74" s="114"/>
      <c r="UIV74" s="114"/>
      <c r="UIW74" s="114"/>
      <c r="UIX74" s="114"/>
      <c r="UIY74" s="114"/>
      <c r="UIZ74" s="114"/>
      <c r="UJA74" s="114"/>
      <c r="UJB74" s="114"/>
      <c r="UJC74" s="114"/>
      <c r="UJD74" s="114"/>
      <c r="UJE74" s="114"/>
      <c r="UJF74" s="114"/>
      <c r="UJG74" s="114"/>
      <c r="UJH74" s="114"/>
      <c r="UJI74" s="114"/>
      <c r="UJJ74" s="114"/>
      <c r="UJK74" s="114"/>
      <c r="UJL74" s="114"/>
      <c r="UJM74" s="114"/>
      <c r="UJN74" s="114"/>
      <c r="UJO74" s="114"/>
      <c r="UJP74" s="114"/>
      <c r="UJQ74" s="114"/>
      <c r="UJR74" s="114"/>
      <c r="UJS74" s="114"/>
      <c r="UJT74" s="114"/>
      <c r="UJU74" s="114"/>
      <c r="UJV74" s="114"/>
      <c r="UJW74" s="114"/>
      <c r="UJX74" s="114"/>
      <c r="UJY74" s="114"/>
      <c r="UJZ74" s="114"/>
      <c r="UKA74" s="114"/>
      <c r="UKB74" s="114"/>
      <c r="UKC74" s="114"/>
      <c r="UKD74" s="114"/>
      <c r="UKE74" s="114"/>
      <c r="UKF74" s="114"/>
      <c r="UKG74" s="114"/>
      <c r="UKH74" s="114"/>
      <c r="UKI74" s="114"/>
      <c r="UKJ74" s="114"/>
      <c r="UKK74" s="114"/>
      <c r="UKL74" s="114"/>
      <c r="UKM74" s="114"/>
      <c r="UKN74" s="114"/>
      <c r="UKO74" s="114"/>
      <c r="UKP74" s="114"/>
      <c r="UKQ74" s="114"/>
      <c r="UKR74" s="114"/>
      <c r="UKS74" s="114"/>
      <c r="UKT74" s="114"/>
      <c r="UKU74" s="114"/>
      <c r="UKV74" s="114"/>
      <c r="UKW74" s="114"/>
      <c r="UKX74" s="114"/>
      <c r="UKY74" s="114"/>
      <c r="UKZ74" s="114"/>
      <c r="ULA74" s="114"/>
      <c r="ULB74" s="114"/>
      <c r="ULC74" s="114"/>
      <c r="ULD74" s="114"/>
      <c r="ULE74" s="114"/>
      <c r="ULF74" s="114"/>
      <c r="ULG74" s="114"/>
      <c r="ULH74" s="114"/>
      <c r="ULI74" s="114"/>
      <c r="ULJ74" s="114"/>
      <c r="ULK74" s="114"/>
      <c r="ULL74" s="114"/>
      <c r="ULM74" s="114"/>
      <c r="ULN74" s="114"/>
      <c r="ULO74" s="114"/>
      <c r="ULP74" s="114"/>
      <c r="ULQ74" s="114"/>
      <c r="ULR74" s="114"/>
      <c r="ULS74" s="114"/>
      <c r="ULT74" s="114"/>
      <c r="ULU74" s="114"/>
      <c r="ULV74" s="114"/>
      <c r="ULW74" s="114"/>
      <c r="ULX74" s="114"/>
      <c r="ULY74" s="114"/>
      <c r="ULZ74" s="114"/>
      <c r="UMA74" s="114"/>
      <c r="UMB74" s="114"/>
      <c r="UMC74" s="114"/>
      <c r="UMD74" s="114"/>
      <c r="UME74" s="114"/>
      <c r="UMF74" s="114"/>
      <c r="UMG74" s="114"/>
      <c r="UMH74" s="114"/>
      <c r="UMI74" s="114"/>
      <c r="UMJ74" s="114"/>
      <c r="UMK74" s="114"/>
      <c r="UML74" s="114"/>
      <c r="UMM74" s="114"/>
      <c r="UMN74" s="114"/>
      <c r="UMO74" s="114"/>
      <c r="UMP74" s="114"/>
      <c r="UMQ74" s="114"/>
      <c r="UMR74" s="114"/>
      <c r="UMS74" s="114"/>
      <c r="UMT74" s="114"/>
      <c r="UMU74" s="114"/>
      <c r="UMV74" s="114"/>
      <c r="UMW74" s="114"/>
      <c r="UMX74" s="114"/>
      <c r="UMY74" s="114"/>
      <c r="UMZ74" s="114"/>
      <c r="UNA74" s="114"/>
      <c r="UNB74" s="114"/>
      <c r="UNC74" s="114"/>
      <c r="UND74" s="114"/>
      <c r="UNE74" s="114"/>
      <c r="UNF74" s="114"/>
      <c r="UNG74" s="114"/>
      <c r="UNH74" s="114"/>
      <c r="UNI74" s="114"/>
      <c r="UNJ74" s="114"/>
      <c r="UNK74" s="114"/>
      <c r="UNL74" s="114"/>
      <c r="UNM74" s="114"/>
      <c r="UNN74" s="114"/>
      <c r="UNO74" s="114"/>
      <c r="UNP74" s="114"/>
      <c r="UNQ74" s="114"/>
      <c r="UNR74" s="114"/>
      <c r="UNS74" s="114"/>
      <c r="UNT74" s="114"/>
      <c r="UNU74" s="114"/>
      <c r="UNV74" s="114"/>
      <c r="UNW74" s="114"/>
      <c r="UNX74" s="114"/>
      <c r="UNY74" s="114"/>
      <c r="UNZ74" s="114"/>
      <c r="UOA74" s="114"/>
      <c r="UOB74" s="114"/>
      <c r="UOC74" s="114"/>
      <c r="UOD74" s="114"/>
      <c r="UOE74" s="114"/>
      <c r="UOF74" s="114"/>
      <c r="UOG74" s="114"/>
      <c r="UOH74" s="114"/>
      <c r="UOI74" s="114"/>
      <c r="UOJ74" s="114"/>
      <c r="UOK74" s="114"/>
      <c r="UOL74" s="114"/>
      <c r="UOM74" s="114"/>
      <c r="UON74" s="114"/>
      <c r="UOO74" s="114"/>
      <c r="UOP74" s="114"/>
      <c r="UOQ74" s="114"/>
      <c r="UOR74" s="114"/>
      <c r="UOS74" s="114"/>
      <c r="UOT74" s="114"/>
      <c r="UOU74" s="114"/>
      <c r="UOV74" s="114"/>
      <c r="UOW74" s="114"/>
      <c r="UOX74" s="114"/>
      <c r="UOY74" s="114"/>
      <c r="UOZ74" s="114"/>
      <c r="UPA74" s="114"/>
      <c r="UPB74" s="114"/>
      <c r="UPC74" s="114"/>
      <c r="UPD74" s="114"/>
      <c r="UPE74" s="114"/>
      <c r="UPF74" s="114"/>
      <c r="UPG74" s="114"/>
      <c r="UPH74" s="114"/>
      <c r="UPI74" s="114"/>
      <c r="UPJ74" s="114"/>
      <c r="UPK74" s="114"/>
      <c r="UPL74" s="114"/>
      <c r="UPM74" s="114"/>
      <c r="UPN74" s="114"/>
      <c r="UPO74" s="114"/>
      <c r="UPP74" s="114"/>
      <c r="UPQ74" s="114"/>
      <c r="UPR74" s="114"/>
      <c r="UPS74" s="114"/>
      <c r="UPT74" s="114"/>
      <c r="UPU74" s="114"/>
      <c r="UPV74" s="114"/>
      <c r="UPW74" s="114"/>
      <c r="UPX74" s="114"/>
      <c r="UPY74" s="114"/>
      <c r="UPZ74" s="114"/>
      <c r="UQA74" s="114"/>
      <c r="UQB74" s="114"/>
      <c r="UQC74" s="114"/>
      <c r="UQD74" s="114"/>
      <c r="UQE74" s="114"/>
      <c r="UQF74" s="114"/>
      <c r="UQG74" s="114"/>
      <c r="UQH74" s="114"/>
      <c r="UQI74" s="114"/>
      <c r="UQJ74" s="114"/>
      <c r="UQK74" s="114"/>
      <c r="UQL74" s="114"/>
      <c r="UQM74" s="114"/>
      <c r="UQN74" s="114"/>
      <c r="UQO74" s="114"/>
      <c r="UQP74" s="114"/>
      <c r="UQQ74" s="114"/>
      <c r="UQR74" s="114"/>
      <c r="UQS74" s="114"/>
      <c r="UQT74" s="114"/>
      <c r="UQU74" s="114"/>
      <c r="UQV74" s="114"/>
      <c r="UQW74" s="114"/>
      <c r="UQX74" s="114"/>
      <c r="UQY74" s="114"/>
      <c r="UQZ74" s="114"/>
      <c r="URA74" s="114"/>
      <c r="URB74" s="114"/>
      <c r="URC74" s="114"/>
      <c r="URD74" s="114"/>
      <c r="URE74" s="114"/>
      <c r="URF74" s="114"/>
      <c r="URG74" s="114"/>
      <c r="URH74" s="114"/>
      <c r="URI74" s="114"/>
      <c r="URJ74" s="114"/>
      <c r="URK74" s="114"/>
      <c r="URL74" s="114"/>
      <c r="URM74" s="114"/>
      <c r="URN74" s="114"/>
      <c r="URO74" s="114"/>
      <c r="URP74" s="114"/>
      <c r="URQ74" s="114"/>
      <c r="URR74" s="114"/>
      <c r="URS74" s="114"/>
      <c r="URT74" s="114"/>
      <c r="URU74" s="114"/>
      <c r="URV74" s="114"/>
      <c r="URW74" s="114"/>
      <c r="URX74" s="114"/>
      <c r="URY74" s="114"/>
      <c r="URZ74" s="114"/>
      <c r="USA74" s="114"/>
      <c r="USB74" s="114"/>
      <c r="USC74" s="114"/>
      <c r="USD74" s="114"/>
      <c r="USE74" s="114"/>
      <c r="USF74" s="114"/>
      <c r="USG74" s="114"/>
      <c r="USH74" s="114"/>
      <c r="USI74" s="114"/>
      <c r="USJ74" s="114"/>
      <c r="USK74" s="114"/>
      <c r="USL74" s="114"/>
      <c r="USM74" s="114"/>
      <c r="USN74" s="114"/>
      <c r="USO74" s="114"/>
      <c r="USP74" s="114"/>
      <c r="USQ74" s="114"/>
      <c r="USR74" s="114"/>
      <c r="USS74" s="114"/>
      <c r="UST74" s="114"/>
      <c r="USU74" s="114"/>
      <c r="USV74" s="114"/>
      <c r="USW74" s="114"/>
      <c r="USX74" s="114"/>
      <c r="USY74" s="114"/>
      <c r="USZ74" s="114"/>
      <c r="UTA74" s="114"/>
      <c r="UTB74" s="114"/>
      <c r="UTC74" s="114"/>
      <c r="UTD74" s="114"/>
      <c r="UTE74" s="114"/>
      <c r="UTF74" s="114"/>
      <c r="UTG74" s="114"/>
      <c r="UTH74" s="114"/>
      <c r="UTI74" s="114"/>
      <c r="UTJ74" s="114"/>
      <c r="UTK74" s="114"/>
      <c r="UTL74" s="114"/>
      <c r="UTM74" s="114"/>
      <c r="UTN74" s="114"/>
      <c r="UTO74" s="114"/>
      <c r="UTP74" s="114"/>
      <c r="UTQ74" s="114"/>
      <c r="UTR74" s="114"/>
      <c r="UTS74" s="114"/>
      <c r="UTT74" s="114"/>
      <c r="UTU74" s="114"/>
      <c r="UTV74" s="114"/>
      <c r="UTW74" s="114"/>
      <c r="UTX74" s="114"/>
      <c r="UTY74" s="114"/>
      <c r="UTZ74" s="114"/>
      <c r="UUA74" s="114"/>
      <c r="UUB74" s="114"/>
      <c r="UUC74" s="114"/>
      <c r="UUD74" s="114"/>
      <c r="UUE74" s="114"/>
      <c r="UUF74" s="114"/>
      <c r="UUG74" s="114"/>
      <c r="UUH74" s="114"/>
      <c r="UUI74" s="114"/>
      <c r="UUJ74" s="114"/>
      <c r="UUK74" s="114"/>
      <c r="UUL74" s="114"/>
      <c r="UUM74" s="114"/>
      <c r="UUN74" s="114"/>
      <c r="UUO74" s="114"/>
      <c r="UUP74" s="114"/>
      <c r="UUQ74" s="114"/>
      <c r="UUR74" s="114"/>
      <c r="UUS74" s="114"/>
      <c r="UUT74" s="114"/>
      <c r="UUU74" s="114"/>
      <c r="UUV74" s="114"/>
      <c r="UUW74" s="114"/>
      <c r="UUX74" s="114"/>
      <c r="UUY74" s="114"/>
      <c r="UUZ74" s="114"/>
      <c r="UVA74" s="114"/>
      <c r="UVB74" s="114"/>
      <c r="UVC74" s="114"/>
      <c r="UVD74" s="114"/>
      <c r="UVE74" s="114"/>
      <c r="UVF74" s="114"/>
      <c r="UVG74" s="114"/>
      <c r="UVH74" s="114"/>
      <c r="UVI74" s="114"/>
      <c r="UVJ74" s="114"/>
      <c r="UVK74" s="114"/>
      <c r="UVL74" s="114"/>
      <c r="UVM74" s="114"/>
      <c r="UVN74" s="114"/>
      <c r="UVO74" s="114"/>
      <c r="UVP74" s="114"/>
      <c r="UVQ74" s="114"/>
      <c r="UVR74" s="114"/>
      <c r="UVS74" s="114"/>
      <c r="UVT74" s="114"/>
      <c r="UVU74" s="114"/>
      <c r="UVV74" s="114"/>
      <c r="UVW74" s="114"/>
      <c r="UVX74" s="114"/>
      <c r="UVY74" s="114"/>
      <c r="UVZ74" s="114"/>
      <c r="UWA74" s="114"/>
      <c r="UWB74" s="114"/>
      <c r="UWC74" s="114"/>
      <c r="UWD74" s="114"/>
      <c r="UWE74" s="114"/>
      <c r="UWF74" s="114"/>
      <c r="UWG74" s="114"/>
      <c r="UWH74" s="114"/>
      <c r="UWI74" s="114"/>
      <c r="UWJ74" s="114"/>
      <c r="UWK74" s="114"/>
      <c r="UWL74" s="114"/>
      <c r="UWM74" s="114"/>
      <c r="UWN74" s="114"/>
      <c r="UWO74" s="114"/>
      <c r="UWP74" s="114"/>
      <c r="UWQ74" s="114"/>
      <c r="UWR74" s="114"/>
      <c r="UWS74" s="114"/>
      <c r="UWT74" s="114"/>
      <c r="UWU74" s="114"/>
      <c r="UWV74" s="114"/>
      <c r="UWW74" s="114"/>
      <c r="UWX74" s="114"/>
      <c r="UWY74" s="114"/>
      <c r="UWZ74" s="114"/>
      <c r="UXA74" s="114"/>
      <c r="UXB74" s="114"/>
      <c r="UXC74" s="114"/>
      <c r="UXD74" s="114"/>
      <c r="UXE74" s="114"/>
      <c r="UXF74" s="114"/>
      <c r="UXG74" s="114"/>
      <c r="UXH74" s="114"/>
      <c r="UXI74" s="114"/>
      <c r="UXJ74" s="114"/>
      <c r="UXK74" s="114"/>
      <c r="UXL74" s="114"/>
      <c r="UXM74" s="114"/>
      <c r="UXN74" s="114"/>
      <c r="UXO74" s="114"/>
      <c r="UXP74" s="114"/>
      <c r="UXQ74" s="114"/>
      <c r="UXR74" s="114"/>
      <c r="UXS74" s="114"/>
      <c r="UXT74" s="114"/>
      <c r="UXU74" s="114"/>
      <c r="UXV74" s="114"/>
      <c r="UXW74" s="114"/>
      <c r="UXX74" s="114"/>
      <c r="UXY74" s="114"/>
      <c r="UXZ74" s="114"/>
      <c r="UYA74" s="114"/>
      <c r="UYB74" s="114"/>
      <c r="UYC74" s="114"/>
      <c r="UYD74" s="114"/>
      <c r="UYE74" s="114"/>
      <c r="UYF74" s="114"/>
      <c r="UYG74" s="114"/>
      <c r="UYH74" s="114"/>
      <c r="UYI74" s="114"/>
      <c r="UYJ74" s="114"/>
      <c r="UYK74" s="114"/>
      <c r="UYL74" s="114"/>
      <c r="UYM74" s="114"/>
      <c r="UYN74" s="114"/>
      <c r="UYO74" s="114"/>
      <c r="UYP74" s="114"/>
      <c r="UYQ74" s="114"/>
      <c r="UYR74" s="114"/>
      <c r="UYS74" s="114"/>
      <c r="UYT74" s="114"/>
      <c r="UYU74" s="114"/>
      <c r="UYV74" s="114"/>
      <c r="UYW74" s="114"/>
      <c r="UYX74" s="114"/>
      <c r="UYY74" s="114"/>
      <c r="UYZ74" s="114"/>
      <c r="UZA74" s="114"/>
      <c r="UZB74" s="114"/>
      <c r="UZC74" s="114"/>
      <c r="UZD74" s="114"/>
      <c r="UZE74" s="114"/>
      <c r="UZF74" s="114"/>
      <c r="UZG74" s="114"/>
      <c r="UZH74" s="114"/>
      <c r="UZI74" s="114"/>
      <c r="UZJ74" s="114"/>
      <c r="UZK74" s="114"/>
      <c r="UZL74" s="114"/>
      <c r="UZM74" s="114"/>
      <c r="UZN74" s="114"/>
      <c r="UZO74" s="114"/>
      <c r="UZP74" s="114"/>
      <c r="UZQ74" s="114"/>
      <c r="UZR74" s="114"/>
      <c r="UZS74" s="114"/>
      <c r="UZT74" s="114"/>
      <c r="UZU74" s="114"/>
      <c r="UZV74" s="114"/>
      <c r="UZW74" s="114"/>
      <c r="UZX74" s="114"/>
      <c r="UZY74" s="114"/>
      <c r="UZZ74" s="114"/>
      <c r="VAA74" s="114"/>
      <c r="VAB74" s="114"/>
      <c r="VAC74" s="114"/>
      <c r="VAD74" s="114"/>
      <c r="VAE74" s="114"/>
      <c r="VAF74" s="114"/>
      <c r="VAG74" s="114"/>
      <c r="VAH74" s="114"/>
      <c r="VAI74" s="114"/>
      <c r="VAJ74" s="114"/>
      <c r="VAK74" s="114"/>
      <c r="VAL74" s="114"/>
      <c r="VAM74" s="114"/>
      <c r="VAN74" s="114"/>
      <c r="VAO74" s="114"/>
      <c r="VAP74" s="114"/>
      <c r="VAQ74" s="114"/>
      <c r="VAR74" s="114"/>
      <c r="VAS74" s="114"/>
      <c r="VAT74" s="114"/>
      <c r="VAU74" s="114"/>
      <c r="VAV74" s="114"/>
      <c r="VAW74" s="114"/>
      <c r="VAX74" s="114"/>
      <c r="VAY74" s="114"/>
      <c r="VAZ74" s="114"/>
      <c r="VBA74" s="114"/>
      <c r="VBB74" s="114"/>
      <c r="VBC74" s="114"/>
      <c r="VBD74" s="114"/>
      <c r="VBE74" s="114"/>
      <c r="VBF74" s="114"/>
      <c r="VBG74" s="114"/>
      <c r="VBH74" s="114"/>
      <c r="VBI74" s="114"/>
      <c r="VBJ74" s="114"/>
      <c r="VBK74" s="114"/>
      <c r="VBL74" s="114"/>
      <c r="VBM74" s="114"/>
      <c r="VBN74" s="114"/>
      <c r="VBO74" s="114"/>
      <c r="VBP74" s="114"/>
      <c r="VBQ74" s="114"/>
      <c r="VBR74" s="114"/>
      <c r="VBS74" s="114"/>
      <c r="VBT74" s="114"/>
      <c r="VBU74" s="114"/>
      <c r="VBV74" s="114"/>
      <c r="VBW74" s="114"/>
      <c r="VBX74" s="114"/>
      <c r="VBY74" s="114"/>
      <c r="VBZ74" s="114"/>
      <c r="VCA74" s="114"/>
      <c r="VCB74" s="114"/>
      <c r="VCC74" s="114"/>
      <c r="VCD74" s="114"/>
      <c r="VCE74" s="114"/>
      <c r="VCF74" s="114"/>
      <c r="VCG74" s="114"/>
      <c r="VCH74" s="114"/>
      <c r="VCI74" s="114"/>
      <c r="VCJ74" s="114"/>
      <c r="VCK74" s="114"/>
      <c r="VCL74" s="114"/>
      <c r="VCM74" s="114"/>
      <c r="VCN74" s="114"/>
      <c r="VCO74" s="114"/>
      <c r="VCP74" s="114"/>
      <c r="VCQ74" s="114"/>
      <c r="VCR74" s="114"/>
      <c r="VCS74" s="114"/>
      <c r="VCT74" s="114"/>
      <c r="VCU74" s="114"/>
      <c r="VCV74" s="114"/>
      <c r="VCW74" s="114"/>
      <c r="VCX74" s="114"/>
      <c r="VCY74" s="114"/>
      <c r="VCZ74" s="114"/>
      <c r="VDA74" s="114"/>
      <c r="VDB74" s="114"/>
      <c r="VDC74" s="114"/>
      <c r="VDD74" s="114"/>
      <c r="VDE74" s="114"/>
      <c r="VDF74" s="114"/>
      <c r="VDG74" s="114"/>
      <c r="VDH74" s="114"/>
      <c r="VDI74" s="114"/>
      <c r="VDJ74" s="114"/>
      <c r="VDK74" s="114"/>
      <c r="VDL74" s="114"/>
      <c r="VDM74" s="114"/>
      <c r="VDN74" s="114"/>
      <c r="VDO74" s="114"/>
      <c r="VDP74" s="114"/>
      <c r="VDQ74" s="114"/>
      <c r="VDR74" s="114"/>
      <c r="VDS74" s="114"/>
      <c r="VDT74" s="114"/>
      <c r="VDU74" s="114"/>
      <c r="VDV74" s="114"/>
      <c r="VDW74" s="114"/>
      <c r="VDX74" s="114"/>
      <c r="VDY74" s="114"/>
      <c r="VDZ74" s="114"/>
      <c r="VEA74" s="114"/>
      <c r="VEB74" s="114"/>
      <c r="VEC74" s="114"/>
      <c r="VED74" s="114"/>
      <c r="VEE74" s="114"/>
      <c r="VEF74" s="114"/>
      <c r="VEG74" s="114"/>
      <c r="VEH74" s="114"/>
      <c r="VEI74" s="114"/>
      <c r="VEJ74" s="114"/>
      <c r="VEK74" s="114"/>
      <c r="VEL74" s="114"/>
      <c r="VEM74" s="114"/>
      <c r="VEN74" s="114"/>
      <c r="VEO74" s="114"/>
      <c r="VEP74" s="114"/>
      <c r="VEQ74" s="114"/>
      <c r="VER74" s="114"/>
      <c r="VES74" s="114"/>
      <c r="VET74" s="114"/>
      <c r="VEU74" s="114"/>
      <c r="VEV74" s="114"/>
      <c r="VEW74" s="114"/>
      <c r="VEX74" s="114"/>
      <c r="VEY74" s="114"/>
      <c r="VEZ74" s="114"/>
      <c r="VFA74" s="114"/>
      <c r="VFB74" s="114"/>
      <c r="VFC74" s="114"/>
      <c r="VFD74" s="114"/>
      <c r="VFE74" s="114"/>
      <c r="VFF74" s="114"/>
      <c r="VFG74" s="114"/>
      <c r="VFH74" s="114"/>
      <c r="VFI74" s="114"/>
      <c r="VFJ74" s="114"/>
      <c r="VFK74" s="114"/>
      <c r="VFL74" s="114"/>
      <c r="VFM74" s="114"/>
      <c r="VFN74" s="114"/>
      <c r="VFO74" s="114"/>
      <c r="VFP74" s="114"/>
      <c r="VFQ74" s="114"/>
      <c r="VFR74" s="114"/>
      <c r="VFS74" s="114"/>
      <c r="VFT74" s="114"/>
      <c r="VFU74" s="114"/>
      <c r="VFV74" s="114"/>
      <c r="VFW74" s="114"/>
      <c r="VFX74" s="114"/>
      <c r="VFY74" s="114"/>
      <c r="VFZ74" s="114"/>
      <c r="VGA74" s="114"/>
      <c r="VGB74" s="114"/>
      <c r="VGC74" s="114"/>
      <c r="VGD74" s="114"/>
      <c r="VGE74" s="114"/>
      <c r="VGF74" s="114"/>
      <c r="VGG74" s="114"/>
      <c r="VGH74" s="114"/>
      <c r="VGI74" s="114"/>
      <c r="VGJ74" s="114"/>
      <c r="VGK74" s="114"/>
      <c r="VGL74" s="114"/>
      <c r="VGM74" s="114"/>
      <c r="VGN74" s="114"/>
      <c r="VGO74" s="114"/>
      <c r="VGP74" s="114"/>
      <c r="VGQ74" s="114"/>
      <c r="VGR74" s="114"/>
      <c r="VGS74" s="114"/>
      <c r="VGT74" s="114"/>
      <c r="VGU74" s="114"/>
      <c r="VGV74" s="114"/>
      <c r="VGW74" s="114"/>
      <c r="VGX74" s="114"/>
      <c r="VGY74" s="114"/>
      <c r="VGZ74" s="114"/>
      <c r="VHA74" s="114"/>
      <c r="VHB74" s="114"/>
      <c r="VHC74" s="114"/>
      <c r="VHD74" s="114"/>
      <c r="VHE74" s="114"/>
      <c r="VHF74" s="114"/>
      <c r="VHG74" s="114"/>
      <c r="VHH74" s="114"/>
      <c r="VHI74" s="114"/>
      <c r="VHJ74" s="114"/>
      <c r="VHK74" s="114"/>
      <c r="VHL74" s="114"/>
      <c r="VHM74" s="114"/>
      <c r="VHN74" s="114"/>
      <c r="VHO74" s="114"/>
      <c r="VHP74" s="114"/>
      <c r="VHQ74" s="114"/>
      <c r="VHR74" s="114"/>
      <c r="VHS74" s="114"/>
      <c r="VHT74" s="114"/>
      <c r="VHU74" s="114"/>
      <c r="VHV74" s="114"/>
      <c r="VHW74" s="114"/>
      <c r="VHX74" s="114"/>
      <c r="VHY74" s="114"/>
      <c r="VHZ74" s="114"/>
      <c r="VIA74" s="114"/>
      <c r="VIB74" s="114"/>
      <c r="VIC74" s="114"/>
      <c r="VID74" s="114"/>
      <c r="VIE74" s="114"/>
      <c r="VIF74" s="114"/>
      <c r="VIG74" s="114"/>
      <c r="VIH74" s="114"/>
      <c r="VII74" s="114"/>
      <c r="VIJ74" s="114"/>
      <c r="VIK74" s="114"/>
      <c r="VIL74" s="114"/>
      <c r="VIM74" s="114"/>
      <c r="VIN74" s="114"/>
      <c r="VIO74" s="114"/>
      <c r="VIP74" s="114"/>
      <c r="VIQ74" s="114"/>
      <c r="VIR74" s="114"/>
      <c r="VIS74" s="114"/>
      <c r="VIT74" s="114"/>
      <c r="VIU74" s="114"/>
      <c r="VIV74" s="114"/>
      <c r="VIW74" s="114"/>
      <c r="VIX74" s="114"/>
      <c r="VIY74" s="114"/>
      <c r="VIZ74" s="114"/>
      <c r="VJA74" s="114"/>
      <c r="VJB74" s="114"/>
      <c r="VJC74" s="114"/>
      <c r="VJD74" s="114"/>
      <c r="VJE74" s="114"/>
      <c r="VJF74" s="114"/>
      <c r="VJG74" s="114"/>
      <c r="VJH74" s="114"/>
      <c r="VJI74" s="114"/>
      <c r="VJJ74" s="114"/>
      <c r="VJK74" s="114"/>
      <c r="VJL74" s="114"/>
      <c r="VJM74" s="114"/>
      <c r="VJN74" s="114"/>
      <c r="VJO74" s="114"/>
      <c r="VJP74" s="114"/>
      <c r="VJQ74" s="114"/>
      <c r="VJR74" s="114"/>
      <c r="VJS74" s="114"/>
      <c r="VJT74" s="114"/>
      <c r="VJU74" s="114"/>
      <c r="VJV74" s="114"/>
      <c r="VJW74" s="114"/>
      <c r="VJX74" s="114"/>
      <c r="VJY74" s="114"/>
      <c r="VJZ74" s="114"/>
      <c r="VKA74" s="114"/>
      <c r="VKB74" s="114"/>
      <c r="VKC74" s="114"/>
      <c r="VKD74" s="114"/>
      <c r="VKE74" s="114"/>
      <c r="VKF74" s="114"/>
      <c r="VKG74" s="114"/>
      <c r="VKH74" s="114"/>
      <c r="VKI74" s="114"/>
      <c r="VKJ74" s="114"/>
      <c r="VKK74" s="114"/>
      <c r="VKL74" s="114"/>
      <c r="VKM74" s="114"/>
      <c r="VKN74" s="114"/>
      <c r="VKO74" s="114"/>
      <c r="VKP74" s="114"/>
      <c r="VKQ74" s="114"/>
      <c r="VKR74" s="114"/>
      <c r="VKS74" s="114"/>
      <c r="VKT74" s="114"/>
      <c r="VKU74" s="114"/>
      <c r="VKV74" s="114"/>
      <c r="VKW74" s="114"/>
      <c r="VKX74" s="114"/>
      <c r="VKY74" s="114"/>
      <c r="VKZ74" s="114"/>
      <c r="VLA74" s="114"/>
      <c r="VLB74" s="114"/>
      <c r="VLC74" s="114"/>
      <c r="VLD74" s="114"/>
      <c r="VLE74" s="114"/>
      <c r="VLF74" s="114"/>
      <c r="VLG74" s="114"/>
      <c r="VLH74" s="114"/>
      <c r="VLI74" s="114"/>
      <c r="VLJ74" s="114"/>
      <c r="VLK74" s="114"/>
      <c r="VLL74" s="114"/>
      <c r="VLM74" s="114"/>
      <c r="VLN74" s="114"/>
      <c r="VLO74" s="114"/>
      <c r="VLP74" s="114"/>
      <c r="VLQ74" s="114"/>
      <c r="VLR74" s="114"/>
      <c r="VLS74" s="114"/>
      <c r="VLT74" s="114"/>
      <c r="VLU74" s="114"/>
      <c r="VLV74" s="114"/>
      <c r="VLW74" s="114"/>
      <c r="VLX74" s="114"/>
      <c r="VLY74" s="114"/>
      <c r="VLZ74" s="114"/>
      <c r="VMA74" s="114"/>
      <c r="VMB74" s="114"/>
      <c r="VMC74" s="114"/>
      <c r="VMD74" s="114"/>
      <c r="VME74" s="114"/>
      <c r="VMF74" s="114"/>
      <c r="VMG74" s="114"/>
      <c r="VMH74" s="114"/>
      <c r="VMI74" s="114"/>
      <c r="VMJ74" s="114"/>
      <c r="VMK74" s="114"/>
      <c r="VML74" s="114"/>
      <c r="VMM74" s="114"/>
      <c r="VMN74" s="114"/>
      <c r="VMO74" s="114"/>
      <c r="VMP74" s="114"/>
      <c r="VMQ74" s="114"/>
      <c r="VMR74" s="114"/>
      <c r="VMS74" s="114"/>
      <c r="VMT74" s="114"/>
      <c r="VMU74" s="114"/>
      <c r="VMV74" s="114"/>
      <c r="VMW74" s="114"/>
      <c r="VMX74" s="114"/>
      <c r="VMY74" s="114"/>
      <c r="VMZ74" s="114"/>
      <c r="VNA74" s="114"/>
      <c r="VNB74" s="114"/>
      <c r="VNC74" s="114"/>
      <c r="VND74" s="114"/>
      <c r="VNE74" s="114"/>
      <c r="VNF74" s="114"/>
      <c r="VNG74" s="114"/>
      <c r="VNH74" s="114"/>
      <c r="VNI74" s="114"/>
      <c r="VNJ74" s="114"/>
      <c r="VNK74" s="114"/>
      <c r="VNL74" s="114"/>
      <c r="VNM74" s="114"/>
      <c r="VNN74" s="114"/>
      <c r="VNO74" s="114"/>
      <c r="VNP74" s="114"/>
      <c r="VNQ74" s="114"/>
      <c r="VNR74" s="114"/>
      <c r="VNS74" s="114"/>
      <c r="VNT74" s="114"/>
      <c r="VNU74" s="114"/>
      <c r="VNV74" s="114"/>
      <c r="VNW74" s="114"/>
      <c r="VNX74" s="114"/>
      <c r="VNY74" s="114"/>
      <c r="VNZ74" s="114"/>
      <c r="VOA74" s="114"/>
      <c r="VOB74" s="114"/>
      <c r="VOC74" s="114"/>
      <c r="VOD74" s="114"/>
      <c r="VOE74" s="114"/>
      <c r="VOF74" s="114"/>
      <c r="VOG74" s="114"/>
      <c r="VOH74" s="114"/>
      <c r="VOI74" s="114"/>
      <c r="VOJ74" s="114"/>
      <c r="VOK74" s="114"/>
      <c r="VOL74" s="114"/>
      <c r="VOM74" s="114"/>
      <c r="VON74" s="114"/>
      <c r="VOO74" s="114"/>
      <c r="VOP74" s="114"/>
      <c r="VOQ74" s="114"/>
      <c r="VOR74" s="114"/>
      <c r="VOS74" s="114"/>
      <c r="VOT74" s="114"/>
      <c r="VOU74" s="114"/>
      <c r="VOV74" s="114"/>
      <c r="VOW74" s="114"/>
      <c r="VOX74" s="114"/>
      <c r="VOY74" s="114"/>
      <c r="VOZ74" s="114"/>
      <c r="VPA74" s="114"/>
      <c r="VPB74" s="114"/>
      <c r="VPC74" s="114"/>
      <c r="VPD74" s="114"/>
      <c r="VPE74" s="114"/>
      <c r="VPF74" s="114"/>
      <c r="VPG74" s="114"/>
      <c r="VPH74" s="114"/>
      <c r="VPI74" s="114"/>
      <c r="VPJ74" s="114"/>
      <c r="VPK74" s="114"/>
      <c r="VPL74" s="114"/>
      <c r="VPM74" s="114"/>
      <c r="VPN74" s="114"/>
      <c r="VPO74" s="114"/>
      <c r="VPP74" s="114"/>
      <c r="VPQ74" s="114"/>
      <c r="VPR74" s="114"/>
      <c r="VPS74" s="114"/>
      <c r="VPT74" s="114"/>
      <c r="VPU74" s="114"/>
      <c r="VPV74" s="114"/>
      <c r="VPW74" s="114"/>
      <c r="VPX74" s="114"/>
      <c r="VPY74" s="114"/>
      <c r="VPZ74" s="114"/>
      <c r="VQA74" s="114"/>
      <c r="VQB74" s="114"/>
      <c r="VQC74" s="114"/>
      <c r="VQD74" s="114"/>
      <c r="VQE74" s="114"/>
      <c r="VQF74" s="114"/>
      <c r="VQG74" s="114"/>
      <c r="VQH74" s="114"/>
      <c r="VQI74" s="114"/>
      <c r="VQJ74" s="114"/>
      <c r="VQK74" s="114"/>
      <c r="VQL74" s="114"/>
      <c r="VQM74" s="114"/>
      <c r="VQN74" s="114"/>
      <c r="VQO74" s="114"/>
      <c r="VQP74" s="114"/>
      <c r="VQQ74" s="114"/>
      <c r="VQR74" s="114"/>
      <c r="VQS74" s="114"/>
      <c r="VQT74" s="114"/>
      <c r="VQU74" s="114"/>
      <c r="VQV74" s="114"/>
      <c r="VQW74" s="114"/>
      <c r="VQX74" s="114"/>
      <c r="VQY74" s="114"/>
      <c r="VQZ74" s="114"/>
      <c r="VRA74" s="114"/>
      <c r="VRB74" s="114"/>
      <c r="VRC74" s="114"/>
      <c r="VRD74" s="114"/>
      <c r="VRE74" s="114"/>
      <c r="VRF74" s="114"/>
      <c r="VRG74" s="114"/>
      <c r="VRH74" s="114"/>
      <c r="VRI74" s="114"/>
      <c r="VRJ74" s="114"/>
      <c r="VRK74" s="114"/>
      <c r="VRL74" s="114"/>
      <c r="VRM74" s="114"/>
      <c r="VRN74" s="114"/>
      <c r="VRO74" s="114"/>
      <c r="VRP74" s="114"/>
      <c r="VRQ74" s="114"/>
      <c r="VRR74" s="114"/>
      <c r="VRS74" s="114"/>
      <c r="VRT74" s="114"/>
      <c r="VRU74" s="114"/>
      <c r="VRV74" s="114"/>
      <c r="VRW74" s="114"/>
      <c r="VRX74" s="114"/>
      <c r="VRY74" s="114"/>
      <c r="VRZ74" s="114"/>
      <c r="VSA74" s="114"/>
      <c r="VSB74" s="114"/>
      <c r="VSC74" s="114"/>
      <c r="VSD74" s="114"/>
      <c r="VSE74" s="114"/>
      <c r="VSF74" s="114"/>
      <c r="VSG74" s="114"/>
      <c r="VSH74" s="114"/>
      <c r="VSI74" s="114"/>
      <c r="VSJ74" s="114"/>
      <c r="VSK74" s="114"/>
      <c r="VSL74" s="114"/>
      <c r="VSM74" s="114"/>
      <c r="VSN74" s="114"/>
      <c r="VSO74" s="114"/>
      <c r="VSP74" s="114"/>
      <c r="VSQ74" s="114"/>
      <c r="VSR74" s="114"/>
      <c r="VSS74" s="114"/>
      <c r="VST74" s="114"/>
      <c r="VSU74" s="114"/>
      <c r="VSV74" s="114"/>
      <c r="VSW74" s="114"/>
      <c r="VSX74" s="114"/>
      <c r="VSY74" s="114"/>
      <c r="VSZ74" s="114"/>
      <c r="VTA74" s="114"/>
      <c r="VTB74" s="114"/>
      <c r="VTC74" s="114"/>
      <c r="VTD74" s="114"/>
      <c r="VTE74" s="114"/>
      <c r="VTF74" s="114"/>
      <c r="VTG74" s="114"/>
      <c r="VTH74" s="114"/>
      <c r="VTI74" s="114"/>
      <c r="VTJ74" s="114"/>
      <c r="VTK74" s="114"/>
      <c r="VTL74" s="114"/>
      <c r="VTM74" s="114"/>
      <c r="VTN74" s="114"/>
      <c r="VTO74" s="114"/>
      <c r="VTP74" s="114"/>
      <c r="VTQ74" s="114"/>
      <c r="VTR74" s="114"/>
      <c r="VTS74" s="114"/>
      <c r="VTT74" s="114"/>
      <c r="VTU74" s="114"/>
      <c r="VTV74" s="114"/>
      <c r="VTW74" s="114"/>
      <c r="VTX74" s="114"/>
      <c r="VTY74" s="114"/>
      <c r="VTZ74" s="114"/>
      <c r="VUA74" s="114"/>
      <c r="VUB74" s="114"/>
      <c r="VUC74" s="114"/>
      <c r="VUD74" s="114"/>
      <c r="VUE74" s="114"/>
      <c r="VUF74" s="114"/>
      <c r="VUG74" s="114"/>
      <c r="VUH74" s="114"/>
      <c r="VUI74" s="114"/>
      <c r="VUJ74" s="114"/>
      <c r="VUK74" s="114"/>
      <c r="VUL74" s="114"/>
      <c r="VUM74" s="114"/>
      <c r="VUN74" s="114"/>
      <c r="VUO74" s="114"/>
      <c r="VUP74" s="114"/>
      <c r="VUQ74" s="114"/>
      <c r="VUR74" s="114"/>
      <c r="VUS74" s="114"/>
      <c r="VUT74" s="114"/>
      <c r="VUU74" s="114"/>
      <c r="VUV74" s="114"/>
      <c r="VUW74" s="114"/>
      <c r="VUX74" s="114"/>
      <c r="VUY74" s="114"/>
      <c r="VUZ74" s="114"/>
      <c r="VVA74" s="114"/>
      <c r="VVB74" s="114"/>
      <c r="VVC74" s="114"/>
      <c r="VVD74" s="114"/>
      <c r="VVE74" s="114"/>
      <c r="VVF74" s="114"/>
      <c r="VVG74" s="114"/>
      <c r="VVH74" s="114"/>
      <c r="VVI74" s="114"/>
      <c r="VVJ74" s="114"/>
      <c r="VVK74" s="114"/>
      <c r="VVL74" s="114"/>
      <c r="VVM74" s="114"/>
      <c r="VVN74" s="114"/>
      <c r="VVO74" s="114"/>
      <c r="VVP74" s="114"/>
      <c r="VVQ74" s="114"/>
      <c r="VVR74" s="114"/>
      <c r="VVS74" s="114"/>
      <c r="VVT74" s="114"/>
      <c r="VVU74" s="114"/>
      <c r="VVV74" s="114"/>
      <c r="VVW74" s="114"/>
      <c r="VVX74" s="114"/>
      <c r="VVY74" s="114"/>
      <c r="VVZ74" s="114"/>
      <c r="VWA74" s="114"/>
      <c r="VWB74" s="114"/>
      <c r="VWC74" s="114"/>
      <c r="VWD74" s="114"/>
      <c r="VWE74" s="114"/>
      <c r="VWF74" s="114"/>
      <c r="VWG74" s="114"/>
      <c r="VWH74" s="114"/>
      <c r="VWI74" s="114"/>
      <c r="VWJ74" s="114"/>
      <c r="VWK74" s="114"/>
      <c r="VWL74" s="114"/>
      <c r="VWM74" s="114"/>
      <c r="VWN74" s="114"/>
      <c r="VWO74" s="114"/>
      <c r="VWP74" s="114"/>
      <c r="VWQ74" s="114"/>
      <c r="VWR74" s="114"/>
      <c r="VWS74" s="114"/>
      <c r="VWT74" s="114"/>
      <c r="VWU74" s="114"/>
      <c r="VWV74" s="114"/>
      <c r="VWW74" s="114"/>
      <c r="VWX74" s="114"/>
      <c r="VWY74" s="114"/>
      <c r="VWZ74" s="114"/>
      <c r="VXA74" s="114"/>
      <c r="VXB74" s="114"/>
      <c r="VXC74" s="114"/>
      <c r="VXD74" s="114"/>
      <c r="VXE74" s="114"/>
      <c r="VXF74" s="114"/>
      <c r="VXG74" s="114"/>
      <c r="VXH74" s="114"/>
      <c r="VXI74" s="114"/>
      <c r="VXJ74" s="114"/>
      <c r="VXK74" s="114"/>
      <c r="VXL74" s="114"/>
      <c r="VXM74" s="114"/>
      <c r="VXN74" s="114"/>
      <c r="VXO74" s="114"/>
      <c r="VXP74" s="114"/>
      <c r="VXQ74" s="114"/>
      <c r="VXR74" s="114"/>
      <c r="VXS74" s="114"/>
      <c r="VXT74" s="114"/>
      <c r="VXU74" s="114"/>
      <c r="VXV74" s="114"/>
      <c r="VXW74" s="114"/>
      <c r="VXX74" s="114"/>
      <c r="VXY74" s="114"/>
      <c r="VXZ74" s="114"/>
      <c r="VYA74" s="114"/>
      <c r="VYB74" s="114"/>
      <c r="VYC74" s="114"/>
      <c r="VYD74" s="114"/>
      <c r="VYE74" s="114"/>
      <c r="VYF74" s="114"/>
      <c r="VYG74" s="114"/>
      <c r="VYH74" s="114"/>
      <c r="VYI74" s="114"/>
      <c r="VYJ74" s="114"/>
      <c r="VYK74" s="114"/>
      <c r="VYL74" s="114"/>
      <c r="VYM74" s="114"/>
      <c r="VYN74" s="114"/>
      <c r="VYO74" s="114"/>
      <c r="VYP74" s="114"/>
      <c r="VYQ74" s="114"/>
      <c r="VYR74" s="114"/>
      <c r="VYS74" s="114"/>
      <c r="VYT74" s="114"/>
      <c r="VYU74" s="114"/>
      <c r="VYV74" s="114"/>
      <c r="VYW74" s="114"/>
      <c r="VYX74" s="114"/>
      <c r="VYY74" s="114"/>
      <c r="VYZ74" s="114"/>
      <c r="VZA74" s="114"/>
      <c r="VZB74" s="114"/>
      <c r="VZC74" s="114"/>
      <c r="VZD74" s="114"/>
      <c r="VZE74" s="114"/>
      <c r="VZF74" s="114"/>
      <c r="VZG74" s="114"/>
      <c r="VZH74" s="114"/>
      <c r="VZI74" s="114"/>
      <c r="VZJ74" s="114"/>
      <c r="VZK74" s="114"/>
      <c r="VZL74" s="114"/>
      <c r="VZM74" s="114"/>
      <c r="VZN74" s="114"/>
      <c r="VZO74" s="114"/>
      <c r="VZP74" s="114"/>
      <c r="VZQ74" s="114"/>
      <c r="VZR74" s="114"/>
      <c r="VZS74" s="114"/>
      <c r="VZT74" s="114"/>
      <c r="VZU74" s="114"/>
      <c r="VZV74" s="114"/>
      <c r="VZW74" s="114"/>
      <c r="VZX74" s="114"/>
      <c r="VZY74" s="114"/>
      <c r="VZZ74" s="114"/>
      <c r="WAA74" s="114"/>
      <c r="WAB74" s="114"/>
      <c r="WAC74" s="114"/>
      <c r="WAD74" s="114"/>
      <c r="WAE74" s="114"/>
      <c r="WAF74" s="114"/>
      <c r="WAG74" s="114"/>
      <c r="WAH74" s="114"/>
      <c r="WAI74" s="114"/>
      <c r="WAJ74" s="114"/>
      <c r="WAK74" s="114"/>
      <c r="WAL74" s="114"/>
      <c r="WAM74" s="114"/>
      <c r="WAN74" s="114"/>
      <c r="WAO74" s="114"/>
      <c r="WAP74" s="114"/>
      <c r="WAQ74" s="114"/>
      <c r="WAR74" s="114"/>
      <c r="WAS74" s="114"/>
      <c r="WAT74" s="114"/>
      <c r="WAU74" s="114"/>
      <c r="WAV74" s="114"/>
      <c r="WAW74" s="114"/>
      <c r="WAX74" s="114"/>
      <c r="WAY74" s="114"/>
      <c r="WAZ74" s="114"/>
      <c r="WBA74" s="114"/>
      <c r="WBB74" s="114"/>
      <c r="WBC74" s="114"/>
      <c r="WBD74" s="114"/>
      <c r="WBE74" s="114"/>
      <c r="WBF74" s="114"/>
      <c r="WBG74" s="114"/>
      <c r="WBH74" s="114"/>
      <c r="WBI74" s="114"/>
      <c r="WBJ74" s="114"/>
      <c r="WBK74" s="114"/>
      <c r="WBL74" s="114"/>
      <c r="WBM74" s="114"/>
      <c r="WBN74" s="114"/>
      <c r="WBO74" s="114"/>
      <c r="WBP74" s="114"/>
      <c r="WBQ74" s="114"/>
      <c r="WBR74" s="114"/>
      <c r="WBS74" s="114"/>
      <c r="WBT74" s="114"/>
      <c r="WBU74" s="114"/>
      <c r="WBV74" s="114"/>
      <c r="WBW74" s="114"/>
      <c r="WBX74" s="114"/>
      <c r="WBY74" s="114"/>
      <c r="WBZ74" s="114"/>
      <c r="WCA74" s="114"/>
      <c r="WCB74" s="114"/>
      <c r="WCC74" s="114"/>
      <c r="WCD74" s="114"/>
      <c r="WCE74" s="114"/>
      <c r="WCF74" s="114"/>
      <c r="WCG74" s="114"/>
      <c r="WCH74" s="114"/>
      <c r="WCI74" s="114"/>
      <c r="WCJ74" s="114"/>
      <c r="WCK74" s="114"/>
      <c r="WCL74" s="114"/>
      <c r="WCM74" s="114"/>
      <c r="WCN74" s="114"/>
      <c r="WCO74" s="114"/>
      <c r="WCP74" s="114"/>
      <c r="WCQ74" s="114"/>
      <c r="WCR74" s="114"/>
      <c r="WCS74" s="114"/>
      <c r="WCT74" s="114"/>
      <c r="WCU74" s="114"/>
      <c r="WCV74" s="114"/>
      <c r="WCW74" s="114"/>
      <c r="WCX74" s="114"/>
      <c r="WCY74" s="114"/>
      <c r="WCZ74" s="114"/>
      <c r="WDA74" s="114"/>
      <c r="WDB74" s="114"/>
      <c r="WDC74" s="114"/>
      <c r="WDD74" s="114"/>
      <c r="WDE74" s="114"/>
      <c r="WDF74" s="114"/>
      <c r="WDG74" s="114"/>
      <c r="WDH74" s="114"/>
      <c r="WDI74" s="114"/>
      <c r="WDJ74" s="114"/>
      <c r="WDK74" s="114"/>
      <c r="WDL74" s="114"/>
      <c r="WDM74" s="114"/>
      <c r="WDN74" s="114"/>
      <c r="WDO74" s="114"/>
      <c r="WDP74" s="114"/>
      <c r="WDQ74" s="114"/>
      <c r="WDR74" s="114"/>
      <c r="WDS74" s="114"/>
      <c r="WDT74" s="114"/>
      <c r="WDU74" s="114"/>
      <c r="WDV74" s="114"/>
      <c r="WDW74" s="114"/>
      <c r="WDX74" s="114"/>
      <c r="WDY74" s="114"/>
      <c r="WDZ74" s="114"/>
      <c r="WEA74" s="114"/>
      <c r="WEB74" s="114"/>
      <c r="WEC74" s="114"/>
      <c r="WED74" s="114"/>
      <c r="WEE74" s="114"/>
      <c r="WEF74" s="114"/>
      <c r="WEG74" s="114"/>
      <c r="WEH74" s="114"/>
      <c r="WEI74" s="114"/>
      <c r="WEJ74" s="114"/>
      <c r="WEK74" s="114"/>
      <c r="WEL74" s="114"/>
      <c r="WEM74" s="114"/>
      <c r="WEN74" s="114"/>
      <c r="WEO74" s="114"/>
      <c r="WEP74" s="114"/>
      <c r="WEQ74" s="114"/>
      <c r="WER74" s="114"/>
      <c r="WES74" s="114"/>
      <c r="WET74" s="114"/>
      <c r="WEU74" s="114"/>
      <c r="WEV74" s="114"/>
      <c r="WEW74" s="114"/>
      <c r="WEX74" s="114"/>
      <c r="WEY74" s="114"/>
      <c r="WEZ74" s="114"/>
      <c r="WFA74" s="114"/>
      <c r="WFB74" s="114"/>
      <c r="WFC74" s="114"/>
      <c r="WFD74" s="114"/>
      <c r="WFE74" s="114"/>
      <c r="WFF74" s="114"/>
      <c r="WFG74" s="114"/>
      <c r="WFH74" s="114"/>
      <c r="WFI74" s="114"/>
      <c r="WFJ74" s="114"/>
      <c r="WFK74" s="114"/>
      <c r="WFL74" s="114"/>
      <c r="WFM74" s="114"/>
      <c r="WFN74" s="114"/>
      <c r="WFO74" s="114"/>
      <c r="WFP74" s="114"/>
      <c r="WFQ74" s="114"/>
      <c r="WFR74" s="114"/>
      <c r="WFS74" s="114"/>
      <c r="WFT74" s="114"/>
      <c r="WFU74" s="114"/>
      <c r="WFV74" s="114"/>
      <c r="WFW74" s="114"/>
      <c r="WFX74" s="114"/>
      <c r="WFY74" s="114"/>
      <c r="WFZ74" s="114"/>
      <c r="WGA74" s="114"/>
      <c r="WGB74" s="114"/>
      <c r="WGC74" s="114"/>
      <c r="WGD74" s="114"/>
      <c r="WGE74" s="114"/>
      <c r="WGF74" s="114"/>
      <c r="WGG74" s="114"/>
      <c r="WGH74" s="114"/>
      <c r="WGI74" s="114"/>
      <c r="WGJ74" s="114"/>
      <c r="WGK74" s="114"/>
      <c r="WGL74" s="114"/>
      <c r="WGM74" s="114"/>
      <c r="WGN74" s="114"/>
      <c r="WGO74" s="114"/>
      <c r="WGP74" s="114"/>
      <c r="WGQ74" s="114"/>
      <c r="WGR74" s="114"/>
      <c r="WGS74" s="114"/>
      <c r="WGT74" s="114"/>
      <c r="WGU74" s="114"/>
      <c r="WGV74" s="114"/>
      <c r="WGW74" s="114"/>
      <c r="WGX74" s="114"/>
      <c r="WGY74" s="114"/>
      <c r="WGZ74" s="114"/>
      <c r="WHA74" s="114"/>
      <c r="WHB74" s="114"/>
      <c r="WHC74" s="114"/>
      <c r="WHD74" s="114"/>
      <c r="WHE74" s="114"/>
      <c r="WHF74" s="114"/>
      <c r="WHG74" s="114"/>
      <c r="WHH74" s="114"/>
      <c r="WHI74" s="114"/>
      <c r="WHJ74" s="114"/>
      <c r="WHK74" s="114"/>
      <c r="WHL74" s="114"/>
      <c r="WHM74" s="114"/>
      <c r="WHN74" s="114"/>
      <c r="WHO74" s="114"/>
      <c r="WHP74" s="114"/>
      <c r="WHQ74" s="114"/>
      <c r="WHR74" s="114"/>
      <c r="WHS74" s="114"/>
      <c r="WHT74" s="114"/>
      <c r="WHU74" s="114"/>
      <c r="WHV74" s="114"/>
      <c r="WHW74" s="114"/>
      <c r="WHX74" s="114"/>
      <c r="WHY74" s="114"/>
      <c r="WHZ74" s="114"/>
      <c r="WIA74" s="114"/>
      <c r="WIB74" s="114"/>
      <c r="WIC74" s="114"/>
      <c r="WID74" s="114"/>
      <c r="WIE74" s="114"/>
      <c r="WIF74" s="114"/>
      <c r="WIG74" s="114"/>
      <c r="WIH74" s="114"/>
      <c r="WII74" s="114"/>
      <c r="WIJ74" s="114"/>
      <c r="WIK74" s="114"/>
      <c r="WIL74" s="114"/>
      <c r="WIM74" s="114"/>
      <c r="WIN74" s="114"/>
      <c r="WIO74" s="114"/>
      <c r="WIP74" s="114"/>
      <c r="WIQ74" s="114"/>
      <c r="WIR74" s="114"/>
      <c r="WIS74" s="114"/>
      <c r="WIT74" s="114"/>
      <c r="WIU74" s="114"/>
      <c r="WIV74" s="114"/>
      <c r="WIW74" s="114"/>
      <c r="WIX74" s="114"/>
      <c r="WIY74" s="114"/>
      <c r="WIZ74" s="114"/>
      <c r="WJA74" s="114"/>
      <c r="WJB74" s="114"/>
      <c r="WJC74" s="114"/>
      <c r="WJD74" s="114"/>
      <c r="WJE74" s="114"/>
      <c r="WJF74" s="114"/>
      <c r="WJG74" s="114"/>
      <c r="WJH74" s="114"/>
      <c r="WJI74" s="114"/>
      <c r="WJJ74" s="114"/>
      <c r="WJK74" s="114"/>
      <c r="WJL74" s="114"/>
      <c r="WJM74" s="114"/>
      <c r="WJN74" s="114"/>
      <c r="WJO74" s="114"/>
      <c r="WJP74" s="114"/>
      <c r="WJQ74" s="114"/>
      <c r="WJR74" s="114"/>
      <c r="WJS74" s="114"/>
      <c r="WJT74" s="114"/>
      <c r="WJU74" s="114"/>
      <c r="WJV74" s="114"/>
      <c r="WJW74" s="114"/>
      <c r="WJX74" s="114"/>
      <c r="WJY74" s="114"/>
      <c r="WJZ74" s="114"/>
      <c r="WKA74" s="114"/>
      <c r="WKB74" s="114"/>
      <c r="WKC74" s="114"/>
      <c r="WKD74" s="114"/>
      <c r="WKE74" s="114"/>
      <c r="WKF74" s="114"/>
      <c r="WKG74" s="114"/>
      <c r="WKH74" s="114"/>
      <c r="WKI74" s="114"/>
      <c r="WKJ74" s="114"/>
      <c r="WKK74" s="114"/>
      <c r="WKL74" s="114"/>
      <c r="WKM74" s="114"/>
      <c r="WKN74" s="114"/>
      <c r="WKO74" s="114"/>
      <c r="WKP74" s="114"/>
      <c r="WKQ74" s="114"/>
      <c r="WKR74" s="114"/>
      <c r="WKS74" s="114"/>
      <c r="WKT74" s="114"/>
      <c r="WKU74" s="114"/>
      <c r="WKV74" s="114"/>
      <c r="WKW74" s="114"/>
      <c r="WKX74" s="114"/>
      <c r="WKY74" s="114"/>
      <c r="WKZ74" s="114"/>
      <c r="WLA74" s="114"/>
      <c r="WLB74" s="114"/>
      <c r="WLC74" s="114"/>
      <c r="WLD74" s="114"/>
      <c r="WLE74" s="114"/>
      <c r="WLF74" s="114"/>
      <c r="WLG74" s="114"/>
      <c r="WLH74" s="114"/>
      <c r="WLI74" s="114"/>
      <c r="WLJ74" s="114"/>
      <c r="WLK74" s="114"/>
      <c r="WLL74" s="114"/>
      <c r="WLM74" s="114"/>
      <c r="WLN74" s="114"/>
      <c r="WLO74" s="114"/>
      <c r="WLP74" s="114"/>
      <c r="WLQ74" s="114"/>
      <c r="WLR74" s="114"/>
      <c r="WLS74" s="114"/>
      <c r="WLT74" s="114"/>
      <c r="WLU74" s="114"/>
      <c r="WLV74" s="114"/>
      <c r="WLW74" s="114"/>
      <c r="WLX74" s="114"/>
      <c r="WLY74" s="114"/>
      <c r="WLZ74" s="114"/>
      <c r="WMA74" s="114"/>
      <c r="WMB74" s="114"/>
      <c r="WMC74" s="114"/>
      <c r="WMD74" s="114"/>
      <c r="WME74" s="114"/>
      <c r="WMF74" s="114"/>
      <c r="WMG74" s="114"/>
      <c r="WMH74" s="114"/>
      <c r="WMI74" s="114"/>
      <c r="WMJ74" s="114"/>
      <c r="WMK74" s="114"/>
      <c r="WML74" s="114"/>
      <c r="WMM74" s="114"/>
      <c r="WMN74" s="114"/>
      <c r="WMO74" s="114"/>
      <c r="WMP74" s="114"/>
      <c r="WMQ74" s="114"/>
      <c r="WMR74" s="114"/>
      <c r="WMS74" s="114"/>
      <c r="WMT74" s="114"/>
      <c r="WMU74" s="114"/>
      <c r="WMV74" s="114"/>
      <c r="WMW74" s="114"/>
      <c r="WMX74" s="114"/>
      <c r="WMY74" s="114"/>
      <c r="WMZ74" s="114"/>
      <c r="WNA74" s="114"/>
      <c r="WNB74" s="114"/>
      <c r="WNC74" s="114"/>
      <c r="WND74" s="114"/>
      <c r="WNE74" s="114"/>
      <c r="WNF74" s="114"/>
      <c r="WNG74" s="114"/>
      <c r="WNH74" s="114"/>
      <c r="WNI74" s="114"/>
      <c r="WNJ74" s="114"/>
      <c r="WNK74" s="114"/>
      <c r="WNL74" s="114"/>
      <c r="WNM74" s="114"/>
      <c r="WNN74" s="114"/>
      <c r="WNO74" s="114"/>
      <c r="WNP74" s="114"/>
      <c r="WNQ74" s="114"/>
      <c r="WNR74" s="114"/>
      <c r="WNS74" s="114"/>
      <c r="WNT74" s="114"/>
      <c r="WNU74" s="114"/>
      <c r="WNV74" s="114"/>
      <c r="WNW74" s="114"/>
      <c r="WNX74" s="114"/>
      <c r="WNY74" s="114"/>
      <c r="WNZ74" s="114"/>
      <c r="WOA74" s="114"/>
      <c r="WOB74" s="114"/>
      <c r="WOC74" s="114"/>
      <c r="WOD74" s="114"/>
      <c r="WOE74" s="114"/>
      <c r="WOF74" s="114"/>
      <c r="WOG74" s="114"/>
      <c r="WOH74" s="114"/>
      <c r="WOI74" s="114"/>
      <c r="WOJ74" s="114"/>
      <c r="WOK74" s="114"/>
      <c r="WOL74" s="114"/>
      <c r="WOM74" s="114"/>
      <c r="WON74" s="114"/>
      <c r="WOO74" s="114"/>
      <c r="WOP74" s="114"/>
      <c r="WOQ74" s="114"/>
      <c r="WOR74" s="114"/>
      <c r="WOS74" s="114"/>
      <c r="WOT74" s="114"/>
      <c r="WOU74" s="114"/>
      <c r="WOV74" s="114"/>
      <c r="WOW74" s="114"/>
      <c r="WOX74" s="114"/>
      <c r="WOY74" s="114"/>
      <c r="WOZ74" s="114"/>
      <c r="WPA74" s="114"/>
      <c r="WPB74" s="114"/>
      <c r="WPC74" s="114"/>
      <c r="WPD74" s="114"/>
      <c r="WPE74" s="114"/>
      <c r="WPF74" s="114"/>
      <c r="WPG74" s="114"/>
      <c r="WPH74" s="114"/>
      <c r="WPI74" s="114"/>
      <c r="WPJ74" s="114"/>
      <c r="WPK74" s="114"/>
      <c r="WPL74" s="114"/>
      <c r="WPM74" s="114"/>
      <c r="WPN74" s="114"/>
      <c r="WPO74" s="114"/>
      <c r="WPP74" s="114"/>
      <c r="WPQ74" s="114"/>
      <c r="WPR74" s="114"/>
      <c r="WPS74" s="114"/>
      <c r="WPT74" s="114"/>
      <c r="WPU74" s="114"/>
      <c r="WPV74" s="114"/>
      <c r="WPW74" s="114"/>
      <c r="WPX74" s="114"/>
      <c r="WPY74" s="114"/>
      <c r="WPZ74" s="114"/>
      <c r="WQA74" s="114"/>
      <c r="WQB74" s="114"/>
      <c r="WQC74" s="114"/>
      <c r="WQD74" s="114"/>
      <c r="WQE74" s="114"/>
      <c r="WQF74" s="114"/>
      <c r="WQG74" s="114"/>
      <c r="WQH74" s="114"/>
      <c r="WQI74" s="114"/>
      <c r="WQJ74" s="114"/>
      <c r="WQK74" s="114"/>
      <c r="WQL74" s="114"/>
      <c r="WQM74" s="114"/>
      <c r="WQN74" s="114"/>
      <c r="WQO74" s="114"/>
      <c r="WQP74" s="114"/>
      <c r="WQQ74" s="114"/>
      <c r="WQR74" s="114"/>
      <c r="WQS74" s="114"/>
      <c r="WQT74" s="114"/>
      <c r="WQU74" s="114"/>
      <c r="WQV74" s="114"/>
      <c r="WQW74" s="114"/>
      <c r="WQX74" s="114"/>
      <c r="WQY74" s="114"/>
      <c r="WQZ74" s="114"/>
      <c r="WRA74" s="114"/>
      <c r="WRB74" s="114"/>
      <c r="WRC74" s="114"/>
      <c r="WRD74" s="114"/>
      <c r="WRE74" s="114"/>
      <c r="WRF74" s="114"/>
      <c r="WRG74" s="114"/>
      <c r="WRH74" s="114"/>
      <c r="WRI74" s="114"/>
      <c r="WRJ74" s="114"/>
      <c r="WRK74" s="114"/>
      <c r="WRL74" s="114"/>
      <c r="WRM74" s="114"/>
      <c r="WRN74" s="114"/>
      <c r="WRO74" s="114"/>
      <c r="WRP74" s="114"/>
      <c r="WRQ74" s="114"/>
      <c r="WRR74" s="114"/>
      <c r="WRS74" s="114"/>
      <c r="WRT74" s="114"/>
      <c r="WRU74" s="114"/>
      <c r="WRV74" s="114"/>
      <c r="WRW74" s="114"/>
      <c r="WRX74" s="114"/>
      <c r="WRY74" s="114"/>
      <c r="WRZ74" s="114"/>
      <c r="WSA74" s="114"/>
      <c r="WSB74" s="114"/>
      <c r="WSC74" s="114"/>
      <c r="WSD74" s="114"/>
      <c r="WSE74" s="114"/>
      <c r="WSF74" s="114"/>
      <c r="WSG74" s="114"/>
      <c r="WSH74" s="114"/>
      <c r="WSI74" s="114"/>
      <c r="WSJ74" s="114"/>
      <c r="WSK74" s="114"/>
      <c r="WSL74" s="114"/>
      <c r="WSM74" s="114"/>
      <c r="WSN74" s="114"/>
      <c r="WSO74" s="114"/>
      <c r="WSP74" s="114"/>
      <c r="WSQ74" s="114"/>
      <c r="WSR74" s="114"/>
      <c r="WSS74" s="114"/>
      <c r="WST74" s="114"/>
      <c r="WSU74" s="114"/>
      <c r="WSV74" s="114"/>
      <c r="WSW74" s="114"/>
      <c r="WSX74" s="114"/>
      <c r="WSY74" s="114"/>
      <c r="WSZ74" s="114"/>
      <c r="WTA74" s="114"/>
      <c r="WTB74" s="114"/>
      <c r="WTC74" s="114"/>
      <c r="WTD74" s="114"/>
      <c r="WTE74" s="114"/>
      <c r="WTF74" s="114"/>
      <c r="WTG74" s="114"/>
      <c r="WTH74" s="114"/>
      <c r="WTI74" s="114"/>
      <c r="WTJ74" s="114"/>
      <c r="WTK74" s="114"/>
      <c r="WTL74" s="114"/>
      <c r="WTM74" s="114"/>
      <c r="WTN74" s="114"/>
      <c r="WTO74" s="114"/>
      <c r="WTP74" s="114"/>
      <c r="WTQ74" s="114"/>
      <c r="WTR74" s="114"/>
      <c r="WTS74" s="114"/>
      <c r="WTT74" s="114"/>
      <c r="WTU74" s="114"/>
      <c r="WTV74" s="114"/>
      <c r="WTW74" s="114"/>
      <c r="WTX74" s="114"/>
      <c r="WTY74" s="114"/>
      <c r="WTZ74" s="114"/>
      <c r="WUA74" s="114"/>
      <c r="WUB74" s="114"/>
      <c r="WUC74" s="114"/>
      <c r="WUD74" s="114"/>
      <c r="WUE74" s="114"/>
      <c r="WUF74" s="114"/>
      <c r="WUG74" s="114"/>
      <c r="WUH74" s="114"/>
      <c r="WUI74" s="114"/>
      <c r="WUJ74" s="114"/>
      <c r="WUK74" s="114"/>
      <c r="WUL74" s="114"/>
      <c r="WUM74" s="114"/>
      <c r="WUN74" s="114"/>
      <c r="WUO74" s="114"/>
      <c r="WUP74" s="114"/>
      <c r="WUQ74" s="114"/>
      <c r="WUR74" s="114"/>
      <c r="WUS74" s="114"/>
      <c r="WUT74" s="114"/>
      <c r="WUU74" s="114"/>
      <c r="WUV74" s="114"/>
      <c r="WUW74" s="114"/>
      <c r="WUX74" s="114"/>
      <c r="WUY74" s="114"/>
      <c r="WUZ74" s="114"/>
      <c r="WVA74" s="114"/>
      <c r="WVB74" s="114"/>
      <c r="WVC74" s="114"/>
      <c r="WVD74" s="114"/>
      <c r="WVE74" s="114"/>
      <c r="WVF74" s="114"/>
      <c r="WVG74" s="114"/>
      <c r="WVH74" s="114"/>
      <c r="WVI74" s="114"/>
      <c r="WVJ74" s="114"/>
      <c r="WVK74" s="114"/>
      <c r="WVL74" s="114"/>
      <c r="WVM74" s="114"/>
      <c r="WVN74" s="114"/>
      <c r="WVO74" s="114"/>
      <c r="WVP74" s="114"/>
      <c r="WVQ74" s="114"/>
      <c r="WVR74" s="114"/>
      <c r="WVS74" s="114"/>
      <c r="WVT74" s="114"/>
      <c r="WVU74" s="114"/>
      <c r="WVV74" s="114"/>
      <c r="WVW74" s="114"/>
      <c r="WVX74" s="114"/>
      <c r="WVY74" s="114"/>
      <c r="WVZ74" s="114"/>
      <c r="WWA74" s="114"/>
      <c r="WWB74" s="114"/>
      <c r="WWC74" s="114"/>
      <c r="WWD74" s="114"/>
      <c r="WWE74" s="114"/>
      <c r="WWF74" s="114"/>
      <c r="WWG74" s="114"/>
      <c r="WWH74" s="114"/>
      <c r="WWI74" s="114"/>
      <c r="WWJ74" s="114"/>
      <c r="WWK74" s="114"/>
      <c r="WWL74" s="114"/>
      <c r="WWM74" s="114"/>
      <c r="WWN74" s="114"/>
      <c r="WWO74" s="114"/>
      <c r="WWP74" s="114"/>
      <c r="WWQ74" s="114"/>
      <c r="WWR74" s="114"/>
      <c r="WWS74" s="114"/>
      <c r="WWT74" s="114"/>
      <c r="WWU74" s="114"/>
      <c r="WWV74" s="114"/>
      <c r="WWW74" s="114"/>
      <c r="WWX74" s="114"/>
      <c r="WWY74" s="114"/>
      <c r="WWZ74" s="114"/>
      <c r="WXA74" s="114"/>
      <c r="WXB74" s="114"/>
      <c r="WXC74" s="114"/>
      <c r="WXD74" s="114"/>
      <c r="WXE74" s="114"/>
      <c r="WXF74" s="114"/>
      <c r="WXG74" s="114"/>
      <c r="WXH74" s="114"/>
      <c r="WXI74" s="114"/>
      <c r="WXJ74" s="114"/>
      <c r="WXK74" s="114"/>
      <c r="WXL74" s="114"/>
      <c r="WXM74" s="114"/>
      <c r="WXN74" s="114"/>
      <c r="WXO74" s="114"/>
      <c r="WXP74" s="114"/>
      <c r="WXQ74" s="114"/>
      <c r="WXR74" s="114"/>
      <c r="WXS74" s="114"/>
      <c r="WXT74" s="114"/>
      <c r="WXU74" s="114"/>
      <c r="WXV74" s="114"/>
      <c r="WXW74" s="114"/>
      <c r="WXX74" s="114"/>
      <c r="WXY74" s="114"/>
      <c r="WXZ74" s="114"/>
      <c r="WYA74" s="114"/>
      <c r="WYB74" s="114"/>
      <c r="WYC74" s="114"/>
      <c r="WYD74" s="114"/>
      <c r="WYE74" s="114"/>
      <c r="WYF74" s="114"/>
      <c r="WYG74" s="114"/>
      <c r="WYH74" s="114"/>
      <c r="WYI74" s="114"/>
      <c r="WYJ74" s="114"/>
      <c r="WYK74" s="114"/>
      <c r="WYL74" s="114"/>
      <c r="WYM74" s="114"/>
      <c r="WYN74" s="114"/>
      <c r="WYO74" s="114"/>
      <c r="WYP74" s="114"/>
      <c r="WYQ74" s="114"/>
      <c r="WYR74" s="114"/>
      <c r="WYS74" s="114"/>
      <c r="WYT74" s="114"/>
      <c r="WYU74" s="114"/>
      <c r="WYV74" s="114"/>
      <c r="WYW74" s="114"/>
      <c r="WYX74" s="114"/>
      <c r="WYY74" s="114"/>
      <c r="WYZ74" s="114"/>
      <c r="WZA74" s="114"/>
      <c r="WZB74" s="114"/>
      <c r="WZC74" s="114"/>
      <c r="WZD74" s="114"/>
      <c r="WZE74" s="114"/>
      <c r="WZF74" s="114"/>
      <c r="WZG74" s="114"/>
      <c r="WZH74" s="114"/>
      <c r="WZI74" s="114"/>
      <c r="WZJ74" s="114"/>
      <c r="WZK74" s="114"/>
      <c r="WZL74" s="114"/>
      <c r="WZM74" s="114"/>
      <c r="WZN74" s="114"/>
      <c r="WZO74" s="114"/>
      <c r="WZP74" s="114"/>
      <c r="WZQ74" s="114"/>
      <c r="WZR74" s="114"/>
      <c r="WZS74" s="114"/>
      <c r="WZT74" s="114"/>
      <c r="WZU74" s="114"/>
      <c r="WZV74" s="114"/>
      <c r="WZW74" s="114"/>
      <c r="WZX74" s="114"/>
      <c r="WZY74" s="114"/>
      <c r="WZZ74" s="114"/>
      <c r="XAA74" s="114"/>
      <c r="XAB74" s="114"/>
      <c r="XAC74" s="114"/>
      <c r="XAD74" s="114"/>
      <c r="XAE74" s="114"/>
      <c r="XAF74" s="114"/>
      <c r="XAG74" s="114"/>
      <c r="XAH74" s="114"/>
      <c r="XAI74" s="114"/>
      <c r="XAJ74" s="114"/>
      <c r="XAK74" s="114"/>
      <c r="XAL74" s="114"/>
      <c r="XAM74" s="114"/>
      <c r="XAN74" s="114"/>
      <c r="XAO74" s="114"/>
      <c r="XAP74" s="114"/>
      <c r="XAQ74" s="114"/>
      <c r="XAR74" s="114"/>
      <c r="XAS74" s="114"/>
      <c r="XAT74" s="114"/>
      <c r="XAU74" s="114"/>
      <c r="XAV74" s="114"/>
      <c r="XAW74" s="114"/>
      <c r="XAX74" s="114"/>
      <c r="XAY74" s="114"/>
      <c r="XAZ74" s="114"/>
      <c r="XBA74" s="114"/>
      <c r="XBB74" s="114"/>
      <c r="XBC74" s="114"/>
      <c r="XBD74" s="114"/>
      <c r="XBE74" s="114"/>
      <c r="XBF74" s="114"/>
      <c r="XBG74" s="114"/>
      <c r="XBH74" s="114"/>
      <c r="XBI74" s="114"/>
      <c r="XBJ74" s="114"/>
      <c r="XBK74" s="114"/>
      <c r="XBL74" s="114"/>
      <c r="XBM74" s="114"/>
      <c r="XBN74" s="114"/>
      <c r="XBO74" s="114"/>
      <c r="XBP74" s="114"/>
      <c r="XBQ74" s="114"/>
      <c r="XBR74" s="114"/>
      <c r="XBS74" s="114"/>
      <c r="XBT74" s="114"/>
      <c r="XBU74" s="114"/>
      <c r="XBV74" s="114"/>
      <c r="XBW74" s="114"/>
      <c r="XBX74" s="114"/>
      <c r="XBY74" s="114"/>
      <c r="XBZ74" s="114"/>
      <c r="XCA74" s="114"/>
      <c r="XCB74" s="114"/>
      <c r="XCC74" s="114"/>
      <c r="XCD74" s="114"/>
      <c r="XCE74" s="114"/>
      <c r="XCF74" s="114"/>
      <c r="XCG74" s="114"/>
      <c r="XCH74" s="114"/>
      <c r="XCI74" s="114"/>
      <c r="XCJ74" s="114"/>
      <c r="XCK74" s="114"/>
      <c r="XCL74" s="114"/>
      <c r="XCM74" s="114"/>
      <c r="XCN74" s="114"/>
      <c r="XCO74" s="114"/>
      <c r="XCP74" s="114"/>
      <c r="XCQ74" s="114"/>
      <c r="XCR74" s="114"/>
      <c r="XCS74" s="114"/>
      <c r="XCT74" s="114"/>
      <c r="XCU74" s="114"/>
      <c r="XCV74" s="114"/>
      <c r="XCW74" s="114"/>
      <c r="XCX74" s="114"/>
      <c r="XCY74" s="114"/>
      <c r="XCZ74" s="114"/>
      <c r="XDA74" s="114"/>
      <c r="XDB74" s="114"/>
      <c r="XDC74" s="114"/>
      <c r="XDD74" s="114"/>
      <c r="XDE74" s="114"/>
      <c r="XDF74" s="114"/>
      <c r="XDG74" s="114"/>
      <c r="XDH74" s="114"/>
      <c r="XDI74" s="114"/>
      <c r="XDJ74" s="114"/>
      <c r="XDK74" s="114"/>
      <c r="XDL74" s="114"/>
      <c r="XDM74" s="114"/>
      <c r="XDN74" s="114"/>
      <c r="XDO74" s="114"/>
      <c r="XDP74" s="114"/>
      <c r="XDQ74" s="114"/>
      <c r="XDR74" s="114"/>
      <c r="XDS74" s="114"/>
      <c r="XDT74" s="114"/>
      <c r="XDU74" s="114"/>
      <c r="XDV74" s="114"/>
      <c r="XDW74" s="114"/>
      <c r="XDX74" s="114"/>
      <c r="XDY74" s="114"/>
      <c r="XDZ74" s="114"/>
      <c r="XEA74" s="114"/>
      <c r="XEB74" s="114"/>
      <c r="XEC74" s="114"/>
      <c r="XED74" s="114"/>
      <c r="XEE74" s="114"/>
    </row>
    <row r="75" spans="1:16359">
      <c r="A75" s="128" t="s">
        <v>159</v>
      </c>
      <c r="B75" s="128" t="s">
        <v>160</v>
      </c>
      <c r="C75" s="128" t="s">
        <v>92</v>
      </c>
      <c r="D75" s="128"/>
      <c r="E75" s="129" t="s">
        <v>176</v>
      </c>
      <c r="F75" s="130" t="s">
        <v>137</v>
      </c>
      <c r="G75" s="131">
        <v>123</v>
      </c>
      <c r="H75" s="132">
        <v>142.81</v>
      </c>
      <c r="I75" s="133">
        <v>142.81</v>
      </c>
      <c r="J75" s="133">
        <v>142.90748776012856</v>
      </c>
      <c r="K75" s="133">
        <v>147.95683733478285</v>
      </c>
      <c r="L75" s="131">
        <v>151.7955867201978</v>
      </c>
      <c r="M75" s="131">
        <v>155.44045004653788</v>
      </c>
      <c r="N75" s="131">
        <v>160.89047201797956</v>
      </c>
      <c r="O75" s="134" t="s">
        <v>138</v>
      </c>
      <c r="P75" s="114"/>
      <c r="Q75" s="114"/>
      <c r="R75" s="114"/>
      <c r="S75" s="114"/>
      <c r="T75" s="114"/>
      <c r="U75" s="114"/>
      <c r="V75" s="114"/>
      <c r="W75" s="114"/>
      <c r="X75" s="114"/>
      <c r="Y75" s="114"/>
      <c r="Z75" s="114"/>
      <c r="AA75" s="114"/>
      <c r="AB75" s="114"/>
      <c r="AC75" s="114"/>
      <c r="AD75" s="114"/>
      <c r="AE75" s="114"/>
      <c r="AF75" s="114"/>
      <c r="AG75" s="114"/>
      <c r="AH75" s="114"/>
      <c r="AI75" s="114"/>
      <c r="AJ75" s="114"/>
      <c r="AK75" s="114"/>
      <c r="AL75" s="114"/>
      <c r="AM75" s="114"/>
      <c r="AN75" s="114"/>
      <c r="AO75" s="114"/>
      <c r="AP75" s="114"/>
      <c r="AQ75" s="114"/>
      <c r="AR75" s="114"/>
      <c r="AS75" s="114"/>
      <c r="AT75" s="114"/>
      <c r="AU75" s="114"/>
      <c r="AV75" s="114"/>
      <c r="AW75" s="114"/>
      <c r="AX75" s="114"/>
      <c r="AY75" s="114"/>
      <c r="AZ75" s="114"/>
      <c r="BA75" s="114"/>
      <c r="BB75" s="114"/>
      <c r="BC75" s="114"/>
      <c r="BD75" s="114"/>
      <c r="BE75" s="114"/>
      <c r="BF75" s="114"/>
      <c r="BG75" s="114"/>
      <c r="BH75" s="114"/>
      <c r="BI75" s="114"/>
      <c r="BJ75" s="114"/>
      <c r="BK75" s="114"/>
      <c r="BL75" s="114"/>
      <c r="BM75" s="114"/>
      <c r="BN75" s="114"/>
      <c r="BO75" s="114"/>
      <c r="BP75" s="114"/>
      <c r="BQ75" s="114"/>
      <c r="BR75" s="114"/>
      <c r="BS75" s="114"/>
      <c r="BT75" s="114"/>
      <c r="BU75" s="114"/>
      <c r="BV75" s="114"/>
      <c r="BW75" s="114"/>
      <c r="BX75" s="114"/>
      <c r="BY75" s="114"/>
      <c r="BZ75" s="114"/>
      <c r="CA75" s="114"/>
      <c r="CB75" s="114"/>
      <c r="CC75" s="114"/>
      <c r="CD75" s="114"/>
      <c r="CE75" s="114"/>
      <c r="CF75" s="114"/>
      <c r="CG75" s="114"/>
      <c r="CH75" s="114"/>
      <c r="CI75" s="114"/>
      <c r="CJ75" s="114"/>
      <c r="CK75" s="114"/>
      <c r="CL75" s="114"/>
      <c r="CM75" s="114"/>
      <c r="CN75" s="114"/>
      <c r="CO75" s="114"/>
      <c r="CP75" s="114"/>
      <c r="CQ75" s="114"/>
      <c r="CR75" s="114"/>
      <c r="CS75" s="114"/>
      <c r="CT75" s="114"/>
      <c r="CU75" s="114"/>
      <c r="CV75" s="114"/>
      <c r="CW75" s="114"/>
      <c r="CX75" s="114"/>
      <c r="CY75" s="114"/>
      <c r="CZ75" s="114"/>
      <c r="DA75" s="114"/>
      <c r="DB75" s="114"/>
      <c r="DC75" s="114"/>
      <c r="DD75" s="114"/>
      <c r="DE75" s="114"/>
      <c r="DF75" s="114"/>
      <c r="DG75" s="114"/>
      <c r="DH75" s="114"/>
      <c r="DI75" s="114"/>
      <c r="DJ75" s="114"/>
      <c r="DK75" s="114"/>
      <c r="DL75" s="114"/>
      <c r="DM75" s="114"/>
      <c r="DN75" s="114"/>
      <c r="DO75" s="114"/>
      <c r="DP75" s="114"/>
      <c r="DQ75" s="114"/>
      <c r="DR75" s="114"/>
      <c r="DS75" s="114"/>
      <c r="DT75" s="114"/>
      <c r="DU75" s="114"/>
      <c r="DV75" s="114"/>
      <c r="DW75" s="114"/>
      <c r="DX75" s="114"/>
      <c r="DY75" s="114"/>
      <c r="DZ75" s="114"/>
      <c r="EA75" s="114"/>
      <c r="EB75" s="114"/>
      <c r="EC75" s="114"/>
      <c r="ED75" s="114"/>
      <c r="EE75" s="114"/>
      <c r="EF75" s="114"/>
      <c r="EG75" s="114"/>
      <c r="EH75" s="114"/>
      <c r="EI75" s="114"/>
      <c r="EJ75" s="114"/>
      <c r="EK75" s="114"/>
      <c r="EL75" s="114"/>
      <c r="EM75" s="114"/>
      <c r="EN75" s="114"/>
      <c r="EO75" s="114"/>
      <c r="EP75" s="114"/>
      <c r="EQ75" s="114"/>
      <c r="ER75" s="114"/>
      <c r="ES75" s="114"/>
      <c r="ET75" s="114"/>
      <c r="EU75" s="114"/>
      <c r="EV75" s="114"/>
      <c r="EW75" s="114"/>
      <c r="EX75" s="114"/>
      <c r="EY75" s="114"/>
      <c r="EZ75" s="114"/>
      <c r="FA75" s="114"/>
      <c r="FB75" s="114"/>
      <c r="FC75" s="114"/>
      <c r="FD75" s="114"/>
      <c r="FE75" s="114"/>
      <c r="FF75" s="114"/>
      <c r="FG75" s="114"/>
      <c r="FH75" s="114"/>
      <c r="FI75" s="114"/>
      <c r="FJ75" s="114"/>
      <c r="FK75" s="114"/>
      <c r="FL75" s="114"/>
      <c r="FM75" s="114"/>
      <c r="FN75" s="114"/>
      <c r="FO75" s="114"/>
      <c r="FP75" s="114"/>
      <c r="FQ75" s="114"/>
      <c r="FR75" s="114"/>
      <c r="FS75" s="114"/>
      <c r="FT75" s="114"/>
      <c r="FU75" s="114"/>
      <c r="FV75" s="114"/>
      <c r="FW75" s="114"/>
      <c r="FX75" s="114"/>
      <c r="FY75" s="114"/>
      <c r="FZ75" s="114"/>
      <c r="GA75" s="114"/>
      <c r="GB75" s="114"/>
      <c r="GC75" s="114"/>
      <c r="GD75" s="114"/>
      <c r="GE75" s="114"/>
      <c r="GF75" s="114"/>
      <c r="GG75" s="114"/>
      <c r="GH75" s="114"/>
      <c r="GI75" s="114"/>
      <c r="GJ75" s="114"/>
      <c r="GK75" s="114"/>
      <c r="GL75" s="114"/>
      <c r="GM75" s="114"/>
      <c r="GN75" s="114"/>
      <c r="GO75" s="114"/>
      <c r="GP75" s="114"/>
      <c r="GQ75" s="114"/>
      <c r="GR75" s="114"/>
      <c r="GS75" s="114"/>
      <c r="GT75" s="114"/>
      <c r="GU75" s="114"/>
      <c r="GV75" s="114"/>
      <c r="GW75" s="114"/>
      <c r="GX75" s="114"/>
      <c r="GY75" s="114"/>
      <c r="GZ75" s="114"/>
      <c r="HA75" s="114"/>
      <c r="HB75" s="114"/>
      <c r="HC75" s="114"/>
      <c r="HD75" s="114"/>
      <c r="HE75" s="114"/>
      <c r="HF75" s="114"/>
      <c r="HG75" s="114"/>
      <c r="HH75" s="114"/>
      <c r="HI75" s="114"/>
      <c r="HJ75" s="114"/>
      <c r="HK75" s="114"/>
      <c r="HL75" s="114"/>
      <c r="HM75" s="114"/>
      <c r="HN75" s="114"/>
      <c r="HO75" s="114"/>
      <c r="HP75" s="114"/>
      <c r="HQ75" s="114"/>
      <c r="HR75" s="114"/>
      <c r="HS75" s="114"/>
      <c r="HT75" s="114"/>
      <c r="HU75" s="114"/>
      <c r="HV75" s="114"/>
      <c r="HW75" s="114"/>
      <c r="HX75" s="114"/>
      <c r="HY75" s="114"/>
      <c r="HZ75" s="114"/>
      <c r="IA75" s="114"/>
      <c r="IB75" s="114"/>
      <c r="IC75" s="114"/>
      <c r="ID75" s="114"/>
      <c r="IE75" s="114"/>
      <c r="IF75" s="114"/>
      <c r="IG75" s="114"/>
      <c r="IH75" s="114"/>
      <c r="II75" s="114"/>
      <c r="IJ75" s="114"/>
      <c r="IK75" s="114"/>
      <c r="IL75" s="114"/>
      <c r="IM75" s="114"/>
      <c r="IN75" s="114"/>
      <c r="IO75" s="114"/>
      <c r="IP75" s="114"/>
      <c r="IQ75" s="114"/>
      <c r="IR75" s="114"/>
      <c r="IS75" s="114"/>
      <c r="IT75" s="114"/>
      <c r="IU75" s="114"/>
      <c r="IV75" s="114"/>
      <c r="IW75" s="114"/>
      <c r="IX75" s="114"/>
      <c r="IY75" s="114"/>
      <c r="IZ75" s="114"/>
      <c r="JA75" s="114"/>
      <c r="JB75" s="114"/>
      <c r="JC75" s="114"/>
      <c r="JD75" s="114"/>
      <c r="JE75" s="114"/>
      <c r="JF75" s="114"/>
      <c r="JG75" s="114"/>
      <c r="JH75" s="114"/>
      <c r="JI75" s="114"/>
      <c r="JJ75" s="114"/>
      <c r="JK75" s="114"/>
      <c r="JL75" s="114"/>
      <c r="JM75" s="114"/>
      <c r="JN75" s="114"/>
      <c r="JO75" s="114"/>
      <c r="JP75" s="114"/>
      <c r="JQ75" s="114"/>
      <c r="JR75" s="114"/>
      <c r="JS75" s="114"/>
      <c r="JT75" s="114"/>
      <c r="JU75" s="114"/>
      <c r="JV75" s="114"/>
      <c r="JW75" s="114"/>
      <c r="JX75" s="114"/>
      <c r="JY75" s="114"/>
      <c r="JZ75" s="114"/>
      <c r="KA75" s="114"/>
      <c r="KB75" s="114"/>
      <c r="KC75" s="114"/>
      <c r="KD75" s="114"/>
      <c r="KE75" s="114"/>
      <c r="KF75" s="114"/>
      <c r="KG75" s="114"/>
      <c r="KH75" s="114"/>
      <c r="KI75" s="114"/>
      <c r="KJ75" s="114"/>
      <c r="KK75" s="114"/>
      <c r="KL75" s="114"/>
      <c r="KM75" s="114"/>
      <c r="KN75" s="114"/>
      <c r="KO75" s="114"/>
      <c r="KP75" s="114"/>
      <c r="KQ75" s="114"/>
      <c r="KR75" s="114"/>
      <c r="KS75" s="114"/>
      <c r="KT75" s="114"/>
      <c r="KU75" s="114"/>
      <c r="KV75" s="114"/>
      <c r="KW75" s="114"/>
      <c r="KX75" s="114"/>
      <c r="KY75" s="114"/>
      <c r="KZ75" s="114"/>
      <c r="LA75" s="114"/>
      <c r="LB75" s="114"/>
      <c r="LC75" s="114"/>
      <c r="LD75" s="114"/>
      <c r="LE75" s="114"/>
      <c r="LF75" s="114"/>
      <c r="LG75" s="114"/>
      <c r="LH75" s="114"/>
      <c r="LI75" s="114"/>
      <c r="LJ75" s="114"/>
      <c r="LK75" s="114"/>
      <c r="LL75" s="114"/>
      <c r="LM75" s="114"/>
      <c r="LN75" s="114"/>
      <c r="LO75" s="114"/>
      <c r="LP75" s="114"/>
      <c r="LQ75" s="114"/>
      <c r="LR75" s="114"/>
      <c r="LS75" s="114"/>
      <c r="LT75" s="114"/>
      <c r="LU75" s="114"/>
      <c r="LV75" s="114"/>
      <c r="LW75" s="114"/>
      <c r="LX75" s="114"/>
      <c r="LY75" s="114"/>
      <c r="LZ75" s="114"/>
      <c r="MA75" s="114"/>
      <c r="MB75" s="114"/>
      <c r="MC75" s="114"/>
      <c r="MD75" s="114"/>
      <c r="ME75" s="114"/>
      <c r="MF75" s="114"/>
      <c r="MG75" s="114"/>
      <c r="MH75" s="114"/>
      <c r="MI75" s="114"/>
      <c r="MJ75" s="114"/>
      <c r="MK75" s="114"/>
      <c r="ML75" s="114"/>
      <c r="MM75" s="114"/>
      <c r="MN75" s="114"/>
      <c r="MO75" s="114"/>
      <c r="MP75" s="114"/>
      <c r="MQ75" s="114"/>
      <c r="MR75" s="114"/>
      <c r="MS75" s="114"/>
      <c r="MT75" s="114"/>
      <c r="MU75" s="114"/>
      <c r="MV75" s="114"/>
      <c r="MW75" s="114"/>
      <c r="MX75" s="114"/>
      <c r="MY75" s="114"/>
      <c r="MZ75" s="114"/>
      <c r="NA75" s="114"/>
      <c r="NB75" s="114"/>
      <c r="NC75" s="114"/>
      <c r="ND75" s="114"/>
      <c r="NE75" s="114"/>
      <c r="NF75" s="114"/>
      <c r="NG75" s="114"/>
      <c r="NH75" s="114"/>
      <c r="NI75" s="114"/>
      <c r="NJ75" s="114"/>
      <c r="NK75" s="114"/>
      <c r="NL75" s="114"/>
      <c r="NM75" s="114"/>
      <c r="NN75" s="114"/>
      <c r="NO75" s="114"/>
      <c r="NP75" s="114"/>
      <c r="NQ75" s="114"/>
      <c r="NR75" s="114"/>
      <c r="NS75" s="114"/>
      <c r="NT75" s="114"/>
      <c r="NU75" s="114"/>
      <c r="NV75" s="114"/>
      <c r="NW75" s="114"/>
      <c r="NX75" s="114"/>
      <c r="NY75" s="114"/>
      <c r="NZ75" s="114"/>
      <c r="OA75" s="114"/>
      <c r="OB75" s="114"/>
      <c r="OC75" s="114"/>
      <c r="OD75" s="114"/>
      <c r="OE75" s="114"/>
      <c r="OF75" s="114"/>
      <c r="OG75" s="114"/>
      <c r="OH75" s="114"/>
      <c r="OI75" s="114"/>
      <c r="OJ75" s="114"/>
      <c r="OK75" s="114"/>
      <c r="OL75" s="114"/>
      <c r="OM75" s="114"/>
      <c r="ON75" s="114"/>
      <c r="OO75" s="114"/>
      <c r="OP75" s="114"/>
      <c r="OQ75" s="114"/>
      <c r="OR75" s="114"/>
      <c r="OS75" s="114"/>
      <c r="OT75" s="114"/>
      <c r="OU75" s="114"/>
      <c r="OV75" s="114"/>
      <c r="OW75" s="114"/>
      <c r="OX75" s="114"/>
      <c r="OY75" s="114"/>
      <c r="OZ75" s="114"/>
      <c r="PA75" s="114"/>
      <c r="PB75" s="114"/>
      <c r="PC75" s="114"/>
      <c r="PD75" s="114"/>
      <c r="PE75" s="114"/>
      <c r="PF75" s="114"/>
      <c r="PG75" s="114"/>
      <c r="PH75" s="114"/>
      <c r="PI75" s="114"/>
      <c r="PJ75" s="114"/>
      <c r="PK75" s="114"/>
      <c r="PL75" s="114"/>
      <c r="PM75" s="114"/>
      <c r="PN75" s="114"/>
      <c r="PO75" s="114"/>
      <c r="PP75" s="114"/>
      <c r="PQ75" s="114"/>
      <c r="PR75" s="114"/>
      <c r="PS75" s="114"/>
      <c r="PT75" s="114"/>
      <c r="PU75" s="114"/>
      <c r="PV75" s="114"/>
      <c r="PW75" s="114"/>
      <c r="PX75" s="114"/>
      <c r="PY75" s="114"/>
      <c r="PZ75" s="114"/>
      <c r="QA75" s="114"/>
      <c r="QB75" s="114"/>
      <c r="QC75" s="114"/>
      <c r="QD75" s="114"/>
      <c r="QE75" s="114"/>
      <c r="QF75" s="114"/>
      <c r="QG75" s="114"/>
      <c r="QH75" s="114"/>
      <c r="QI75" s="114"/>
      <c r="QJ75" s="114"/>
      <c r="QK75" s="114"/>
      <c r="QL75" s="114"/>
      <c r="QM75" s="114"/>
      <c r="QN75" s="114"/>
      <c r="QO75" s="114"/>
      <c r="QP75" s="114"/>
      <c r="QQ75" s="114"/>
      <c r="QR75" s="114"/>
      <c r="QS75" s="114"/>
      <c r="QT75" s="114"/>
      <c r="QU75" s="114"/>
      <c r="QV75" s="114"/>
      <c r="QW75" s="114"/>
      <c r="QX75" s="114"/>
      <c r="QY75" s="114"/>
      <c r="QZ75" s="114"/>
      <c r="RA75" s="114"/>
      <c r="RB75" s="114"/>
      <c r="RC75" s="114"/>
      <c r="RD75" s="114"/>
      <c r="RE75" s="114"/>
      <c r="RF75" s="114"/>
      <c r="RG75" s="114"/>
      <c r="RH75" s="114"/>
      <c r="RI75" s="114"/>
      <c r="RJ75" s="114"/>
      <c r="RK75" s="114"/>
      <c r="RL75" s="114"/>
      <c r="RM75" s="114"/>
      <c r="RN75" s="114"/>
      <c r="RO75" s="114"/>
      <c r="RP75" s="114"/>
      <c r="RQ75" s="114"/>
      <c r="RR75" s="114"/>
      <c r="RS75" s="114"/>
      <c r="RT75" s="114"/>
      <c r="RU75" s="114"/>
      <c r="RV75" s="114"/>
      <c r="RW75" s="114"/>
      <c r="RX75" s="114"/>
      <c r="RY75" s="114"/>
      <c r="RZ75" s="114"/>
      <c r="SA75" s="114"/>
      <c r="SB75" s="114"/>
      <c r="SC75" s="114"/>
      <c r="SD75" s="114"/>
      <c r="SE75" s="114"/>
      <c r="SF75" s="114"/>
      <c r="SG75" s="114"/>
      <c r="SH75" s="114"/>
      <c r="SI75" s="114"/>
      <c r="SJ75" s="114"/>
      <c r="SK75" s="114"/>
      <c r="SL75" s="114"/>
      <c r="SM75" s="114"/>
      <c r="SN75" s="114"/>
      <c r="SO75" s="114"/>
      <c r="SP75" s="114"/>
      <c r="SQ75" s="114"/>
      <c r="SR75" s="114"/>
      <c r="SS75" s="114"/>
      <c r="ST75" s="114"/>
      <c r="SU75" s="114"/>
      <c r="SV75" s="114"/>
      <c r="SW75" s="114"/>
      <c r="SX75" s="114"/>
      <c r="SY75" s="114"/>
      <c r="SZ75" s="114"/>
      <c r="TA75" s="114"/>
      <c r="TB75" s="114"/>
      <c r="TC75" s="114"/>
      <c r="TD75" s="114"/>
      <c r="TE75" s="114"/>
      <c r="TF75" s="114"/>
      <c r="TG75" s="114"/>
      <c r="TH75" s="114"/>
      <c r="TI75" s="114"/>
      <c r="TJ75" s="114"/>
      <c r="TK75" s="114"/>
      <c r="TL75" s="114"/>
      <c r="TM75" s="114"/>
      <c r="TN75" s="114"/>
      <c r="TO75" s="114"/>
      <c r="TP75" s="114"/>
      <c r="TQ75" s="114"/>
      <c r="TR75" s="114"/>
      <c r="TS75" s="114"/>
      <c r="TT75" s="114"/>
      <c r="TU75" s="114"/>
      <c r="TV75" s="114"/>
      <c r="TW75" s="114"/>
      <c r="TX75" s="114"/>
      <c r="TY75" s="114"/>
      <c r="TZ75" s="114"/>
      <c r="UA75" s="114"/>
      <c r="UB75" s="114"/>
      <c r="UC75" s="114"/>
      <c r="UD75" s="114"/>
      <c r="UE75" s="114"/>
      <c r="UF75" s="114"/>
      <c r="UG75" s="114"/>
      <c r="UH75" s="114"/>
      <c r="UI75" s="114"/>
      <c r="UJ75" s="114"/>
      <c r="UK75" s="114"/>
      <c r="UL75" s="114"/>
      <c r="UM75" s="114"/>
      <c r="UN75" s="114"/>
      <c r="UO75" s="114"/>
      <c r="UP75" s="114"/>
      <c r="UQ75" s="114"/>
      <c r="UR75" s="114"/>
      <c r="US75" s="114"/>
      <c r="UT75" s="114"/>
      <c r="UU75" s="114"/>
      <c r="UV75" s="114"/>
      <c r="UW75" s="114"/>
      <c r="UX75" s="114"/>
      <c r="UY75" s="114"/>
      <c r="UZ75" s="114"/>
      <c r="VA75" s="114"/>
      <c r="VB75" s="114"/>
      <c r="VC75" s="114"/>
      <c r="VD75" s="114"/>
      <c r="VE75" s="114"/>
      <c r="VF75" s="114"/>
      <c r="VG75" s="114"/>
      <c r="VH75" s="114"/>
      <c r="VI75" s="114"/>
      <c r="VJ75" s="114"/>
      <c r="VK75" s="114"/>
      <c r="VL75" s="114"/>
      <c r="VM75" s="114"/>
      <c r="VN75" s="114"/>
      <c r="VO75" s="114"/>
      <c r="VP75" s="114"/>
      <c r="VQ75" s="114"/>
      <c r="VR75" s="114"/>
      <c r="VS75" s="114"/>
      <c r="VT75" s="114"/>
      <c r="VU75" s="114"/>
      <c r="VV75" s="114"/>
      <c r="VW75" s="114"/>
      <c r="VX75" s="114"/>
      <c r="VY75" s="114"/>
      <c r="VZ75" s="114"/>
      <c r="WA75" s="114"/>
      <c r="WB75" s="114"/>
      <c r="WC75" s="114"/>
      <c r="WD75" s="114"/>
      <c r="WE75" s="114"/>
      <c r="WF75" s="114"/>
      <c r="WG75" s="114"/>
      <c r="WH75" s="114"/>
      <c r="WI75" s="114"/>
      <c r="WJ75" s="114"/>
      <c r="WK75" s="114"/>
      <c r="WL75" s="114"/>
      <c r="WM75" s="114"/>
      <c r="WN75" s="114"/>
      <c r="WO75" s="114"/>
      <c r="WP75" s="114"/>
      <c r="WQ75" s="114"/>
      <c r="WR75" s="114"/>
      <c r="WS75" s="114"/>
      <c r="WT75" s="114"/>
      <c r="WU75" s="114"/>
      <c r="WV75" s="114"/>
      <c r="WW75" s="114"/>
      <c r="WX75" s="114"/>
      <c r="WY75" s="114"/>
      <c r="WZ75" s="114"/>
      <c r="XA75" s="114"/>
      <c r="XB75" s="114"/>
      <c r="XC75" s="114"/>
      <c r="XD75" s="114"/>
      <c r="XE75" s="114"/>
      <c r="XF75" s="114"/>
      <c r="XG75" s="114"/>
      <c r="XH75" s="114"/>
      <c r="XI75" s="114"/>
      <c r="XJ75" s="114"/>
      <c r="XK75" s="114"/>
      <c r="XL75" s="114"/>
      <c r="XM75" s="114"/>
      <c r="XN75" s="114"/>
      <c r="XO75" s="114"/>
      <c r="XP75" s="114"/>
      <c r="XQ75" s="114"/>
      <c r="XR75" s="114"/>
      <c r="XS75" s="114"/>
      <c r="XT75" s="114"/>
      <c r="XU75" s="114"/>
      <c r="XV75" s="114"/>
      <c r="XW75" s="114"/>
      <c r="XX75" s="114"/>
      <c r="XY75" s="114"/>
      <c r="XZ75" s="114"/>
      <c r="YA75" s="114"/>
      <c r="YB75" s="114"/>
      <c r="YC75" s="114"/>
      <c r="YD75" s="114"/>
      <c r="YE75" s="114"/>
      <c r="YF75" s="114"/>
      <c r="YG75" s="114"/>
      <c r="YH75" s="114"/>
      <c r="YI75" s="114"/>
      <c r="YJ75" s="114"/>
      <c r="YK75" s="114"/>
      <c r="YL75" s="114"/>
      <c r="YM75" s="114"/>
      <c r="YN75" s="114"/>
      <c r="YO75" s="114"/>
      <c r="YP75" s="114"/>
      <c r="YQ75" s="114"/>
      <c r="YR75" s="114"/>
      <c r="YS75" s="114"/>
      <c r="YT75" s="114"/>
      <c r="YU75" s="114"/>
      <c r="YV75" s="114"/>
      <c r="YW75" s="114"/>
      <c r="YX75" s="114"/>
      <c r="YY75" s="114"/>
      <c r="YZ75" s="114"/>
      <c r="ZA75" s="114"/>
      <c r="ZB75" s="114"/>
      <c r="ZC75" s="114"/>
      <c r="ZD75" s="114"/>
      <c r="ZE75" s="114"/>
      <c r="ZF75" s="114"/>
      <c r="ZG75" s="114"/>
      <c r="ZH75" s="114"/>
      <c r="ZI75" s="114"/>
      <c r="ZJ75" s="114"/>
      <c r="ZK75" s="114"/>
      <c r="ZL75" s="114"/>
      <c r="ZM75" s="114"/>
      <c r="ZN75" s="114"/>
      <c r="ZO75" s="114"/>
      <c r="ZP75" s="114"/>
      <c r="ZQ75" s="114"/>
      <c r="ZR75" s="114"/>
      <c r="ZS75" s="114"/>
      <c r="ZT75" s="114"/>
      <c r="ZU75" s="114"/>
      <c r="ZV75" s="114"/>
      <c r="ZW75" s="114"/>
      <c r="ZX75" s="114"/>
      <c r="ZY75" s="114"/>
      <c r="ZZ75" s="114"/>
      <c r="AAA75" s="114"/>
      <c r="AAB75" s="114"/>
      <c r="AAC75" s="114"/>
      <c r="AAD75" s="114"/>
      <c r="AAE75" s="114"/>
      <c r="AAF75" s="114"/>
      <c r="AAG75" s="114"/>
      <c r="AAH75" s="114"/>
      <c r="AAI75" s="114"/>
      <c r="AAJ75" s="114"/>
      <c r="AAK75" s="114"/>
      <c r="AAL75" s="114"/>
      <c r="AAM75" s="114"/>
      <c r="AAN75" s="114"/>
      <c r="AAO75" s="114"/>
      <c r="AAP75" s="114"/>
      <c r="AAQ75" s="114"/>
      <c r="AAR75" s="114"/>
      <c r="AAS75" s="114"/>
      <c r="AAT75" s="114"/>
      <c r="AAU75" s="114"/>
      <c r="AAV75" s="114"/>
      <c r="AAW75" s="114"/>
      <c r="AAX75" s="114"/>
      <c r="AAY75" s="114"/>
      <c r="AAZ75" s="114"/>
      <c r="ABA75" s="114"/>
      <c r="ABB75" s="114"/>
      <c r="ABC75" s="114"/>
      <c r="ABD75" s="114"/>
      <c r="ABE75" s="114"/>
      <c r="ABF75" s="114"/>
      <c r="ABG75" s="114"/>
      <c r="ABH75" s="114"/>
      <c r="ABI75" s="114"/>
      <c r="ABJ75" s="114"/>
      <c r="ABK75" s="114"/>
      <c r="ABL75" s="114"/>
      <c r="ABM75" s="114"/>
      <c r="ABN75" s="114"/>
      <c r="ABO75" s="114"/>
      <c r="ABP75" s="114"/>
      <c r="ABQ75" s="114"/>
      <c r="ABR75" s="114"/>
      <c r="ABS75" s="114"/>
      <c r="ABT75" s="114"/>
      <c r="ABU75" s="114"/>
      <c r="ABV75" s="114"/>
      <c r="ABW75" s="114"/>
      <c r="ABX75" s="114"/>
      <c r="ABY75" s="114"/>
      <c r="ABZ75" s="114"/>
      <c r="ACA75" s="114"/>
      <c r="ACB75" s="114"/>
      <c r="ACC75" s="114"/>
      <c r="ACD75" s="114"/>
      <c r="ACE75" s="114"/>
      <c r="ACF75" s="114"/>
      <c r="ACG75" s="114"/>
      <c r="ACH75" s="114"/>
      <c r="ACI75" s="114"/>
      <c r="ACJ75" s="114"/>
      <c r="ACK75" s="114"/>
      <c r="ACL75" s="114"/>
      <c r="ACM75" s="114"/>
      <c r="ACN75" s="114"/>
      <c r="ACO75" s="114"/>
      <c r="ACP75" s="114"/>
      <c r="ACQ75" s="114"/>
      <c r="ACR75" s="114"/>
      <c r="ACS75" s="114"/>
      <c r="ACT75" s="114"/>
      <c r="ACU75" s="114"/>
      <c r="ACV75" s="114"/>
      <c r="ACW75" s="114"/>
      <c r="ACX75" s="114"/>
      <c r="ACY75" s="114"/>
      <c r="ACZ75" s="114"/>
      <c r="ADA75" s="114"/>
      <c r="ADB75" s="114"/>
      <c r="ADC75" s="114"/>
      <c r="ADD75" s="114"/>
      <c r="ADE75" s="114"/>
      <c r="ADF75" s="114"/>
      <c r="ADG75" s="114"/>
      <c r="ADH75" s="114"/>
      <c r="ADI75" s="114"/>
      <c r="ADJ75" s="114"/>
      <c r="ADK75" s="114"/>
      <c r="ADL75" s="114"/>
      <c r="ADM75" s="114"/>
      <c r="ADN75" s="114"/>
      <c r="ADO75" s="114"/>
      <c r="ADP75" s="114"/>
      <c r="ADQ75" s="114"/>
      <c r="ADR75" s="114"/>
      <c r="ADS75" s="114"/>
      <c r="ADT75" s="114"/>
      <c r="ADU75" s="114"/>
      <c r="ADV75" s="114"/>
      <c r="ADW75" s="114"/>
      <c r="ADX75" s="114"/>
      <c r="ADY75" s="114"/>
      <c r="ADZ75" s="114"/>
      <c r="AEA75" s="114"/>
      <c r="AEB75" s="114"/>
      <c r="AEC75" s="114"/>
      <c r="AED75" s="114"/>
      <c r="AEE75" s="114"/>
      <c r="AEF75" s="114"/>
      <c r="AEG75" s="114"/>
      <c r="AEH75" s="114"/>
      <c r="AEI75" s="114"/>
      <c r="AEJ75" s="114"/>
      <c r="AEK75" s="114"/>
      <c r="AEL75" s="114"/>
      <c r="AEM75" s="114"/>
      <c r="AEN75" s="114"/>
      <c r="AEO75" s="114"/>
      <c r="AEP75" s="114"/>
      <c r="AEQ75" s="114"/>
      <c r="AER75" s="114"/>
      <c r="AES75" s="114"/>
      <c r="AET75" s="114"/>
      <c r="AEU75" s="114"/>
      <c r="AEV75" s="114"/>
      <c r="AEW75" s="114"/>
      <c r="AEX75" s="114"/>
      <c r="AEY75" s="114"/>
      <c r="AEZ75" s="114"/>
      <c r="AFA75" s="114"/>
      <c r="AFB75" s="114"/>
      <c r="AFC75" s="114"/>
      <c r="AFD75" s="114"/>
      <c r="AFE75" s="114"/>
      <c r="AFF75" s="114"/>
      <c r="AFG75" s="114"/>
      <c r="AFH75" s="114"/>
      <c r="AFI75" s="114"/>
      <c r="AFJ75" s="114"/>
      <c r="AFK75" s="114"/>
      <c r="AFL75" s="114"/>
      <c r="AFM75" s="114"/>
      <c r="AFN75" s="114"/>
      <c r="AFO75" s="114"/>
      <c r="AFP75" s="114"/>
      <c r="AFQ75" s="114"/>
      <c r="AFR75" s="114"/>
      <c r="AFS75" s="114"/>
      <c r="AFT75" s="114"/>
      <c r="AFU75" s="114"/>
      <c r="AFV75" s="114"/>
      <c r="AFW75" s="114"/>
      <c r="AFX75" s="114"/>
      <c r="AFY75" s="114"/>
      <c r="AFZ75" s="114"/>
      <c r="AGA75" s="114"/>
      <c r="AGB75" s="114"/>
      <c r="AGC75" s="114"/>
      <c r="AGD75" s="114"/>
      <c r="AGE75" s="114"/>
      <c r="AGF75" s="114"/>
      <c r="AGG75" s="114"/>
      <c r="AGH75" s="114"/>
      <c r="AGI75" s="114"/>
      <c r="AGJ75" s="114"/>
      <c r="AGK75" s="114"/>
      <c r="AGL75" s="114"/>
      <c r="AGM75" s="114"/>
      <c r="AGN75" s="114"/>
      <c r="AGO75" s="114"/>
      <c r="AGP75" s="114"/>
      <c r="AGQ75" s="114"/>
      <c r="AGR75" s="114"/>
      <c r="AGS75" s="114"/>
      <c r="AGT75" s="114"/>
      <c r="AGU75" s="114"/>
      <c r="AGV75" s="114"/>
      <c r="AGW75" s="114"/>
      <c r="AGX75" s="114"/>
      <c r="AGY75" s="114"/>
      <c r="AGZ75" s="114"/>
      <c r="AHA75" s="114"/>
      <c r="AHB75" s="114"/>
      <c r="AHC75" s="114"/>
      <c r="AHD75" s="114"/>
      <c r="AHE75" s="114"/>
      <c r="AHF75" s="114"/>
      <c r="AHG75" s="114"/>
      <c r="AHH75" s="114"/>
      <c r="AHI75" s="114"/>
      <c r="AHJ75" s="114"/>
      <c r="AHK75" s="114"/>
      <c r="AHL75" s="114"/>
      <c r="AHM75" s="114"/>
      <c r="AHN75" s="114"/>
      <c r="AHO75" s="114"/>
      <c r="AHP75" s="114"/>
      <c r="AHQ75" s="114"/>
      <c r="AHR75" s="114"/>
      <c r="AHS75" s="114"/>
      <c r="AHT75" s="114"/>
      <c r="AHU75" s="114"/>
      <c r="AHV75" s="114"/>
      <c r="AHW75" s="114"/>
      <c r="AHX75" s="114"/>
      <c r="AHY75" s="114"/>
      <c r="AHZ75" s="114"/>
      <c r="AIA75" s="114"/>
      <c r="AIB75" s="114"/>
      <c r="AIC75" s="114"/>
      <c r="AID75" s="114"/>
      <c r="AIE75" s="114"/>
      <c r="AIF75" s="114"/>
      <c r="AIG75" s="114"/>
      <c r="AIH75" s="114"/>
      <c r="AII75" s="114"/>
      <c r="AIJ75" s="114"/>
      <c r="AIK75" s="114"/>
      <c r="AIL75" s="114"/>
      <c r="AIM75" s="114"/>
      <c r="AIN75" s="114"/>
      <c r="AIO75" s="114"/>
      <c r="AIP75" s="114"/>
      <c r="AIQ75" s="114"/>
      <c r="AIR75" s="114"/>
      <c r="AIS75" s="114"/>
      <c r="AIT75" s="114"/>
      <c r="AIU75" s="114"/>
      <c r="AIV75" s="114"/>
      <c r="AIW75" s="114"/>
      <c r="AIX75" s="114"/>
      <c r="AIY75" s="114"/>
      <c r="AIZ75" s="114"/>
      <c r="AJA75" s="114"/>
      <c r="AJB75" s="114"/>
      <c r="AJC75" s="114"/>
      <c r="AJD75" s="114"/>
      <c r="AJE75" s="114"/>
      <c r="AJF75" s="114"/>
      <c r="AJG75" s="114"/>
      <c r="AJH75" s="114"/>
      <c r="AJI75" s="114"/>
      <c r="AJJ75" s="114"/>
      <c r="AJK75" s="114"/>
      <c r="AJL75" s="114"/>
      <c r="AJM75" s="114"/>
      <c r="AJN75" s="114"/>
      <c r="AJO75" s="114"/>
      <c r="AJP75" s="114"/>
      <c r="AJQ75" s="114"/>
      <c r="AJR75" s="114"/>
      <c r="AJS75" s="114"/>
      <c r="AJT75" s="114"/>
      <c r="AJU75" s="114"/>
      <c r="AJV75" s="114"/>
      <c r="AJW75" s="114"/>
      <c r="AJX75" s="114"/>
      <c r="AJY75" s="114"/>
      <c r="AJZ75" s="114"/>
      <c r="AKA75" s="114"/>
      <c r="AKB75" s="114"/>
      <c r="AKC75" s="114"/>
      <c r="AKD75" s="114"/>
      <c r="AKE75" s="114"/>
      <c r="AKF75" s="114"/>
      <c r="AKG75" s="114"/>
      <c r="AKH75" s="114"/>
      <c r="AKI75" s="114"/>
      <c r="AKJ75" s="114"/>
      <c r="AKK75" s="114"/>
      <c r="AKL75" s="114"/>
      <c r="AKM75" s="114"/>
      <c r="AKN75" s="114"/>
      <c r="AKO75" s="114"/>
      <c r="AKP75" s="114"/>
      <c r="AKQ75" s="114"/>
      <c r="AKR75" s="114"/>
      <c r="AKS75" s="114"/>
      <c r="AKT75" s="114"/>
      <c r="AKU75" s="114"/>
      <c r="AKV75" s="114"/>
      <c r="AKW75" s="114"/>
      <c r="AKX75" s="114"/>
      <c r="AKY75" s="114"/>
      <c r="AKZ75" s="114"/>
      <c r="ALA75" s="114"/>
      <c r="ALB75" s="114"/>
      <c r="ALC75" s="114"/>
      <c r="ALD75" s="114"/>
      <c r="ALE75" s="114"/>
      <c r="ALF75" s="114"/>
      <c r="ALG75" s="114"/>
      <c r="ALH75" s="114"/>
      <c r="ALI75" s="114"/>
      <c r="ALJ75" s="114"/>
      <c r="ALK75" s="114"/>
      <c r="ALL75" s="114"/>
      <c r="ALM75" s="114"/>
      <c r="ALN75" s="114"/>
      <c r="ALO75" s="114"/>
      <c r="ALP75" s="114"/>
      <c r="ALQ75" s="114"/>
      <c r="ALR75" s="114"/>
      <c r="ALS75" s="114"/>
      <c r="ALT75" s="114"/>
      <c r="ALU75" s="114"/>
      <c r="ALV75" s="114"/>
      <c r="ALW75" s="114"/>
      <c r="ALX75" s="114"/>
      <c r="ALY75" s="114"/>
      <c r="ALZ75" s="114"/>
      <c r="AMA75" s="114"/>
      <c r="AMB75" s="114"/>
      <c r="AMC75" s="114"/>
      <c r="AMD75" s="114"/>
      <c r="AME75" s="114"/>
      <c r="AMF75" s="114"/>
      <c r="AMG75" s="114"/>
      <c r="AMH75" s="114"/>
      <c r="AMI75" s="114"/>
      <c r="AMJ75" s="114"/>
      <c r="AMK75" s="114"/>
      <c r="AML75" s="114"/>
      <c r="AMM75" s="114"/>
      <c r="AMN75" s="114"/>
      <c r="AMO75" s="114"/>
      <c r="AMP75" s="114"/>
      <c r="AMQ75" s="114"/>
      <c r="AMR75" s="114"/>
      <c r="AMS75" s="114"/>
      <c r="AMT75" s="114"/>
      <c r="AMU75" s="114"/>
      <c r="AMV75" s="114"/>
      <c r="AMW75" s="114"/>
      <c r="AMX75" s="114"/>
      <c r="AMY75" s="114"/>
      <c r="AMZ75" s="114"/>
      <c r="ANA75" s="114"/>
      <c r="ANB75" s="114"/>
      <c r="ANC75" s="114"/>
      <c r="AND75" s="114"/>
      <c r="ANE75" s="114"/>
      <c r="ANF75" s="114"/>
      <c r="ANG75" s="114"/>
      <c r="ANH75" s="114"/>
      <c r="ANI75" s="114"/>
      <c r="ANJ75" s="114"/>
      <c r="ANK75" s="114"/>
      <c r="ANL75" s="114"/>
      <c r="ANM75" s="114"/>
      <c r="ANN75" s="114"/>
      <c r="ANO75" s="114"/>
      <c r="ANP75" s="114"/>
      <c r="ANQ75" s="114"/>
      <c r="ANR75" s="114"/>
      <c r="ANS75" s="114"/>
      <c r="ANT75" s="114"/>
      <c r="ANU75" s="114"/>
      <c r="ANV75" s="114"/>
      <c r="ANW75" s="114"/>
      <c r="ANX75" s="114"/>
      <c r="ANY75" s="114"/>
      <c r="ANZ75" s="114"/>
      <c r="AOA75" s="114"/>
      <c r="AOB75" s="114"/>
      <c r="AOC75" s="114"/>
      <c r="AOD75" s="114"/>
      <c r="AOE75" s="114"/>
      <c r="AOF75" s="114"/>
      <c r="AOG75" s="114"/>
      <c r="AOH75" s="114"/>
      <c r="AOI75" s="114"/>
      <c r="AOJ75" s="114"/>
      <c r="AOK75" s="114"/>
      <c r="AOL75" s="114"/>
      <c r="AOM75" s="114"/>
      <c r="AON75" s="114"/>
      <c r="AOO75" s="114"/>
      <c r="AOP75" s="114"/>
      <c r="AOQ75" s="114"/>
      <c r="AOR75" s="114"/>
      <c r="AOS75" s="114"/>
      <c r="AOT75" s="114"/>
      <c r="AOU75" s="114"/>
      <c r="AOV75" s="114"/>
      <c r="AOW75" s="114"/>
      <c r="AOX75" s="114"/>
      <c r="AOY75" s="114"/>
      <c r="AOZ75" s="114"/>
      <c r="APA75" s="114"/>
      <c r="APB75" s="114"/>
      <c r="APC75" s="114"/>
      <c r="APD75" s="114"/>
      <c r="APE75" s="114"/>
      <c r="APF75" s="114"/>
      <c r="APG75" s="114"/>
      <c r="APH75" s="114"/>
      <c r="API75" s="114"/>
      <c r="APJ75" s="114"/>
      <c r="APK75" s="114"/>
      <c r="APL75" s="114"/>
      <c r="APM75" s="114"/>
      <c r="APN75" s="114"/>
      <c r="APO75" s="114"/>
      <c r="APP75" s="114"/>
      <c r="APQ75" s="114"/>
      <c r="APR75" s="114"/>
      <c r="APS75" s="114"/>
      <c r="APT75" s="114"/>
      <c r="APU75" s="114"/>
      <c r="APV75" s="114"/>
      <c r="APW75" s="114"/>
      <c r="APX75" s="114"/>
      <c r="APY75" s="114"/>
      <c r="APZ75" s="114"/>
      <c r="AQA75" s="114"/>
      <c r="AQB75" s="114"/>
      <c r="AQC75" s="114"/>
      <c r="AQD75" s="114"/>
      <c r="AQE75" s="114"/>
      <c r="AQF75" s="114"/>
      <c r="AQG75" s="114"/>
      <c r="AQH75" s="114"/>
      <c r="AQI75" s="114"/>
      <c r="AQJ75" s="114"/>
      <c r="AQK75" s="114"/>
      <c r="AQL75" s="114"/>
      <c r="AQM75" s="114"/>
      <c r="AQN75" s="114"/>
      <c r="AQO75" s="114"/>
      <c r="AQP75" s="114"/>
      <c r="AQQ75" s="114"/>
      <c r="AQR75" s="114"/>
      <c r="AQS75" s="114"/>
      <c r="AQT75" s="114"/>
      <c r="AQU75" s="114"/>
      <c r="AQV75" s="114"/>
      <c r="AQW75" s="114"/>
      <c r="AQX75" s="114"/>
      <c r="AQY75" s="114"/>
      <c r="AQZ75" s="114"/>
      <c r="ARA75" s="114"/>
      <c r="ARB75" s="114"/>
      <c r="ARC75" s="114"/>
      <c r="ARD75" s="114"/>
      <c r="ARE75" s="114"/>
      <c r="ARF75" s="114"/>
      <c r="ARG75" s="114"/>
      <c r="ARH75" s="114"/>
      <c r="ARI75" s="114"/>
      <c r="ARJ75" s="114"/>
      <c r="ARK75" s="114"/>
      <c r="ARL75" s="114"/>
      <c r="ARM75" s="114"/>
      <c r="ARN75" s="114"/>
      <c r="ARO75" s="114"/>
      <c r="ARP75" s="114"/>
      <c r="ARQ75" s="114"/>
      <c r="ARR75" s="114"/>
      <c r="ARS75" s="114"/>
      <c r="ART75" s="114"/>
      <c r="ARU75" s="114"/>
      <c r="ARV75" s="114"/>
      <c r="ARW75" s="114"/>
      <c r="ARX75" s="114"/>
      <c r="ARY75" s="114"/>
      <c r="ARZ75" s="114"/>
      <c r="ASA75" s="114"/>
      <c r="ASB75" s="114"/>
      <c r="ASC75" s="114"/>
      <c r="ASD75" s="114"/>
      <c r="ASE75" s="114"/>
      <c r="ASF75" s="114"/>
      <c r="ASG75" s="114"/>
      <c r="ASH75" s="114"/>
      <c r="ASI75" s="114"/>
      <c r="ASJ75" s="114"/>
      <c r="ASK75" s="114"/>
      <c r="ASL75" s="114"/>
      <c r="ASM75" s="114"/>
      <c r="ASN75" s="114"/>
      <c r="ASO75" s="114"/>
      <c r="ASP75" s="114"/>
      <c r="ASQ75" s="114"/>
      <c r="ASR75" s="114"/>
      <c r="ASS75" s="114"/>
      <c r="AST75" s="114"/>
      <c r="ASU75" s="114"/>
      <c r="ASV75" s="114"/>
      <c r="ASW75" s="114"/>
      <c r="ASX75" s="114"/>
      <c r="ASY75" s="114"/>
      <c r="ASZ75" s="114"/>
      <c r="ATA75" s="114"/>
      <c r="ATB75" s="114"/>
      <c r="ATC75" s="114"/>
      <c r="ATD75" s="114"/>
      <c r="ATE75" s="114"/>
      <c r="ATF75" s="114"/>
      <c r="ATG75" s="114"/>
      <c r="ATH75" s="114"/>
      <c r="ATI75" s="114"/>
      <c r="ATJ75" s="114"/>
      <c r="ATK75" s="114"/>
      <c r="ATL75" s="114"/>
      <c r="ATM75" s="114"/>
      <c r="ATN75" s="114"/>
      <c r="ATO75" s="114"/>
      <c r="ATP75" s="114"/>
      <c r="ATQ75" s="114"/>
      <c r="ATR75" s="114"/>
      <c r="ATS75" s="114"/>
      <c r="ATT75" s="114"/>
      <c r="ATU75" s="114"/>
      <c r="ATV75" s="114"/>
      <c r="ATW75" s="114"/>
      <c r="ATX75" s="114"/>
      <c r="ATY75" s="114"/>
      <c r="ATZ75" s="114"/>
      <c r="AUA75" s="114"/>
      <c r="AUB75" s="114"/>
      <c r="AUC75" s="114"/>
      <c r="AUD75" s="114"/>
      <c r="AUE75" s="114"/>
      <c r="AUF75" s="114"/>
      <c r="AUG75" s="114"/>
      <c r="AUH75" s="114"/>
      <c r="AUI75" s="114"/>
      <c r="AUJ75" s="114"/>
      <c r="AUK75" s="114"/>
      <c r="AUL75" s="114"/>
      <c r="AUM75" s="114"/>
      <c r="AUN75" s="114"/>
      <c r="AUO75" s="114"/>
      <c r="AUP75" s="114"/>
      <c r="AUQ75" s="114"/>
      <c r="AUR75" s="114"/>
      <c r="AUS75" s="114"/>
      <c r="AUT75" s="114"/>
      <c r="AUU75" s="114"/>
      <c r="AUV75" s="114"/>
      <c r="AUW75" s="114"/>
      <c r="AUX75" s="114"/>
      <c r="AUY75" s="114"/>
      <c r="AUZ75" s="114"/>
      <c r="AVA75" s="114"/>
      <c r="AVB75" s="114"/>
      <c r="AVC75" s="114"/>
      <c r="AVD75" s="114"/>
      <c r="AVE75" s="114"/>
      <c r="AVF75" s="114"/>
      <c r="AVG75" s="114"/>
      <c r="AVH75" s="114"/>
      <c r="AVI75" s="114"/>
      <c r="AVJ75" s="114"/>
      <c r="AVK75" s="114"/>
      <c r="AVL75" s="114"/>
      <c r="AVM75" s="114"/>
      <c r="AVN75" s="114"/>
      <c r="AVO75" s="114"/>
      <c r="AVP75" s="114"/>
      <c r="AVQ75" s="114"/>
      <c r="AVR75" s="114"/>
      <c r="AVS75" s="114"/>
      <c r="AVT75" s="114"/>
      <c r="AVU75" s="114"/>
      <c r="AVV75" s="114"/>
      <c r="AVW75" s="114"/>
      <c r="AVX75" s="114"/>
      <c r="AVY75" s="114"/>
      <c r="AVZ75" s="114"/>
      <c r="AWA75" s="114"/>
      <c r="AWB75" s="114"/>
      <c r="AWC75" s="114"/>
      <c r="AWD75" s="114"/>
      <c r="AWE75" s="114"/>
      <c r="AWF75" s="114"/>
      <c r="AWG75" s="114"/>
      <c r="AWH75" s="114"/>
      <c r="AWI75" s="114"/>
      <c r="AWJ75" s="114"/>
      <c r="AWK75" s="114"/>
      <c r="AWL75" s="114"/>
      <c r="AWM75" s="114"/>
      <c r="AWN75" s="114"/>
      <c r="AWO75" s="114"/>
      <c r="AWP75" s="114"/>
      <c r="AWQ75" s="114"/>
      <c r="AWR75" s="114"/>
      <c r="AWS75" s="114"/>
      <c r="AWT75" s="114"/>
      <c r="AWU75" s="114"/>
      <c r="AWV75" s="114"/>
      <c r="AWW75" s="114"/>
      <c r="AWX75" s="114"/>
      <c r="AWY75" s="114"/>
      <c r="AWZ75" s="114"/>
      <c r="AXA75" s="114"/>
      <c r="AXB75" s="114"/>
      <c r="AXC75" s="114"/>
      <c r="AXD75" s="114"/>
      <c r="AXE75" s="114"/>
      <c r="AXF75" s="114"/>
      <c r="AXG75" s="114"/>
      <c r="AXH75" s="114"/>
      <c r="AXI75" s="114"/>
      <c r="AXJ75" s="114"/>
      <c r="AXK75" s="114"/>
      <c r="AXL75" s="114"/>
      <c r="AXM75" s="114"/>
      <c r="AXN75" s="114"/>
      <c r="AXO75" s="114"/>
      <c r="AXP75" s="114"/>
      <c r="AXQ75" s="114"/>
      <c r="AXR75" s="114"/>
      <c r="AXS75" s="114"/>
      <c r="AXT75" s="114"/>
      <c r="AXU75" s="114"/>
      <c r="AXV75" s="114"/>
      <c r="AXW75" s="114"/>
      <c r="AXX75" s="114"/>
      <c r="AXY75" s="114"/>
      <c r="AXZ75" s="114"/>
      <c r="AYA75" s="114"/>
      <c r="AYB75" s="114"/>
      <c r="AYC75" s="114"/>
      <c r="AYD75" s="114"/>
      <c r="AYE75" s="114"/>
      <c r="AYF75" s="114"/>
      <c r="AYG75" s="114"/>
      <c r="AYH75" s="114"/>
      <c r="AYI75" s="114"/>
      <c r="AYJ75" s="114"/>
      <c r="AYK75" s="114"/>
      <c r="AYL75" s="114"/>
      <c r="AYM75" s="114"/>
      <c r="AYN75" s="114"/>
      <c r="AYO75" s="114"/>
      <c r="AYP75" s="114"/>
      <c r="AYQ75" s="114"/>
      <c r="AYR75" s="114"/>
      <c r="AYS75" s="114"/>
      <c r="AYT75" s="114"/>
      <c r="AYU75" s="114"/>
      <c r="AYV75" s="114"/>
      <c r="AYW75" s="114"/>
      <c r="AYX75" s="114"/>
      <c r="AYY75" s="114"/>
      <c r="AYZ75" s="114"/>
      <c r="AZA75" s="114"/>
      <c r="AZB75" s="114"/>
      <c r="AZC75" s="114"/>
      <c r="AZD75" s="114"/>
      <c r="AZE75" s="114"/>
      <c r="AZF75" s="114"/>
      <c r="AZG75" s="114"/>
      <c r="AZH75" s="114"/>
      <c r="AZI75" s="114"/>
      <c r="AZJ75" s="114"/>
      <c r="AZK75" s="114"/>
      <c r="AZL75" s="114"/>
      <c r="AZM75" s="114"/>
      <c r="AZN75" s="114"/>
      <c r="AZO75" s="114"/>
      <c r="AZP75" s="114"/>
      <c r="AZQ75" s="114"/>
      <c r="AZR75" s="114"/>
      <c r="AZS75" s="114"/>
      <c r="AZT75" s="114"/>
      <c r="AZU75" s="114"/>
      <c r="AZV75" s="114"/>
      <c r="AZW75" s="114"/>
      <c r="AZX75" s="114"/>
      <c r="AZY75" s="114"/>
      <c r="AZZ75" s="114"/>
      <c r="BAA75" s="114"/>
      <c r="BAB75" s="114"/>
      <c r="BAC75" s="114"/>
      <c r="BAD75" s="114"/>
      <c r="BAE75" s="114"/>
      <c r="BAF75" s="114"/>
      <c r="BAG75" s="114"/>
      <c r="BAH75" s="114"/>
      <c r="BAI75" s="114"/>
      <c r="BAJ75" s="114"/>
      <c r="BAK75" s="114"/>
      <c r="BAL75" s="114"/>
      <c r="BAM75" s="114"/>
      <c r="BAN75" s="114"/>
      <c r="BAO75" s="114"/>
      <c r="BAP75" s="114"/>
      <c r="BAQ75" s="114"/>
      <c r="BAR75" s="114"/>
      <c r="BAS75" s="114"/>
      <c r="BAT75" s="114"/>
      <c r="BAU75" s="114"/>
      <c r="BAV75" s="114"/>
      <c r="BAW75" s="114"/>
      <c r="BAX75" s="114"/>
      <c r="BAY75" s="114"/>
      <c r="BAZ75" s="114"/>
      <c r="BBA75" s="114"/>
      <c r="BBB75" s="114"/>
      <c r="BBC75" s="114"/>
      <c r="BBD75" s="114"/>
      <c r="BBE75" s="114"/>
      <c r="BBF75" s="114"/>
      <c r="BBG75" s="114"/>
      <c r="BBH75" s="114"/>
      <c r="BBI75" s="114"/>
      <c r="BBJ75" s="114"/>
      <c r="BBK75" s="114"/>
      <c r="BBL75" s="114"/>
      <c r="BBM75" s="114"/>
      <c r="BBN75" s="114"/>
      <c r="BBO75" s="114"/>
      <c r="BBP75" s="114"/>
      <c r="BBQ75" s="114"/>
      <c r="BBR75" s="114"/>
      <c r="BBS75" s="114"/>
      <c r="BBT75" s="114"/>
      <c r="BBU75" s="114"/>
      <c r="BBV75" s="114"/>
      <c r="BBW75" s="114"/>
      <c r="BBX75" s="114"/>
      <c r="BBY75" s="114"/>
      <c r="BBZ75" s="114"/>
      <c r="BCA75" s="114"/>
      <c r="BCB75" s="114"/>
      <c r="BCC75" s="114"/>
      <c r="BCD75" s="114"/>
      <c r="BCE75" s="114"/>
      <c r="BCF75" s="114"/>
      <c r="BCG75" s="114"/>
      <c r="BCH75" s="114"/>
      <c r="BCI75" s="114"/>
      <c r="BCJ75" s="114"/>
      <c r="BCK75" s="114"/>
      <c r="BCL75" s="114"/>
      <c r="BCM75" s="114"/>
      <c r="BCN75" s="114"/>
      <c r="BCO75" s="114"/>
      <c r="BCP75" s="114"/>
      <c r="BCQ75" s="114"/>
      <c r="BCR75" s="114"/>
      <c r="BCS75" s="114"/>
      <c r="BCT75" s="114"/>
      <c r="BCU75" s="114"/>
      <c r="BCV75" s="114"/>
      <c r="BCW75" s="114"/>
      <c r="BCX75" s="114"/>
      <c r="BCY75" s="114"/>
      <c r="BCZ75" s="114"/>
      <c r="BDA75" s="114"/>
      <c r="BDB75" s="114"/>
      <c r="BDC75" s="114"/>
      <c r="BDD75" s="114"/>
      <c r="BDE75" s="114"/>
      <c r="BDF75" s="114"/>
      <c r="BDG75" s="114"/>
      <c r="BDH75" s="114"/>
      <c r="BDI75" s="114"/>
      <c r="BDJ75" s="114"/>
      <c r="BDK75" s="114"/>
      <c r="BDL75" s="114"/>
      <c r="BDM75" s="114"/>
      <c r="BDN75" s="114"/>
      <c r="BDO75" s="114"/>
      <c r="BDP75" s="114"/>
      <c r="BDQ75" s="114"/>
      <c r="BDR75" s="114"/>
      <c r="BDS75" s="114"/>
      <c r="BDT75" s="114"/>
      <c r="BDU75" s="114"/>
      <c r="BDV75" s="114"/>
      <c r="BDW75" s="114"/>
      <c r="BDX75" s="114"/>
      <c r="BDY75" s="114"/>
      <c r="BDZ75" s="114"/>
      <c r="BEA75" s="114"/>
      <c r="BEB75" s="114"/>
      <c r="BEC75" s="114"/>
      <c r="BED75" s="114"/>
      <c r="BEE75" s="114"/>
      <c r="BEF75" s="114"/>
      <c r="BEG75" s="114"/>
      <c r="BEH75" s="114"/>
      <c r="BEI75" s="114"/>
      <c r="BEJ75" s="114"/>
      <c r="BEK75" s="114"/>
      <c r="BEL75" s="114"/>
      <c r="BEM75" s="114"/>
      <c r="BEN75" s="114"/>
      <c r="BEO75" s="114"/>
      <c r="BEP75" s="114"/>
      <c r="BEQ75" s="114"/>
      <c r="BER75" s="114"/>
      <c r="BES75" s="114"/>
      <c r="BET75" s="114"/>
      <c r="BEU75" s="114"/>
      <c r="BEV75" s="114"/>
      <c r="BEW75" s="114"/>
      <c r="BEX75" s="114"/>
      <c r="BEY75" s="114"/>
      <c r="BEZ75" s="114"/>
      <c r="BFA75" s="114"/>
      <c r="BFB75" s="114"/>
      <c r="BFC75" s="114"/>
      <c r="BFD75" s="114"/>
      <c r="BFE75" s="114"/>
      <c r="BFF75" s="114"/>
      <c r="BFG75" s="114"/>
      <c r="BFH75" s="114"/>
      <c r="BFI75" s="114"/>
      <c r="BFJ75" s="114"/>
      <c r="BFK75" s="114"/>
      <c r="BFL75" s="114"/>
      <c r="BFM75" s="114"/>
      <c r="BFN75" s="114"/>
      <c r="BFO75" s="114"/>
      <c r="BFP75" s="114"/>
      <c r="BFQ75" s="114"/>
      <c r="BFR75" s="114"/>
      <c r="BFS75" s="114"/>
      <c r="BFT75" s="114"/>
      <c r="BFU75" s="114"/>
      <c r="BFV75" s="114"/>
      <c r="BFW75" s="114"/>
      <c r="BFX75" s="114"/>
      <c r="BFY75" s="114"/>
      <c r="BFZ75" s="114"/>
      <c r="BGA75" s="114"/>
      <c r="BGB75" s="114"/>
      <c r="BGC75" s="114"/>
      <c r="BGD75" s="114"/>
      <c r="BGE75" s="114"/>
      <c r="BGF75" s="114"/>
      <c r="BGG75" s="114"/>
      <c r="BGH75" s="114"/>
      <c r="BGI75" s="114"/>
      <c r="BGJ75" s="114"/>
      <c r="BGK75" s="114"/>
      <c r="BGL75" s="114"/>
      <c r="BGM75" s="114"/>
      <c r="BGN75" s="114"/>
      <c r="BGO75" s="114"/>
      <c r="BGP75" s="114"/>
      <c r="BGQ75" s="114"/>
      <c r="BGR75" s="114"/>
      <c r="BGS75" s="114"/>
      <c r="BGT75" s="114"/>
      <c r="BGU75" s="114"/>
      <c r="BGV75" s="114"/>
      <c r="BGW75" s="114"/>
      <c r="BGX75" s="114"/>
      <c r="BGY75" s="114"/>
      <c r="BGZ75" s="114"/>
      <c r="BHA75" s="114"/>
      <c r="BHB75" s="114"/>
      <c r="BHC75" s="114"/>
      <c r="BHD75" s="114"/>
      <c r="BHE75" s="114"/>
      <c r="BHF75" s="114"/>
      <c r="BHG75" s="114"/>
      <c r="BHH75" s="114"/>
      <c r="BHI75" s="114"/>
      <c r="BHJ75" s="114"/>
      <c r="BHK75" s="114"/>
      <c r="BHL75" s="114"/>
      <c r="BHM75" s="114"/>
      <c r="BHN75" s="114"/>
      <c r="BHO75" s="114"/>
      <c r="BHP75" s="114"/>
      <c r="BHQ75" s="114"/>
      <c r="BHR75" s="114"/>
      <c r="BHS75" s="114"/>
      <c r="BHT75" s="114"/>
      <c r="BHU75" s="114"/>
      <c r="BHV75" s="114"/>
      <c r="BHW75" s="114"/>
      <c r="BHX75" s="114"/>
      <c r="BHY75" s="114"/>
      <c r="BHZ75" s="114"/>
      <c r="BIA75" s="114"/>
      <c r="BIB75" s="114"/>
      <c r="BIC75" s="114"/>
      <c r="BID75" s="114"/>
      <c r="BIE75" s="114"/>
      <c r="BIF75" s="114"/>
      <c r="BIG75" s="114"/>
      <c r="BIH75" s="114"/>
      <c r="BII75" s="114"/>
      <c r="BIJ75" s="114"/>
      <c r="BIK75" s="114"/>
      <c r="BIL75" s="114"/>
      <c r="BIM75" s="114"/>
      <c r="BIN75" s="114"/>
      <c r="BIO75" s="114"/>
      <c r="BIP75" s="114"/>
      <c r="BIQ75" s="114"/>
      <c r="BIR75" s="114"/>
      <c r="BIS75" s="114"/>
      <c r="BIT75" s="114"/>
      <c r="BIU75" s="114"/>
      <c r="BIV75" s="114"/>
      <c r="BIW75" s="114"/>
      <c r="BIX75" s="114"/>
      <c r="BIY75" s="114"/>
      <c r="BIZ75" s="114"/>
      <c r="BJA75" s="114"/>
      <c r="BJB75" s="114"/>
      <c r="BJC75" s="114"/>
      <c r="BJD75" s="114"/>
      <c r="BJE75" s="114"/>
      <c r="BJF75" s="114"/>
      <c r="BJG75" s="114"/>
      <c r="BJH75" s="114"/>
      <c r="BJI75" s="114"/>
      <c r="BJJ75" s="114"/>
      <c r="BJK75" s="114"/>
      <c r="BJL75" s="114"/>
      <c r="BJM75" s="114"/>
      <c r="BJN75" s="114"/>
      <c r="BJO75" s="114"/>
      <c r="BJP75" s="114"/>
      <c r="BJQ75" s="114"/>
      <c r="BJR75" s="114"/>
      <c r="BJS75" s="114"/>
      <c r="BJT75" s="114"/>
      <c r="BJU75" s="114"/>
      <c r="BJV75" s="114"/>
      <c r="BJW75" s="114"/>
      <c r="BJX75" s="114"/>
      <c r="BJY75" s="114"/>
      <c r="BJZ75" s="114"/>
      <c r="BKA75" s="114"/>
      <c r="BKB75" s="114"/>
      <c r="BKC75" s="114"/>
      <c r="BKD75" s="114"/>
      <c r="BKE75" s="114"/>
      <c r="BKF75" s="114"/>
      <c r="BKG75" s="114"/>
      <c r="BKH75" s="114"/>
      <c r="BKI75" s="114"/>
      <c r="BKJ75" s="114"/>
      <c r="BKK75" s="114"/>
      <c r="BKL75" s="114"/>
      <c r="BKM75" s="114"/>
      <c r="BKN75" s="114"/>
      <c r="BKO75" s="114"/>
      <c r="BKP75" s="114"/>
      <c r="BKQ75" s="114"/>
      <c r="BKR75" s="114"/>
      <c r="BKS75" s="114"/>
      <c r="BKT75" s="114"/>
      <c r="BKU75" s="114"/>
      <c r="BKV75" s="114"/>
      <c r="BKW75" s="114"/>
      <c r="BKX75" s="114"/>
      <c r="BKY75" s="114"/>
      <c r="BKZ75" s="114"/>
      <c r="BLA75" s="114"/>
      <c r="BLB75" s="114"/>
      <c r="BLC75" s="114"/>
      <c r="BLD75" s="114"/>
      <c r="BLE75" s="114"/>
      <c r="BLF75" s="114"/>
      <c r="BLG75" s="114"/>
      <c r="BLH75" s="114"/>
      <c r="BLI75" s="114"/>
      <c r="BLJ75" s="114"/>
      <c r="BLK75" s="114"/>
      <c r="BLL75" s="114"/>
      <c r="BLM75" s="114"/>
      <c r="BLN75" s="114"/>
      <c r="BLO75" s="114"/>
      <c r="BLP75" s="114"/>
      <c r="BLQ75" s="114"/>
      <c r="BLR75" s="114"/>
      <c r="BLS75" s="114"/>
      <c r="BLT75" s="114"/>
      <c r="BLU75" s="114"/>
      <c r="BLV75" s="114"/>
      <c r="BLW75" s="114"/>
      <c r="BLX75" s="114"/>
      <c r="BLY75" s="114"/>
      <c r="BLZ75" s="114"/>
      <c r="BMA75" s="114"/>
      <c r="BMB75" s="114"/>
      <c r="BMC75" s="114"/>
      <c r="BMD75" s="114"/>
      <c r="BME75" s="114"/>
      <c r="BMF75" s="114"/>
      <c r="BMG75" s="114"/>
      <c r="BMH75" s="114"/>
      <c r="BMI75" s="114"/>
      <c r="BMJ75" s="114"/>
      <c r="BMK75" s="114"/>
      <c r="BML75" s="114"/>
      <c r="BMM75" s="114"/>
      <c r="BMN75" s="114"/>
      <c r="BMO75" s="114"/>
      <c r="BMP75" s="114"/>
      <c r="BMQ75" s="114"/>
      <c r="BMR75" s="114"/>
      <c r="BMS75" s="114"/>
      <c r="BMT75" s="114"/>
      <c r="BMU75" s="114"/>
      <c r="BMV75" s="114"/>
      <c r="BMW75" s="114"/>
      <c r="BMX75" s="114"/>
      <c r="BMY75" s="114"/>
      <c r="BMZ75" s="114"/>
      <c r="BNA75" s="114"/>
      <c r="BNB75" s="114"/>
      <c r="BNC75" s="114"/>
      <c r="BND75" s="114"/>
      <c r="BNE75" s="114"/>
      <c r="BNF75" s="114"/>
      <c r="BNG75" s="114"/>
      <c r="BNH75" s="114"/>
      <c r="BNI75" s="114"/>
      <c r="BNJ75" s="114"/>
      <c r="BNK75" s="114"/>
      <c r="BNL75" s="114"/>
      <c r="BNM75" s="114"/>
      <c r="BNN75" s="114"/>
      <c r="BNO75" s="114"/>
      <c r="BNP75" s="114"/>
      <c r="BNQ75" s="114"/>
      <c r="BNR75" s="114"/>
      <c r="BNS75" s="114"/>
      <c r="BNT75" s="114"/>
      <c r="BNU75" s="114"/>
      <c r="BNV75" s="114"/>
      <c r="BNW75" s="114"/>
      <c r="BNX75" s="114"/>
      <c r="BNY75" s="114"/>
      <c r="BNZ75" s="114"/>
      <c r="BOA75" s="114"/>
      <c r="BOB75" s="114"/>
      <c r="BOC75" s="114"/>
      <c r="BOD75" s="114"/>
      <c r="BOE75" s="114"/>
      <c r="BOF75" s="114"/>
      <c r="BOG75" s="114"/>
      <c r="BOH75" s="114"/>
      <c r="BOI75" s="114"/>
      <c r="BOJ75" s="114"/>
      <c r="BOK75" s="114"/>
      <c r="BOL75" s="114"/>
      <c r="BOM75" s="114"/>
      <c r="BON75" s="114"/>
      <c r="BOO75" s="114"/>
      <c r="BOP75" s="114"/>
      <c r="BOQ75" s="114"/>
      <c r="BOR75" s="114"/>
      <c r="BOS75" s="114"/>
      <c r="BOT75" s="114"/>
      <c r="BOU75" s="114"/>
      <c r="BOV75" s="114"/>
      <c r="BOW75" s="114"/>
      <c r="BOX75" s="114"/>
      <c r="BOY75" s="114"/>
      <c r="BOZ75" s="114"/>
      <c r="BPA75" s="114"/>
      <c r="BPB75" s="114"/>
      <c r="BPC75" s="114"/>
      <c r="BPD75" s="114"/>
      <c r="BPE75" s="114"/>
      <c r="BPF75" s="114"/>
      <c r="BPG75" s="114"/>
      <c r="BPH75" s="114"/>
      <c r="BPI75" s="114"/>
      <c r="BPJ75" s="114"/>
      <c r="BPK75" s="114"/>
      <c r="BPL75" s="114"/>
      <c r="BPM75" s="114"/>
      <c r="BPN75" s="114"/>
      <c r="BPO75" s="114"/>
      <c r="BPP75" s="114"/>
      <c r="BPQ75" s="114"/>
      <c r="BPR75" s="114"/>
      <c r="BPS75" s="114"/>
      <c r="BPT75" s="114"/>
      <c r="BPU75" s="114"/>
      <c r="BPV75" s="114"/>
      <c r="BPW75" s="114"/>
      <c r="BPX75" s="114"/>
      <c r="BPY75" s="114"/>
      <c r="BPZ75" s="114"/>
      <c r="BQA75" s="114"/>
      <c r="BQB75" s="114"/>
      <c r="BQC75" s="114"/>
      <c r="BQD75" s="114"/>
      <c r="BQE75" s="114"/>
      <c r="BQF75" s="114"/>
      <c r="BQG75" s="114"/>
      <c r="BQH75" s="114"/>
      <c r="BQI75" s="114"/>
      <c r="BQJ75" s="114"/>
      <c r="BQK75" s="114"/>
      <c r="BQL75" s="114"/>
      <c r="BQM75" s="114"/>
      <c r="BQN75" s="114"/>
      <c r="BQO75" s="114"/>
      <c r="BQP75" s="114"/>
      <c r="BQQ75" s="114"/>
      <c r="BQR75" s="114"/>
      <c r="BQS75" s="114"/>
      <c r="BQT75" s="114"/>
      <c r="BQU75" s="114"/>
      <c r="BQV75" s="114"/>
      <c r="BQW75" s="114"/>
      <c r="BQX75" s="114"/>
      <c r="BQY75" s="114"/>
      <c r="BQZ75" s="114"/>
      <c r="BRA75" s="114"/>
      <c r="BRB75" s="114"/>
      <c r="BRC75" s="114"/>
      <c r="BRD75" s="114"/>
      <c r="BRE75" s="114"/>
      <c r="BRF75" s="114"/>
      <c r="BRG75" s="114"/>
      <c r="BRH75" s="114"/>
      <c r="BRI75" s="114"/>
      <c r="BRJ75" s="114"/>
      <c r="BRK75" s="114"/>
      <c r="BRL75" s="114"/>
      <c r="BRM75" s="114"/>
      <c r="BRN75" s="114"/>
      <c r="BRO75" s="114"/>
      <c r="BRP75" s="114"/>
      <c r="BRQ75" s="114"/>
      <c r="BRR75" s="114"/>
      <c r="BRS75" s="114"/>
      <c r="BRT75" s="114"/>
      <c r="BRU75" s="114"/>
      <c r="BRV75" s="114"/>
      <c r="BRW75" s="114"/>
      <c r="BRX75" s="114"/>
      <c r="BRY75" s="114"/>
      <c r="BRZ75" s="114"/>
      <c r="BSA75" s="114"/>
      <c r="BSB75" s="114"/>
      <c r="BSC75" s="114"/>
      <c r="BSD75" s="114"/>
      <c r="BSE75" s="114"/>
      <c r="BSF75" s="114"/>
      <c r="BSG75" s="114"/>
      <c r="BSH75" s="114"/>
      <c r="BSI75" s="114"/>
      <c r="BSJ75" s="114"/>
      <c r="BSK75" s="114"/>
      <c r="BSL75" s="114"/>
      <c r="BSM75" s="114"/>
      <c r="BSN75" s="114"/>
      <c r="BSO75" s="114"/>
      <c r="BSP75" s="114"/>
      <c r="BSQ75" s="114"/>
      <c r="BSR75" s="114"/>
      <c r="BSS75" s="114"/>
      <c r="BST75" s="114"/>
      <c r="BSU75" s="114"/>
      <c r="BSV75" s="114"/>
      <c r="BSW75" s="114"/>
      <c r="BSX75" s="114"/>
      <c r="BSY75" s="114"/>
      <c r="BSZ75" s="114"/>
      <c r="BTA75" s="114"/>
      <c r="BTB75" s="114"/>
      <c r="BTC75" s="114"/>
      <c r="BTD75" s="114"/>
      <c r="BTE75" s="114"/>
      <c r="BTF75" s="114"/>
      <c r="BTG75" s="114"/>
      <c r="BTH75" s="114"/>
      <c r="BTI75" s="114"/>
      <c r="BTJ75" s="114"/>
      <c r="BTK75" s="114"/>
      <c r="BTL75" s="114"/>
      <c r="BTM75" s="114"/>
      <c r="BTN75" s="114"/>
      <c r="BTO75" s="114"/>
      <c r="BTP75" s="114"/>
      <c r="BTQ75" s="114"/>
      <c r="BTR75" s="114"/>
      <c r="BTS75" s="114"/>
      <c r="BTT75" s="114"/>
      <c r="BTU75" s="114"/>
      <c r="BTV75" s="114"/>
      <c r="BTW75" s="114"/>
      <c r="BTX75" s="114"/>
      <c r="BTY75" s="114"/>
      <c r="BTZ75" s="114"/>
      <c r="BUA75" s="114"/>
      <c r="BUB75" s="114"/>
      <c r="BUC75" s="114"/>
      <c r="BUD75" s="114"/>
      <c r="BUE75" s="114"/>
      <c r="BUF75" s="114"/>
      <c r="BUG75" s="114"/>
      <c r="BUH75" s="114"/>
      <c r="BUI75" s="114"/>
      <c r="BUJ75" s="114"/>
      <c r="BUK75" s="114"/>
      <c r="BUL75" s="114"/>
      <c r="BUM75" s="114"/>
      <c r="BUN75" s="114"/>
      <c r="BUO75" s="114"/>
      <c r="BUP75" s="114"/>
      <c r="BUQ75" s="114"/>
      <c r="BUR75" s="114"/>
      <c r="BUS75" s="114"/>
      <c r="BUT75" s="114"/>
      <c r="BUU75" s="114"/>
      <c r="BUV75" s="114"/>
      <c r="BUW75" s="114"/>
      <c r="BUX75" s="114"/>
      <c r="BUY75" s="114"/>
      <c r="BUZ75" s="114"/>
      <c r="BVA75" s="114"/>
      <c r="BVB75" s="114"/>
      <c r="BVC75" s="114"/>
      <c r="BVD75" s="114"/>
      <c r="BVE75" s="114"/>
      <c r="BVF75" s="114"/>
      <c r="BVG75" s="114"/>
      <c r="BVH75" s="114"/>
      <c r="BVI75" s="114"/>
      <c r="BVJ75" s="114"/>
      <c r="BVK75" s="114"/>
      <c r="BVL75" s="114"/>
      <c r="BVM75" s="114"/>
      <c r="BVN75" s="114"/>
      <c r="BVO75" s="114"/>
      <c r="BVP75" s="114"/>
      <c r="BVQ75" s="114"/>
      <c r="BVR75" s="114"/>
      <c r="BVS75" s="114"/>
      <c r="BVT75" s="114"/>
      <c r="BVU75" s="114"/>
      <c r="BVV75" s="114"/>
      <c r="BVW75" s="114"/>
      <c r="BVX75" s="114"/>
      <c r="BVY75" s="114"/>
      <c r="BVZ75" s="114"/>
      <c r="BWA75" s="114"/>
      <c r="BWB75" s="114"/>
      <c r="BWC75" s="114"/>
      <c r="BWD75" s="114"/>
      <c r="BWE75" s="114"/>
      <c r="BWF75" s="114"/>
      <c r="BWG75" s="114"/>
      <c r="BWH75" s="114"/>
      <c r="BWI75" s="114"/>
      <c r="BWJ75" s="114"/>
      <c r="BWK75" s="114"/>
      <c r="BWL75" s="114"/>
      <c r="BWM75" s="114"/>
      <c r="BWN75" s="114"/>
      <c r="BWO75" s="114"/>
      <c r="BWP75" s="114"/>
      <c r="BWQ75" s="114"/>
      <c r="BWR75" s="114"/>
      <c r="BWS75" s="114"/>
      <c r="BWT75" s="114"/>
      <c r="BWU75" s="114"/>
      <c r="BWV75" s="114"/>
      <c r="BWW75" s="114"/>
      <c r="BWX75" s="114"/>
      <c r="BWY75" s="114"/>
      <c r="BWZ75" s="114"/>
      <c r="BXA75" s="114"/>
      <c r="BXB75" s="114"/>
      <c r="BXC75" s="114"/>
      <c r="BXD75" s="114"/>
      <c r="BXE75" s="114"/>
      <c r="BXF75" s="114"/>
      <c r="BXG75" s="114"/>
      <c r="BXH75" s="114"/>
      <c r="BXI75" s="114"/>
      <c r="BXJ75" s="114"/>
      <c r="BXK75" s="114"/>
      <c r="BXL75" s="114"/>
      <c r="BXM75" s="114"/>
      <c r="BXN75" s="114"/>
      <c r="BXO75" s="114"/>
      <c r="BXP75" s="114"/>
      <c r="BXQ75" s="114"/>
      <c r="BXR75" s="114"/>
      <c r="BXS75" s="114"/>
      <c r="BXT75" s="114"/>
      <c r="BXU75" s="114"/>
      <c r="BXV75" s="114"/>
      <c r="BXW75" s="114"/>
      <c r="BXX75" s="114"/>
      <c r="BXY75" s="114"/>
      <c r="BXZ75" s="114"/>
      <c r="BYA75" s="114"/>
      <c r="BYB75" s="114"/>
      <c r="BYC75" s="114"/>
      <c r="BYD75" s="114"/>
      <c r="BYE75" s="114"/>
      <c r="BYF75" s="114"/>
      <c r="BYG75" s="114"/>
      <c r="BYH75" s="114"/>
      <c r="BYI75" s="114"/>
      <c r="BYJ75" s="114"/>
      <c r="BYK75" s="114"/>
      <c r="BYL75" s="114"/>
      <c r="BYM75" s="114"/>
      <c r="BYN75" s="114"/>
      <c r="BYO75" s="114"/>
      <c r="BYP75" s="114"/>
      <c r="BYQ75" s="114"/>
      <c r="BYR75" s="114"/>
      <c r="BYS75" s="114"/>
      <c r="BYT75" s="114"/>
      <c r="BYU75" s="114"/>
      <c r="BYV75" s="114"/>
      <c r="BYW75" s="114"/>
      <c r="BYX75" s="114"/>
      <c r="BYY75" s="114"/>
      <c r="BYZ75" s="114"/>
      <c r="BZA75" s="114"/>
      <c r="BZB75" s="114"/>
      <c r="BZC75" s="114"/>
      <c r="BZD75" s="114"/>
      <c r="BZE75" s="114"/>
      <c r="BZF75" s="114"/>
      <c r="BZG75" s="114"/>
      <c r="BZH75" s="114"/>
      <c r="BZI75" s="114"/>
      <c r="BZJ75" s="114"/>
      <c r="BZK75" s="114"/>
      <c r="BZL75" s="114"/>
      <c r="BZM75" s="114"/>
      <c r="BZN75" s="114"/>
      <c r="BZO75" s="114"/>
      <c r="BZP75" s="114"/>
      <c r="BZQ75" s="114"/>
      <c r="BZR75" s="114"/>
      <c r="BZS75" s="114"/>
      <c r="BZT75" s="114"/>
      <c r="BZU75" s="114"/>
      <c r="BZV75" s="114"/>
      <c r="BZW75" s="114"/>
      <c r="BZX75" s="114"/>
      <c r="BZY75" s="114"/>
      <c r="BZZ75" s="114"/>
      <c r="CAA75" s="114"/>
      <c r="CAB75" s="114"/>
      <c r="CAC75" s="114"/>
      <c r="CAD75" s="114"/>
      <c r="CAE75" s="114"/>
      <c r="CAF75" s="114"/>
      <c r="CAG75" s="114"/>
      <c r="CAH75" s="114"/>
      <c r="CAI75" s="114"/>
      <c r="CAJ75" s="114"/>
      <c r="CAK75" s="114"/>
      <c r="CAL75" s="114"/>
      <c r="CAM75" s="114"/>
      <c r="CAN75" s="114"/>
      <c r="CAO75" s="114"/>
      <c r="CAP75" s="114"/>
      <c r="CAQ75" s="114"/>
      <c r="CAR75" s="114"/>
      <c r="CAS75" s="114"/>
      <c r="CAT75" s="114"/>
      <c r="CAU75" s="114"/>
      <c r="CAV75" s="114"/>
      <c r="CAW75" s="114"/>
      <c r="CAX75" s="114"/>
      <c r="CAY75" s="114"/>
      <c r="CAZ75" s="114"/>
      <c r="CBA75" s="114"/>
      <c r="CBB75" s="114"/>
      <c r="CBC75" s="114"/>
      <c r="CBD75" s="114"/>
      <c r="CBE75" s="114"/>
      <c r="CBF75" s="114"/>
      <c r="CBG75" s="114"/>
      <c r="CBH75" s="114"/>
      <c r="CBI75" s="114"/>
      <c r="CBJ75" s="114"/>
      <c r="CBK75" s="114"/>
      <c r="CBL75" s="114"/>
      <c r="CBM75" s="114"/>
      <c r="CBN75" s="114"/>
      <c r="CBO75" s="114"/>
      <c r="CBP75" s="114"/>
      <c r="CBQ75" s="114"/>
      <c r="CBR75" s="114"/>
      <c r="CBS75" s="114"/>
      <c r="CBT75" s="114"/>
      <c r="CBU75" s="114"/>
      <c r="CBV75" s="114"/>
      <c r="CBW75" s="114"/>
      <c r="CBX75" s="114"/>
      <c r="CBY75" s="114"/>
      <c r="CBZ75" s="114"/>
      <c r="CCA75" s="114"/>
      <c r="CCB75" s="114"/>
      <c r="CCC75" s="114"/>
      <c r="CCD75" s="114"/>
      <c r="CCE75" s="114"/>
      <c r="CCF75" s="114"/>
      <c r="CCG75" s="114"/>
      <c r="CCH75" s="114"/>
      <c r="CCI75" s="114"/>
      <c r="CCJ75" s="114"/>
      <c r="CCK75" s="114"/>
      <c r="CCL75" s="114"/>
      <c r="CCM75" s="114"/>
      <c r="CCN75" s="114"/>
      <c r="CCO75" s="114"/>
      <c r="CCP75" s="114"/>
      <c r="CCQ75" s="114"/>
      <c r="CCR75" s="114"/>
      <c r="CCS75" s="114"/>
      <c r="CCT75" s="114"/>
      <c r="CCU75" s="114"/>
      <c r="CCV75" s="114"/>
      <c r="CCW75" s="114"/>
      <c r="CCX75" s="114"/>
      <c r="CCY75" s="114"/>
      <c r="CCZ75" s="114"/>
      <c r="CDA75" s="114"/>
      <c r="CDB75" s="114"/>
      <c r="CDC75" s="114"/>
      <c r="CDD75" s="114"/>
      <c r="CDE75" s="114"/>
      <c r="CDF75" s="114"/>
      <c r="CDG75" s="114"/>
      <c r="CDH75" s="114"/>
      <c r="CDI75" s="114"/>
      <c r="CDJ75" s="114"/>
      <c r="CDK75" s="114"/>
      <c r="CDL75" s="114"/>
      <c r="CDM75" s="114"/>
      <c r="CDN75" s="114"/>
      <c r="CDO75" s="114"/>
      <c r="CDP75" s="114"/>
      <c r="CDQ75" s="114"/>
      <c r="CDR75" s="114"/>
      <c r="CDS75" s="114"/>
      <c r="CDT75" s="114"/>
      <c r="CDU75" s="114"/>
      <c r="CDV75" s="114"/>
      <c r="CDW75" s="114"/>
      <c r="CDX75" s="114"/>
      <c r="CDY75" s="114"/>
      <c r="CDZ75" s="114"/>
      <c r="CEA75" s="114"/>
      <c r="CEB75" s="114"/>
      <c r="CEC75" s="114"/>
      <c r="CED75" s="114"/>
      <c r="CEE75" s="114"/>
      <c r="CEF75" s="114"/>
      <c r="CEG75" s="114"/>
      <c r="CEH75" s="114"/>
      <c r="CEI75" s="114"/>
      <c r="CEJ75" s="114"/>
      <c r="CEK75" s="114"/>
      <c r="CEL75" s="114"/>
      <c r="CEM75" s="114"/>
      <c r="CEN75" s="114"/>
      <c r="CEO75" s="114"/>
      <c r="CEP75" s="114"/>
      <c r="CEQ75" s="114"/>
      <c r="CER75" s="114"/>
      <c r="CES75" s="114"/>
      <c r="CET75" s="114"/>
      <c r="CEU75" s="114"/>
      <c r="CEV75" s="114"/>
      <c r="CEW75" s="114"/>
      <c r="CEX75" s="114"/>
      <c r="CEY75" s="114"/>
      <c r="CEZ75" s="114"/>
      <c r="CFA75" s="114"/>
      <c r="CFB75" s="114"/>
      <c r="CFC75" s="114"/>
      <c r="CFD75" s="114"/>
      <c r="CFE75" s="114"/>
      <c r="CFF75" s="114"/>
      <c r="CFG75" s="114"/>
      <c r="CFH75" s="114"/>
      <c r="CFI75" s="114"/>
      <c r="CFJ75" s="114"/>
      <c r="CFK75" s="114"/>
      <c r="CFL75" s="114"/>
      <c r="CFM75" s="114"/>
      <c r="CFN75" s="114"/>
      <c r="CFO75" s="114"/>
      <c r="CFP75" s="114"/>
      <c r="CFQ75" s="114"/>
      <c r="CFR75" s="114"/>
      <c r="CFS75" s="114"/>
      <c r="CFT75" s="114"/>
      <c r="CFU75" s="114"/>
      <c r="CFV75" s="114"/>
      <c r="CFW75" s="114"/>
      <c r="CFX75" s="114"/>
      <c r="CFY75" s="114"/>
      <c r="CFZ75" s="114"/>
      <c r="CGA75" s="114"/>
      <c r="CGB75" s="114"/>
      <c r="CGC75" s="114"/>
      <c r="CGD75" s="114"/>
      <c r="CGE75" s="114"/>
      <c r="CGF75" s="114"/>
      <c r="CGG75" s="114"/>
      <c r="CGH75" s="114"/>
      <c r="CGI75" s="114"/>
      <c r="CGJ75" s="114"/>
      <c r="CGK75" s="114"/>
      <c r="CGL75" s="114"/>
      <c r="CGM75" s="114"/>
      <c r="CGN75" s="114"/>
      <c r="CGO75" s="114"/>
      <c r="CGP75" s="114"/>
      <c r="CGQ75" s="114"/>
      <c r="CGR75" s="114"/>
      <c r="CGS75" s="114"/>
      <c r="CGT75" s="114"/>
      <c r="CGU75" s="114"/>
      <c r="CGV75" s="114"/>
      <c r="CGW75" s="114"/>
      <c r="CGX75" s="114"/>
      <c r="CGY75" s="114"/>
      <c r="CGZ75" s="114"/>
      <c r="CHA75" s="114"/>
      <c r="CHB75" s="114"/>
      <c r="CHC75" s="114"/>
      <c r="CHD75" s="114"/>
      <c r="CHE75" s="114"/>
      <c r="CHF75" s="114"/>
      <c r="CHG75" s="114"/>
      <c r="CHH75" s="114"/>
      <c r="CHI75" s="114"/>
      <c r="CHJ75" s="114"/>
      <c r="CHK75" s="114"/>
      <c r="CHL75" s="114"/>
      <c r="CHM75" s="114"/>
      <c r="CHN75" s="114"/>
      <c r="CHO75" s="114"/>
      <c r="CHP75" s="114"/>
      <c r="CHQ75" s="114"/>
      <c r="CHR75" s="114"/>
      <c r="CHS75" s="114"/>
      <c r="CHT75" s="114"/>
      <c r="CHU75" s="114"/>
      <c r="CHV75" s="114"/>
      <c r="CHW75" s="114"/>
      <c r="CHX75" s="114"/>
      <c r="CHY75" s="114"/>
      <c r="CHZ75" s="114"/>
      <c r="CIA75" s="114"/>
      <c r="CIB75" s="114"/>
      <c r="CIC75" s="114"/>
      <c r="CID75" s="114"/>
      <c r="CIE75" s="114"/>
      <c r="CIF75" s="114"/>
      <c r="CIG75" s="114"/>
      <c r="CIH75" s="114"/>
      <c r="CII75" s="114"/>
      <c r="CIJ75" s="114"/>
      <c r="CIK75" s="114"/>
      <c r="CIL75" s="114"/>
      <c r="CIM75" s="114"/>
      <c r="CIN75" s="114"/>
      <c r="CIO75" s="114"/>
      <c r="CIP75" s="114"/>
      <c r="CIQ75" s="114"/>
      <c r="CIR75" s="114"/>
      <c r="CIS75" s="114"/>
      <c r="CIT75" s="114"/>
      <c r="CIU75" s="114"/>
      <c r="CIV75" s="114"/>
      <c r="CIW75" s="114"/>
      <c r="CIX75" s="114"/>
      <c r="CIY75" s="114"/>
      <c r="CIZ75" s="114"/>
      <c r="CJA75" s="114"/>
      <c r="CJB75" s="114"/>
      <c r="CJC75" s="114"/>
      <c r="CJD75" s="114"/>
      <c r="CJE75" s="114"/>
      <c r="CJF75" s="114"/>
      <c r="CJG75" s="114"/>
      <c r="CJH75" s="114"/>
      <c r="CJI75" s="114"/>
      <c r="CJJ75" s="114"/>
      <c r="CJK75" s="114"/>
      <c r="CJL75" s="114"/>
      <c r="CJM75" s="114"/>
      <c r="CJN75" s="114"/>
      <c r="CJO75" s="114"/>
      <c r="CJP75" s="114"/>
      <c r="CJQ75" s="114"/>
      <c r="CJR75" s="114"/>
      <c r="CJS75" s="114"/>
      <c r="CJT75" s="114"/>
      <c r="CJU75" s="114"/>
      <c r="CJV75" s="114"/>
      <c r="CJW75" s="114"/>
      <c r="CJX75" s="114"/>
      <c r="CJY75" s="114"/>
      <c r="CJZ75" s="114"/>
      <c r="CKA75" s="114"/>
      <c r="CKB75" s="114"/>
      <c r="CKC75" s="114"/>
      <c r="CKD75" s="114"/>
      <c r="CKE75" s="114"/>
      <c r="CKF75" s="114"/>
      <c r="CKG75" s="114"/>
      <c r="CKH75" s="114"/>
      <c r="CKI75" s="114"/>
      <c r="CKJ75" s="114"/>
      <c r="CKK75" s="114"/>
      <c r="CKL75" s="114"/>
      <c r="CKM75" s="114"/>
      <c r="CKN75" s="114"/>
      <c r="CKO75" s="114"/>
      <c r="CKP75" s="114"/>
      <c r="CKQ75" s="114"/>
      <c r="CKR75" s="114"/>
      <c r="CKS75" s="114"/>
      <c r="CKT75" s="114"/>
      <c r="CKU75" s="114"/>
      <c r="CKV75" s="114"/>
      <c r="CKW75" s="114"/>
      <c r="CKX75" s="114"/>
      <c r="CKY75" s="114"/>
      <c r="CKZ75" s="114"/>
      <c r="CLA75" s="114"/>
      <c r="CLB75" s="114"/>
      <c r="CLC75" s="114"/>
      <c r="CLD75" s="114"/>
      <c r="CLE75" s="114"/>
      <c r="CLF75" s="114"/>
      <c r="CLG75" s="114"/>
      <c r="CLH75" s="114"/>
      <c r="CLI75" s="114"/>
      <c r="CLJ75" s="114"/>
      <c r="CLK75" s="114"/>
      <c r="CLL75" s="114"/>
      <c r="CLM75" s="114"/>
      <c r="CLN75" s="114"/>
      <c r="CLO75" s="114"/>
      <c r="CLP75" s="114"/>
      <c r="CLQ75" s="114"/>
      <c r="CLR75" s="114"/>
      <c r="CLS75" s="114"/>
      <c r="CLT75" s="114"/>
      <c r="CLU75" s="114"/>
      <c r="CLV75" s="114"/>
      <c r="CLW75" s="114"/>
      <c r="CLX75" s="114"/>
      <c r="CLY75" s="114"/>
      <c r="CLZ75" s="114"/>
      <c r="CMA75" s="114"/>
      <c r="CMB75" s="114"/>
      <c r="CMC75" s="114"/>
      <c r="CMD75" s="114"/>
      <c r="CME75" s="114"/>
      <c r="CMF75" s="114"/>
      <c r="CMG75" s="114"/>
      <c r="CMH75" s="114"/>
      <c r="CMI75" s="114"/>
      <c r="CMJ75" s="114"/>
      <c r="CMK75" s="114"/>
      <c r="CML75" s="114"/>
      <c r="CMM75" s="114"/>
      <c r="CMN75" s="114"/>
      <c r="CMO75" s="114"/>
      <c r="CMP75" s="114"/>
      <c r="CMQ75" s="114"/>
      <c r="CMR75" s="114"/>
      <c r="CMS75" s="114"/>
      <c r="CMT75" s="114"/>
      <c r="CMU75" s="114"/>
      <c r="CMV75" s="114"/>
      <c r="CMW75" s="114"/>
      <c r="CMX75" s="114"/>
      <c r="CMY75" s="114"/>
      <c r="CMZ75" s="114"/>
      <c r="CNA75" s="114"/>
      <c r="CNB75" s="114"/>
      <c r="CNC75" s="114"/>
      <c r="CND75" s="114"/>
      <c r="CNE75" s="114"/>
      <c r="CNF75" s="114"/>
      <c r="CNG75" s="114"/>
      <c r="CNH75" s="114"/>
      <c r="CNI75" s="114"/>
      <c r="CNJ75" s="114"/>
      <c r="CNK75" s="114"/>
      <c r="CNL75" s="114"/>
      <c r="CNM75" s="114"/>
      <c r="CNN75" s="114"/>
      <c r="CNO75" s="114"/>
      <c r="CNP75" s="114"/>
      <c r="CNQ75" s="114"/>
      <c r="CNR75" s="114"/>
      <c r="CNS75" s="114"/>
      <c r="CNT75" s="114"/>
      <c r="CNU75" s="114"/>
      <c r="CNV75" s="114"/>
      <c r="CNW75" s="114"/>
      <c r="CNX75" s="114"/>
      <c r="CNY75" s="114"/>
      <c r="CNZ75" s="114"/>
      <c r="COA75" s="114"/>
      <c r="COB75" s="114"/>
      <c r="COC75" s="114"/>
      <c r="COD75" s="114"/>
      <c r="COE75" s="114"/>
      <c r="COF75" s="114"/>
      <c r="COG75" s="114"/>
      <c r="COH75" s="114"/>
      <c r="COI75" s="114"/>
      <c r="COJ75" s="114"/>
      <c r="COK75" s="114"/>
      <c r="COL75" s="114"/>
      <c r="COM75" s="114"/>
      <c r="CON75" s="114"/>
      <c r="COO75" s="114"/>
      <c r="COP75" s="114"/>
      <c r="COQ75" s="114"/>
      <c r="COR75" s="114"/>
      <c r="COS75" s="114"/>
      <c r="COT75" s="114"/>
      <c r="COU75" s="114"/>
      <c r="COV75" s="114"/>
      <c r="COW75" s="114"/>
      <c r="COX75" s="114"/>
      <c r="COY75" s="114"/>
      <c r="COZ75" s="114"/>
      <c r="CPA75" s="114"/>
      <c r="CPB75" s="114"/>
      <c r="CPC75" s="114"/>
      <c r="CPD75" s="114"/>
      <c r="CPE75" s="114"/>
      <c r="CPF75" s="114"/>
      <c r="CPG75" s="114"/>
      <c r="CPH75" s="114"/>
      <c r="CPI75" s="114"/>
      <c r="CPJ75" s="114"/>
      <c r="CPK75" s="114"/>
      <c r="CPL75" s="114"/>
      <c r="CPM75" s="114"/>
      <c r="CPN75" s="114"/>
      <c r="CPO75" s="114"/>
      <c r="CPP75" s="114"/>
      <c r="CPQ75" s="114"/>
      <c r="CPR75" s="114"/>
      <c r="CPS75" s="114"/>
      <c r="CPT75" s="114"/>
      <c r="CPU75" s="114"/>
      <c r="CPV75" s="114"/>
      <c r="CPW75" s="114"/>
      <c r="CPX75" s="114"/>
      <c r="CPY75" s="114"/>
      <c r="CPZ75" s="114"/>
      <c r="CQA75" s="114"/>
      <c r="CQB75" s="114"/>
      <c r="CQC75" s="114"/>
      <c r="CQD75" s="114"/>
      <c r="CQE75" s="114"/>
      <c r="CQF75" s="114"/>
      <c r="CQG75" s="114"/>
      <c r="CQH75" s="114"/>
      <c r="CQI75" s="114"/>
      <c r="CQJ75" s="114"/>
      <c r="CQK75" s="114"/>
      <c r="CQL75" s="114"/>
      <c r="CQM75" s="114"/>
      <c r="CQN75" s="114"/>
      <c r="CQO75" s="114"/>
      <c r="CQP75" s="114"/>
      <c r="CQQ75" s="114"/>
      <c r="CQR75" s="114"/>
      <c r="CQS75" s="114"/>
      <c r="CQT75" s="114"/>
      <c r="CQU75" s="114"/>
      <c r="CQV75" s="114"/>
      <c r="CQW75" s="114"/>
      <c r="CQX75" s="114"/>
      <c r="CQY75" s="114"/>
      <c r="CQZ75" s="114"/>
      <c r="CRA75" s="114"/>
      <c r="CRB75" s="114"/>
      <c r="CRC75" s="114"/>
      <c r="CRD75" s="114"/>
      <c r="CRE75" s="114"/>
      <c r="CRF75" s="114"/>
      <c r="CRG75" s="114"/>
      <c r="CRH75" s="114"/>
      <c r="CRI75" s="114"/>
      <c r="CRJ75" s="114"/>
      <c r="CRK75" s="114"/>
      <c r="CRL75" s="114"/>
      <c r="CRM75" s="114"/>
      <c r="CRN75" s="114"/>
      <c r="CRO75" s="114"/>
      <c r="CRP75" s="114"/>
      <c r="CRQ75" s="114"/>
      <c r="CRR75" s="114"/>
      <c r="CRS75" s="114"/>
      <c r="CRT75" s="114"/>
      <c r="CRU75" s="114"/>
      <c r="CRV75" s="114"/>
      <c r="CRW75" s="114"/>
      <c r="CRX75" s="114"/>
      <c r="CRY75" s="114"/>
      <c r="CRZ75" s="114"/>
      <c r="CSA75" s="114"/>
      <c r="CSB75" s="114"/>
      <c r="CSC75" s="114"/>
      <c r="CSD75" s="114"/>
      <c r="CSE75" s="114"/>
      <c r="CSF75" s="114"/>
      <c r="CSG75" s="114"/>
      <c r="CSH75" s="114"/>
      <c r="CSI75" s="114"/>
      <c r="CSJ75" s="114"/>
      <c r="CSK75" s="114"/>
      <c r="CSL75" s="114"/>
      <c r="CSM75" s="114"/>
      <c r="CSN75" s="114"/>
      <c r="CSO75" s="114"/>
      <c r="CSP75" s="114"/>
      <c r="CSQ75" s="114"/>
      <c r="CSR75" s="114"/>
      <c r="CSS75" s="114"/>
      <c r="CST75" s="114"/>
      <c r="CSU75" s="114"/>
      <c r="CSV75" s="114"/>
      <c r="CSW75" s="114"/>
      <c r="CSX75" s="114"/>
      <c r="CSY75" s="114"/>
      <c r="CSZ75" s="114"/>
      <c r="CTA75" s="114"/>
      <c r="CTB75" s="114"/>
      <c r="CTC75" s="114"/>
      <c r="CTD75" s="114"/>
      <c r="CTE75" s="114"/>
      <c r="CTF75" s="114"/>
      <c r="CTG75" s="114"/>
      <c r="CTH75" s="114"/>
      <c r="CTI75" s="114"/>
      <c r="CTJ75" s="114"/>
      <c r="CTK75" s="114"/>
      <c r="CTL75" s="114"/>
      <c r="CTM75" s="114"/>
      <c r="CTN75" s="114"/>
      <c r="CTO75" s="114"/>
      <c r="CTP75" s="114"/>
      <c r="CTQ75" s="114"/>
      <c r="CTR75" s="114"/>
      <c r="CTS75" s="114"/>
      <c r="CTT75" s="114"/>
      <c r="CTU75" s="114"/>
      <c r="CTV75" s="114"/>
      <c r="CTW75" s="114"/>
      <c r="CTX75" s="114"/>
      <c r="CTY75" s="114"/>
      <c r="CTZ75" s="114"/>
      <c r="CUA75" s="114"/>
      <c r="CUB75" s="114"/>
      <c r="CUC75" s="114"/>
      <c r="CUD75" s="114"/>
      <c r="CUE75" s="114"/>
      <c r="CUF75" s="114"/>
      <c r="CUG75" s="114"/>
      <c r="CUH75" s="114"/>
      <c r="CUI75" s="114"/>
      <c r="CUJ75" s="114"/>
      <c r="CUK75" s="114"/>
      <c r="CUL75" s="114"/>
      <c r="CUM75" s="114"/>
      <c r="CUN75" s="114"/>
      <c r="CUO75" s="114"/>
      <c r="CUP75" s="114"/>
      <c r="CUQ75" s="114"/>
      <c r="CUR75" s="114"/>
      <c r="CUS75" s="114"/>
      <c r="CUT75" s="114"/>
      <c r="CUU75" s="114"/>
      <c r="CUV75" s="114"/>
      <c r="CUW75" s="114"/>
      <c r="CUX75" s="114"/>
      <c r="CUY75" s="114"/>
      <c r="CUZ75" s="114"/>
      <c r="CVA75" s="114"/>
      <c r="CVB75" s="114"/>
      <c r="CVC75" s="114"/>
      <c r="CVD75" s="114"/>
      <c r="CVE75" s="114"/>
      <c r="CVF75" s="114"/>
      <c r="CVG75" s="114"/>
      <c r="CVH75" s="114"/>
      <c r="CVI75" s="114"/>
      <c r="CVJ75" s="114"/>
      <c r="CVK75" s="114"/>
      <c r="CVL75" s="114"/>
      <c r="CVM75" s="114"/>
      <c r="CVN75" s="114"/>
      <c r="CVO75" s="114"/>
      <c r="CVP75" s="114"/>
      <c r="CVQ75" s="114"/>
      <c r="CVR75" s="114"/>
      <c r="CVS75" s="114"/>
      <c r="CVT75" s="114"/>
      <c r="CVU75" s="114"/>
      <c r="CVV75" s="114"/>
      <c r="CVW75" s="114"/>
      <c r="CVX75" s="114"/>
      <c r="CVY75" s="114"/>
      <c r="CVZ75" s="114"/>
      <c r="CWA75" s="114"/>
      <c r="CWB75" s="114"/>
      <c r="CWC75" s="114"/>
      <c r="CWD75" s="114"/>
      <c r="CWE75" s="114"/>
      <c r="CWF75" s="114"/>
      <c r="CWG75" s="114"/>
      <c r="CWH75" s="114"/>
      <c r="CWI75" s="114"/>
      <c r="CWJ75" s="114"/>
      <c r="CWK75" s="114"/>
      <c r="CWL75" s="114"/>
      <c r="CWM75" s="114"/>
      <c r="CWN75" s="114"/>
      <c r="CWO75" s="114"/>
      <c r="CWP75" s="114"/>
      <c r="CWQ75" s="114"/>
      <c r="CWR75" s="114"/>
      <c r="CWS75" s="114"/>
      <c r="CWT75" s="114"/>
      <c r="CWU75" s="114"/>
      <c r="CWV75" s="114"/>
      <c r="CWW75" s="114"/>
      <c r="CWX75" s="114"/>
      <c r="CWY75" s="114"/>
      <c r="CWZ75" s="114"/>
      <c r="CXA75" s="114"/>
      <c r="CXB75" s="114"/>
      <c r="CXC75" s="114"/>
      <c r="CXD75" s="114"/>
      <c r="CXE75" s="114"/>
      <c r="CXF75" s="114"/>
      <c r="CXG75" s="114"/>
      <c r="CXH75" s="114"/>
      <c r="CXI75" s="114"/>
      <c r="CXJ75" s="114"/>
      <c r="CXK75" s="114"/>
      <c r="CXL75" s="114"/>
      <c r="CXM75" s="114"/>
      <c r="CXN75" s="114"/>
      <c r="CXO75" s="114"/>
      <c r="CXP75" s="114"/>
      <c r="CXQ75" s="114"/>
      <c r="CXR75" s="114"/>
      <c r="CXS75" s="114"/>
      <c r="CXT75" s="114"/>
      <c r="CXU75" s="114"/>
      <c r="CXV75" s="114"/>
      <c r="CXW75" s="114"/>
      <c r="CXX75" s="114"/>
      <c r="CXY75" s="114"/>
      <c r="CXZ75" s="114"/>
      <c r="CYA75" s="114"/>
      <c r="CYB75" s="114"/>
      <c r="CYC75" s="114"/>
      <c r="CYD75" s="114"/>
      <c r="CYE75" s="114"/>
      <c r="CYF75" s="114"/>
      <c r="CYG75" s="114"/>
      <c r="CYH75" s="114"/>
      <c r="CYI75" s="114"/>
      <c r="CYJ75" s="114"/>
      <c r="CYK75" s="114"/>
      <c r="CYL75" s="114"/>
      <c r="CYM75" s="114"/>
      <c r="CYN75" s="114"/>
      <c r="CYO75" s="114"/>
      <c r="CYP75" s="114"/>
      <c r="CYQ75" s="114"/>
      <c r="CYR75" s="114"/>
      <c r="CYS75" s="114"/>
      <c r="CYT75" s="114"/>
      <c r="CYU75" s="114"/>
      <c r="CYV75" s="114"/>
      <c r="CYW75" s="114"/>
      <c r="CYX75" s="114"/>
      <c r="CYY75" s="114"/>
      <c r="CYZ75" s="114"/>
      <c r="CZA75" s="114"/>
      <c r="CZB75" s="114"/>
      <c r="CZC75" s="114"/>
      <c r="CZD75" s="114"/>
      <c r="CZE75" s="114"/>
      <c r="CZF75" s="114"/>
      <c r="CZG75" s="114"/>
      <c r="CZH75" s="114"/>
      <c r="CZI75" s="114"/>
      <c r="CZJ75" s="114"/>
      <c r="CZK75" s="114"/>
      <c r="CZL75" s="114"/>
      <c r="CZM75" s="114"/>
      <c r="CZN75" s="114"/>
      <c r="CZO75" s="114"/>
      <c r="CZP75" s="114"/>
      <c r="CZQ75" s="114"/>
      <c r="CZR75" s="114"/>
      <c r="CZS75" s="114"/>
      <c r="CZT75" s="114"/>
      <c r="CZU75" s="114"/>
      <c r="CZV75" s="114"/>
      <c r="CZW75" s="114"/>
      <c r="CZX75" s="114"/>
      <c r="CZY75" s="114"/>
      <c r="CZZ75" s="114"/>
      <c r="DAA75" s="114"/>
      <c r="DAB75" s="114"/>
      <c r="DAC75" s="114"/>
      <c r="DAD75" s="114"/>
      <c r="DAE75" s="114"/>
      <c r="DAF75" s="114"/>
      <c r="DAG75" s="114"/>
      <c r="DAH75" s="114"/>
      <c r="DAI75" s="114"/>
      <c r="DAJ75" s="114"/>
      <c r="DAK75" s="114"/>
      <c r="DAL75" s="114"/>
      <c r="DAM75" s="114"/>
      <c r="DAN75" s="114"/>
      <c r="DAO75" s="114"/>
      <c r="DAP75" s="114"/>
      <c r="DAQ75" s="114"/>
      <c r="DAR75" s="114"/>
      <c r="DAS75" s="114"/>
      <c r="DAT75" s="114"/>
      <c r="DAU75" s="114"/>
      <c r="DAV75" s="114"/>
      <c r="DAW75" s="114"/>
      <c r="DAX75" s="114"/>
      <c r="DAY75" s="114"/>
      <c r="DAZ75" s="114"/>
      <c r="DBA75" s="114"/>
      <c r="DBB75" s="114"/>
      <c r="DBC75" s="114"/>
      <c r="DBD75" s="114"/>
      <c r="DBE75" s="114"/>
      <c r="DBF75" s="114"/>
      <c r="DBG75" s="114"/>
      <c r="DBH75" s="114"/>
      <c r="DBI75" s="114"/>
      <c r="DBJ75" s="114"/>
      <c r="DBK75" s="114"/>
      <c r="DBL75" s="114"/>
      <c r="DBM75" s="114"/>
      <c r="DBN75" s="114"/>
      <c r="DBO75" s="114"/>
      <c r="DBP75" s="114"/>
      <c r="DBQ75" s="114"/>
      <c r="DBR75" s="114"/>
      <c r="DBS75" s="114"/>
      <c r="DBT75" s="114"/>
      <c r="DBU75" s="114"/>
      <c r="DBV75" s="114"/>
      <c r="DBW75" s="114"/>
      <c r="DBX75" s="114"/>
      <c r="DBY75" s="114"/>
      <c r="DBZ75" s="114"/>
      <c r="DCA75" s="114"/>
      <c r="DCB75" s="114"/>
      <c r="DCC75" s="114"/>
      <c r="DCD75" s="114"/>
      <c r="DCE75" s="114"/>
      <c r="DCF75" s="114"/>
      <c r="DCG75" s="114"/>
      <c r="DCH75" s="114"/>
      <c r="DCI75" s="114"/>
      <c r="DCJ75" s="114"/>
      <c r="DCK75" s="114"/>
      <c r="DCL75" s="114"/>
      <c r="DCM75" s="114"/>
      <c r="DCN75" s="114"/>
      <c r="DCO75" s="114"/>
      <c r="DCP75" s="114"/>
      <c r="DCQ75" s="114"/>
      <c r="DCR75" s="114"/>
      <c r="DCS75" s="114"/>
      <c r="DCT75" s="114"/>
      <c r="DCU75" s="114"/>
      <c r="DCV75" s="114"/>
      <c r="DCW75" s="114"/>
      <c r="DCX75" s="114"/>
      <c r="DCY75" s="114"/>
      <c r="DCZ75" s="114"/>
      <c r="DDA75" s="114"/>
      <c r="DDB75" s="114"/>
      <c r="DDC75" s="114"/>
      <c r="DDD75" s="114"/>
      <c r="DDE75" s="114"/>
      <c r="DDF75" s="114"/>
      <c r="DDG75" s="114"/>
      <c r="DDH75" s="114"/>
      <c r="DDI75" s="114"/>
      <c r="DDJ75" s="114"/>
      <c r="DDK75" s="114"/>
      <c r="DDL75" s="114"/>
      <c r="DDM75" s="114"/>
      <c r="DDN75" s="114"/>
      <c r="DDO75" s="114"/>
      <c r="DDP75" s="114"/>
      <c r="DDQ75" s="114"/>
      <c r="DDR75" s="114"/>
      <c r="DDS75" s="114"/>
      <c r="DDT75" s="114"/>
      <c r="DDU75" s="114"/>
      <c r="DDV75" s="114"/>
      <c r="DDW75" s="114"/>
      <c r="DDX75" s="114"/>
      <c r="DDY75" s="114"/>
      <c r="DDZ75" s="114"/>
      <c r="DEA75" s="114"/>
      <c r="DEB75" s="114"/>
      <c r="DEC75" s="114"/>
      <c r="DED75" s="114"/>
      <c r="DEE75" s="114"/>
      <c r="DEF75" s="114"/>
      <c r="DEG75" s="114"/>
      <c r="DEH75" s="114"/>
      <c r="DEI75" s="114"/>
      <c r="DEJ75" s="114"/>
      <c r="DEK75" s="114"/>
      <c r="DEL75" s="114"/>
      <c r="DEM75" s="114"/>
      <c r="DEN75" s="114"/>
      <c r="DEO75" s="114"/>
      <c r="DEP75" s="114"/>
      <c r="DEQ75" s="114"/>
      <c r="DER75" s="114"/>
      <c r="DES75" s="114"/>
      <c r="DET75" s="114"/>
      <c r="DEU75" s="114"/>
      <c r="DEV75" s="114"/>
      <c r="DEW75" s="114"/>
      <c r="DEX75" s="114"/>
      <c r="DEY75" s="114"/>
      <c r="DEZ75" s="114"/>
      <c r="DFA75" s="114"/>
      <c r="DFB75" s="114"/>
      <c r="DFC75" s="114"/>
      <c r="DFD75" s="114"/>
      <c r="DFE75" s="114"/>
      <c r="DFF75" s="114"/>
      <c r="DFG75" s="114"/>
      <c r="DFH75" s="114"/>
      <c r="DFI75" s="114"/>
      <c r="DFJ75" s="114"/>
      <c r="DFK75" s="114"/>
      <c r="DFL75" s="114"/>
      <c r="DFM75" s="114"/>
      <c r="DFN75" s="114"/>
      <c r="DFO75" s="114"/>
      <c r="DFP75" s="114"/>
      <c r="DFQ75" s="114"/>
      <c r="DFR75" s="114"/>
      <c r="DFS75" s="114"/>
      <c r="DFT75" s="114"/>
      <c r="DFU75" s="114"/>
      <c r="DFV75" s="114"/>
      <c r="DFW75" s="114"/>
      <c r="DFX75" s="114"/>
      <c r="DFY75" s="114"/>
      <c r="DFZ75" s="114"/>
      <c r="DGA75" s="114"/>
      <c r="DGB75" s="114"/>
      <c r="DGC75" s="114"/>
      <c r="DGD75" s="114"/>
      <c r="DGE75" s="114"/>
      <c r="DGF75" s="114"/>
      <c r="DGG75" s="114"/>
      <c r="DGH75" s="114"/>
      <c r="DGI75" s="114"/>
      <c r="DGJ75" s="114"/>
      <c r="DGK75" s="114"/>
      <c r="DGL75" s="114"/>
      <c r="DGM75" s="114"/>
      <c r="DGN75" s="114"/>
      <c r="DGO75" s="114"/>
      <c r="DGP75" s="114"/>
      <c r="DGQ75" s="114"/>
      <c r="DGR75" s="114"/>
      <c r="DGS75" s="114"/>
      <c r="DGT75" s="114"/>
      <c r="DGU75" s="114"/>
      <c r="DGV75" s="114"/>
      <c r="DGW75" s="114"/>
      <c r="DGX75" s="114"/>
      <c r="DGY75" s="114"/>
      <c r="DGZ75" s="114"/>
      <c r="DHA75" s="114"/>
      <c r="DHB75" s="114"/>
      <c r="DHC75" s="114"/>
      <c r="DHD75" s="114"/>
      <c r="DHE75" s="114"/>
      <c r="DHF75" s="114"/>
      <c r="DHG75" s="114"/>
      <c r="DHH75" s="114"/>
      <c r="DHI75" s="114"/>
      <c r="DHJ75" s="114"/>
      <c r="DHK75" s="114"/>
      <c r="DHL75" s="114"/>
      <c r="DHM75" s="114"/>
      <c r="DHN75" s="114"/>
      <c r="DHO75" s="114"/>
      <c r="DHP75" s="114"/>
      <c r="DHQ75" s="114"/>
      <c r="DHR75" s="114"/>
      <c r="DHS75" s="114"/>
      <c r="DHT75" s="114"/>
      <c r="DHU75" s="114"/>
      <c r="DHV75" s="114"/>
      <c r="DHW75" s="114"/>
      <c r="DHX75" s="114"/>
      <c r="DHY75" s="114"/>
      <c r="DHZ75" s="114"/>
      <c r="DIA75" s="114"/>
      <c r="DIB75" s="114"/>
      <c r="DIC75" s="114"/>
      <c r="DID75" s="114"/>
      <c r="DIE75" s="114"/>
      <c r="DIF75" s="114"/>
      <c r="DIG75" s="114"/>
      <c r="DIH75" s="114"/>
      <c r="DII75" s="114"/>
      <c r="DIJ75" s="114"/>
      <c r="DIK75" s="114"/>
      <c r="DIL75" s="114"/>
      <c r="DIM75" s="114"/>
      <c r="DIN75" s="114"/>
      <c r="DIO75" s="114"/>
      <c r="DIP75" s="114"/>
      <c r="DIQ75" s="114"/>
      <c r="DIR75" s="114"/>
      <c r="DIS75" s="114"/>
      <c r="DIT75" s="114"/>
      <c r="DIU75" s="114"/>
      <c r="DIV75" s="114"/>
      <c r="DIW75" s="114"/>
      <c r="DIX75" s="114"/>
      <c r="DIY75" s="114"/>
      <c r="DIZ75" s="114"/>
      <c r="DJA75" s="114"/>
      <c r="DJB75" s="114"/>
      <c r="DJC75" s="114"/>
      <c r="DJD75" s="114"/>
      <c r="DJE75" s="114"/>
      <c r="DJF75" s="114"/>
      <c r="DJG75" s="114"/>
      <c r="DJH75" s="114"/>
      <c r="DJI75" s="114"/>
      <c r="DJJ75" s="114"/>
      <c r="DJK75" s="114"/>
      <c r="DJL75" s="114"/>
      <c r="DJM75" s="114"/>
      <c r="DJN75" s="114"/>
      <c r="DJO75" s="114"/>
      <c r="DJP75" s="114"/>
      <c r="DJQ75" s="114"/>
      <c r="DJR75" s="114"/>
      <c r="DJS75" s="114"/>
      <c r="DJT75" s="114"/>
      <c r="DJU75" s="114"/>
      <c r="DJV75" s="114"/>
      <c r="DJW75" s="114"/>
      <c r="DJX75" s="114"/>
      <c r="DJY75" s="114"/>
      <c r="DJZ75" s="114"/>
      <c r="DKA75" s="114"/>
      <c r="DKB75" s="114"/>
      <c r="DKC75" s="114"/>
      <c r="DKD75" s="114"/>
      <c r="DKE75" s="114"/>
      <c r="DKF75" s="114"/>
      <c r="DKG75" s="114"/>
      <c r="DKH75" s="114"/>
      <c r="DKI75" s="114"/>
      <c r="DKJ75" s="114"/>
      <c r="DKK75" s="114"/>
      <c r="DKL75" s="114"/>
      <c r="DKM75" s="114"/>
      <c r="DKN75" s="114"/>
      <c r="DKO75" s="114"/>
      <c r="DKP75" s="114"/>
      <c r="DKQ75" s="114"/>
      <c r="DKR75" s="114"/>
      <c r="DKS75" s="114"/>
      <c r="DKT75" s="114"/>
      <c r="DKU75" s="114"/>
      <c r="DKV75" s="114"/>
      <c r="DKW75" s="114"/>
      <c r="DKX75" s="114"/>
      <c r="DKY75" s="114"/>
      <c r="DKZ75" s="114"/>
      <c r="DLA75" s="114"/>
      <c r="DLB75" s="114"/>
      <c r="DLC75" s="114"/>
      <c r="DLD75" s="114"/>
      <c r="DLE75" s="114"/>
      <c r="DLF75" s="114"/>
      <c r="DLG75" s="114"/>
      <c r="DLH75" s="114"/>
      <c r="DLI75" s="114"/>
      <c r="DLJ75" s="114"/>
      <c r="DLK75" s="114"/>
      <c r="DLL75" s="114"/>
      <c r="DLM75" s="114"/>
      <c r="DLN75" s="114"/>
      <c r="DLO75" s="114"/>
      <c r="DLP75" s="114"/>
      <c r="DLQ75" s="114"/>
      <c r="DLR75" s="114"/>
      <c r="DLS75" s="114"/>
      <c r="DLT75" s="114"/>
      <c r="DLU75" s="114"/>
      <c r="DLV75" s="114"/>
      <c r="DLW75" s="114"/>
      <c r="DLX75" s="114"/>
      <c r="DLY75" s="114"/>
      <c r="DLZ75" s="114"/>
      <c r="DMA75" s="114"/>
      <c r="DMB75" s="114"/>
      <c r="DMC75" s="114"/>
      <c r="DMD75" s="114"/>
      <c r="DME75" s="114"/>
      <c r="DMF75" s="114"/>
      <c r="DMG75" s="114"/>
      <c r="DMH75" s="114"/>
      <c r="DMI75" s="114"/>
      <c r="DMJ75" s="114"/>
      <c r="DMK75" s="114"/>
      <c r="DML75" s="114"/>
      <c r="DMM75" s="114"/>
      <c r="DMN75" s="114"/>
      <c r="DMO75" s="114"/>
      <c r="DMP75" s="114"/>
      <c r="DMQ75" s="114"/>
      <c r="DMR75" s="114"/>
      <c r="DMS75" s="114"/>
      <c r="DMT75" s="114"/>
      <c r="DMU75" s="114"/>
      <c r="DMV75" s="114"/>
      <c r="DMW75" s="114"/>
      <c r="DMX75" s="114"/>
      <c r="DMY75" s="114"/>
      <c r="DMZ75" s="114"/>
      <c r="DNA75" s="114"/>
      <c r="DNB75" s="114"/>
      <c r="DNC75" s="114"/>
      <c r="DND75" s="114"/>
      <c r="DNE75" s="114"/>
      <c r="DNF75" s="114"/>
      <c r="DNG75" s="114"/>
      <c r="DNH75" s="114"/>
      <c r="DNI75" s="114"/>
      <c r="DNJ75" s="114"/>
      <c r="DNK75" s="114"/>
      <c r="DNL75" s="114"/>
      <c r="DNM75" s="114"/>
      <c r="DNN75" s="114"/>
      <c r="DNO75" s="114"/>
      <c r="DNP75" s="114"/>
      <c r="DNQ75" s="114"/>
      <c r="DNR75" s="114"/>
      <c r="DNS75" s="114"/>
      <c r="DNT75" s="114"/>
      <c r="DNU75" s="114"/>
      <c r="DNV75" s="114"/>
      <c r="DNW75" s="114"/>
      <c r="DNX75" s="114"/>
      <c r="DNY75" s="114"/>
      <c r="DNZ75" s="114"/>
      <c r="DOA75" s="114"/>
      <c r="DOB75" s="114"/>
      <c r="DOC75" s="114"/>
      <c r="DOD75" s="114"/>
      <c r="DOE75" s="114"/>
      <c r="DOF75" s="114"/>
      <c r="DOG75" s="114"/>
      <c r="DOH75" s="114"/>
      <c r="DOI75" s="114"/>
      <c r="DOJ75" s="114"/>
      <c r="DOK75" s="114"/>
      <c r="DOL75" s="114"/>
      <c r="DOM75" s="114"/>
      <c r="DON75" s="114"/>
      <c r="DOO75" s="114"/>
      <c r="DOP75" s="114"/>
      <c r="DOQ75" s="114"/>
      <c r="DOR75" s="114"/>
      <c r="DOS75" s="114"/>
      <c r="DOT75" s="114"/>
      <c r="DOU75" s="114"/>
      <c r="DOV75" s="114"/>
      <c r="DOW75" s="114"/>
      <c r="DOX75" s="114"/>
      <c r="DOY75" s="114"/>
      <c r="DOZ75" s="114"/>
      <c r="DPA75" s="114"/>
      <c r="DPB75" s="114"/>
      <c r="DPC75" s="114"/>
      <c r="DPD75" s="114"/>
      <c r="DPE75" s="114"/>
      <c r="DPF75" s="114"/>
      <c r="DPG75" s="114"/>
      <c r="DPH75" s="114"/>
      <c r="DPI75" s="114"/>
      <c r="DPJ75" s="114"/>
      <c r="DPK75" s="114"/>
      <c r="DPL75" s="114"/>
      <c r="DPM75" s="114"/>
      <c r="DPN75" s="114"/>
      <c r="DPO75" s="114"/>
      <c r="DPP75" s="114"/>
      <c r="DPQ75" s="114"/>
      <c r="DPR75" s="114"/>
      <c r="DPS75" s="114"/>
      <c r="DPT75" s="114"/>
      <c r="DPU75" s="114"/>
      <c r="DPV75" s="114"/>
      <c r="DPW75" s="114"/>
      <c r="DPX75" s="114"/>
      <c r="DPY75" s="114"/>
      <c r="DPZ75" s="114"/>
      <c r="DQA75" s="114"/>
      <c r="DQB75" s="114"/>
      <c r="DQC75" s="114"/>
      <c r="DQD75" s="114"/>
      <c r="DQE75" s="114"/>
      <c r="DQF75" s="114"/>
      <c r="DQG75" s="114"/>
      <c r="DQH75" s="114"/>
      <c r="DQI75" s="114"/>
      <c r="DQJ75" s="114"/>
      <c r="DQK75" s="114"/>
      <c r="DQL75" s="114"/>
      <c r="DQM75" s="114"/>
      <c r="DQN75" s="114"/>
      <c r="DQO75" s="114"/>
      <c r="DQP75" s="114"/>
      <c r="DQQ75" s="114"/>
      <c r="DQR75" s="114"/>
      <c r="DQS75" s="114"/>
      <c r="DQT75" s="114"/>
      <c r="DQU75" s="114"/>
      <c r="DQV75" s="114"/>
      <c r="DQW75" s="114"/>
      <c r="DQX75" s="114"/>
      <c r="DQY75" s="114"/>
      <c r="DQZ75" s="114"/>
      <c r="DRA75" s="114"/>
      <c r="DRB75" s="114"/>
      <c r="DRC75" s="114"/>
      <c r="DRD75" s="114"/>
      <c r="DRE75" s="114"/>
      <c r="DRF75" s="114"/>
      <c r="DRG75" s="114"/>
      <c r="DRH75" s="114"/>
      <c r="DRI75" s="114"/>
      <c r="DRJ75" s="114"/>
      <c r="DRK75" s="114"/>
      <c r="DRL75" s="114"/>
      <c r="DRM75" s="114"/>
      <c r="DRN75" s="114"/>
      <c r="DRO75" s="114"/>
      <c r="DRP75" s="114"/>
      <c r="DRQ75" s="114"/>
      <c r="DRR75" s="114"/>
      <c r="DRS75" s="114"/>
      <c r="DRT75" s="114"/>
      <c r="DRU75" s="114"/>
      <c r="DRV75" s="114"/>
      <c r="DRW75" s="114"/>
      <c r="DRX75" s="114"/>
      <c r="DRY75" s="114"/>
      <c r="DRZ75" s="114"/>
      <c r="DSA75" s="114"/>
      <c r="DSB75" s="114"/>
      <c r="DSC75" s="114"/>
      <c r="DSD75" s="114"/>
      <c r="DSE75" s="114"/>
      <c r="DSF75" s="114"/>
      <c r="DSG75" s="114"/>
      <c r="DSH75" s="114"/>
      <c r="DSI75" s="114"/>
      <c r="DSJ75" s="114"/>
      <c r="DSK75" s="114"/>
      <c r="DSL75" s="114"/>
      <c r="DSM75" s="114"/>
      <c r="DSN75" s="114"/>
      <c r="DSO75" s="114"/>
      <c r="DSP75" s="114"/>
      <c r="DSQ75" s="114"/>
      <c r="DSR75" s="114"/>
      <c r="DSS75" s="114"/>
      <c r="DST75" s="114"/>
      <c r="DSU75" s="114"/>
      <c r="DSV75" s="114"/>
      <c r="DSW75" s="114"/>
      <c r="DSX75" s="114"/>
      <c r="DSY75" s="114"/>
      <c r="DSZ75" s="114"/>
      <c r="DTA75" s="114"/>
      <c r="DTB75" s="114"/>
      <c r="DTC75" s="114"/>
      <c r="DTD75" s="114"/>
      <c r="DTE75" s="114"/>
      <c r="DTF75" s="114"/>
      <c r="DTG75" s="114"/>
      <c r="DTH75" s="114"/>
      <c r="DTI75" s="114"/>
      <c r="DTJ75" s="114"/>
      <c r="DTK75" s="114"/>
      <c r="DTL75" s="114"/>
      <c r="DTM75" s="114"/>
      <c r="DTN75" s="114"/>
      <c r="DTO75" s="114"/>
      <c r="DTP75" s="114"/>
      <c r="DTQ75" s="114"/>
      <c r="DTR75" s="114"/>
      <c r="DTS75" s="114"/>
      <c r="DTT75" s="114"/>
      <c r="DTU75" s="114"/>
      <c r="DTV75" s="114"/>
      <c r="DTW75" s="114"/>
      <c r="DTX75" s="114"/>
      <c r="DTY75" s="114"/>
      <c r="DTZ75" s="114"/>
      <c r="DUA75" s="114"/>
      <c r="DUB75" s="114"/>
      <c r="DUC75" s="114"/>
      <c r="DUD75" s="114"/>
      <c r="DUE75" s="114"/>
      <c r="DUF75" s="114"/>
      <c r="DUG75" s="114"/>
      <c r="DUH75" s="114"/>
      <c r="DUI75" s="114"/>
      <c r="DUJ75" s="114"/>
      <c r="DUK75" s="114"/>
      <c r="DUL75" s="114"/>
      <c r="DUM75" s="114"/>
      <c r="DUN75" s="114"/>
      <c r="DUO75" s="114"/>
      <c r="DUP75" s="114"/>
      <c r="DUQ75" s="114"/>
      <c r="DUR75" s="114"/>
      <c r="DUS75" s="114"/>
      <c r="DUT75" s="114"/>
      <c r="DUU75" s="114"/>
      <c r="DUV75" s="114"/>
      <c r="DUW75" s="114"/>
      <c r="DUX75" s="114"/>
      <c r="DUY75" s="114"/>
      <c r="DUZ75" s="114"/>
      <c r="DVA75" s="114"/>
      <c r="DVB75" s="114"/>
      <c r="DVC75" s="114"/>
      <c r="DVD75" s="114"/>
      <c r="DVE75" s="114"/>
      <c r="DVF75" s="114"/>
      <c r="DVG75" s="114"/>
      <c r="DVH75" s="114"/>
      <c r="DVI75" s="114"/>
      <c r="DVJ75" s="114"/>
      <c r="DVK75" s="114"/>
      <c r="DVL75" s="114"/>
      <c r="DVM75" s="114"/>
      <c r="DVN75" s="114"/>
      <c r="DVO75" s="114"/>
      <c r="DVP75" s="114"/>
      <c r="DVQ75" s="114"/>
      <c r="DVR75" s="114"/>
      <c r="DVS75" s="114"/>
      <c r="DVT75" s="114"/>
      <c r="DVU75" s="114"/>
      <c r="DVV75" s="114"/>
      <c r="DVW75" s="114"/>
      <c r="DVX75" s="114"/>
      <c r="DVY75" s="114"/>
      <c r="DVZ75" s="114"/>
      <c r="DWA75" s="114"/>
      <c r="DWB75" s="114"/>
      <c r="DWC75" s="114"/>
      <c r="DWD75" s="114"/>
      <c r="DWE75" s="114"/>
      <c r="DWF75" s="114"/>
      <c r="DWG75" s="114"/>
      <c r="DWH75" s="114"/>
      <c r="DWI75" s="114"/>
      <c r="DWJ75" s="114"/>
      <c r="DWK75" s="114"/>
      <c r="DWL75" s="114"/>
      <c r="DWM75" s="114"/>
      <c r="DWN75" s="114"/>
      <c r="DWO75" s="114"/>
      <c r="DWP75" s="114"/>
      <c r="DWQ75" s="114"/>
      <c r="DWR75" s="114"/>
      <c r="DWS75" s="114"/>
      <c r="DWT75" s="114"/>
      <c r="DWU75" s="114"/>
      <c r="DWV75" s="114"/>
      <c r="DWW75" s="114"/>
      <c r="DWX75" s="114"/>
      <c r="DWY75" s="114"/>
      <c r="DWZ75" s="114"/>
      <c r="DXA75" s="114"/>
      <c r="DXB75" s="114"/>
      <c r="DXC75" s="114"/>
      <c r="DXD75" s="114"/>
      <c r="DXE75" s="114"/>
      <c r="DXF75" s="114"/>
      <c r="DXG75" s="114"/>
      <c r="DXH75" s="114"/>
      <c r="DXI75" s="114"/>
      <c r="DXJ75" s="114"/>
      <c r="DXK75" s="114"/>
      <c r="DXL75" s="114"/>
      <c r="DXM75" s="114"/>
      <c r="DXN75" s="114"/>
      <c r="DXO75" s="114"/>
      <c r="DXP75" s="114"/>
      <c r="DXQ75" s="114"/>
      <c r="DXR75" s="114"/>
      <c r="DXS75" s="114"/>
      <c r="DXT75" s="114"/>
      <c r="DXU75" s="114"/>
      <c r="DXV75" s="114"/>
      <c r="DXW75" s="114"/>
      <c r="DXX75" s="114"/>
      <c r="DXY75" s="114"/>
      <c r="DXZ75" s="114"/>
      <c r="DYA75" s="114"/>
      <c r="DYB75" s="114"/>
      <c r="DYC75" s="114"/>
      <c r="DYD75" s="114"/>
      <c r="DYE75" s="114"/>
      <c r="DYF75" s="114"/>
      <c r="DYG75" s="114"/>
      <c r="DYH75" s="114"/>
      <c r="DYI75" s="114"/>
      <c r="DYJ75" s="114"/>
      <c r="DYK75" s="114"/>
      <c r="DYL75" s="114"/>
      <c r="DYM75" s="114"/>
      <c r="DYN75" s="114"/>
      <c r="DYO75" s="114"/>
      <c r="DYP75" s="114"/>
      <c r="DYQ75" s="114"/>
      <c r="DYR75" s="114"/>
      <c r="DYS75" s="114"/>
      <c r="DYT75" s="114"/>
      <c r="DYU75" s="114"/>
      <c r="DYV75" s="114"/>
      <c r="DYW75" s="114"/>
      <c r="DYX75" s="114"/>
      <c r="DYY75" s="114"/>
      <c r="DYZ75" s="114"/>
      <c r="DZA75" s="114"/>
      <c r="DZB75" s="114"/>
      <c r="DZC75" s="114"/>
      <c r="DZD75" s="114"/>
      <c r="DZE75" s="114"/>
      <c r="DZF75" s="114"/>
      <c r="DZG75" s="114"/>
      <c r="DZH75" s="114"/>
      <c r="DZI75" s="114"/>
      <c r="DZJ75" s="114"/>
      <c r="DZK75" s="114"/>
      <c r="DZL75" s="114"/>
      <c r="DZM75" s="114"/>
      <c r="DZN75" s="114"/>
      <c r="DZO75" s="114"/>
      <c r="DZP75" s="114"/>
      <c r="DZQ75" s="114"/>
      <c r="DZR75" s="114"/>
      <c r="DZS75" s="114"/>
      <c r="DZT75" s="114"/>
      <c r="DZU75" s="114"/>
      <c r="DZV75" s="114"/>
      <c r="DZW75" s="114"/>
      <c r="DZX75" s="114"/>
      <c r="DZY75" s="114"/>
      <c r="DZZ75" s="114"/>
      <c r="EAA75" s="114"/>
      <c r="EAB75" s="114"/>
      <c r="EAC75" s="114"/>
      <c r="EAD75" s="114"/>
      <c r="EAE75" s="114"/>
      <c r="EAF75" s="114"/>
      <c r="EAG75" s="114"/>
      <c r="EAH75" s="114"/>
      <c r="EAI75" s="114"/>
      <c r="EAJ75" s="114"/>
      <c r="EAK75" s="114"/>
      <c r="EAL75" s="114"/>
      <c r="EAM75" s="114"/>
      <c r="EAN75" s="114"/>
      <c r="EAO75" s="114"/>
      <c r="EAP75" s="114"/>
      <c r="EAQ75" s="114"/>
      <c r="EAR75" s="114"/>
      <c r="EAS75" s="114"/>
      <c r="EAT75" s="114"/>
      <c r="EAU75" s="114"/>
      <c r="EAV75" s="114"/>
      <c r="EAW75" s="114"/>
      <c r="EAX75" s="114"/>
      <c r="EAY75" s="114"/>
      <c r="EAZ75" s="114"/>
      <c r="EBA75" s="114"/>
      <c r="EBB75" s="114"/>
      <c r="EBC75" s="114"/>
      <c r="EBD75" s="114"/>
      <c r="EBE75" s="114"/>
      <c r="EBF75" s="114"/>
      <c r="EBG75" s="114"/>
      <c r="EBH75" s="114"/>
      <c r="EBI75" s="114"/>
      <c r="EBJ75" s="114"/>
      <c r="EBK75" s="114"/>
      <c r="EBL75" s="114"/>
      <c r="EBM75" s="114"/>
      <c r="EBN75" s="114"/>
      <c r="EBO75" s="114"/>
      <c r="EBP75" s="114"/>
      <c r="EBQ75" s="114"/>
      <c r="EBR75" s="114"/>
      <c r="EBS75" s="114"/>
      <c r="EBT75" s="114"/>
      <c r="EBU75" s="114"/>
      <c r="EBV75" s="114"/>
      <c r="EBW75" s="114"/>
      <c r="EBX75" s="114"/>
      <c r="EBY75" s="114"/>
      <c r="EBZ75" s="114"/>
      <c r="ECA75" s="114"/>
      <c r="ECB75" s="114"/>
      <c r="ECC75" s="114"/>
      <c r="ECD75" s="114"/>
      <c r="ECE75" s="114"/>
      <c r="ECF75" s="114"/>
      <c r="ECG75" s="114"/>
      <c r="ECH75" s="114"/>
      <c r="ECI75" s="114"/>
      <c r="ECJ75" s="114"/>
      <c r="ECK75" s="114"/>
      <c r="ECL75" s="114"/>
      <c r="ECM75" s="114"/>
      <c r="ECN75" s="114"/>
      <c r="ECO75" s="114"/>
      <c r="ECP75" s="114"/>
      <c r="ECQ75" s="114"/>
      <c r="ECR75" s="114"/>
      <c r="ECS75" s="114"/>
      <c r="ECT75" s="114"/>
      <c r="ECU75" s="114"/>
      <c r="ECV75" s="114"/>
      <c r="ECW75" s="114"/>
      <c r="ECX75" s="114"/>
      <c r="ECY75" s="114"/>
      <c r="ECZ75" s="114"/>
      <c r="EDA75" s="114"/>
      <c r="EDB75" s="114"/>
      <c r="EDC75" s="114"/>
      <c r="EDD75" s="114"/>
      <c r="EDE75" s="114"/>
      <c r="EDF75" s="114"/>
      <c r="EDG75" s="114"/>
      <c r="EDH75" s="114"/>
      <c r="EDI75" s="114"/>
      <c r="EDJ75" s="114"/>
      <c r="EDK75" s="114"/>
      <c r="EDL75" s="114"/>
      <c r="EDM75" s="114"/>
      <c r="EDN75" s="114"/>
      <c r="EDO75" s="114"/>
      <c r="EDP75" s="114"/>
      <c r="EDQ75" s="114"/>
      <c r="EDR75" s="114"/>
      <c r="EDS75" s="114"/>
      <c r="EDT75" s="114"/>
      <c r="EDU75" s="114"/>
      <c r="EDV75" s="114"/>
      <c r="EDW75" s="114"/>
      <c r="EDX75" s="114"/>
      <c r="EDY75" s="114"/>
      <c r="EDZ75" s="114"/>
      <c r="EEA75" s="114"/>
      <c r="EEB75" s="114"/>
      <c r="EEC75" s="114"/>
      <c r="EED75" s="114"/>
      <c r="EEE75" s="114"/>
      <c r="EEF75" s="114"/>
      <c r="EEG75" s="114"/>
      <c r="EEH75" s="114"/>
      <c r="EEI75" s="114"/>
      <c r="EEJ75" s="114"/>
      <c r="EEK75" s="114"/>
      <c r="EEL75" s="114"/>
      <c r="EEM75" s="114"/>
      <c r="EEN75" s="114"/>
      <c r="EEO75" s="114"/>
      <c r="EEP75" s="114"/>
      <c r="EEQ75" s="114"/>
      <c r="EER75" s="114"/>
      <c r="EES75" s="114"/>
      <c r="EET75" s="114"/>
      <c r="EEU75" s="114"/>
      <c r="EEV75" s="114"/>
      <c r="EEW75" s="114"/>
      <c r="EEX75" s="114"/>
      <c r="EEY75" s="114"/>
      <c r="EEZ75" s="114"/>
      <c r="EFA75" s="114"/>
      <c r="EFB75" s="114"/>
      <c r="EFC75" s="114"/>
      <c r="EFD75" s="114"/>
      <c r="EFE75" s="114"/>
      <c r="EFF75" s="114"/>
      <c r="EFG75" s="114"/>
      <c r="EFH75" s="114"/>
      <c r="EFI75" s="114"/>
      <c r="EFJ75" s="114"/>
      <c r="EFK75" s="114"/>
      <c r="EFL75" s="114"/>
      <c r="EFM75" s="114"/>
      <c r="EFN75" s="114"/>
      <c r="EFO75" s="114"/>
      <c r="EFP75" s="114"/>
      <c r="EFQ75" s="114"/>
      <c r="EFR75" s="114"/>
      <c r="EFS75" s="114"/>
      <c r="EFT75" s="114"/>
      <c r="EFU75" s="114"/>
      <c r="EFV75" s="114"/>
      <c r="EFW75" s="114"/>
      <c r="EFX75" s="114"/>
      <c r="EFY75" s="114"/>
      <c r="EFZ75" s="114"/>
      <c r="EGA75" s="114"/>
      <c r="EGB75" s="114"/>
      <c r="EGC75" s="114"/>
      <c r="EGD75" s="114"/>
      <c r="EGE75" s="114"/>
      <c r="EGF75" s="114"/>
      <c r="EGG75" s="114"/>
      <c r="EGH75" s="114"/>
      <c r="EGI75" s="114"/>
      <c r="EGJ75" s="114"/>
      <c r="EGK75" s="114"/>
      <c r="EGL75" s="114"/>
      <c r="EGM75" s="114"/>
      <c r="EGN75" s="114"/>
      <c r="EGO75" s="114"/>
      <c r="EGP75" s="114"/>
      <c r="EGQ75" s="114"/>
      <c r="EGR75" s="114"/>
      <c r="EGS75" s="114"/>
      <c r="EGT75" s="114"/>
      <c r="EGU75" s="114"/>
      <c r="EGV75" s="114"/>
      <c r="EGW75" s="114"/>
      <c r="EGX75" s="114"/>
      <c r="EGY75" s="114"/>
      <c r="EGZ75" s="114"/>
      <c r="EHA75" s="114"/>
      <c r="EHB75" s="114"/>
      <c r="EHC75" s="114"/>
      <c r="EHD75" s="114"/>
      <c r="EHE75" s="114"/>
      <c r="EHF75" s="114"/>
      <c r="EHG75" s="114"/>
      <c r="EHH75" s="114"/>
      <c r="EHI75" s="114"/>
      <c r="EHJ75" s="114"/>
      <c r="EHK75" s="114"/>
      <c r="EHL75" s="114"/>
      <c r="EHM75" s="114"/>
      <c r="EHN75" s="114"/>
      <c r="EHO75" s="114"/>
      <c r="EHP75" s="114"/>
      <c r="EHQ75" s="114"/>
      <c r="EHR75" s="114"/>
      <c r="EHS75" s="114"/>
      <c r="EHT75" s="114"/>
      <c r="EHU75" s="114"/>
      <c r="EHV75" s="114"/>
      <c r="EHW75" s="114"/>
      <c r="EHX75" s="114"/>
      <c r="EHY75" s="114"/>
      <c r="EHZ75" s="114"/>
      <c r="EIA75" s="114"/>
      <c r="EIB75" s="114"/>
      <c r="EIC75" s="114"/>
      <c r="EID75" s="114"/>
      <c r="EIE75" s="114"/>
      <c r="EIF75" s="114"/>
      <c r="EIG75" s="114"/>
      <c r="EIH75" s="114"/>
      <c r="EII75" s="114"/>
      <c r="EIJ75" s="114"/>
      <c r="EIK75" s="114"/>
      <c r="EIL75" s="114"/>
      <c r="EIM75" s="114"/>
      <c r="EIN75" s="114"/>
      <c r="EIO75" s="114"/>
      <c r="EIP75" s="114"/>
      <c r="EIQ75" s="114"/>
      <c r="EIR75" s="114"/>
      <c r="EIS75" s="114"/>
      <c r="EIT75" s="114"/>
      <c r="EIU75" s="114"/>
      <c r="EIV75" s="114"/>
      <c r="EIW75" s="114"/>
      <c r="EIX75" s="114"/>
      <c r="EIY75" s="114"/>
      <c r="EIZ75" s="114"/>
      <c r="EJA75" s="114"/>
      <c r="EJB75" s="114"/>
      <c r="EJC75" s="114"/>
      <c r="EJD75" s="114"/>
      <c r="EJE75" s="114"/>
      <c r="EJF75" s="114"/>
      <c r="EJG75" s="114"/>
      <c r="EJH75" s="114"/>
      <c r="EJI75" s="114"/>
      <c r="EJJ75" s="114"/>
      <c r="EJK75" s="114"/>
      <c r="EJL75" s="114"/>
      <c r="EJM75" s="114"/>
      <c r="EJN75" s="114"/>
      <c r="EJO75" s="114"/>
      <c r="EJP75" s="114"/>
      <c r="EJQ75" s="114"/>
      <c r="EJR75" s="114"/>
      <c r="EJS75" s="114"/>
      <c r="EJT75" s="114"/>
      <c r="EJU75" s="114"/>
      <c r="EJV75" s="114"/>
      <c r="EJW75" s="114"/>
      <c r="EJX75" s="114"/>
      <c r="EJY75" s="114"/>
      <c r="EJZ75" s="114"/>
      <c r="EKA75" s="114"/>
      <c r="EKB75" s="114"/>
      <c r="EKC75" s="114"/>
      <c r="EKD75" s="114"/>
      <c r="EKE75" s="114"/>
      <c r="EKF75" s="114"/>
      <c r="EKG75" s="114"/>
      <c r="EKH75" s="114"/>
      <c r="EKI75" s="114"/>
      <c r="EKJ75" s="114"/>
      <c r="EKK75" s="114"/>
      <c r="EKL75" s="114"/>
      <c r="EKM75" s="114"/>
      <c r="EKN75" s="114"/>
      <c r="EKO75" s="114"/>
      <c r="EKP75" s="114"/>
      <c r="EKQ75" s="114"/>
      <c r="EKR75" s="114"/>
      <c r="EKS75" s="114"/>
      <c r="EKT75" s="114"/>
      <c r="EKU75" s="114"/>
      <c r="EKV75" s="114"/>
      <c r="EKW75" s="114"/>
      <c r="EKX75" s="114"/>
      <c r="EKY75" s="114"/>
      <c r="EKZ75" s="114"/>
      <c r="ELA75" s="114"/>
      <c r="ELB75" s="114"/>
      <c r="ELC75" s="114"/>
      <c r="ELD75" s="114"/>
      <c r="ELE75" s="114"/>
      <c r="ELF75" s="114"/>
      <c r="ELG75" s="114"/>
      <c r="ELH75" s="114"/>
      <c r="ELI75" s="114"/>
      <c r="ELJ75" s="114"/>
      <c r="ELK75" s="114"/>
      <c r="ELL75" s="114"/>
      <c r="ELM75" s="114"/>
      <c r="ELN75" s="114"/>
      <c r="ELO75" s="114"/>
      <c r="ELP75" s="114"/>
      <c r="ELQ75" s="114"/>
      <c r="ELR75" s="114"/>
      <c r="ELS75" s="114"/>
      <c r="ELT75" s="114"/>
      <c r="ELU75" s="114"/>
      <c r="ELV75" s="114"/>
      <c r="ELW75" s="114"/>
      <c r="ELX75" s="114"/>
      <c r="ELY75" s="114"/>
      <c r="ELZ75" s="114"/>
      <c r="EMA75" s="114"/>
      <c r="EMB75" s="114"/>
      <c r="EMC75" s="114"/>
      <c r="EMD75" s="114"/>
      <c r="EME75" s="114"/>
      <c r="EMF75" s="114"/>
      <c r="EMG75" s="114"/>
      <c r="EMH75" s="114"/>
      <c r="EMI75" s="114"/>
      <c r="EMJ75" s="114"/>
      <c r="EMK75" s="114"/>
      <c r="EML75" s="114"/>
      <c r="EMM75" s="114"/>
      <c r="EMN75" s="114"/>
      <c r="EMO75" s="114"/>
      <c r="EMP75" s="114"/>
      <c r="EMQ75" s="114"/>
      <c r="EMR75" s="114"/>
      <c r="EMS75" s="114"/>
      <c r="EMT75" s="114"/>
      <c r="EMU75" s="114"/>
      <c r="EMV75" s="114"/>
      <c r="EMW75" s="114"/>
      <c r="EMX75" s="114"/>
      <c r="EMY75" s="114"/>
      <c r="EMZ75" s="114"/>
      <c r="ENA75" s="114"/>
      <c r="ENB75" s="114"/>
      <c r="ENC75" s="114"/>
      <c r="END75" s="114"/>
      <c r="ENE75" s="114"/>
      <c r="ENF75" s="114"/>
      <c r="ENG75" s="114"/>
      <c r="ENH75" s="114"/>
      <c r="ENI75" s="114"/>
      <c r="ENJ75" s="114"/>
      <c r="ENK75" s="114"/>
      <c r="ENL75" s="114"/>
      <c r="ENM75" s="114"/>
      <c r="ENN75" s="114"/>
      <c r="ENO75" s="114"/>
      <c r="ENP75" s="114"/>
      <c r="ENQ75" s="114"/>
      <c r="ENR75" s="114"/>
      <c r="ENS75" s="114"/>
      <c r="ENT75" s="114"/>
      <c r="ENU75" s="114"/>
      <c r="ENV75" s="114"/>
      <c r="ENW75" s="114"/>
      <c r="ENX75" s="114"/>
      <c r="ENY75" s="114"/>
      <c r="ENZ75" s="114"/>
      <c r="EOA75" s="114"/>
      <c r="EOB75" s="114"/>
      <c r="EOC75" s="114"/>
      <c r="EOD75" s="114"/>
      <c r="EOE75" s="114"/>
      <c r="EOF75" s="114"/>
      <c r="EOG75" s="114"/>
      <c r="EOH75" s="114"/>
      <c r="EOI75" s="114"/>
      <c r="EOJ75" s="114"/>
      <c r="EOK75" s="114"/>
      <c r="EOL75" s="114"/>
      <c r="EOM75" s="114"/>
      <c r="EON75" s="114"/>
      <c r="EOO75" s="114"/>
      <c r="EOP75" s="114"/>
      <c r="EOQ75" s="114"/>
      <c r="EOR75" s="114"/>
      <c r="EOS75" s="114"/>
      <c r="EOT75" s="114"/>
      <c r="EOU75" s="114"/>
      <c r="EOV75" s="114"/>
      <c r="EOW75" s="114"/>
      <c r="EOX75" s="114"/>
      <c r="EOY75" s="114"/>
      <c r="EOZ75" s="114"/>
      <c r="EPA75" s="114"/>
      <c r="EPB75" s="114"/>
      <c r="EPC75" s="114"/>
      <c r="EPD75" s="114"/>
      <c r="EPE75" s="114"/>
      <c r="EPF75" s="114"/>
      <c r="EPG75" s="114"/>
      <c r="EPH75" s="114"/>
      <c r="EPI75" s="114"/>
      <c r="EPJ75" s="114"/>
      <c r="EPK75" s="114"/>
      <c r="EPL75" s="114"/>
      <c r="EPM75" s="114"/>
      <c r="EPN75" s="114"/>
      <c r="EPO75" s="114"/>
      <c r="EPP75" s="114"/>
      <c r="EPQ75" s="114"/>
      <c r="EPR75" s="114"/>
      <c r="EPS75" s="114"/>
      <c r="EPT75" s="114"/>
      <c r="EPU75" s="114"/>
      <c r="EPV75" s="114"/>
      <c r="EPW75" s="114"/>
      <c r="EPX75" s="114"/>
      <c r="EPY75" s="114"/>
      <c r="EPZ75" s="114"/>
      <c r="EQA75" s="114"/>
      <c r="EQB75" s="114"/>
      <c r="EQC75" s="114"/>
      <c r="EQD75" s="114"/>
      <c r="EQE75" s="114"/>
      <c r="EQF75" s="114"/>
      <c r="EQG75" s="114"/>
      <c r="EQH75" s="114"/>
      <c r="EQI75" s="114"/>
      <c r="EQJ75" s="114"/>
      <c r="EQK75" s="114"/>
      <c r="EQL75" s="114"/>
      <c r="EQM75" s="114"/>
      <c r="EQN75" s="114"/>
      <c r="EQO75" s="114"/>
      <c r="EQP75" s="114"/>
      <c r="EQQ75" s="114"/>
      <c r="EQR75" s="114"/>
      <c r="EQS75" s="114"/>
      <c r="EQT75" s="114"/>
      <c r="EQU75" s="114"/>
      <c r="EQV75" s="114"/>
      <c r="EQW75" s="114"/>
      <c r="EQX75" s="114"/>
      <c r="EQY75" s="114"/>
      <c r="EQZ75" s="114"/>
      <c r="ERA75" s="114"/>
      <c r="ERB75" s="114"/>
      <c r="ERC75" s="114"/>
      <c r="ERD75" s="114"/>
      <c r="ERE75" s="114"/>
      <c r="ERF75" s="114"/>
      <c r="ERG75" s="114"/>
      <c r="ERH75" s="114"/>
      <c r="ERI75" s="114"/>
      <c r="ERJ75" s="114"/>
      <c r="ERK75" s="114"/>
      <c r="ERL75" s="114"/>
      <c r="ERM75" s="114"/>
      <c r="ERN75" s="114"/>
      <c r="ERO75" s="114"/>
      <c r="ERP75" s="114"/>
      <c r="ERQ75" s="114"/>
      <c r="ERR75" s="114"/>
      <c r="ERS75" s="114"/>
      <c r="ERT75" s="114"/>
      <c r="ERU75" s="114"/>
      <c r="ERV75" s="114"/>
      <c r="ERW75" s="114"/>
      <c r="ERX75" s="114"/>
      <c r="ERY75" s="114"/>
      <c r="ERZ75" s="114"/>
      <c r="ESA75" s="114"/>
      <c r="ESB75" s="114"/>
      <c r="ESC75" s="114"/>
      <c r="ESD75" s="114"/>
      <c r="ESE75" s="114"/>
      <c r="ESF75" s="114"/>
      <c r="ESG75" s="114"/>
      <c r="ESH75" s="114"/>
      <c r="ESI75" s="114"/>
      <c r="ESJ75" s="114"/>
      <c r="ESK75" s="114"/>
      <c r="ESL75" s="114"/>
      <c r="ESM75" s="114"/>
      <c r="ESN75" s="114"/>
      <c r="ESO75" s="114"/>
      <c r="ESP75" s="114"/>
      <c r="ESQ75" s="114"/>
      <c r="ESR75" s="114"/>
      <c r="ESS75" s="114"/>
      <c r="EST75" s="114"/>
      <c r="ESU75" s="114"/>
      <c r="ESV75" s="114"/>
      <c r="ESW75" s="114"/>
      <c r="ESX75" s="114"/>
      <c r="ESY75" s="114"/>
      <c r="ESZ75" s="114"/>
      <c r="ETA75" s="114"/>
      <c r="ETB75" s="114"/>
      <c r="ETC75" s="114"/>
      <c r="ETD75" s="114"/>
      <c r="ETE75" s="114"/>
      <c r="ETF75" s="114"/>
      <c r="ETG75" s="114"/>
      <c r="ETH75" s="114"/>
      <c r="ETI75" s="114"/>
      <c r="ETJ75" s="114"/>
      <c r="ETK75" s="114"/>
      <c r="ETL75" s="114"/>
      <c r="ETM75" s="114"/>
      <c r="ETN75" s="114"/>
      <c r="ETO75" s="114"/>
      <c r="ETP75" s="114"/>
      <c r="ETQ75" s="114"/>
      <c r="ETR75" s="114"/>
      <c r="ETS75" s="114"/>
      <c r="ETT75" s="114"/>
      <c r="ETU75" s="114"/>
      <c r="ETV75" s="114"/>
      <c r="ETW75" s="114"/>
      <c r="ETX75" s="114"/>
      <c r="ETY75" s="114"/>
      <c r="ETZ75" s="114"/>
      <c r="EUA75" s="114"/>
      <c r="EUB75" s="114"/>
      <c r="EUC75" s="114"/>
      <c r="EUD75" s="114"/>
      <c r="EUE75" s="114"/>
      <c r="EUF75" s="114"/>
      <c r="EUG75" s="114"/>
      <c r="EUH75" s="114"/>
      <c r="EUI75" s="114"/>
      <c r="EUJ75" s="114"/>
      <c r="EUK75" s="114"/>
      <c r="EUL75" s="114"/>
      <c r="EUM75" s="114"/>
      <c r="EUN75" s="114"/>
      <c r="EUO75" s="114"/>
      <c r="EUP75" s="114"/>
      <c r="EUQ75" s="114"/>
      <c r="EUR75" s="114"/>
      <c r="EUS75" s="114"/>
      <c r="EUT75" s="114"/>
      <c r="EUU75" s="114"/>
      <c r="EUV75" s="114"/>
      <c r="EUW75" s="114"/>
      <c r="EUX75" s="114"/>
      <c r="EUY75" s="114"/>
      <c r="EUZ75" s="114"/>
      <c r="EVA75" s="114"/>
      <c r="EVB75" s="114"/>
      <c r="EVC75" s="114"/>
      <c r="EVD75" s="114"/>
      <c r="EVE75" s="114"/>
      <c r="EVF75" s="114"/>
      <c r="EVG75" s="114"/>
      <c r="EVH75" s="114"/>
      <c r="EVI75" s="114"/>
      <c r="EVJ75" s="114"/>
      <c r="EVK75" s="114"/>
      <c r="EVL75" s="114"/>
      <c r="EVM75" s="114"/>
      <c r="EVN75" s="114"/>
      <c r="EVO75" s="114"/>
      <c r="EVP75" s="114"/>
      <c r="EVQ75" s="114"/>
      <c r="EVR75" s="114"/>
      <c r="EVS75" s="114"/>
      <c r="EVT75" s="114"/>
      <c r="EVU75" s="114"/>
      <c r="EVV75" s="114"/>
      <c r="EVW75" s="114"/>
      <c r="EVX75" s="114"/>
      <c r="EVY75" s="114"/>
      <c r="EVZ75" s="114"/>
      <c r="EWA75" s="114"/>
      <c r="EWB75" s="114"/>
      <c r="EWC75" s="114"/>
      <c r="EWD75" s="114"/>
      <c r="EWE75" s="114"/>
      <c r="EWF75" s="114"/>
      <c r="EWG75" s="114"/>
      <c r="EWH75" s="114"/>
      <c r="EWI75" s="114"/>
      <c r="EWJ75" s="114"/>
      <c r="EWK75" s="114"/>
      <c r="EWL75" s="114"/>
      <c r="EWM75" s="114"/>
      <c r="EWN75" s="114"/>
      <c r="EWO75" s="114"/>
      <c r="EWP75" s="114"/>
      <c r="EWQ75" s="114"/>
      <c r="EWR75" s="114"/>
      <c r="EWS75" s="114"/>
      <c r="EWT75" s="114"/>
      <c r="EWU75" s="114"/>
      <c r="EWV75" s="114"/>
      <c r="EWW75" s="114"/>
      <c r="EWX75" s="114"/>
      <c r="EWY75" s="114"/>
      <c r="EWZ75" s="114"/>
      <c r="EXA75" s="114"/>
      <c r="EXB75" s="114"/>
      <c r="EXC75" s="114"/>
      <c r="EXD75" s="114"/>
      <c r="EXE75" s="114"/>
      <c r="EXF75" s="114"/>
      <c r="EXG75" s="114"/>
      <c r="EXH75" s="114"/>
      <c r="EXI75" s="114"/>
      <c r="EXJ75" s="114"/>
      <c r="EXK75" s="114"/>
      <c r="EXL75" s="114"/>
      <c r="EXM75" s="114"/>
      <c r="EXN75" s="114"/>
      <c r="EXO75" s="114"/>
      <c r="EXP75" s="114"/>
      <c r="EXQ75" s="114"/>
      <c r="EXR75" s="114"/>
      <c r="EXS75" s="114"/>
      <c r="EXT75" s="114"/>
      <c r="EXU75" s="114"/>
      <c r="EXV75" s="114"/>
      <c r="EXW75" s="114"/>
      <c r="EXX75" s="114"/>
      <c r="EXY75" s="114"/>
      <c r="EXZ75" s="114"/>
      <c r="EYA75" s="114"/>
      <c r="EYB75" s="114"/>
      <c r="EYC75" s="114"/>
      <c r="EYD75" s="114"/>
      <c r="EYE75" s="114"/>
      <c r="EYF75" s="114"/>
      <c r="EYG75" s="114"/>
      <c r="EYH75" s="114"/>
      <c r="EYI75" s="114"/>
      <c r="EYJ75" s="114"/>
      <c r="EYK75" s="114"/>
      <c r="EYL75" s="114"/>
      <c r="EYM75" s="114"/>
      <c r="EYN75" s="114"/>
      <c r="EYO75" s="114"/>
      <c r="EYP75" s="114"/>
      <c r="EYQ75" s="114"/>
      <c r="EYR75" s="114"/>
      <c r="EYS75" s="114"/>
      <c r="EYT75" s="114"/>
      <c r="EYU75" s="114"/>
      <c r="EYV75" s="114"/>
      <c r="EYW75" s="114"/>
      <c r="EYX75" s="114"/>
      <c r="EYY75" s="114"/>
      <c r="EYZ75" s="114"/>
      <c r="EZA75" s="114"/>
      <c r="EZB75" s="114"/>
      <c r="EZC75" s="114"/>
      <c r="EZD75" s="114"/>
      <c r="EZE75" s="114"/>
      <c r="EZF75" s="114"/>
      <c r="EZG75" s="114"/>
      <c r="EZH75" s="114"/>
      <c r="EZI75" s="114"/>
      <c r="EZJ75" s="114"/>
      <c r="EZK75" s="114"/>
      <c r="EZL75" s="114"/>
      <c r="EZM75" s="114"/>
      <c r="EZN75" s="114"/>
      <c r="EZO75" s="114"/>
      <c r="EZP75" s="114"/>
      <c r="EZQ75" s="114"/>
      <c r="EZR75" s="114"/>
      <c r="EZS75" s="114"/>
      <c r="EZT75" s="114"/>
      <c r="EZU75" s="114"/>
      <c r="EZV75" s="114"/>
      <c r="EZW75" s="114"/>
      <c r="EZX75" s="114"/>
      <c r="EZY75" s="114"/>
      <c r="EZZ75" s="114"/>
      <c r="FAA75" s="114"/>
      <c r="FAB75" s="114"/>
      <c r="FAC75" s="114"/>
      <c r="FAD75" s="114"/>
      <c r="FAE75" s="114"/>
      <c r="FAF75" s="114"/>
      <c r="FAG75" s="114"/>
      <c r="FAH75" s="114"/>
      <c r="FAI75" s="114"/>
      <c r="FAJ75" s="114"/>
      <c r="FAK75" s="114"/>
      <c r="FAL75" s="114"/>
      <c r="FAM75" s="114"/>
      <c r="FAN75" s="114"/>
      <c r="FAO75" s="114"/>
      <c r="FAP75" s="114"/>
      <c r="FAQ75" s="114"/>
      <c r="FAR75" s="114"/>
      <c r="FAS75" s="114"/>
      <c r="FAT75" s="114"/>
      <c r="FAU75" s="114"/>
      <c r="FAV75" s="114"/>
      <c r="FAW75" s="114"/>
      <c r="FAX75" s="114"/>
      <c r="FAY75" s="114"/>
      <c r="FAZ75" s="114"/>
      <c r="FBA75" s="114"/>
      <c r="FBB75" s="114"/>
      <c r="FBC75" s="114"/>
      <c r="FBD75" s="114"/>
      <c r="FBE75" s="114"/>
      <c r="FBF75" s="114"/>
      <c r="FBG75" s="114"/>
      <c r="FBH75" s="114"/>
      <c r="FBI75" s="114"/>
      <c r="FBJ75" s="114"/>
      <c r="FBK75" s="114"/>
      <c r="FBL75" s="114"/>
      <c r="FBM75" s="114"/>
      <c r="FBN75" s="114"/>
      <c r="FBO75" s="114"/>
      <c r="FBP75" s="114"/>
      <c r="FBQ75" s="114"/>
      <c r="FBR75" s="114"/>
      <c r="FBS75" s="114"/>
      <c r="FBT75" s="114"/>
      <c r="FBU75" s="114"/>
      <c r="FBV75" s="114"/>
      <c r="FBW75" s="114"/>
      <c r="FBX75" s="114"/>
      <c r="FBY75" s="114"/>
      <c r="FBZ75" s="114"/>
      <c r="FCA75" s="114"/>
      <c r="FCB75" s="114"/>
      <c r="FCC75" s="114"/>
      <c r="FCD75" s="114"/>
      <c r="FCE75" s="114"/>
      <c r="FCF75" s="114"/>
      <c r="FCG75" s="114"/>
      <c r="FCH75" s="114"/>
      <c r="FCI75" s="114"/>
      <c r="FCJ75" s="114"/>
      <c r="FCK75" s="114"/>
      <c r="FCL75" s="114"/>
      <c r="FCM75" s="114"/>
      <c r="FCN75" s="114"/>
      <c r="FCO75" s="114"/>
      <c r="FCP75" s="114"/>
      <c r="FCQ75" s="114"/>
      <c r="FCR75" s="114"/>
      <c r="FCS75" s="114"/>
      <c r="FCT75" s="114"/>
      <c r="FCU75" s="114"/>
      <c r="FCV75" s="114"/>
      <c r="FCW75" s="114"/>
      <c r="FCX75" s="114"/>
      <c r="FCY75" s="114"/>
      <c r="FCZ75" s="114"/>
      <c r="FDA75" s="114"/>
      <c r="FDB75" s="114"/>
      <c r="FDC75" s="114"/>
      <c r="FDD75" s="114"/>
      <c r="FDE75" s="114"/>
      <c r="FDF75" s="114"/>
      <c r="FDG75" s="114"/>
      <c r="FDH75" s="114"/>
      <c r="FDI75" s="114"/>
      <c r="FDJ75" s="114"/>
      <c r="FDK75" s="114"/>
      <c r="FDL75" s="114"/>
      <c r="FDM75" s="114"/>
      <c r="FDN75" s="114"/>
      <c r="FDO75" s="114"/>
      <c r="FDP75" s="114"/>
      <c r="FDQ75" s="114"/>
      <c r="FDR75" s="114"/>
      <c r="FDS75" s="114"/>
      <c r="FDT75" s="114"/>
      <c r="FDU75" s="114"/>
      <c r="FDV75" s="114"/>
      <c r="FDW75" s="114"/>
      <c r="FDX75" s="114"/>
      <c r="FDY75" s="114"/>
      <c r="FDZ75" s="114"/>
      <c r="FEA75" s="114"/>
      <c r="FEB75" s="114"/>
      <c r="FEC75" s="114"/>
      <c r="FED75" s="114"/>
      <c r="FEE75" s="114"/>
      <c r="FEF75" s="114"/>
      <c r="FEG75" s="114"/>
      <c r="FEH75" s="114"/>
      <c r="FEI75" s="114"/>
      <c r="FEJ75" s="114"/>
      <c r="FEK75" s="114"/>
      <c r="FEL75" s="114"/>
      <c r="FEM75" s="114"/>
      <c r="FEN75" s="114"/>
      <c r="FEO75" s="114"/>
      <c r="FEP75" s="114"/>
      <c r="FEQ75" s="114"/>
      <c r="FER75" s="114"/>
      <c r="FES75" s="114"/>
      <c r="FET75" s="114"/>
      <c r="FEU75" s="114"/>
      <c r="FEV75" s="114"/>
      <c r="FEW75" s="114"/>
      <c r="FEX75" s="114"/>
      <c r="FEY75" s="114"/>
      <c r="FEZ75" s="114"/>
      <c r="FFA75" s="114"/>
      <c r="FFB75" s="114"/>
      <c r="FFC75" s="114"/>
      <c r="FFD75" s="114"/>
      <c r="FFE75" s="114"/>
      <c r="FFF75" s="114"/>
      <c r="FFG75" s="114"/>
      <c r="FFH75" s="114"/>
      <c r="FFI75" s="114"/>
      <c r="FFJ75" s="114"/>
      <c r="FFK75" s="114"/>
      <c r="FFL75" s="114"/>
      <c r="FFM75" s="114"/>
      <c r="FFN75" s="114"/>
      <c r="FFO75" s="114"/>
      <c r="FFP75" s="114"/>
      <c r="FFQ75" s="114"/>
      <c r="FFR75" s="114"/>
      <c r="FFS75" s="114"/>
      <c r="FFT75" s="114"/>
      <c r="FFU75" s="114"/>
      <c r="FFV75" s="114"/>
      <c r="FFW75" s="114"/>
      <c r="FFX75" s="114"/>
      <c r="FFY75" s="114"/>
      <c r="FFZ75" s="114"/>
      <c r="FGA75" s="114"/>
      <c r="FGB75" s="114"/>
      <c r="FGC75" s="114"/>
      <c r="FGD75" s="114"/>
      <c r="FGE75" s="114"/>
      <c r="FGF75" s="114"/>
      <c r="FGG75" s="114"/>
      <c r="FGH75" s="114"/>
      <c r="FGI75" s="114"/>
      <c r="FGJ75" s="114"/>
      <c r="FGK75" s="114"/>
      <c r="FGL75" s="114"/>
      <c r="FGM75" s="114"/>
      <c r="FGN75" s="114"/>
      <c r="FGO75" s="114"/>
      <c r="FGP75" s="114"/>
      <c r="FGQ75" s="114"/>
      <c r="FGR75" s="114"/>
      <c r="FGS75" s="114"/>
      <c r="FGT75" s="114"/>
      <c r="FGU75" s="114"/>
      <c r="FGV75" s="114"/>
      <c r="FGW75" s="114"/>
      <c r="FGX75" s="114"/>
      <c r="FGY75" s="114"/>
      <c r="FGZ75" s="114"/>
      <c r="FHA75" s="114"/>
      <c r="FHB75" s="114"/>
      <c r="FHC75" s="114"/>
      <c r="FHD75" s="114"/>
      <c r="FHE75" s="114"/>
      <c r="FHF75" s="114"/>
      <c r="FHG75" s="114"/>
      <c r="FHH75" s="114"/>
      <c r="FHI75" s="114"/>
      <c r="FHJ75" s="114"/>
      <c r="FHK75" s="114"/>
      <c r="FHL75" s="114"/>
      <c r="FHM75" s="114"/>
      <c r="FHN75" s="114"/>
      <c r="FHO75" s="114"/>
      <c r="FHP75" s="114"/>
      <c r="FHQ75" s="114"/>
      <c r="FHR75" s="114"/>
      <c r="FHS75" s="114"/>
      <c r="FHT75" s="114"/>
      <c r="FHU75" s="114"/>
      <c r="FHV75" s="114"/>
      <c r="FHW75" s="114"/>
      <c r="FHX75" s="114"/>
      <c r="FHY75" s="114"/>
      <c r="FHZ75" s="114"/>
      <c r="FIA75" s="114"/>
      <c r="FIB75" s="114"/>
      <c r="FIC75" s="114"/>
      <c r="FID75" s="114"/>
      <c r="FIE75" s="114"/>
      <c r="FIF75" s="114"/>
      <c r="FIG75" s="114"/>
      <c r="FIH75" s="114"/>
      <c r="FII75" s="114"/>
      <c r="FIJ75" s="114"/>
      <c r="FIK75" s="114"/>
      <c r="FIL75" s="114"/>
      <c r="FIM75" s="114"/>
      <c r="FIN75" s="114"/>
      <c r="FIO75" s="114"/>
      <c r="FIP75" s="114"/>
      <c r="FIQ75" s="114"/>
      <c r="FIR75" s="114"/>
      <c r="FIS75" s="114"/>
      <c r="FIT75" s="114"/>
      <c r="FIU75" s="114"/>
      <c r="FIV75" s="114"/>
      <c r="FIW75" s="114"/>
      <c r="FIX75" s="114"/>
      <c r="FIY75" s="114"/>
      <c r="FIZ75" s="114"/>
      <c r="FJA75" s="114"/>
      <c r="FJB75" s="114"/>
      <c r="FJC75" s="114"/>
      <c r="FJD75" s="114"/>
      <c r="FJE75" s="114"/>
      <c r="FJF75" s="114"/>
      <c r="FJG75" s="114"/>
      <c r="FJH75" s="114"/>
      <c r="FJI75" s="114"/>
      <c r="FJJ75" s="114"/>
      <c r="FJK75" s="114"/>
      <c r="FJL75" s="114"/>
      <c r="FJM75" s="114"/>
      <c r="FJN75" s="114"/>
      <c r="FJO75" s="114"/>
      <c r="FJP75" s="114"/>
      <c r="FJQ75" s="114"/>
      <c r="FJR75" s="114"/>
      <c r="FJS75" s="114"/>
      <c r="FJT75" s="114"/>
      <c r="FJU75" s="114"/>
      <c r="FJV75" s="114"/>
      <c r="FJW75" s="114"/>
      <c r="FJX75" s="114"/>
      <c r="FJY75" s="114"/>
      <c r="FJZ75" s="114"/>
      <c r="FKA75" s="114"/>
      <c r="FKB75" s="114"/>
      <c r="FKC75" s="114"/>
      <c r="FKD75" s="114"/>
      <c r="FKE75" s="114"/>
      <c r="FKF75" s="114"/>
      <c r="FKG75" s="114"/>
      <c r="FKH75" s="114"/>
      <c r="FKI75" s="114"/>
      <c r="FKJ75" s="114"/>
      <c r="FKK75" s="114"/>
      <c r="FKL75" s="114"/>
      <c r="FKM75" s="114"/>
      <c r="FKN75" s="114"/>
      <c r="FKO75" s="114"/>
      <c r="FKP75" s="114"/>
      <c r="FKQ75" s="114"/>
      <c r="FKR75" s="114"/>
      <c r="FKS75" s="114"/>
      <c r="FKT75" s="114"/>
      <c r="FKU75" s="114"/>
      <c r="FKV75" s="114"/>
      <c r="FKW75" s="114"/>
      <c r="FKX75" s="114"/>
      <c r="FKY75" s="114"/>
      <c r="FKZ75" s="114"/>
      <c r="FLA75" s="114"/>
      <c r="FLB75" s="114"/>
      <c r="FLC75" s="114"/>
      <c r="FLD75" s="114"/>
      <c r="FLE75" s="114"/>
      <c r="FLF75" s="114"/>
      <c r="FLG75" s="114"/>
      <c r="FLH75" s="114"/>
      <c r="FLI75" s="114"/>
      <c r="FLJ75" s="114"/>
      <c r="FLK75" s="114"/>
      <c r="FLL75" s="114"/>
      <c r="FLM75" s="114"/>
      <c r="FLN75" s="114"/>
      <c r="FLO75" s="114"/>
      <c r="FLP75" s="114"/>
      <c r="FLQ75" s="114"/>
      <c r="FLR75" s="114"/>
      <c r="FLS75" s="114"/>
      <c r="FLT75" s="114"/>
      <c r="FLU75" s="114"/>
      <c r="FLV75" s="114"/>
      <c r="FLW75" s="114"/>
      <c r="FLX75" s="114"/>
      <c r="FLY75" s="114"/>
      <c r="FLZ75" s="114"/>
      <c r="FMA75" s="114"/>
      <c r="FMB75" s="114"/>
      <c r="FMC75" s="114"/>
      <c r="FMD75" s="114"/>
      <c r="FME75" s="114"/>
      <c r="FMF75" s="114"/>
      <c r="FMG75" s="114"/>
      <c r="FMH75" s="114"/>
      <c r="FMI75" s="114"/>
      <c r="FMJ75" s="114"/>
      <c r="FMK75" s="114"/>
      <c r="FML75" s="114"/>
      <c r="FMM75" s="114"/>
      <c r="FMN75" s="114"/>
      <c r="FMO75" s="114"/>
      <c r="FMP75" s="114"/>
      <c r="FMQ75" s="114"/>
      <c r="FMR75" s="114"/>
      <c r="FMS75" s="114"/>
      <c r="FMT75" s="114"/>
      <c r="FMU75" s="114"/>
      <c r="FMV75" s="114"/>
      <c r="FMW75" s="114"/>
      <c r="FMX75" s="114"/>
      <c r="FMY75" s="114"/>
      <c r="FMZ75" s="114"/>
      <c r="FNA75" s="114"/>
      <c r="FNB75" s="114"/>
      <c r="FNC75" s="114"/>
      <c r="FND75" s="114"/>
      <c r="FNE75" s="114"/>
      <c r="FNF75" s="114"/>
      <c r="FNG75" s="114"/>
      <c r="FNH75" s="114"/>
      <c r="FNI75" s="114"/>
      <c r="FNJ75" s="114"/>
      <c r="FNK75" s="114"/>
      <c r="FNL75" s="114"/>
      <c r="FNM75" s="114"/>
      <c r="FNN75" s="114"/>
      <c r="FNO75" s="114"/>
      <c r="FNP75" s="114"/>
      <c r="FNQ75" s="114"/>
      <c r="FNR75" s="114"/>
      <c r="FNS75" s="114"/>
      <c r="FNT75" s="114"/>
      <c r="FNU75" s="114"/>
      <c r="FNV75" s="114"/>
      <c r="FNW75" s="114"/>
      <c r="FNX75" s="114"/>
      <c r="FNY75" s="114"/>
      <c r="FNZ75" s="114"/>
      <c r="FOA75" s="114"/>
      <c r="FOB75" s="114"/>
      <c r="FOC75" s="114"/>
      <c r="FOD75" s="114"/>
      <c r="FOE75" s="114"/>
      <c r="FOF75" s="114"/>
      <c r="FOG75" s="114"/>
      <c r="FOH75" s="114"/>
      <c r="FOI75" s="114"/>
      <c r="FOJ75" s="114"/>
      <c r="FOK75" s="114"/>
      <c r="FOL75" s="114"/>
      <c r="FOM75" s="114"/>
      <c r="FON75" s="114"/>
      <c r="FOO75" s="114"/>
      <c r="FOP75" s="114"/>
      <c r="FOQ75" s="114"/>
      <c r="FOR75" s="114"/>
      <c r="FOS75" s="114"/>
      <c r="FOT75" s="114"/>
      <c r="FOU75" s="114"/>
      <c r="FOV75" s="114"/>
      <c r="FOW75" s="114"/>
      <c r="FOX75" s="114"/>
      <c r="FOY75" s="114"/>
      <c r="FOZ75" s="114"/>
      <c r="FPA75" s="114"/>
      <c r="FPB75" s="114"/>
      <c r="FPC75" s="114"/>
      <c r="FPD75" s="114"/>
      <c r="FPE75" s="114"/>
      <c r="FPF75" s="114"/>
      <c r="FPG75" s="114"/>
      <c r="FPH75" s="114"/>
      <c r="FPI75" s="114"/>
      <c r="FPJ75" s="114"/>
      <c r="FPK75" s="114"/>
      <c r="FPL75" s="114"/>
      <c r="FPM75" s="114"/>
      <c r="FPN75" s="114"/>
      <c r="FPO75" s="114"/>
      <c r="FPP75" s="114"/>
      <c r="FPQ75" s="114"/>
      <c r="FPR75" s="114"/>
      <c r="FPS75" s="114"/>
      <c r="FPT75" s="114"/>
      <c r="FPU75" s="114"/>
      <c r="FPV75" s="114"/>
      <c r="FPW75" s="114"/>
      <c r="FPX75" s="114"/>
      <c r="FPY75" s="114"/>
      <c r="FPZ75" s="114"/>
      <c r="FQA75" s="114"/>
      <c r="FQB75" s="114"/>
      <c r="FQC75" s="114"/>
      <c r="FQD75" s="114"/>
      <c r="FQE75" s="114"/>
      <c r="FQF75" s="114"/>
      <c r="FQG75" s="114"/>
      <c r="FQH75" s="114"/>
      <c r="FQI75" s="114"/>
      <c r="FQJ75" s="114"/>
      <c r="FQK75" s="114"/>
      <c r="FQL75" s="114"/>
      <c r="FQM75" s="114"/>
      <c r="FQN75" s="114"/>
      <c r="FQO75" s="114"/>
      <c r="FQP75" s="114"/>
      <c r="FQQ75" s="114"/>
      <c r="FQR75" s="114"/>
      <c r="FQS75" s="114"/>
      <c r="FQT75" s="114"/>
      <c r="FQU75" s="114"/>
      <c r="FQV75" s="114"/>
      <c r="FQW75" s="114"/>
      <c r="FQX75" s="114"/>
      <c r="FQY75" s="114"/>
      <c r="FQZ75" s="114"/>
      <c r="FRA75" s="114"/>
      <c r="FRB75" s="114"/>
      <c r="FRC75" s="114"/>
      <c r="FRD75" s="114"/>
      <c r="FRE75" s="114"/>
      <c r="FRF75" s="114"/>
      <c r="FRG75" s="114"/>
      <c r="FRH75" s="114"/>
      <c r="FRI75" s="114"/>
      <c r="FRJ75" s="114"/>
      <c r="FRK75" s="114"/>
      <c r="FRL75" s="114"/>
      <c r="FRM75" s="114"/>
      <c r="FRN75" s="114"/>
      <c r="FRO75" s="114"/>
      <c r="FRP75" s="114"/>
      <c r="FRQ75" s="114"/>
      <c r="FRR75" s="114"/>
      <c r="FRS75" s="114"/>
      <c r="FRT75" s="114"/>
      <c r="FRU75" s="114"/>
      <c r="FRV75" s="114"/>
      <c r="FRW75" s="114"/>
      <c r="FRX75" s="114"/>
      <c r="FRY75" s="114"/>
      <c r="FRZ75" s="114"/>
      <c r="FSA75" s="114"/>
      <c r="FSB75" s="114"/>
      <c r="FSC75" s="114"/>
      <c r="FSD75" s="114"/>
      <c r="FSE75" s="114"/>
      <c r="FSF75" s="114"/>
      <c r="FSG75" s="114"/>
      <c r="FSH75" s="114"/>
      <c r="FSI75" s="114"/>
      <c r="FSJ75" s="114"/>
      <c r="FSK75" s="114"/>
      <c r="FSL75" s="114"/>
      <c r="FSM75" s="114"/>
      <c r="FSN75" s="114"/>
      <c r="FSO75" s="114"/>
      <c r="FSP75" s="114"/>
      <c r="FSQ75" s="114"/>
      <c r="FSR75" s="114"/>
      <c r="FSS75" s="114"/>
      <c r="FST75" s="114"/>
      <c r="FSU75" s="114"/>
      <c r="FSV75" s="114"/>
      <c r="FSW75" s="114"/>
      <c r="FSX75" s="114"/>
      <c r="FSY75" s="114"/>
      <c r="FSZ75" s="114"/>
      <c r="FTA75" s="114"/>
      <c r="FTB75" s="114"/>
      <c r="FTC75" s="114"/>
      <c r="FTD75" s="114"/>
      <c r="FTE75" s="114"/>
      <c r="FTF75" s="114"/>
      <c r="FTG75" s="114"/>
      <c r="FTH75" s="114"/>
      <c r="FTI75" s="114"/>
      <c r="FTJ75" s="114"/>
      <c r="FTK75" s="114"/>
      <c r="FTL75" s="114"/>
      <c r="FTM75" s="114"/>
      <c r="FTN75" s="114"/>
      <c r="FTO75" s="114"/>
      <c r="FTP75" s="114"/>
      <c r="FTQ75" s="114"/>
      <c r="FTR75" s="114"/>
      <c r="FTS75" s="114"/>
      <c r="FTT75" s="114"/>
      <c r="FTU75" s="114"/>
      <c r="FTV75" s="114"/>
      <c r="FTW75" s="114"/>
      <c r="FTX75" s="114"/>
      <c r="FTY75" s="114"/>
      <c r="FTZ75" s="114"/>
      <c r="FUA75" s="114"/>
      <c r="FUB75" s="114"/>
      <c r="FUC75" s="114"/>
      <c r="FUD75" s="114"/>
      <c r="FUE75" s="114"/>
      <c r="FUF75" s="114"/>
      <c r="FUG75" s="114"/>
      <c r="FUH75" s="114"/>
      <c r="FUI75" s="114"/>
      <c r="FUJ75" s="114"/>
      <c r="FUK75" s="114"/>
      <c r="FUL75" s="114"/>
      <c r="FUM75" s="114"/>
      <c r="FUN75" s="114"/>
      <c r="FUO75" s="114"/>
      <c r="FUP75" s="114"/>
      <c r="FUQ75" s="114"/>
      <c r="FUR75" s="114"/>
      <c r="FUS75" s="114"/>
      <c r="FUT75" s="114"/>
      <c r="FUU75" s="114"/>
      <c r="FUV75" s="114"/>
      <c r="FUW75" s="114"/>
      <c r="FUX75" s="114"/>
      <c r="FUY75" s="114"/>
      <c r="FUZ75" s="114"/>
      <c r="FVA75" s="114"/>
      <c r="FVB75" s="114"/>
      <c r="FVC75" s="114"/>
      <c r="FVD75" s="114"/>
      <c r="FVE75" s="114"/>
      <c r="FVF75" s="114"/>
      <c r="FVG75" s="114"/>
      <c r="FVH75" s="114"/>
      <c r="FVI75" s="114"/>
      <c r="FVJ75" s="114"/>
      <c r="FVK75" s="114"/>
      <c r="FVL75" s="114"/>
      <c r="FVM75" s="114"/>
      <c r="FVN75" s="114"/>
      <c r="FVO75" s="114"/>
      <c r="FVP75" s="114"/>
      <c r="FVQ75" s="114"/>
      <c r="FVR75" s="114"/>
      <c r="FVS75" s="114"/>
      <c r="FVT75" s="114"/>
      <c r="FVU75" s="114"/>
      <c r="FVV75" s="114"/>
      <c r="FVW75" s="114"/>
      <c r="FVX75" s="114"/>
      <c r="FVY75" s="114"/>
      <c r="FVZ75" s="114"/>
      <c r="FWA75" s="114"/>
      <c r="FWB75" s="114"/>
      <c r="FWC75" s="114"/>
      <c r="FWD75" s="114"/>
      <c r="FWE75" s="114"/>
      <c r="FWF75" s="114"/>
      <c r="FWG75" s="114"/>
      <c r="FWH75" s="114"/>
      <c r="FWI75" s="114"/>
      <c r="FWJ75" s="114"/>
      <c r="FWK75" s="114"/>
      <c r="FWL75" s="114"/>
      <c r="FWM75" s="114"/>
      <c r="FWN75" s="114"/>
      <c r="FWO75" s="114"/>
      <c r="FWP75" s="114"/>
      <c r="FWQ75" s="114"/>
      <c r="FWR75" s="114"/>
      <c r="FWS75" s="114"/>
      <c r="FWT75" s="114"/>
      <c r="FWU75" s="114"/>
      <c r="FWV75" s="114"/>
      <c r="FWW75" s="114"/>
      <c r="FWX75" s="114"/>
      <c r="FWY75" s="114"/>
      <c r="FWZ75" s="114"/>
      <c r="FXA75" s="114"/>
      <c r="FXB75" s="114"/>
      <c r="FXC75" s="114"/>
      <c r="FXD75" s="114"/>
      <c r="FXE75" s="114"/>
      <c r="FXF75" s="114"/>
      <c r="FXG75" s="114"/>
      <c r="FXH75" s="114"/>
      <c r="FXI75" s="114"/>
      <c r="FXJ75" s="114"/>
      <c r="FXK75" s="114"/>
      <c r="FXL75" s="114"/>
      <c r="FXM75" s="114"/>
      <c r="FXN75" s="114"/>
      <c r="FXO75" s="114"/>
      <c r="FXP75" s="114"/>
      <c r="FXQ75" s="114"/>
      <c r="FXR75" s="114"/>
      <c r="FXS75" s="114"/>
      <c r="FXT75" s="114"/>
      <c r="FXU75" s="114"/>
      <c r="FXV75" s="114"/>
      <c r="FXW75" s="114"/>
      <c r="FXX75" s="114"/>
      <c r="FXY75" s="114"/>
      <c r="FXZ75" s="114"/>
      <c r="FYA75" s="114"/>
      <c r="FYB75" s="114"/>
      <c r="FYC75" s="114"/>
      <c r="FYD75" s="114"/>
      <c r="FYE75" s="114"/>
      <c r="FYF75" s="114"/>
      <c r="FYG75" s="114"/>
      <c r="FYH75" s="114"/>
      <c r="FYI75" s="114"/>
      <c r="FYJ75" s="114"/>
      <c r="FYK75" s="114"/>
      <c r="FYL75" s="114"/>
      <c r="FYM75" s="114"/>
      <c r="FYN75" s="114"/>
      <c r="FYO75" s="114"/>
      <c r="FYP75" s="114"/>
      <c r="FYQ75" s="114"/>
      <c r="FYR75" s="114"/>
      <c r="FYS75" s="114"/>
      <c r="FYT75" s="114"/>
      <c r="FYU75" s="114"/>
      <c r="FYV75" s="114"/>
      <c r="FYW75" s="114"/>
      <c r="FYX75" s="114"/>
      <c r="FYY75" s="114"/>
      <c r="FYZ75" s="114"/>
      <c r="FZA75" s="114"/>
      <c r="FZB75" s="114"/>
      <c r="FZC75" s="114"/>
      <c r="FZD75" s="114"/>
      <c r="FZE75" s="114"/>
      <c r="FZF75" s="114"/>
      <c r="FZG75" s="114"/>
      <c r="FZH75" s="114"/>
      <c r="FZI75" s="114"/>
      <c r="FZJ75" s="114"/>
      <c r="FZK75" s="114"/>
      <c r="FZL75" s="114"/>
      <c r="FZM75" s="114"/>
      <c r="FZN75" s="114"/>
      <c r="FZO75" s="114"/>
      <c r="FZP75" s="114"/>
      <c r="FZQ75" s="114"/>
      <c r="FZR75" s="114"/>
      <c r="FZS75" s="114"/>
      <c r="FZT75" s="114"/>
      <c r="FZU75" s="114"/>
      <c r="FZV75" s="114"/>
      <c r="FZW75" s="114"/>
      <c r="FZX75" s="114"/>
      <c r="FZY75" s="114"/>
      <c r="FZZ75" s="114"/>
      <c r="GAA75" s="114"/>
      <c r="GAB75" s="114"/>
      <c r="GAC75" s="114"/>
      <c r="GAD75" s="114"/>
      <c r="GAE75" s="114"/>
      <c r="GAF75" s="114"/>
      <c r="GAG75" s="114"/>
      <c r="GAH75" s="114"/>
      <c r="GAI75" s="114"/>
      <c r="GAJ75" s="114"/>
      <c r="GAK75" s="114"/>
      <c r="GAL75" s="114"/>
      <c r="GAM75" s="114"/>
      <c r="GAN75" s="114"/>
      <c r="GAO75" s="114"/>
      <c r="GAP75" s="114"/>
      <c r="GAQ75" s="114"/>
      <c r="GAR75" s="114"/>
      <c r="GAS75" s="114"/>
      <c r="GAT75" s="114"/>
      <c r="GAU75" s="114"/>
      <c r="GAV75" s="114"/>
      <c r="GAW75" s="114"/>
      <c r="GAX75" s="114"/>
      <c r="GAY75" s="114"/>
      <c r="GAZ75" s="114"/>
      <c r="GBA75" s="114"/>
      <c r="GBB75" s="114"/>
      <c r="GBC75" s="114"/>
      <c r="GBD75" s="114"/>
      <c r="GBE75" s="114"/>
      <c r="GBF75" s="114"/>
      <c r="GBG75" s="114"/>
      <c r="GBH75" s="114"/>
      <c r="GBI75" s="114"/>
      <c r="GBJ75" s="114"/>
      <c r="GBK75" s="114"/>
      <c r="GBL75" s="114"/>
      <c r="GBM75" s="114"/>
      <c r="GBN75" s="114"/>
      <c r="GBO75" s="114"/>
      <c r="GBP75" s="114"/>
      <c r="GBQ75" s="114"/>
      <c r="GBR75" s="114"/>
      <c r="GBS75" s="114"/>
      <c r="GBT75" s="114"/>
      <c r="GBU75" s="114"/>
      <c r="GBV75" s="114"/>
      <c r="GBW75" s="114"/>
      <c r="GBX75" s="114"/>
      <c r="GBY75" s="114"/>
      <c r="GBZ75" s="114"/>
      <c r="GCA75" s="114"/>
      <c r="GCB75" s="114"/>
      <c r="GCC75" s="114"/>
      <c r="GCD75" s="114"/>
      <c r="GCE75" s="114"/>
      <c r="GCF75" s="114"/>
      <c r="GCG75" s="114"/>
      <c r="GCH75" s="114"/>
      <c r="GCI75" s="114"/>
      <c r="GCJ75" s="114"/>
      <c r="GCK75" s="114"/>
      <c r="GCL75" s="114"/>
      <c r="GCM75" s="114"/>
      <c r="GCN75" s="114"/>
      <c r="GCO75" s="114"/>
      <c r="GCP75" s="114"/>
      <c r="GCQ75" s="114"/>
      <c r="GCR75" s="114"/>
      <c r="GCS75" s="114"/>
      <c r="GCT75" s="114"/>
      <c r="GCU75" s="114"/>
      <c r="GCV75" s="114"/>
      <c r="GCW75" s="114"/>
      <c r="GCX75" s="114"/>
      <c r="GCY75" s="114"/>
      <c r="GCZ75" s="114"/>
      <c r="GDA75" s="114"/>
      <c r="GDB75" s="114"/>
      <c r="GDC75" s="114"/>
      <c r="GDD75" s="114"/>
      <c r="GDE75" s="114"/>
      <c r="GDF75" s="114"/>
      <c r="GDG75" s="114"/>
      <c r="GDH75" s="114"/>
      <c r="GDI75" s="114"/>
      <c r="GDJ75" s="114"/>
      <c r="GDK75" s="114"/>
      <c r="GDL75" s="114"/>
      <c r="GDM75" s="114"/>
      <c r="GDN75" s="114"/>
      <c r="GDO75" s="114"/>
      <c r="GDP75" s="114"/>
      <c r="GDQ75" s="114"/>
      <c r="GDR75" s="114"/>
      <c r="GDS75" s="114"/>
      <c r="GDT75" s="114"/>
      <c r="GDU75" s="114"/>
      <c r="GDV75" s="114"/>
      <c r="GDW75" s="114"/>
      <c r="GDX75" s="114"/>
      <c r="GDY75" s="114"/>
      <c r="GDZ75" s="114"/>
      <c r="GEA75" s="114"/>
      <c r="GEB75" s="114"/>
      <c r="GEC75" s="114"/>
      <c r="GED75" s="114"/>
      <c r="GEE75" s="114"/>
      <c r="GEF75" s="114"/>
      <c r="GEG75" s="114"/>
      <c r="GEH75" s="114"/>
      <c r="GEI75" s="114"/>
      <c r="GEJ75" s="114"/>
      <c r="GEK75" s="114"/>
      <c r="GEL75" s="114"/>
      <c r="GEM75" s="114"/>
      <c r="GEN75" s="114"/>
      <c r="GEO75" s="114"/>
      <c r="GEP75" s="114"/>
      <c r="GEQ75" s="114"/>
      <c r="GER75" s="114"/>
      <c r="GES75" s="114"/>
      <c r="GET75" s="114"/>
      <c r="GEU75" s="114"/>
      <c r="GEV75" s="114"/>
      <c r="GEW75" s="114"/>
      <c r="GEX75" s="114"/>
      <c r="GEY75" s="114"/>
      <c r="GEZ75" s="114"/>
      <c r="GFA75" s="114"/>
      <c r="GFB75" s="114"/>
      <c r="GFC75" s="114"/>
      <c r="GFD75" s="114"/>
      <c r="GFE75" s="114"/>
      <c r="GFF75" s="114"/>
      <c r="GFG75" s="114"/>
      <c r="GFH75" s="114"/>
      <c r="GFI75" s="114"/>
      <c r="GFJ75" s="114"/>
      <c r="GFK75" s="114"/>
      <c r="GFL75" s="114"/>
      <c r="GFM75" s="114"/>
      <c r="GFN75" s="114"/>
      <c r="GFO75" s="114"/>
      <c r="GFP75" s="114"/>
      <c r="GFQ75" s="114"/>
      <c r="GFR75" s="114"/>
      <c r="GFS75" s="114"/>
      <c r="GFT75" s="114"/>
      <c r="GFU75" s="114"/>
      <c r="GFV75" s="114"/>
      <c r="GFW75" s="114"/>
      <c r="GFX75" s="114"/>
      <c r="GFY75" s="114"/>
      <c r="GFZ75" s="114"/>
      <c r="GGA75" s="114"/>
      <c r="GGB75" s="114"/>
      <c r="GGC75" s="114"/>
      <c r="GGD75" s="114"/>
      <c r="GGE75" s="114"/>
      <c r="GGF75" s="114"/>
      <c r="GGG75" s="114"/>
      <c r="GGH75" s="114"/>
      <c r="GGI75" s="114"/>
      <c r="GGJ75" s="114"/>
      <c r="GGK75" s="114"/>
      <c r="GGL75" s="114"/>
      <c r="GGM75" s="114"/>
      <c r="GGN75" s="114"/>
      <c r="GGO75" s="114"/>
      <c r="GGP75" s="114"/>
      <c r="GGQ75" s="114"/>
      <c r="GGR75" s="114"/>
      <c r="GGS75" s="114"/>
      <c r="GGT75" s="114"/>
      <c r="GGU75" s="114"/>
      <c r="GGV75" s="114"/>
      <c r="GGW75" s="114"/>
      <c r="GGX75" s="114"/>
      <c r="GGY75" s="114"/>
      <c r="GGZ75" s="114"/>
      <c r="GHA75" s="114"/>
      <c r="GHB75" s="114"/>
      <c r="GHC75" s="114"/>
      <c r="GHD75" s="114"/>
      <c r="GHE75" s="114"/>
      <c r="GHF75" s="114"/>
      <c r="GHG75" s="114"/>
      <c r="GHH75" s="114"/>
      <c r="GHI75" s="114"/>
      <c r="GHJ75" s="114"/>
      <c r="GHK75" s="114"/>
      <c r="GHL75" s="114"/>
      <c r="GHM75" s="114"/>
      <c r="GHN75" s="114"/>
      <c r="GHO75" s="114"/>
      <c r="GHP75" s="114"/>
      <c r="GHQ75" s="114"/>
      <c r="GHR75" s="114"/>
      <c r="GHS75" s="114"/>
      <c r="GHT75" s="114"/>
      <c r="GHU75" s="114"/>
      <c r="GHV75" s="114"/>
      <c r="GHW75" s="114"/>
      <c r="GHX75" s="114"/>
      <c r="GHY75" s="114"/>
      <c r="GHZ75" s="114"/>
      <c r="GIA75" s="114"/>
      <c r="GIB75" s="114"/>
      <c r="GIC75" s="114"/>
      <c r="GID75" s="114"/>
      <c r="GIE75" s="114"/>
      <c r="GIF75" s="114"/>
      <c r="GIG75" s="114"/>
      <c r="GIH75" s="114"/>
      <c r="GII75" s="114"/>
      <c r="GIJ75" s="114"/>
      <c r="GIK75" s="114"/>
      <c r="GIL75" s="114"/>
      <c r="GIM75" s="114"/>
      <c r="GIN75" s="114"/>
      <c r="GIO75" s="114"/>
      <c r="GIP75" s="114"/>
      <c r="GIQ75" s="114"/>
      <c r="GIR75" s="114"/>
      <c r="GIS75" s="114"/>
      <c r="GIT75" s="114"/>
      <c r="GIU75" s="114"/>
      <c r="GIV75" s="114"/>
      <c r="GIW75" s="114"/>
      <c r="GIX75" s="114"/>
      <c r="GIY75" s="114"/>
      <c r="GIZ75" s="114"/>
      <c r="GJA75" s="114"/>
      <c r="GJB75" s="114"/>
      <c r="GJC75" s="114"/>
      <c r="GJD75" s="114"/>
      <c r="GJE75" s="114"/>
      <c r="GJF75" s="114"/>
      <c r="GJG75" s="114"/>
      <c r="GJH75" s="114"/>
      <c r="GJI75" s="114"/>
      <c r="GJJ75" s="114"/>
      <c r="GJK75" s="114"/>
      <c r="GJL75" s="114"/>
      <c r="GJM75" s="114"/>
      <c r="GJN75" s="114"/>
      <c r="GJO75" s="114"/>
      <c r="GJP75" s="114"/>
      <c r="GJQ75" s="114"/>
      <c r="GJR75" s="114"/>
      <c r="GJS75" s="114"/>
      <c r="GJT75" s="114"/>
      <c r="GJU75" s="114"/>
      <c r="GJV75" s="114"/>
      <c r="GJW75" s="114"/>
      <c r="GJX75" s="114"/>
      <c r="GJY75" s="114"/>
      <c r="GJZ75" s="114"/>
      <c r="GKA75" s="114"/>
      <c r="GKB75" s="114"/>
      <c r="GKC75" s="114"/>
      <c r="GKD75" s="114"/>
      <c r="GKE75" s="114"/>
      <c r="GKF75" s="114"/>
      <c r="GKG75" s="114"/>
      <c r="GKH75" s="114"/>
      <c r="GKI75" s="114"/>
      <c r="GKJ75" s="114"/>
      <c r="GKK75" s="114"/>
      <c r="GKL75" s="114"/>
      <c r="GKM75" s="114"/>
      <c r="GKN75" s="114"/>
      <c r="GKO75" s="114"/>
      <c r="GKP75" s="114"/>
      <c r="GKQ75" s="114"/>
      <c r="GKR75" s="114"/>
      <c r="GKS75" s="114"/>
      <c r="GKT75" s="114"/>
      <c r="GKU75" s="114"/>
      <c r="GKV75" s="114"/>
      <c r="GKW75" s="114"/>
      <c r="GKX75" s="114"/>
      <c r="GKY75" s="114"/>
      <c r="GKZ75" s="114"/>
      <c r="GLA75" s="114"/>
      <c r="GLB75" s="114"/>
      <c r="GLC75" s="114"/>
      <c r="GLD75" s="114"/>
      <c r="GLE75" s="114"/>
      <c r="GLF75" s="114"/>
      <c r="GLG75" s="114"/>
      <c r="GLH75" s="114"/>
      <c r="GLI75" s="114"/>
      <c r="GLJ75" s="114"/>
      <c r="GLK75" s="114"/>
      <c r="GLL75" s="114"/>
      <c r="GLM75" s="114"/>
      <c r="GLN75" s="114"/>
      <c r="GLO75" s="114"/>
      <c r="GLP75" s="114"/>
      <c r="GLQ75" s="114"/>
      <c r="GLR75" s="114"/>
      <c r="GLS75" s="114"/>
      <c r="GLT75" s="114"/>
      <c r="GLU75" s="114"/>
      <c r="GLV75" s="114"/>
      <c r="GLW75" s="114"/>
      <c r="GLX75" s="114"/>
      <c r="GLY75" s="114"/>
      <c r="GLZ75" s="114"/>
      <c r="GMA75" s="114"/>
      <c r="GMB75" s="114"/>
      <c r="GMC75" s="114"/>
      <c r="GMD75" s="114"/>
      <c r="GME75" s="114"/>
      <c r="GMF75" s="114"/>
      <c r="GMG75" s="114"/>
      <c r="GMH75" s="114"/>
      <c r="GMI75" s="114"/>
      <c r="GMJ75" s="114"/>
      <c r="GMK75" s="114"/>
      <c r="GML75" s="114"/>
      <c r="GMM75" s="114"/>
      <c r="GMN75" s="114"/>
      <c r="GMO75" s="114"/>
      <c r="GMP75" s="114"/>
      <c r="GMQ75" s="114"/>
      <c r="GMR75" s="114"/>
      <c r="GMS75" s="114"/>
      <c r="GMT75" s="114"/>
      <c r="GMU75" s="114"/>
      <c r="GMV75" s="114"/>
      <c r="GMW75" s="114"/>
      <c r="GMX75" s="114"/>
      <c r="GMY75" s="114"/>
      <c r="GMZ75" s="114"/>
      <c r="GNA75" s="114"/>
      <c r="GNB75" s="114"/>
      <c r="GNC75" s="114"/>
      <c r="GND75" s="114"/>
      <c r="GNE75" s="114"/>
      <c r="GNF75" s="114"/>
      <c r="GNG75" s="114"/>
      <c r="GNH75" s="114"/>
      <c r="GNI75" s="114"/>
      <c r="GNJ75" s="114"/>
      <c r="GNK75" s="114"/>
      <c r="GNL75" s="114"/>
      <c r="GNM75" s="114"/>
      <c r="GNN75" s="114"/>
      <c r="GNO75" s="114"/>
      <c r="GNP75" s="114"/>
      <c r="GNQ75" s="114"/>
      <c r="GNR75" s="114"/>
      <c r="GNS75" s="114"/>
      <c r="GNT75" s="114"/>
      <c r="GNU75" s="114"/>
      <c r="GNV75" s="114"/>
      <c r="GNW75" s="114"/>
      <c r="GNX75" s="114"/>
      <c r="GNY75" s="114"/>
      <c r="GNZ75" s="114"/>
      <c r="GOA75" s="114"/>
      <c r="GOB75" s="114"/>
      <c r="GOC75" s="114"/>
      <c r="GOD75" s="114"/>
      <c r="GOE75" s="114"/>
      <c r="GOF75" s="114"/>
      <c r="GOG75" s="114"/>
      <c r="GOH75" s="114"/>
      <c r="GOI75" s="114"/>
      <c r="GOJ75" s="114"/>
      <c r="GOK75" s="114"/>
      <c r="GOL75" s="114"/>
      <c r="GOM75" s="114"/>
      <c r="GON75" s="114"/>
      <c r="GOO75" s="114"/>
      <c r="GOP75" s="114"/>
      <c r="GOQ75" s="114"/>
      <c r="GOR75" s="114"/>
      <c r="GOS75" s="114"/>
      <c r="GOT75" s="114"/>
      <c r="GOU75" s="114"/>
      <c r="GOV75" s="114"/>
      <c r="GOW75" s="114"/>
      <c r="GOX75" s="114"/>
      <c r="GOY75" s="114"/>
      <c r="GOZ75" s="114"/>
      <c r="GPA75" s="114"/>
      <c r="GPB75" s="114"/>
      <c r="GPC75" s="114"/>
      <c r="GPD75" s="114"/>
      <c r="GPE75" s="114"/>
      <c r="GPF75" s="114"/>
      <c r="GPG75" s="114"/>
      <c r="GPH75" s="114"/>
      <c r="GPI75" s="114"/>
      <c r="GPJ75" s="114"/>
      <c r="GPK75" s="114"/>
      <c r="GPL75" s="114"/>
      <c r="GPM75" s="114"/>
      <c r="GPN75" s="114"/>
      <c r="GPO75" s="114"/>
      <c r="GPP75" s="114"/>
      <c r="GPQ75" s="114"/>
      <c r="GPR75" s="114"/>
      <c r="GPS75" s="114"/>
      <c r="GPT75" s="114"/>
      <c r="GPU75" s="114"/>
      <c r="GPV75" s="114"/>
      <c r="GPW75" s="114"/>
      <c r="GPX75" s="114"/>
      <c r="GPY75" s="114"/>
      <c r="GPZ75" s="114"/>
      <c r="GQA75" s="114"/>
      <c r="GQB75" s="114"/>
      <c r="GQC75" s="114"/>
      <c r="GQD75" s="114"/>
      <c r="GQE75" s="114"/>
      <c r="GQF75" s="114"/>
      <c r="GQG75" s="114"/>
      <c r="GQH75" s="114"/>
      <c r="GQI75" s="114"/>
      <c r="GQJ75" s="114"/>
      <c r="GQK75" s="114"/>
      <c r="GQL75" s="114"/>
      <c r="GQM75" s="114"/>
      <c r="GQN75" s="114"/>
      <c r="GQO75" s="114"/>
      <c r="GQP75" s="114"/>
      <c r="GQQ75" s="114"/>
      <c r="GQR75" s="114"/>
      <c r="GQS75" s="114"/>
      <c r="GQT75" s="114"/>
      <c r="GQU75" s="114"/>
      <c r="GQV75" s="114"/>
      <c r="GQW75" s="114"/>
      <c r="GQX75" s="114"/>
      <c r="GQY75" s="114"/>
      <c r="GQZ75" s="114"/>
      <c r="GRA75" s="114"/>
      <c r="GRB75" s="114"/>
      <c r="GRC75" s="114"/>
      <c r="GRD75" s="114"/>
      <c r="GRE75" s="114"/>
      <c r="GRF75" s="114"/>
      <c r="GRG75" s="114"/>
      <c r="GRH75" s="114"/>
      <c r="GRI75" s="114"/>
      <c r="GRJ75" s="114"/>
      <c r="GRK75" s="114"/>
      <c r="GRL75" s="114"/>
      <c r="GRM75" s="114"/>
      <c r="GRN75" s="114"/>
      <c r="GRO75" s="114"/>
      <c r="GRP75" s="114"/>
      <c r="GRQ75" s="114"/>
      <c r="GRR75" s="114"/>
      <c r="GRS75" s="114"/>
      <c r="GRT75" s="114"/>
      <c r="GRU75" s="114"/>
      <c r="GRV75" s="114"/>
      <c r="GRW75" s="114"/>
      <c r="GRX75" s="114"/>
      <c r="GRY75" s="114"/>
      <c r="GRZ75" s="114"/>
      <c r="GSA75" s="114"/>
      <c r="GSB75" s="114"/>
      <c r="GSC75" s="114"/>
      <c r="GSD75" s="114"/>
      <c r="GSE75" s="114"/>
      <c r="GSF75" s="114"/>
      <c r="GSG75" s="114"/>
      <c r="GSH75" s="114"/>
      <c r="GSI75" s="114"/>
      <c r="GSJ75" s="114"/>
      <c r="GSK75" s="114"/>
      <c r="GSL75" s="114"/>
      <c r="GSM75" s="114"/>
      <c r="GSN75" s="114"/>
      <c r="GSO75" s="114"/>
      <c r="GSP75" s="114"/>
      <c r="GSQ75" s="114"/>
      <c r="GSR75" s="114"/>
      <c r="GSS75" s="114"/>
      <c r="GST75" s="114"/>
      <c r="GSU75" s="114"/>
      <c r="GSV75" s="114"/>
      <c r="GSW75" s="114"/>
      <c r="GSX75" s="114"/>
      <c r="GSY75" s="114"/>
      <c r="GSZ75" s="114"/>
      <c r="GTA75" s="114"/>
      <c r="GTB75" s="114"/>
      <c r="GTC75" s="114"/>
      <c r="GTD75" s="114"/>
      <c r="GTE75" s="114"/>
      <c r="GTF75" s="114"/>
      <c r="GTG75" s="114"/>
      <c r="GTH75" s="114"/>
      <c r="GTI75" s="114"/>
      <c r="GTJ75" s="114"/>
      <c r="GTK75" s="114"/>
      <c r="GTL75" s="114"/>
      <c r="GTM75" s="114"/>
      <c r="GTN75" s="114"/>
      <c r="GTO75" s="114"/>
      <c r="GTP75" s="114"/>
      <c r="GTQ75" s="114"/>
      <c r="GTR75" s="114"/>
      <c r="GTS75" s="114"/>
      <c r="GTT75" s="114"/>
      <c r="GTU75" s="114"/>
      <c r="GTV75" s="114"/>
      <c r="GTW75" s="114"/>
      <c r="GTX75" s="114"/>
      <c r="GTY75" s="114"/>
      <c r="GTZ75" s="114"/>
      <c r="GUA75" s="114"/>
      <c r="GUB75" s="114"/>
      <c r="GUC75" s="114"/>
      <c r="GUD75" s="114"/>
      <c r="GUE75" s="114"/>
      <c r="GUF75" s="114"/>
      <c r="GUG75" s="114"/>
      <c r="GUH75" s="114"/>
      <c r="GUI75" s="114"/>
      <c r="GUJ75" s="114"/>
      <c r="GUK75" s="114"/>
      <c r="GUL75" s="114"/>
      <c r="GUM75" s="114"/>
      <c r="GUN75" s="114"/>
      <c r="GUO75" s="114"/>
      <c r="GUP75" s="114"/>
      <c r="GUQ75" s="114"/>
      <c r="GUR75" s="114"/>
      <c r="GUS75" s="114"/>
      <c r="GUT75" s="114"/>
      <c r="GUU75" s="114"/>
      <c r="GUV75" s="114"/>
      <c r="GUW75" s="114"/>
      <c r="GUX75" s="114"/>
      <c r="GUY75" s="114"/>
      <c r="GUZ75" s="114"/>
      <c r="GVA75" s="114"/>
      <c r="GVB75" s="114"/>
      <c r="GVC75" s="114"/>
      <c r="GVD75" s="114"/>
      <c r="GVE75" s="114"/>
      <c r="GVF75" s="114"/>
      <c r="GVG75" s="114"/>
      <c r="GVH75" s="114"/>
      <c r="GVI75" s="114"/>
      <c r="GVJ75" s="114"/>
      <c r="GVK75" s="114"/>
      <c r="GVL75" s="114"/>
      <c r="GVM75" s="114"/>
      <c r="GVN75" s="114"/>
      <c r="GVO75" s="114"/>
      <c r="GVP75" s="114"/>
      <c r="GVQ75" s="114"/>
      <c r="GVR75" s="114"/>
      <c r="GVS75" s="114"/>
      <c r="GVT75" s="114"/>
      <c r="GVU75" s="114"/>
      <c r="GVV75" s="114"/>
      <c r="GVW75" s="114"/>
      <c r="GVX75" s="114"/>
      <c r="GVY75" s="114"/>
      <c r="GVZ75" s="114"/>
      <c r="GWA75" s="114"/>
      <c r="GWB75" s="114"/>
      <c r="GWC75" s="114"/>
      <c r="GWD75" s="114"/>
      <c r="GWE75" s="114"/>
      <c r="GWF75" s="114"/>
      <c r="GWG75" s="114"/>
      <c r="GWH75" s="114"/>
      <c r="GWI75" s="114"/>
      <c r="GWJ75" s="114"/>
      <c r="GWK75" s="114"/>
      <c r="GWL75" s="114"/>
      <c r="GWM75" s="114"/>
      <c r="GWN75" s="114"/>
      <c r="GWO75" s="114"/>
      <c r="GWP75" s="114"/>
      <c r="GWQ75" s="114"/>
      <c r="GWR75" s="114"/>
      <c r="GWS75" s="114"/>
      <c r="GWT75" s="114"/>
      <c r="GWU75" s="114"/>
      <c r="GWV75" s="114"/>
      <c r="GWW75" s="114"/>
      <c r="GWX75" s="114"/>
      <c r="GWY75" s="114"/>
      <c r="GWZ75" s="114"/>
      <c r="GXA75" s="114"/>
      <c r="GXB75" s="114"/>
      <c r="GXC75" s="114"/>
      <c r="GXD75" s="114"/>
      <c r="GXE75" s="114"/>
      <c r="GXF75" s="114"/>
      <c r="GXG75" s="114"/>
      <c r="GXH75" s="114"/>
      <c r="GXI75" s="114"/>
      <c r="GXJ75" s="114"/>
      <c r="GXK75" s="114"/>
      <c r="GXL75" s="114"/>
      <c r="GXM75" s="114"/>
      <c r="GXN75" s="114"/>
      <c r="GXO75" s="114"/>
      <c r="GXP75" s="114"/>
      <c r="GXQ75" s="114"/>
      <c r="GXR75" s="114"/>
      <c r="GXS75" s="114"/>
      <c r="GXT75" s="114"/>
      <c r="GXU75" s="114"/>
      <c r="GXV75" s="114"/>
      <c r="GXW75" s="114"/>
      <c r="GXX75" s="114"/>
      <c r="GXY75" s="114"/>
      <c r="GXZ75" s="114"/>
      <c r="GYA75" s="114"/>
      <c r="GYB75" s="114"/>
      <c r="GYC75" s="114"/>
      <c r="GYD75" s="114"/>
      <c r="GYE75" s="114"/>
      <c r="GYF75" s="114"/>
      <c r="GYG75" s="114"/>
      <c r="GYH75" s="114"/>
      <c r="GYI75" s="114"/>
      <c r="GYJ75" s="114"/>
      <c r="GYK75" s="114"/>
      <c r="GYL75" s="114"/>
      <c r="GYM75" s="114"/>
      <c r="GYN75" s="114"/>
      <c r="GYO75" s="114"/>
      <c r="GYP75" s="114"/>
      <c r="GYQ75" s="114"/>
      <c r="GYR75" s="114"/>
      <c r="GYS75" s="114"/>
      <c r="GYT75" s="114"/>
      <c r="GYU75" s="114"/>
      <c r="GYV75" s="114"/>
      <c r="GYW75" s="114"/>
      <c r="GYX75" s="114"/>
      <c r="GYY75" s="114"/>
      <c r="GYZ75" s="114"/>
      <c r="GZA75" s="114"/>
      <c r="GZB75" s="114"/>
      <c r="GZC75" s="114"/>
      <c r="GZD75" s="114"/>
      <c r="GZE75" s="114"/>
      <c r="GZF75" s="114"/>
      <c r="GZG75" s="114"/>
      <c r="GZH75" s="114"/>
      <c r="GZI75" s="114"/>
      <c r="GZJ75" s="114"/>
      <c r="GZK75" s="114"/>
      <c r="GZL75" s="114"/>
      <c r="GZM75" s="114"/>
      <c r="GZN75" s="114"/>
      <c r="GZO75" s="114"/>
      <c r="GZP75" s="114"/>
      <c r="GZQ75" s="114"/>
      <c r="GZR75" s="114"/>
      <c r="GZS75" s="114"/>
      <c r="GZT75" s="114"/>
      <c r="GZU75" s="114"/>
      <c r="GZV75" s="114"/>
      <c r="GZW75" s="114"/>
      <c r="GZX75" s="114"/>
      <c r="GZY75" s="114"/>
      <c r="GZZ75" s="114"/>
      <c r="HAA75" s="114"/>
      <c r="HAB75" s="114"/>
      <c r="HAC75" s="114"/>
      <c r="HAD75" s="114"/>
      <c r="HAE75" s="114"/>
      <c r="HAF75" s="114"/>
      <c r="HAG75" s="114"/>
      <c r="HAH75" s="114"/>
      <c r="HAI75" s="114"/>
      <c r="HAJ75" s="114"/>
      <c r="HAK75" s="114"/>
      <c r="HAL75" s="114"/>
      <c r="HAM75" s="114"/>
      <c r="HAN75" s="114"/>
      <c r="HAO75" s="114"/>
      <c r="HAP75" s="114"/>
      <c r="HAQ75" s="114"/>
      <c r="HAR75" s="114"/>
      <c r="HAS75" s="114"/>
      <c r="HAT75" s="114"/>
      <c r="HAU75" s="114"/>
      <c r="HAV75" s="114"/>
      <c r="HAW75" s="114"/>
      <c r="HAX75" s="114"/>
      <c r="HAY75" s="114"/>
      <c r="HAZ75" s="114"/>
      <c r="HBA75" s="114"/>
      <c r="HBB75" s="114"/>
      <c r="HBC75" s="114"/>
      <c r="HBD75" s="114"/>
      <c r="HBE75" s="114"/>
      <c r="HBF75" s="114"/>
      <c r="HBG75" s="114"/>
      <c r="HBH75" s="114"/>
      <c r="HBI75" s="114"/>
      <c r="HBJ75" s="114"/>
      <c r="HBK75" s="114"/>
      <c r="HBL75" s="114"/>
      <c r="HBM75" s="114"/>
      <c r="HBN75" s="114"/>
      <c r="HBO75" s="114"/>
      <c r="HBP75" s="114"/>
      <c r="HBQ75" s="114"/>
      <c r="HBR75" s="114"/>
      <c r="HBS75" s="114"/>
      <c r="HBT75" s="114"/>
      <c r="HBU75" s="114"/>
      <c r="HBV75" s="114"/>
      <c r="HBW75" s="114"/>
      <c r="HBX75" s="114"/>
      <c r="HBY75" s="114"/>
      <c r="HBZ75" s="114"/>
      <c r="HCA75" s="114"/>
      <c r="HCB75" s="114"/>
      <c r="HCC75" s="114"/>
      <c r="HCD75" s="114"/>
      <c r="HCE75" s="114"/>
      <c r="HCF75" s="114"/>
      <c r="HCG75" s="114"/>
      <c r="HCH75" s="114"/>
      <c r="HCI75" s="114"/>
      <c r="HCJ75" s="114"/>
      <c r="HCK75" s="114"/>
      <c r="HCL75" s="114"/>
      <c r="HCM75" s="114"/>
      <c r="HCN75" s="114"/>
      <c r="HCO75" s="114"/>
      <c r="HCP75" s="114"/>
      <c r="HCQ75" s="114"/>
      <c r="HCR75" s="114"/>
      <c r="HCS75" s="114"/>
      <c r="HCT75" s="114"/>
      <c r="HCU75" s="114"/>
      <c r="HCV75" s="114"/>
      <c r="HCW75" s="114"/>
      <c r="HCX75" s="114"/>
      <c r="HCY75" s="114"/>
      <c r="HCZ75" s="114"/>
      <c r="HDA75" s="114"/>
      <c r="HDB75" s="114"/>
      <c r="HDC75" s="114"/>
      <c r="HDD75" s="114"/>
      <c r="HDE75" s="114"/>
      <c r="HDF75" s="114"/>
      <c r="HDG75" s="114"/>
      <c r="HDH75" s="114"/>
      <c r="HDI75" s="114"/>
      <c r="HDJ75" s="114"/>
      <c r="HDK75" s="114"/>
      <c r="HDL75" s="114"/>
      <c r="HDM75" s="114"/>
      <c r="HDN75" s="114"/>
      <c r="HDO75" s="114"/>
      <c r="HDP75" s="114"/>
      <c r="HDQ75" s="114"/>
      <c r="HDR75" s="114"/>
      <c r="HDS75" s="114"/>
      <c r="HDT75" s="114"/>
      <c r="HDU75" s="114"/>
      <c r="HDV75" s="114"/>
      <c r="HDW75" s="114"/>
      <c r="HDX75" s="114"/>
      <c r="HDY75" s="114"/>
      <c r="HDZ75" s="114"/>
      <c r="HEA75" s="114"/>
      <c r="HEB75" s="114"/>
      <c r="HEC75" s="114"/>
      <c r="HED75" s="114"/>
      <c r="HEE75" s="114"/>
      <c r="HEF75" s="114"/>
      <c r="HEG75" s="114"/>
      <c r="HEH75" s="114"/>
      <c r="HEI75" s="114"/>
      <c r="HEJ75" s="114"/>
      <c r="HEK75" s="114"/>
      <c r="HEL75" s="114"/>
      <c r="HEM75" s="114"/>
      <c r="HEN75" s="114"/>
      <c r="HEO75" s="114"/>
      <c r="HEP75" s="114"/>
      <c r="HEQ75" s="114"/>
      <c r="HER75" s="114"/>
      <c r="HES75" s="114"/>
      <c r="HET75" s="114"/>
      <c r="HEU75" s="114"/>
      <c r="HEV75" s="114"/>
      <c r="HEW75" s="114"/>
      <c r="HEX75" s="114"/>
      <c r="HEY75" s="114"/>
      <c r="HEZ75" s="114"/>
      <c r="HFA75" s="114"/>
      <c r="HFB75" s="114"/>
      <c r="HFC75" s="114"/>
      <c r="HFD75" s="114"/>
      <c r="HFE75" s="114"/>
      <c r="HFF75" s="114"/>
      <c r="HFG75" s="114"/>
      <c r="HFH75" s="114"/>
      <c r="HFI75" s="114"/>
      <c r="HFJ75" s="114"/>
      <c r="HFK75" s="114"/>
      <c r="HFL75" s="114"/>
      <c r="HFM75" s="114"/>
      <c r="HFN75" s="114"/>
      <c r="HFO75" s="114"/>
      <c r="HFP75" s="114"/>
      <c r="HFQ75" s="114"/>
      <c r="HFR75" s="114"/>
      <c r="HFS75" s="114"/>
      <c r="HFT75" s="114"/>
      <c r="HFU75" s="114"/>
      <c r="HFV75" s="114"/>
      <c r="HFW75" s="114"/>
      <c r="HFX75" s="114"/>
      <c r="HFY75" s="114"/>
      <c r="HFZ75" s="114"/>
      <c r="HGA75" s="114"/>
      <c r="HGB75" s="114"/>
      <c r="HGC75" s="114"/>
      <c r="HGD75" s="114"/>
      <c r="HGE75" s="114"/>
      <c r="HGF75" s="114"/>
      <c r="HGG75" s="114"/>
      <c r="HGH75" s="114"/>
      <c r="HGI75" s="114"/>
      <c r="HGJ75" s="114"/>
      <c r="HGK75" s="114"/>
      <c r="HGL75" s="114"/>
      <c r="HGM75" s="114"/>
      <c r="HGN75" s="114"/>
      <c r="HGO75" s="114"/>
      <c r="HGP75" s="114"/>
      <c r="HGQ75" s="114"/>
      <c r="HGR75" s="114"/>
      <c r="HGS75" s="114"/>
      <c r="HGT75" s="114"/>
      <c r="HGU75" s="114"/>
      <c r="HGV75" s="114"/>
      <c r="HGW75" s="114"/>
      <c r="HGX75" s="114"/>
      <c r="HGY75" s="114"/>
      <c r="HGZ75" s="114"/>
      <c r="HHA75" s="114"/>
      <c r="HHB75" s="114"/>
      <c r="HHC75" s="114"/>
      <c r="HHD75" s="114"/>
      <c r="HHE75" s="114"/>
      <c r="HHF75" s="114"/>
      <c r="HHG75" s="114"/>
      <c r="HHH75" s="114"/>
      <c r="HHI75" s="114"/>
      <c r="HHJ75" s="114"/>
      <c r="HHK75" s="114"/>
      <c r="HHL75" s="114"/>
      <c r="HHM75" s="114"/>
      <c r="HHN75" s="114"/>
      <c r="HHO75" s="114"/>
      <c r="HHP75" s="114"/>
      <c r="HHQ75" s="114"/>
      <c r="HHR75" s="114"/>
      <c r="HHS75" s="114"/>
      <c r="HHT75" s="114"/>
      <c r="HHU75" s="114"/>
      <c r="HHV75" s="114"/>
      <c r="HHW75" s="114"/>
      <c r="HHX75" s="114"/>
      <c r="HHY75" s="114"/>
      <c r="HHZ75" s="114"/>
      <c r="HIA75" s="114"/>
      <c r="HIB75" s="114"/>
      <c r="HIC75" s="114"/>
      <c r="HID75" s="114"/>
      <c r="HIE75" s="114"/>
      <c r="HIF75" s="114"/>
      <c r="HIG75" s="114"/>
      <c r="HIH75" s="114"/>
      <c r="HII75" s="114"/>
      <c r="HIJ75" s="114"/>
      <c r="HIK75" s="114"/>
      <c r="HIL75" s="114"/>
      <c r="HIM75" s="114"/>
      <c r="HIN75" s="114"/>
      <c r="HIO75" s="114"/>
      <c r="HIP75" s="114"/>
      <c r="HIQ75" s="114"/>
      <c r="HIR75" s="114"/>
      <c r="HIS75" s="114"/>
      <c r="HIT75" s="114"/>
      <c r="HIU75" s="114"/>
      <c r="HIV75" s="114"/>
      <c r="HIW75" s="114"/>
      <c r="HIX75" s="114"/>
      <c r="HIY75" s="114"/>
      <c r="HIZ75" s="114"/>
      <c r="HJA75" s="114"/>
      <c r="HJB75" s="114"/>
      <c r="HJC75" s="114"/>
      <c r="HJD75" s="114"/>
      <c r="HJE75" s="114"/>
      <c r="HJF75" s="114"/>
      <c r="HJG75" s="114"/>
      <c r="HJH75" s="114"/>
      <c r="HJI75" s="114"/>
      <c r="HJJ75" s="114"/>
      <c r="HJK75" s="114"/>
      <c r="HJL75" s="114"/>
      <c r="HJM75" s="114"/>
      <c r="HJN75" s="114"/>
      <c r="HJO75" s="114"/>
      <c r="HJP75" s="114"/>
      <c r="HJQ75" s="114"/>
      <c r="HJR75" s="114"/>
      <c r="HJS75" s="114"/>
      <c r="HJT75" s="114"/>
      <c r="HJU75" s="114"/>
      <c r="HJV75" s="114"/>
      <c r="HJW75" s="114"/>
      <c r="HJX75" s="114"/>
      <c r="HJY75" s="114"/>
      <c r="HJZ75" s="114"/>
      <c r="HKA75" s="114"/>
      <c r="HKB75" s="114"/>
      <c r="HKC75" s="114"/>
      <c r="HKD75" s="114"/>
      <c r="HKE75" s="114"/>
      <c r="HKF75" s="114"/>
      <c r="HKG75" s="114"/>
      <c r="HKH75" s="114"/>
      <c r="HKI75" s="114"/>
      <c r="HKJ75" s="114"/>
      <c r="HKK75" s="114"/>
      <c r="HKL75" s="114"/>
      <c r="HKM75" s="114"/>
      <c r="HKN75" s="114"/>
      <c r="HKO75" s="114"/>
      <c r="HKP75" s="114"/>
      <c r="HKQ75" s="114"/>
      <c r="HKR75" s="114"/>
      <c r="HKS75" s="114"/>
      <c r="HKT75" s="114"/>
      <c r="HKU75" s="114"/>
      <c r="HKV75" s="114"/>
      <c r="HKW75" s="114"/>
      <c r="HKX75" s="114"/>
      <c r="HKY75" s="114"/>
      <c r="HKZ75" s="114"/>
      <c r="HLA75" s="114"/>
      <c r="HLB75" s="114"/>
      <c r="HLC75" s="114"/>
      <c r="HLD75" s="114"/>
      <c r="HLE75" s="114"/>
      <c r="HLF75" s="114"/>
      <c r="HLG75" s="114"/>
      <c r="HLH75" s="114"/>
      <c r="HLI75" s="114"/>
      <c r="HLJ75" s="114"/>
      <c r="HLK75" s="114"/>
      <c r="HLL75" s="114"/>
      <c r="HLM75" s="114"/>
      <c r="HLN75" s="114"/>
      <c r="HLO75" s="114"/>
      <c r="HLP75" s="114"/>
      <c r="HLQ75" s="114"/>
      <c r="HLR75" s="114"/>
      <c r="HLS75" s="114"/>
      <c r="HLT75" s="114"/>
      <c r="HLU75" s="114"/>
      <c r="HLV75" s="114"/>
      <c r="HLW75" s="114"/>
      <c r="HLX75" s="114"/>
      <c r="HLY75" s="114"/>
      <c r="HLZ75" s="114"/>
      <c r="HMA75" s="114"/>
      <c r="HMB75" s="114"/>
      <c r="HMC75" s="114"/>
      <c r="HMD75" s="114"/>
      <c r="HME75" s="114"/>
      <c r="HMF75" s="114"/>
      <c r="HMG75" s="114"/>
      <c r="HMH75" s="114"/>
      <c r="HMI75" s="114"/>
      <c r="HMJ75" s="114"/>
      <c r="HMK75" s="114"/>
      <c r="HML75" s="114"/>
      <c r="HMM75" s="114"/>
      <c r="HMN75" s="114"/>
      <c r="HMO75" s="114"/>
      <c r="HMP75" s="114"/>
      <c r="HMQ75" s="114"/>
      <c r="HMR75" s="114"/>
      <c r="HMS75" s="114"/>
      <c r="HMT75" s="114"/>
      <c r="HMU75" s="114"/>
      <c r="HMV75" s="114"/>
      <c r="HMW75" s="114"/>
      <c r="HMX75" s="114"/>
      <c r="HMY75" s="114"/>
      <c r="HMZ75" s="114"/>
      <c r="HNA75" s="114"/>
      <c r="HNB75" s="114"/>
      <c r="HNC75" s="114"/>
      <c r="HND75" s="114"/>
      <c r="HNE75" s="114"/>
      <c r="HNF75" s="114"/>
      <c r="HNG75" s="114"/>
      <c r="HNH75" s="114"/>
      <c r="HNI75" s="114"/>
      <c r="HNJ75" s="114"/>
      <c r="HNK75" s="114"/>
      <c r="HNL75" s="114"/>
      <c r="HNM75" s="114"/>
      <c r="HNN75" s="114"/>
      <c r="HNO75" s="114"/>
      <c r="HNP75" s="114"/>
      <c r="HNQ75" s="114"/>
      <c r="HNR75" s="114"/>
      <c r="HNS75" s="114"/>
      <c r="HNT75" s="114"/>
      <c r="HNU75" s="114"/>
      <c r="HNV75" s="114"/>
      <c r="HNW75" s="114"/>
      <c r="HNX75" s="114"/>
      <c r="HNY75" s="114"/>
      <c r="HNZ75" s="114"/>
      <c r="HOA75" s="114"/>
      <c r="HOB75" s="114"/>
      <c r="HOC75" s="114"/>
      <c r="HOD75" s="114"/>
      <c r="HOE75" s="114"/>
      <c r="HOF75" s="114"/>
      <c r="HOG75" s="114"/>
      <c r="HOH75" s="114"/>
      <c r="HOI75" s="114"/>
      <c r="HOJ75" s="114"/>
      <c r="HOK75" s="114"/>
      <c r="HOL75" s="114"/>
      <c r="HOM75" s="114"/>
      <c r="HON75" s="114"/>
      <c r="HOO75" s="114"/>
      <c r="HOP75" s="114"/>
      <c r="HOQ75" s="114"/>
      <c r="HOR75" s="114"/>
      <c r="HOS75" s="114"/>
      <c r="HOT75" s="114"/>
      <c r="HOU75" s="114"/>
      <c r="HOV75" s="114"/>
      <c r="HOW75" s="114"/>
      <c r="HOX75" s="114"/>
      <c r="HOY75" s="114"/>
      <c r="HOZ75" s="114"/>
      <c r="HPA75" s="114"/>
      <c r="HPB75" s="114"/>
      <c r="HPC75" s="114"/>
      <c r="HPD75" s="114"/>
      <c r="HPE75" s="114"/>
      <c r="HPF75" s="114"/>
      <c r="HPG75" s="114"/>
      <c r="HPH75" s="114"/>
      <c r="HPI75" s="114"/>
      <c r="HPJ75" s="114"/>
      <c r="HPK75" s="114"/>
      <c r="HPL75" s="114"/>
      <c r="HPM75" s="114"/>
      <c r="HPN75" s="114"/>
      <c r="HPO75" s="114"/>
      <c r="HPP75" s="114"/>
      <c r="HPQ75" s="114"/>
      <c r="HPR75" s="114"/>
      <c r="HPS75" s="114"/>
      <c r="HPT75" s="114"/>
      <c r="HPU75" s="114"/>
      <c r="HPV75" s="114"/>
      <c r="HPW75" s="114"/>
      <c r="HPX75" s="114"/>
      <c r="HPY75" s="114"/>
      <c r="HPZ75" s="114"/>
      <c r="HQA75" s="114"/>
      <c r="HQB75" s="114"/>
      <c r="HQC75" s="114"/>
      <c r="HQD75" s="114"/>
      <c r="HQE75" s="114"/>
      <c r="HQF75" s="114"/>
      <c r="HQG75" s="114"/>
      <c r="HQH75" s="114"/>
      <c r="HQI75" s="114"/>
      <c r="HQJ75" s="114"/>
      <c r="HQK75" s="114"/>
      <c r="HQL75" s="114"/>
      <c r="HQM75" s="114"/>
      <c r="HQN75" s="114"/>
      <c r="HQO75" s="114"/>
      <c r="HQP75" s="114"/>
      <c r="HQQ75" s="114"/>
      <c r="HQR75" s="114"/>
      <c r="HQS75" s="114"/>
      <c r="HQT75" s="114"/>
      <c r="HQU75" s="114"/>
      <c r="HQV75" s="114"/>
      <c r="HQW75" s="114"/>
      <c r="HQX75" s="114"/>
      <c r="HQY75" s="114"/>
      <c r="HQZ75" s="114"/>
      <c r="HRA75" s="114"/>
      <c r="HRB75" s="114"/>
      <c r="HRC75" s="114"/>
      <c r="HRD75" s="114"/>
      <c r="HRE75" s="114"/>
      <c r="HRF75" s="114"/>
      <c r="HRG75" s="114"/>
      <c r="HRH75" s="114"/>
      <c r="HRI75" s="114"/>
      <c r="HRJ75" s="114"/>
      <c r="HRK75" s="114"/>
      <c r="HRL75" s="114"/>
      <c r="HRM75" s="114"/>
      <c r="HRN75" s="114"/>
      <c r="HRO75" s="114"/>
      <c r="HRP75" s="114"/>
      <c r="HRQ75" s="114"/>
      <c r="HRR75" s="114"/>
      <c r="HRS75" s="114"/>
      <c r="HRT75" s="114"/>
      <c r="HRU75" s="114"/>
      <c r="HRV75" s="114"/>
      <c r="HRW75" s="114"/>
      <c r="HRX75" s="114"/>
      <c r="HRY75" s="114"/>
      <c r="HRZ75" s="114"/>
      <c r="HSA75" s="114"/>
      <c r="HSB75" s="114"/>
      <c r="HSC75" s="114"/>
      <c r="HSD75" s="114"/>
      <c r="HSE75" s="114"/>
      <c r="HSF75" s="114"/>
      <c r="HSG75" s="114"/>
      <c r="HSH75" s="114"/>
      <c r="HSI75" s="114"/>
      <c r="HSJ75" s="114"/>
      <c r="HSK75" s="114"/>
      <c r="HSL75" s="114"/>
      <c r="HSM75" s="114"/>
      <c r="HSN75" s="114"/>
      <c r="HSO75" s="114"/>
      <c r="HSP75" s="114"/>
      <c r="HSQ75" s="114"/>
      <c r="HSR75" s="114"/>
      <c r="HSS75" s="114"/>
      <c r="HST75" s="114"/>
      <c r="HSU75" s="114"/>
      <c r="HSV75" s="114"/>
      <c r="HSW75" s="114"/>
      <c r="HSX75" s="114"/>
      <c r="HSY75" s="114"/>
      <c r="HSZ75" s="114"/>
      <c r="HTA75" s="114"/>
      <c r="HTB75" s="114"/>
      <c r="HTC75" s="114"/>
      <c r="HTD75" s="114"/>
      <c r="HTE75" s="114"/>
      <c r="HTF75" s="114"/>
      <c r="HTG75" s="114"/>
      <c r="HTH75" s="114"/>
      <c r="HTI75" s="114"/>
      <c r="HTJ75" s="114"/>
      <c r="HTK75" s="114"/>
      <c r="HTL75" s="114"/>
      <c r="HTM75" s="114"/>
      <c r="HTN75" s="114"/>
      <c r="HTO75" s="114"/>
      <c r="HTP75" s="114"/>
      <c r="HTQ75" s="114"/>
      <c r="HTR75" s="114"/>
      <c r="HTS75" s="114"/>
      <c r="HTT75" s="114"/>
      <c r="HTU75" s="114"/>
      <c r="HTV75" s="114"/>
      <c r="HTW75" s="114"/>
      <c r="HTX75" s="114"/>
      <c r="HTY75" s="114"/>
      <c r="HTZ75" s="114"/>
      <c r="HUA75" s="114"/>
      <c r="HUB75" s="114"/>
      <c r="HUC75" s="114"/>
      <c r="HUD75" s="114"/>
      <c r="HUE75" s="114"/>
      <c r="HUF75" s="114"/>
      <c r="HUG75" s="114"/>
      <c r="HUH75" s="114"/>
      <c r="HUI75" s="114"/>
      <c r="HUJ75" s="114"/>
      <c r="HUK75" s="114"/>
      <c r="HUL75" s="114"/>
      <c r="HUM75" s="114"/>
      <c r="HUN75" s="114"/>
      <c r="HUO75" s="114"/>
      <c r="HUP75" s="114"/>
      <c r="HUQ75" s="114"/>
      <c r="HUR75" s="114"/>
      <c r="HUS75" s="114"/>
      <c r="HUT75" s="114"/>
      <c r="HUU75" s="114"/>
      <c r="HUV75" s="114"/>
      <c r="HUW75" s="114"/>
      <c r="HUX75" s="114"/>
      <c r="HUY75" s="114"/>
      <c r="HUZ75" s="114"/>
      <c r="HVA75" s="114"/>
      <c r="HVB75" s="114"/>
      <c r="HVC75" s="114"/>
      <c r="HVD75" s="114"/>
      <c r="HVE75" s="114"/>
      <c r="HVF75" s="114"/>
      <c r="HVG75" s="114"/>
      <c r="HVH75" s="114"/>
      <c r="HVI75" s="114"/>
      <c r="HVJ75" s="114"/>
      <c r="HVK75" s="114"/>
      <c r="HVL75" s="114"/>
      <c r="HVM75" s="114"/>
      <c r="HVN75" s="114"/>
      <c r="HVO75" s="114"/>
      <c r="HVP75" s="114"/>
      <c r="HVQ75" s="114"/>
      <c r="HVR75" s="114"/>
      <c r="HVS75" s="114"/>
      <c r="HVT75" s="114"/>
      <c r="HVU75" s="114"/>
      <c r="HVV75" s="114"/>
      <c r="HVW75" s="114"/>
      <c r="HVX75" s="114"/>
      <c r="HVY75" s="114"/>
      <c r="HVZ75" s="114"/>
      <c r="HWA75" s="114"/>
      <c r="HWB75" s="114"/>
      <c r="HWC75" s="114"/>
      <c r="HWD75" s="114"/>
      <c r="HWE75" s="114"/>
      <c r="HWF75" s="114"/>
      <c r="HWG75" s="114"/>
      <c r="HWH75" s="114"/>
      <c r="HWI75" s="114"/>
      <c r="HWJ75" s="114"/>
      <c r="HWK75" s="114"/>
      <c r="HWL75" s="114"/>
      <c r="HWM75" s="114"/>
      <c r="HWN75" s="114"/>
      <c r="HWO75" s="114"/>
      <c r="HWP75" s="114"/>
      <c r="HWQ75" s="114"/>
      <c r="HWR75" s="114"/>
      <c r="HWS75" s="114"/>
      <c r="HWT75" s="114"/>
      <c r="HWU75" s="114"/>
      <c r="HWV75" s="114"/>
      <c r="HWW75" s="114"/>
      <c r="HWX75" s="114"/>
      <c r="HWY75" s="114"/>
      <c r="HWZ75" s="114"/>
      <c r="HXA75" s="114"/>
      <c r="HXB75" s="114"/>
      <c r="HXC75" s="114"/>
      <c r="HXD75" s="114"/>
      <c r="HXE75" s="114"/>
      <c r="HXF75" s="114"/>
      <c r="HXG75" s="114"/>
      <c r="HXH75" s="114"/>
      <c r="HXI75" s="114"/>
      <c r="HXJ75" s="114"/>
      <c r="HXK75" s="114"/>
      <c r="HXL75" s="114"/>
      <c r="HXM75" s="114"/>
      <c r="HXN75" s="114"/>
      <c r="HXO75" s="114"/>
      <c r="HXP75" s="114"/>
      <c r="HXQ75" s="114"/>
      <c r="HXR75" s="114"/>
      <c r="HXS75" s="114"/>
      <c r="HXT75" s="114"/>
      <c r="HXU75" s="114"/>
      <c r="HXV75" s="114"/>
      <c r="HXW75" s="114"/>
      <c r="HXX75" s="114"/>
      <c r="HXY75" s="114"/>
      <c r="HXZ75" s="114"/>
      <c r="HYA75" s="114"/>
      <c r="HYB75" s="114"/>
      <c r="HYC75" s="114"/>
      <c r="HYD75" s="114"/>
      <c r="HYE75" s="114"/>
      <c r="HYF75" s="114"/>
      <c r="HYG75" s="114"/>
      <c r="HYH75" s="114"/>
      <c r="HYI75" s="114"/>
      <c r="HYJ75" s="114"/>
      <c r="HYK75" s="114"/>
      <c r="HYL75" s="114"/>
      <c r="HYM75" s="114"/>
      <c r="HYN75" s="114"/>
      <c r="HYO75" s="114"/>
      <c r="HYP75" s="114"/>
      <c r="HYQ75" s="114"/>
      <c r="HYR75" s="114"/>
      <c r="HYS75" s="114"/>
      <c r="HYT75" s="114"/>
      <c r="HYU75" s="114"/>
      <c r="HYV75" s="114"/>
      <c r="HYW75" s="114"/>
      <c r="HYX75" s="114"/>
      <c r="HYY75" s="114"/>
      <c r="HYZ75" s="114"/>
      <c r="HZA75" s="114"/>
      <c r="HZB75" s="114"/>
      <c r="HZC75" s="114"/>
      <c r="HZD75" s="114"/>
      <c r="HZE75" s="114"/>
      <c r="HZF75" s="114"/>
      <c r="HZG75" s="114"/>
      <c r="HZH75" s="114"/>
      <c r="HZI75" s="114"/>
      <c r="HZJ75" s="114"/>
      <c r="HZK75" s="114"/>
      <c r="HZL75" s="114"/>
      <c r="HZM75" s="114"/>
      <c r="HZN75" s="114"/>
      <c r="HZO75" s="114"/>
      <c r="HZP75" s="114"/>
      <c r="HZQ75" s="114"/>
      <c r="HZR75" s="114"/>
      <c r="HZS75" s="114"/>
      <c r="HZT75" s="114"/>
      <c r="HZU75" s="114"/>
      <c r="HZV75" s="114"/>
      <c r="HZW75" s="114"/>
      <c r="HZX75" s="114"/>
      <c r="HZY75" s="114"/>
      <c r="HZZ75" s="114"/>
      <c r="IAA75" s="114"/>
      <c r="IAB75" s="114"/>
      <c r="IAC75" s="114"/>
      <c r="IAD75" s="114"/>
      <c r="IAE75" s="114"/>
      <c r="IAF75" s="114"/>
      <c r="IAG75" s="114"/>
      <c r="IAH75" s="114"/>
      <c r="IAI75" s="114"/>
      <c r="IAJ75" s="114"/>
      <c r="IAK75" s="114"/>
      <c r="IAL75" s="114"/>
      <c r="IAM75" s="114"/>
      <c r="IAN75" s="114"/>
      <c r="IAO75" s="114"/>
      <c r="IAP75" s="114"/>
      <c r="IAQ75" s="114"/>
      <c r="IAR75" s="114"/>
      <c r="IAS75" s="114"/>
      <c r="IAT75" s="114"/>
      <c r="IAU75" s="114"/>
      <c r="IAV75" s="114"/>
      <c r="IAW75" s="114"/>
      <c r="IAX75" s="114"/>
      <c r="IAY75" s="114"/>
      <c r="IAZ75" s="114"/>
      <c r="IBA75" s="114"/>
      <c r="IBB75" s="114"/>
      <c r="IBC75" s="114"/>
      <c r="IBD75" s="114"/>
      <c r="IBE75" s="114"/>
      <c r="IBF75" s="114"/>
      <c r="IBG75" s="114"/>
      <c r="IBH75" s="114"/>
      <c r="IBI75" s="114"/>
      <c r="IBJ75" s="114"/>
      <c r="IBK75" s="114"/>
      <c r="IBL75" s="114"/>
      <c r="IBM75" s="114"/>
      <c r="IBN75" s="114"/>
      <c r="IBO75" s="114"/>
      <c r="IBP75" s="114"/>
      <c r="IBQ75" s="114"/>
      <c r="IBR75" s="114"/>
      <c r="IBS75" s="114"/>
      <c r="IBT75" s="114"/>
      <c r="IBU75" s="114"/>
      <c r="IBV75" s="114"/>
      <c r="IBW75" s="114"/>
      <c r="IBX75" s="114"/>
      <c r="IBY75" s="114"/>
      <c r="IBZ75" s="114"/>
      <c r="ICA75" s="114"/>
      <c r="ICB75" s="114"/>
      <c r="ICC75" s="114"/>
      <c r="ICD75" s="114"/>
      <c r="ICE75" s="114"/>
      <c r="ICF75" s="114"/>
      <c r="ICG75" s="114"/>
      <c r="ICH75" s="114"/>
      <c r="ICI75" s="114"/>
      <c r="ICJ75" s="114"/>
      <c r="ICK75" s="114"/>
      <c r="ICL75" s="114"/>
      <c r="ICM75" s="114"/>
      <c r="ICN75" s="114"/>
      <c r="ICO75" s="114"/>
      <c r="ICP75" s="114"/>
      <c r="ICQ75" s="114"/>
      <c r="ICR75" s="114"/>
      <c r="ICS75" s="114"/>
      <c r="ICT75" s="114"/>
      <c r="ICU75" s="114"/>
      <c r="ICV75" s="114"/>
      <c r="ICW75" s="114"/>
      <c r="ICX75" s="114"/>
      <c r="ICY75" s="114"/>
      <c r="ICZ75" s="114"/>
      <c r="IDA75" s="114"/>
      <c r="IDB75" s="114"/>
      <c r="IDC75" s="114"/>
      <c r="IDD75" s="114"/>
      <c r="IDE75" s="114"/>
      <c r="IDF75" s="114"/>
      <c r="IDG75" s="114"/>
      <c r="IDH75" s="114"/>
      <c r="IDI75" s="114"/>
      <c r="IDJ75" s="114"/>
      <c r="IDK75" s="114"/>
      <c r="IDL75" s="114"/>
      <c r="IDM75" s="114"/>
      <c r="IDN75" s="114"/>
      <c r="IDO75" s="114"/>
      <c r="IDP75" s="114"/>
      <c r="IDQ75" s="114"/>
      <c r="IDR75" s="114"/>
      <c r="IDS75" s="114"/>
      <c r="IDT75" s="114"/>
      <c r="IDU75" s="114"/>
      <c r="IDV75" s="114"/>
      <c r="IDW75" s="114"/>
      <c r="IDX75" s="114"/>
      <c r="IDY75" s="114"/>
      <c r="IDZ75" s="114"/>
      <c r="IEA75" s="114"/>
      <c r="IEB75" s="114"/>
      <c r="IEC75" s="114"/>
      <c r="IED75" s="114"/>
      <c r="IEE75" s="114"/>
      <c r="IEF75" s="114"/>
      <c r="IEG75" s="114"/>
      <c r="IEH75" s="114"/>
      <c r="IEI75" s="114"/>
      <c r="IEJ75" s="114"/>
      <c r="IEK75" s="114"/>
      <c r="IEL75" s="114"/>
      <c r="IEM75" s="114"/>
      <c r="IEN75" s="114"/>
      <c r="IEO75" s="114"/>
      <c r="IEP75" s="114"/>
      <c r="IEQ75" s="114"/>
      <c r="IER75" s="114"/>
      <c r="IES75" s="114"/>
      <c r="IET75" s="114"/>
      <c r="IEU75" s="114"/>
      <c r="IEV75" s="114"/>
      <c r="IEW75" s="114"/>
      <c r="IEX75" s="114"/>
      <c r="IEY75" s="114"/>
      <c r="IEZ75" s="114"/>
      <c r="IFA75" s="114"/>
      <c r="IFB75" s="114"/>
      <c r="IFC75" s="114"/>
      <c r="IFD75" s="114"/>
      <c r="IFE75" s="114"/>
      <c r="IFF75" s="114"/>
      <c r="IFG75" s="114"/>
      <c r="IFH75" s="114"/>
      <c r="IFI75" s="114"/>
      <c r="IFJ75" s="114"/>
      <c r="IFK75" s="114"/>
      <c r="IFL75" s="114"/>
      <c r="IFM75" s="114"/>
      <c r="IFN75" s="114"/>
      <c r="IFO75" s="114"/>
      <c r="IFP75" s="114"/>
      <c r="IFQ75" s="114"/>
      <c r="IFR75" s="114"/>
      <c r="IFS75" s="114"/>
      <c r="IFT75" s="114"/>
      <c r="IFU75" s="114"/>
      <c r="IFV75" s="114"/>
      <c r="IFW75" s="114"/>
      <c r="IFX75" s="114"/>
      <c r="IFY75" s="114"/>
      <c r="IFZ75" s="114"/>
      <c r="IGA75" s="114"/>
      <c r="IGB75" s="114"/>
      <c r="IGC75" s="114"/>
      <c r="IGD75" s="114"/>
      <c r="IGE75" s="114"/>
      <c r="IGF75" s="114"/>
      <c r="IGG75" s="114"/>
      <c r="IGH75" s="114"/>
      <c r="IGI75" s="114"/>
      <c r="IGJ75" s="114"/>
      <c r="IGK75" s="114"/>
      <c r="IGL75" s="114"/>
      <c r="IGM75" s="114"/>
      <c r="IGN75" s="114"/>
      <c r="IGO75" s="114"/>
      <c r="IGP75" s="114"/>
      <c r="IGQ75" s="114"/>
      <c r="IGR75" s="114"/>
      <c r="IGS75" s="114"/>
      <c r="IGT75" s="114"/>
      <c r="IGU75" s="114"/>
      <c r="IGV75" s="114"/>
      <c r="IGW75" s="114"/>
      <c r="IGX75" s="114"/>
      <c r="IGY75" s="114"/>
      <c r="IGZ75" s="114"/>
      <c r="IHA75" s="114"/>
      <c r="IHB75" s="114"/>
      <c r="IHC75" s="114"/>
      <c r="IHD75" s="114"/>
      <c r="IHE75" s="114"/>
      <c r="IHF75" s="114"/>
      <c r="IHG75" s="114"/>
      <c r="IHH75" s="114"/>
      <c r="IHI75" s="114"/>
      <c r="IHJ75" s="114"/>
      <c r="IHK75" s="114"/>
      <c r="IHL75" s="114"/>
      <c r="IHM75" s="114"/>
      <c r="IHN75" s="114"/>
      <c r="IHO75" s="114"/>
      <c r="IHP75" s="114"/>
      <c r="IHQ75" s="114"/>
      <c r="IHR75" s="114"/>
      <c r="IHS75" s="114"/>
      <c r="IHT75" s="114"/>
      <c r="IHU75" s="114"/>
      <c r="IHV75" s="114"/>
      <c r="IHW75" s="114"/>
      <c r="IHX75" s="114"/>
      <c r="IHY75" s="114"/>
      <c r="IHZ75" s="114"/>
      <c r="IIA75" s="114"/>
      <c r="IIB75" s="114"/>
      <c r="IIC75" s="114"/>
      <c r="IID75" s="114"/>
      <c r="IIE75" s="114"/>
      <c r="IIF75" s="114"/>
      <c r="IIG75" s="114"/>
      <c r="IIH75" s="114"/>
      <c r="III75" s="114"/>
      <c r="IIJ75" s="114"/>
      <c r="IIK75" s="114"/>
      <c r="IIL75" s="114"/>
      <c r="IIM75" s="114"/>
      <c r="IIN75" s="114"/>
      <c r="IIO75" s="114"/>
      <c r="IIP75" s="114"/>
      <c r="IIQ75" s="114"/>
      <c r="IIR75" s="114"/>
      <c r="IIS75" s="114"/>
      <c r="IIT75" s="114"/>
      <c r="IIU75" s="114"/>
      <c r="IIV75" s="114"/>
      <c r="IIW75" s="114"/>
      <c r="IIX75" s="114"/>
      <c r="IIY75" s="114"/>
      <c r="IIZ75" s="114"/>
      <c r="IJA75" s="114"/>
      <c r="IJB75" s="114"/>
      <c r="IJC75" s="114"/>
      <c r="IJD75" s="114"/>
      <c r="IJE75" s="114"/>
      <c r="IJF75" s="114"/>
      <c r="IJG75" s="114"/>
      <c r="IJH75" s="114"/>
      <c r="IJI75" s="114"/>
      <c r="IJJ75" s="114"/>
      <c r="IJK75" s="114"/>
      <c r="IJL75" s="114"/>
      <c r="IJM75" s="114"/>
      <c r="IJN75" s="114"/>
      <c r="IJO75" s="114"/>
      <c r="IJP75" s="114"/>
      <c r="IJQ75" s="114"/>
      <c r="IJR75" s="114"/>
      <c r="IJS75" s="114"/>
      <c r="IJT75" s="114"/>
      <c r="IJU75" s="114"/>
      <c r="IJV75" s="114"/>
      <c r="IJW75" s="114"/>
      <c r="IJX75" s="114"/>
      <c r="IJY75" s="114"/>
      <c r="IJZ75" s="114"/>
      <c r="IKA75" s="114"/>
      <c r="IKB75" s="114"/>
      <c r="IKC75" s="114"/>
      <c r="IKD75" s="114"/>
      <c r="IKE75" s="114"/>
      <c r="IKF75" s="114"/>
      <c r="IKG75" s="114"/>
      <c r="IKH75" s="114"/>
      <c r="IKI75" s="114"/>
      <c r="IKJ75" s="114"/>
      <c r="IKK75" s="114"/>
      <c r="IKL75" s="114"/>
      <c r="IKM75" s="114"/>
      <c r="IKN75" s="114"/>
      <c r="IKO75" s="114"/>
      <c r="IKP75" s="114"/>
      <c r="IKQ75" s="114"/>
      <c r="IKR75" s="114"/>
      <c r="IKS75" s="114"/>
      <c r="IKT75" s="114"/>
      <c r="IKU75" s="114"/>
      <c r="IKV75" s="114"/>
      <c r="IKW75" s="114"/>
      <c r="IKX75" s="114"/>
      <c r="IKY75" s="114"/>
      <c r="IKZ75" s="114"/>
      <c r="ILA75" s="114"/>
      <c r="ILB75" s="114"/>
      <c r="ILC75" s="114"/>
      <c r="ILD75" s="114"/>
      <c r="ILE75" s="114"/>
      <c r="ILF75" s="114"/>
      <c r="ILG75" s="114"/>
      <c r="ILH75" s="114"/>
      <c r="ILI75" s="114"/>
      <c r="ILJ75" s="114"/>
      <c r="ILK75" s="114"/>
      <c r="ILL75" s="114"/>
      <c r="ILM75" s="114"/>
      <c r="ILN75" s="114"/>
      <c r="ILO75" s="114"/>
      <c r="ILP75" s="114"/>
      <c r="ILQ75" s="114"/>
      <c r="ILR75" s="114"/>
      <c r="ILS75" s="114"/>
      <c r="ILT75" s="114"/>
      <c r="ILU75" s="114"/>
      <c r="ILV75" s="114"/>
      <c r="ILW75" s="114"/>
      <c r="ILX75" s="114"/>
      <c r="ILY75" s="114"/>
      <c r="ILZ75" s="114"/>
      <c r="IMA75" s="114"/>
      <c r="IMB75" s="114"/>
      <c r="IMC75" s="114"/>
      <c r="IMD75" s="114"/>
      <c r="IME75" s="114"/>
      <c r="IMF75" s="114"/>
      <c r="IMG75" s="114"/>
      <c r="IMH75" s="114"/>
      <c r="IMI75" s="114"/>
      <c r="IMJ75" s="114"/>
      <c r="IMK75" s="114"/>
      <c r="IML75" s="114"/>
      <c r="IMM75" s="114"/>
      <c r="IMN75" s="114"/>
      <c r="IMO75" s="114"/>
      <c r="IMP75" s="114"/>
      <c r="IMQ75" s="114"/>
      <c r="IMR75" s="114"/>
      <c r="IMS75" s="114"/>
      <c r="IMT75" s="114"/>
      <c r="IMU75" s="114"/>
      <c r="IMV75" s="114"/>
      <c r="IMW75" s="114"/>
      <c r="IMX75" s="114"/>
      <c r="IMY75" s="114"/>
      <c r="IMZ75" s="114"/>
      <c r="INA75" s="114"/>
      <c r="INB75" s="114"/>
      <c r="INC75" s="114"/>
      <c r="IND75" s="114"/>
      <c r="INE75" s="114"/>
      <c r="INF75" s="114"/>
      <c r="ING75" s="114"/>
      <c r="INH75" s="114"/>
      <c r="INI75" s="114"/>
      <c r="INJ75" s="114"/>
      <c r="INK75" s="114"/>
      <c r="INL75" s="114"/>
      <c r="INM75" s="114"/>
      <c r="INN75" s="114"/>
      <c r="INO75" s="114"/>
      <c r="INP75" s="114"/>
      <c r="INQ75" s="114"/>
      <c r="INR75" s="114"/>
      <c r="INS75" s="114"/>
      <c r="INT75" s="114"/>
      <c r="INU75" s="114"/>
      <c r="INV75" s="114"/>
      <c r="INW75" s="114"/>
      <c r="INX75" s="114"/>
      <c r="INY75" s="114"/>
      <c r="INZ75" s="114"/>
      <c r="IOA75" s="114"/>
      <c r="IOB75" s="114"/>
      <c r="IOC75" s="114"/>
      <c r="IOD75" s="114"/>
      <c r="IOE75" s="114"/>
      <c r="IOF75" s="114"/>
      <c r="IOG75" s="114"/>
      <c r="IOH75" s="114"/>
      <c r="IOI75" s="114"/>
      <c r="IOJ75" s="114"/>
      <c r="IOK75" s="114"/>
      <c r="IOL75" s="114"/>
      <c r="IOM75" s="114"/>
      <c r="ION75" s="114"/>
      <c r="IOO75" s="114"/>
      <c r="IOP75" s="114"/>
      <c r="IOQ75" s="114"/>
      <c r="IOR75" s="114"/>
      <c r="IOS75" s="114"/>
      <c r="IOT75" s="114"/>
      <c r="IOU75" s="114"/>
      <c r="IOV75" s="114"/>
      <c r="IOW75" s="114"/>
      <c r="IOX75" s="114"/>
      <c r="IOY75" s="114"/>
      <c r="IOZ75" s="114"/>
      <c r="IPA75" s="114"/>
      <c r="IPB75" s="114"/>
      <c r="IPC75" s="114"/>
      <c r="IPD75" s="114"/>
      <c r="IPE75" s="114"/>
      <c r="IPF75" s="114"/>
      <c r="IPG75" s="114"/>
      <c r="IPH75" s="114"/>
      <c r="IPI75" s="114"/>
      <c r="IPJ75" s="114"/>
      <c r="IPK75" s="114"/>
      <c r="IPL75" s="114"/>
      <c r="IPM75" s="114"/>
      <c r="IPN75" s="114"/>
      <c r="IPO75" s="114"/>
      <c r="IPP75" s="114"/>
      <c r="IPQ75" s="114"/>
      <c r="IPR75" s="114"/>
      <c r="IPS75" s="114"/>
      <c r="IPT75" s="114"/>
      <c r="IPU75" s="114"/>
      <c r="IPV75" s="114"/>
      <c r="IPW75" s="114"/>
      <c r="IPX75" s="114"/>
      <c r="IPY75" s="114"/>
      <c r="IPZ75" s="114"/>
      <c r="IQA75" s="114"/>
      <c r="IQB75" s="114"/>
      <c r="IQC75" s="114"/>
      <c r="IQD75" s="114"/>
      <c r="IQE75" s="114"/>
      <c r="IQF75" s="114"/>
      <c r="IQG75" s="114"/>
      <c r="IQH75" s="114"/>
      <c r="IQI75" s="114"/>
      <c r="IQJ75" s="114"/>
      <c r="IQK75" s="114"/>
      <c r="IQL75" s="114"/>
      <c r="IQM75" s="114"/>
      <c r="IQN75" s="114"/>
      <c r="IQO75" s="114"/>
      <c r="IQP75" s="114"/>
      <c r="IQQ75" s="114"/>
      <c r="IQR75" s="114"/>
      <c r="IQS75" s="114"/>
      <c r="IQT75" s="114"/>
      <c r="IQU75" s="114"/>
      <c r="IQV75" s="114"/>
      <c r="IQW75" s="114"/>
      <c r="IQX75" s="114"/>
      <c r="IQY75" s="114"/>
      <c r="IQZ75" s="114"/>
      <c r="IRA75" s="114"/>
      <c r="IRB75" s="114"/>
      <c r="IRC75" s="114"/>
      <c r="IRD75" s="114"/>
      <c r="IRE75" s="114"/>
      <c r="IRF75" s="114"/>
      <c r="IRG75" s="114"/>
      <c r="IRH75" s="114"/>
      <c r="IRI75" s="114"/>
      <c r="IRJ75" s="114"/>
      <c r="IRK75" s="114"/>
      <c r="IRL75" s="114"/>
      <c r="IRM75" s="114"/>
      <c r="IRN75" s="114"/>
      <c r="IRO75" s="114"/>
      <c r="IRP75" s="114"/>
      <c r="IRQ75" s="114"/>
      <c r="IRR75" s="114"/>
      <c r="IRS75" s="114"/>
      <c r="IRT75" s="114"/>
      <c r="IRU75" s="114"/>
      <c r="IRV75" s="114"/>
      <c r="IRW75" s="114"/>
      <c r="IRX75" s="114"/>
      <c r="IRY75" s="114"/>
      <c r="IRZ75" s="114"/>
      <c r="ISA75" s="114"/>
      <c r="ISB75" s="114"/>
      <c r="ISC75" s="114"/>
      <c r="ISD75" s="114"/>
      <c r="ISE75" s="114"/>
      <c r="ISF75" s="114"/>
      <c r="ISG75" s="114"/>
      <c r="ISH75" s="114"/>
      <c r="ISI75" s="114"/>
      <c r="ISJ75" s="114"/>
      <c r="ISK75" s="114"/>
      <c r="ISL75" s="114"/>
      <c r="ISM75" s="114"/>
      <c r="ISN75" s="114"/>
      <c r="ISO75" s="114"/>
      <c r="ISP75" s="114"/>
      <c r="ISQ75" s="114"/>
      <c r="ISR75" s="114"/>
      <c r="ISS75" s="114"/>
      <c r="IST75" s="114"/>
      <c r="ISU75" s="114"/>
      <c r="ISV75" s="114"/>
      <c r="ISW75" s="114"/>
      <c r="ISX75" s="114"/>
      <c r="ISY75" s="114"/>
      <c r="ISZ75" s="114"/>
      <c r="ITA75" s="114"/>
      <c r="ITB75" s="114"/>
      <c r="ITC75" s="114"/>
      <c r="ITD75" s="114"/>
      <c r="ITE75" s="114"/>
      <c r="ITF75" s="114"/>
      <c r="ITG75" s="114"/>
      <c r="ITH75" s="114"/>
      <c r="ITI75" s="114"/>
      <c r="ITJ75" s="114"/>
      <c r="ITK75" s="114"/>
      <c r="ITL75" s="114"/>
      <c r="ITM75" s="114"/>
      <c r="ITN75" s="114"/>
      <c r="ITO75" s="114"/>
      <c r="ITP75" s="114"/>
      <c r="ITQ75" s="114"/>
      <c r="ITR75" s="114"/>
      <c r="ITS75" s="114"/>
      <c r="ITT75" s="114"/>
      <c r="ITU75" s="114"/>
      <c r="ITV75" s="114"/>
      <c r="ITW75" s="114"/>
      <c r="ITX75" s="114"/>
      <c r="ITY75" s="114"/>
      <c r="ITZ75" s="114"/>
      <c r="IUA75" s="114"/>
      <c r="IUB75" s="114"/>
      <c r="IUC75" s="114"/>
      <c r="IUD75" s="114"/>
      <c r="IUE75" s="114"/>
      <c r="IUF75" s="114"/>
      <c r="IUG75" s="114"/>
      <c r="IUH75" s="114"/>
      <c r="IUI75" s="114"/>
      <c r="IUJ75" s="114"/>
      <c r="IUK75" s="114"/>
      <c r="IUL75" s="114"/>
      <c r="IUM75" s="114"/>
      <c r="IUN75" s="114"/>
      <c r="IUO75" s="114"/>
      <c r="IUP75" s="114"/>
      <c r="IUQ75" s="114"/>
      <c r="IUR75" s="114"/>
      <c r="IUS75" s="114"/>
      <c r="IUT75" s="114"/>
      <c r="IUU75" s="114"/>
      <c r="IUV75" s="114"/>
      <c r="IUW75" s="114"/>
      <c r="IUX75" s="114"/>
      <c r="IUY75" s="114"/>
      <c r="IUZ75" s="114"/>
      <c r="IVA75" s="114"/>
      <c r="IVB75" s="114"/>
      <c r="IVC75" s="114"/>
      <c r="IVD75" s="114"/>
      <c r="IVE75" s="114"/>
      <c r="IVF75" s="114"/>
      <c r="IVG75" s="114"/>
      <c r="IVH75" s="114"/>
      <c r="IVI75" s="114"/>
      <c r="IVJ75" s="114"/>
      <c r="IVK75" s="114"/>
      <c r="IVL75" s="114"/>
      <c r="IVM75" s="114"/>
      <c r="IVN75" s="114"/>
      <c r="IVO75" s="114"/>
      <c r="IVP75" s="114"/>
      <c r="IVQ75" s="114"/>
      <c r="IVR75" s="114"/>
      <c r="IVS75" s="114"/>
      <c r="IVT75" s="114"/>
      <c r="IVU75" s="114"/>
      <c r="IVV75" s="114"/>
      <c r="IVW75" s="114"/>
      <c r="IVX75" s="114"/>
      <c r="IVY75" s="114"/>
      <c r="IVZ75" s="114"/>
      <c r="IWA75" s="114"/>
      <c r="IWB75" s="114"/>
      <c r="IWC75" s="114"/>
      <c r="IWD75" s="114"/>
      <c r="IWE75" s="114"/>
      <c r="IWF75" s="114"/>
      <c r="IWG75" s="114"/>
      <c r="IWH75" s="114"/>
      <c r="IWI75" s="114"/>
      <c r="IWJ75" s="114"/>
      <c r="IWK75" s="114"/>
      <c r="IWL75" s="114"/>
      <c r="IWM75" s="114"/>
      <c r="IWN75" s="114"/>
      <c r="IWO75" s="114"/>
      <c r="IWP75" s="114"/>
      <c r="IWQ75" s="114"/>
      <c r="IWR75" s="114"/>
      <c r="IWS75" s="114"/>
      <c r="IWT75" s="114"/>
      <c r="IWU75" s="114"/>
      <c r="IWV75" s="114"/>
      <c r="IWW75" s="114"/>
      <c r="IWX75" s="114"/>
      <c r="IWY75" s="114"/>
      <c r="IWZ75" s="114"/>
      <c r="IXA75" s="114"/>
      <c r="IXB75" s="114"/>
      <c r="IXC75" s="114"/>
      <c r="IXD75" s="114"/>
      <c r="IXE75" s="114"/>
      <c r="IXF75" s="114"/>
      <c r="IXG75" s="114"/>
      <c r="IXH75" s="114"/>
      <c r="IXI75" s="114"/>
      <c r="IXJ75" s="114"/>
      <c r="IXK75" s="114"/>
      <c r="IXL75" s="114"/>
      <c r="IXM75" s="114"/>
      <c r="IXN75" s="114"/>
      <c r="IXO75" s="114"/>
      <c r="IXP75" s="114"/>
      <c r="IXQ75" s="114"/>
      <c r="IXR75" s="114"/>
      <c r="IXS75" s="114"/>
      <c r="IXT75" s="114"/>
      <c r="IXU75" s="114"/>
      <c r="IXV75" s="114"/>
      <c r="IXW75" s="114"/>
      <c r="IXX75" s="114"/>
      <c r="IXY75" s="114"/>
      <c r="IXZ75" s="114"/>
      <c r="IYA75" s="114"/>
      <c r="IYB75" s="114"/>
      <c r="IYC75" s="114"/>
      <c r="IYD75" s="114"/>
      <c r="IYE75" s="114"/>
      <c r="IYF75" s="114"/>
      <c r="IYG75" s="114"/>
      <c r="IYH75" s="114"/>
      <c r="IYI75" s="114"/>
      <c r="IYJ75" s="114"/>
      <c r="IYK75" s="114"/>
      <c r="IYL75" s="114"/>
      <c r="IYM75" s="114"/>
      <c r="IYN75" s="114"/>
      <c r="IYO75" s="114"/>
      <c r="IYP75" s="114"/>
      <c r="IYQ75" s="114"/>
      <c r="IYR75" s="114"/>
      <c r="IYS75" s="114"/>
      <c r="IYT75" s="114"/>
      <c r="IYU75" s="114"/>
      <c r="IYV75" s="114"/>
      <c r="IYW75" s="114"/>
      <c r="IYX75" s="114"/>
      <c r="IYY75" s="114"/>
      <c r="IYZ75" s="114"/>
      <c r="IZA75" s="114"/>
      <c r="IZB75" s="114"/>
      <c r="IZC75" s="114"/>
      <c r="IZD75" s="114"/>
      <c r="IZE75" s="114"/>
      <c r="IZF75" s="114"/>
      <c r="IZG75" s="114"/>
      <c r="IZH75" s="114"/>
      <c r="IZI75" s="114"/>
      <c r="IZJ75" s="114"/>
      <c r="IZK75" s="114"/>
      <c r="IZL75" s="114"/>
      <c r="IZM75" s="114"/>
      <c r="IZN75" s="114"/>
      <c r="IZO75" s="114"/>
      <c r="IZP75" s="114"/>
      <c r="IZQ75" s="114"/>
      <c r="IZR75" s="114"/>
      <c r="IZS75" s="114"/>
      <c r="IZT75" s="114"/>
      <c r="IZU75" s="114"/>
      <c r="IZV75" s="114"/>
      <c r="IZW75" s="114"/>
      <c r="IZX75" s="114"/>
      <c r="IZY75" s="114"/>
      <c r="IZZ75" s="114"/>
      <c r="JAA75" s="114"/>
      <c r="JAB75" s="114"/>
      <c r="JAC75" s="114"/>
      <c r="JAD75" s="114"/>
      <c r="JAE75" s="114"/>
      <c r="JAF75" s="114"/>
      <c r="JAG75" s="114"/>
      <c r="JAH75" s="114"/>
      <c r="JAI75" s="114"/>
      <c r="JAJ75" s="114"/>
      <c r="JAK75" s="114"/>
      <c r="JAL75" s="114"/>
      <c r="JAM75" s="114"/>
      <c r="JAN75" s="114"/>
      <c r="JAO75" s="114"/>
      <c r="JAP75" s="114"/>
      <c r="JAQ75" s="114"/>
      <c r="JAR75" s="114"/>
      <c r="JAS75" s="114"/>
      <c r="JAT75" s="114"/>
      <c r="JAU75" s="114"/>
      <c r="JAV75" s="114"/>
      <c r="JAW75" s="114"/>
      <c r="JAX75" s="114"/>
      <c r="JAY75" s="114"/>
      <c r="JAZ75" s="114"/>
      <c r="JBA75" s="114"/>
      <c r="JBB75" s="114"/>
      <c r="JBC75" s="114"/>
      <c r="JBD75" s="114"/>
      <c r="JBE75" s="114"/>
      <c r="JBF75" s="114"/>
      <c r="JBG75" s="114"/>
      <c r="JBH75" s="114"/>
      <c r="JBI75" s="114"/>
      <c r="JBJ75" s="114"/>
      <c r="JBK75" s="114"/>
      <c r="JBL75" s="114"/>
      <c r="JBM75" s="114"/>
      <c r="JBN75" s="114"/>
      <c r="JBO75" s="114"/>
      <c r="JBP75" s="114"/>
      <c r="JBQ75" s="114"/>
      <c r="JBR75" s="114"/>
      <c r="JBS75" s="114"/>
      <c r="JBT75" s="114"/>
      <c r="JBU75" s="114"/>
      <c r="JBV75" s="114"/>
      <c r="JBW75" s="114"/>
      <c r="JBX75" s="114"/>
      <c r="JBY75" s="114"/>
      <c r="JBZ75" s="114"/>
      <c r="JCA75" s="114"/>
      <c r="JCB75" s="114"/>
      <c r="JCC75" s="114"/>
      <c r="JCD75" s="114"/>
      <c r="JCE75" s="114"/>
      <c r="JCF75" s="114"/>
      <c r="JCG75" s="114"/>
      <c r="JCH75" s="114"/>
      <c r="JCI75" s="114"/>
      <c r="JCJ75" s="114"/>
      <c r="JCK75" s="114"/>
      <c r="JCL75" s="114"/>
      <c r="JCM75" s="114"/>
      <c r="JCN75" s="114"/>
      <c r="JCO75" s="114"/>
      <c r="JCP75" s="114"/>
      <c r="JCQ75" s="114"/>
      <c r="JCR75" s="114"/>
      <c r="JCS75" s="114"/>
      <c r="JCT75" s="114"/>
      <c r="JCU75" s="114"/>
      <c r="JCV75" s="114"/>
      <c r="JCW75" s="114"/>
      <c r="JCX75" s="114"/>
      <c r="JCY75" s="114"/>
      <c r="JCZ75" s="114"/>
      <c r="JDA75" s="114"/>
      <c r="JDB75" s="114"/>
      <c r="JDC75" s="114"/>
      <c r="JDD75" s="114"/>
      <c r="JDE75" s="114"/>
      <c r="JDF75" s="114"/>
      <c r="JDG75" s="114"/>
      <c r="JDH75" s="114"/>
      <c r="JDI75" s="114"/>
      <c r="JDJ75" s="114"/>
      <c r="JDK75" s="114"/>
      <c r="JDL75" s="114"/>
      <c r="JDM75" s="114"/>
      <c r="JDN75" s="114"/>
      <c r="JDO75" s="114"/>
      <c r="JDP75" s="114"/>
      <c r="JDQ75" s="114"/>
      <c r="JDR75" s="114"/>
      <c r="JDS75" s="114"/>
      <c r="JDT75" s="114"/>
      <c r="JDU75" s="114"/>
      <c r="JDV75" s="114"/>
      <c r="JDW75" s="114"/>
      <c r="JDX75" s="114"/>
      <c r="JDY75" s="114"/>
      <c r="JDZ75" s="114"/>
      <c r="JEA75" s="114"/>
      <c r="JEB75" s="114"/>
      <c r="JEC75" s="114"/>
      <c r="JED75" s="114"/>
      <c r="JEE75" s="114"/>
      <c r="JEF75" s="114"/>
      <c r="JEG75" s="114"/>
      <c r="JEH75" s="114"/>
      <c r="JEI75" s="114"/>
      <c r="JEJ75" s="114"/>
      <c r="JEK75" s="114"/>
      <c r="JEL75" s="114"/>
      <c r="JEM75" s="114"/>
      <c r="JEN75" s="114"/>
      <c r="JEO75" s="114"/>
      <c r="JEP75" s="114"/>
      <c r="JEQ75" s="114"/>
      <c r="JER75" s="114"/>
      <c r="JES75" s="114"/>
      <c r="JET75" s="114"/>
      <c r="JEU75" s="114"/>
      <c r="JEV75" s="114"/>
      <c r="JEW75" s="114"/>
      <c r="JEX75" s="114"/>
      <c r="JEY75" s="114"/>
      <c r="JEZ75" s="114"/>
      <c r="JFA75" s="114"/>
      <c r="JFB75" s="114"/>
      <c r="JFC75" s="114"/>
      <c r="JFD75" s="114"/>
      <c r="JFE75" s="114"/>
      <c r="JFF75" s="114"/>
      <c r="JFG75" s="114"/>
      <c r="JFH75" s="114"/>
      <c r="JFI75" s="114"/>
      <c r="JFJ75" s="114"/>
      <c r="JFK75" s="114"/>
      <c r="JFL75" s="114"/>
      <c r="JFM75" s="114"/>
      <c r="JFN75" s="114"/>
      <c r="JFO75" s="114"/>
      <c r="JFP75" s="114"/>
      <c r="JFQ75" s="114"/>
      <c r="JFR75" s="114"/>
      <c r="JFS75" s="114"/>
      <c r="JFT75" s="114"/>
      <c r="JFU75" s="114"/>
      <c r="JFV75" s="114"/>
      <c r="JFW75" s="114"/>
      <c r="JFX75" s="114"/>
      <c r="JFY75" s="114"/>
      <c r="JFZ75" s="114"/>
      <c r="JGA75" s="114"/>
      <c r="JGB75" s="114"/>
      <c r="JGC75" s="114"/>
      <c r="JGD75" s="114"/>
      <c r="JGE75" s="114"/>
      <c r="JGF75" s="114"/>
      <c r="JGG75" s="114"/>
      <c r="JGH75" s="114"/>
      <c r="JGI75" s="114"/>
      <c r="JGJ75" s="114"/>
      <c r="JGK75" s="114"/>
      <c r="JGL75" s="114"/>
      <c r="JGM75" s="114"/>
      <c r="JGN75" s="114"/>
      <c r="JGO75" s="114"/>
      <c r="JGP75" s="114"/>
      <c r="JGQ75" s="114"/>
      <c r="JGR75" s="114"/>
      <c r="JGS75" s="114"/>
      <c r="JGT75" s="114"/>
      <c r="JGU75" s="114"/>
      <c r="JGV75" s="114"/>
      <c r="JGW75" s="114"/>
      <c r="JGX75" s="114"/>
      <c r="JGY75" s="114"/>
      <c r="JGZ75" s="114"/>
      <c r="JHA75" s="114"/>
      <c r="JHB75" s="114"/>
      <c r="JHC75" s="114"/>
      <c r="JHD75" s="114"/>
      <c r="JHE75" s="114"/>
      <c r="JHF75" s="114"/>
      <c r="JHG75" s="114"/>
      <c r="JHH75" s="114"/>
      <c r="JHI75" s="114"/>
      <c r="JHJ75" s="114"/>
      <c r="JHK75" s="114"/>
      <c r="JHL75" s="114"/>
      <c r="JHM75" s="114"/>
      <c r="JHN75" s="114"/>
      <c r="JHO75" s="114"/>
      <c r="JHP75" s="114"/>
      <c r="JHQ75" s="114"/>
      <c r="JHR75" s="114"/>
      <c r="JHS75" s="114"/>
      <c r="JHT75" s="114"/>
      <c r="JHU75" s="114"/>
      <c r="JHV75" s="114"/>
      <c r="JHW75" s="114"/>
      <c r="JHX75" s="114"/>
      <c r="JHY75" s="114"/>
      <c r="JHZ75" s="114"/>
      <c r="JIA75" s="114"/>
      <c r="JIB75" s="114"/>
      <c r="JIC75" s="114"/>
      <c r="JID75" s="114"/>
      <c r="JIE75" s="114"/>
      <c r="JIF75" s="114"/>
      <c r="JIG75" s="114"/>
      <c r="JIH75" s="114"/>
      <c r="JII75" s="114"/>
      <c r="JIJ75" s="114"/>
      <c r="JIK75" s="114"/>
      <c r="JIL75" s="114"/>
      <c r="JIM75" s="114"/>
      <c r="JIN75" s="114"/>
      <c r="JIO75" s="114"/>
      <c r="JIP75" s="114"/>
      <c r="JIQ75" s="114"/>
      <c r="JIR75" s="114"/>
      <c r="JIS75" s="114"/>
      <c r="JIT75" s="114"/>
      <c r="JIU75" s="114"/>
      <c r="JIV75" s="114"/>
      <c r="JIW75" s="114"/>
      <c r="JIX75" s="114"/>
      <c r="JIY75" s="114"/>
      <c r="JIZ75" s="114"/>
      <c r="JJA75" s="114"/>
      <c r="JJB75" s="114"/>
      <c r="JJC75" s="114"/>
      <c r="JJD75" s="114"/>
      <c r="JJE75" s="114"/>
      <c r="JJF75" s="114"/>
      <c r="JJG75" s="114"/>
      <c r="JJH75" s="114"/>
      <c r="JJI75" s="114"/>
      <c r="JJJ75" s="114"/>
      <c r="JJK75" s="114"/>
      <c r="JJL75" s="114"/>
      <c r="JJM75" s="114"/>
      <c r="JJN75" s="114"/>
      <c r="JJO75" s="114"/>
      <c r="JJP75" s="114"/>
      <c r="JJQ75" s="114"/>
      <c r="JJR75" s="114"/>
      <c r="JJS75" s="114"/>
      <c r="JJT75" s="114"/>
      <c r="JJU75" s="114"/>
      <c r="JJV75" s="114"/>
      <c r="JJW75" s="114"/>
      <c r="JJX75" s="114"/>
      <c r="JJY75" s="114"/>
      <c r="JJZ75" s="114"/>
      <c r="JKA75" s="114"/>
      <c r="JKB75" s="114"/>
      <c r="JKC75" s="114"/>
      <c r="JKD75" s="114"/>
      <c r="JKE75" s="114"/>
      <c r="JKF75" s="114"/>
      <c r="JKG75" s="114"/>
      <c r="JKH75" s="114"/>
      <c r="JKI75" s="114"/>
      <c r="JKJ75" s="114"/>
      <c r="JKK75" s="114"/>
      <c r="JKL75" s="114"/>
      <c r="JKM75" s="114"/>
      <c r="JKN75" s="114"/>
      <c r="JKO75" s="114"/>
      <c r="JKP75" s="114"/>
      <c r="JKQ75" s="114"/>
      <c r="JKR75" s="114"/>
      <c r="JKS75" s="114"/>
      <c r="JKT75" s="114"/>
      <c r="JKU75" s="114"/>
      <c r="JKV75" s="114"/>
      <c r="JKW75" s="114"/>
      <c r="JKX75" s="114"/>
      <c r="JKY75" s="114"/>
      <c r="JKZ75" s="114"/>
      <c r="JLA75" s="114"/>
      <c r="JLB75" s="114"/>
      <c r="JLC75" s="114"/>
      <c r="JLD75" s="114"/>
      <c r="JLE75" s="114"/>
      <c r="JLF75" s="114"/>
      <c r="JLG75" s="114"/>
      <c r="JLH75" s="114"/>
      <c r="JLI75" s="114"/>
      <c r="JLJ75" s="114"/>
      <c r="JLK75" s="114"/>
      <c r="JLL75" s="114"/>
      <c r="JLM75" s="114"/>
      <c r="JLN75" s="114"/>
      <c r="JLO75" s="114"/>
      <c r="JLP75" s="114"/>
      <c r="JLQ75" s="114"/>
      <c r="JLR75" s="114"/>
      <c r="JLS75" s="114"/>
      <c r="JLT75" s="114"/>
      <c r="JLU75" s="114"/>
      <c r="JLV75" s="114"/>
      <c r="JLW75" s="114"/>
      <c r="JLX75" s="114"/>
      <c r="JLY75" s="114"/>
      <c r="JLZ75" s="114"/>
      <c r="JMA75" s="114"/>
      <c r="JMB75" s="114"/>
      <c r="JMC75" s="114"/>
      <c r="JMD75" s="114"/>
      <c r="JME75" s="114"/>
      <c r="JMF75" s="114"/>
      <c r="JMG75" s="114"/>
      <c r="JMH75" s="114"/>
      <c r="JMI75" s="114"/>
      <c r="JMJ75" s="114"/>
      <c r="JMK75" s="114"/>
      <c r="JML75" s="114"/>
      <c r="JMM75" s="114"/>
      <c r="JMN75" s="114"/>
      <c r="JMO75" s="114"/>
      <c r="JMP75" s="114"/>
      <c r="JMQ75" s="114"/>
      <c r="JMR75" s="114"/>
      <c r="JMS75" s="114"/>
      <c r="JMT75" s="114"/>
      <c r="JMU75" s="114"/>
      <c r="JMV75" s="114"/>
      <c r="JMW75" s="114"/>
      <c r="JMX75" s="114"/>
      <c r="JMY75" s="114"/>
      <c r="JMZ75" s="114"/>
      <c r="JNA75" s="114"/>
      <c r="JNB75" s="114"/>
      <c r="JNC75" s="114"/>
      <c r="JND75" s="114"/>
      <c r="JNE75" s="114"/>
      <c r="JNF75" s="114"/>
      <c r="JNG75" s="114"/>
      <c r="JNH75" s="114"/>
      <c r="JNI75" s="114"/>
      <c r="JNJ75" s="114"/>
      <c r="JNK75" s="114"/>
      <c r="JNL75" s="114"/>
      <c r="JNM75" s="114"/>
      <c r="JNN75" s="114"/>
      <c r="JNO75" s="114"/>
      <c r="JNP75" s="114"/>
      <c r="JNQ75" s="114"/>
      <c r="JNR75" s="114"/>
      <c r="JNS75" s="114"/>
      <c r="JNT75" s="114"/>
      <c r="JNU75" s="114"/>
      <c r="JNV75" s="114"/>
      <c r="JNW75" s="114"/>
      <c r="JNX75" s="114"/>
      <c r="JNY75" s="114"/>
      <c r="JNZ75" s="114"/>
      <c r="JOA75" s="114"/>
      <c r="JOB75" s="114"/>
      <c r="JOC75" s="114"/>
      <c r="JOD75" s="114"/>
      <c r="JOE75" s="114"/>
      <c r="JOF75" s="114"/>
      <c r="JOG75" s="114"/>
      <c r="JOH75" s="114"/>
      <c r="JOI75" s="114"/>
      <c r="JOJ75" s="114"/>
      <c r="JOK75" s="114"/>
      <c r="JOL75" s="114"/>
      <c r="JOM75" s="114"/>
      <c r="JON75" s="114"/>
      <c r="JOO75" s="114"/>
      <c r="JOP75" s="114"/>
      <c r="JOQ75" s="114"/>
      <c r="JOR75" s="114"/>
      <c r="JOS75" s="114"/>
      <c r="JOT75" s="114"/>
      <c r="JOU75" s="114"/>
      <c r="JOV75" s="114"/>
      <c r="JOW75" s="114"/>
      <c r="JOX75" s="114"/>
      <c r="JOY75" s="114"/>
      <c r="JOZ75" s="114"/>
      <c r="JPA75" s="114"/>
      <c r="JPB75" s="114"/>
      <c r="JPC75" s="114"/>
      <c r="JPD75" s="114"/>
      <c r="JPE75" s="114"/>
      <c r="JPF75" s="114"/>
      <c r="JPG75" s="114"/>
      <c r="JPH75" s="114"/>
      <c r="JPI75" s="114"/>
      <c r="JPJ75" s="114"/>
      <c r="JPK75" s="114"/>
      <c r="JPL75" s="114"/>
      <c r="JPM75" s="114"/>
      <c r="JPN75" s="114"/>
      <c r="JPO75" s="114"/>
      <c r="JPP75" s="114"/>
      <c r="JPQ75" s="114"/>
      <c r="JPR75" s="114"/>
      <c r="JPS75" s="114"/>
      <c r="JPT75" s="114"/>
      <c r="JPU75" s="114"/>
      <c r="JPV75" s="114"/>
      <c r="JPW75" s="114"/>
      <c r="JPX75" s="114"/>
      <c r="JPY75" s="114"/>
      <c r="JPZ75" s="114"/>
      <c r="JQA75" s="114"/>
      <c r="JQB75" s="114"/>
      <c r="JQC75" s="114"/>
      <c r="JQD75" s="114"/>
      <c r="JQE75" s="114"/>
      <c r="JQF75" s="114"/>
      <c r="JQG75" s="114"/>
      <c r="JQH75" s="114"/>
      <c r="JQI75" s="114"/>
      <c r="JQJ75" s="114"/>
      <c r="JQK75" s="114"/>
      <c r="JQL75" s="114"/>
      <c r="JQM75" s="114"/>
      <c r="JQN75" s="114"/>
      <c r="JQO75" s="114"/>
      <c r="JQP75" s="114"/>
      <c r="JQQ75" s="114"/>
      <c r="JQR75" s="114"/>
      <c r="JQS75" s="114"/>
      <c r="JQT75" s="114"/>
      <c r="JQU75" s="114"/>
      <c r="JQV75" s="114"/>
      <c r="JQW75" s="114"/>
      <c r="JQX75" s="114"/>
      <c r="JQY75" s="114"/>
      <c r="JQZ75" s="114"/>
      <c r="JRA75" s="114"/>
      <c r="JRB75" s="114"/>
      <c r="JRC75" s="114"/>
      <c r="JRD75" s="114"/>
      <c r="JRE75" s="114"/>
      <c r="JRF75" s="114"/>
      <c r="JRG75" s="114"/>
      <c r="JRH75" s="114"/>
      <c r="JRI75" s="114"/>
      <c r="JRJ75" s="114"/>
      <c r="JRK75" s="114"/>
      <c r="JRL75" s="114"/>
      <c r="JRM75" s="114"/>
      <c r="JRN75" s="114"/>
      <c r="JRO75" s="114"/>
      <c r="JRP75" s="114"/>
      <c r="JRQ75" s="114"/>
      <c r="JRR75" s="114"/>
      <c r="JRS75" s="114"/>
      <c r="JRT75" s="114"/>
      <c r="JRU75" s="114"/>
      <c r="JRV75" s="114"/>
      <c r="JRW75" s="114"/>
      <c r="JRX75" s="114"/>
      <c r="JRY75" s="114"/>
      <c r="JRZ75" s="114"/>
      <c r="JSA75" s="114"/>
      <c r="JSB75" s="114"/>
      <c r="JSC75" s="114"/>
      <c r="JSD75" s="114"/>
      <c r="JSE75" s="114"/>
      <c r="JSF75" s="114"/>
      <c r="JSG75" s="114"/>
      <c r="JSH75" s="114"/>
      <c r="JSI75" s="114"/>
      <c r="JSJ75" s="114"/>
      <c r="JSK75" s="114"/>
      <c r="JSL75" s="114"/>
      <c r="JSM75" s="114"/>
      <c r="JSN75" s="114"/>
      <c r="JSO75" s="114"/>
      <c r="JSP75" s="114"/>
      <c r="JSQ75" s="114"/>
      <c r="JSR75" s="114"/>
      <c r="JSS75" s="114"/>
      <c r="JST75" s="114"/>
      <c r="JSU75" s="114"/>
      <c r="JSV75" s="114"/>
      <c r="JSW75" s="114"/>
      <c r="JSX75" s="114"/>
      <c r="JSY75" s="114"/>
      <c r="JSZ75" s="114"/>
      <c r="JTA75" s="114"/>
      <c r="JTB75" s="114"/>
      <c r="JTC75" s="114"/>
      <c r="JTD75" s="114"/>
      <c r="JTE75" s="114"/>
      <c r="JTF75" s="114"/>
      <c r="JTG75" s="114"/>
      <c r="JTH75" s="114"/>
      <c r="JTI75" s="114"/>
      <c r="JTJ75" s="114"/>
      <c r="JTK75" s="114"/>
      <c r="JTL75" s="114"/>
      <c r="JTM75" s="114"/>
      <c r="JTN75" s="114"/>
      <c r="JTO75" s="114"/>
      <c r="JTP75" s="114"/>
      <c r="JTQ75" s="114"/>
      <c r="JTR75" s="114"/>
      <c r="JTS75" s="114"/>
      <c r="JTT75" s="114"/>
      <c r="JTU75" s="114"/>
      <c r="JTV75" s="114"/>
      <c r="JTW75" s="114"/>
      <c r="JTX75" s="114"/>
      <c r="JTY75" s="114"/>
      <c r="JTZ75" s="114"/>
      <c r="JUA75" s="114"/>
      <c r="JUB75" s="114"/>
      <c r="JUC75" s="114"/>
      <c r="JUD75" s="114"/>
      <c r="JUE75" s="114"/>
      <c r="JUF75" s="114"/>
      <c r="JUG75" s="114"/>
      <c r="JUH75" s="114"/>
      <c r="JUI75" s="114"/>
      <c r="JUJ75" s="114"/>
      <c r="JUK75" s="114"/>
      <c r="JUL75" s="114"/>
      <c r="JUM75" s="114"/>
      <c r="JUN75" s="114"/>
      <c r="JUO75" s="114"/>
      <c r="JUP75" s="114"/>
      <c r="JUQ75" s="114"/>
      <c r="JUR75" s="114"/>
      <c r="JUS75" s="114"/>
      <c r="JUT75" s="114"/>
      <c r="JUU75" s="114"/>
      <c r="JUV75" s="114"/>
      <c r="JUW75" s="114"/>
      <c r="JUX75" s="114"/>
      <c r="JUY75" s="114"/>
      <c r="JUZ75" s="114"/>
      <c r="JVA75" s="114"/>
      <c r="JVB75" s="114"/>
      <c r="JVC75" s="114"/>
      <c r="JVD75" s="114"/>
      <c r="JVE75" s="114"/>
      <c r="JVF75" s="114"/>
      <c r="JVG75" s="114"/>
      <c r="JVH75" s="114"/>
      <c r="JVI75" s="114"/>
      <c r="JVJ75" s="114"/>
      <c r="JVK75" s="114"/>
      <c r="JVL75" s="114"/>
      <c r="JVM75" s="114"/>
      <c r="JVN75" s="114"/>
      <c r="JVO75" s="114"/>
      <c r="JVP75" s="114"/>
      <c r="JVQ75" s="114"/>
      <c r="JVR75" s="114"/>
      <c r="JVS75" s="114"/>
      <c r="JVT75" s="114"/>
      <c r="JVU75" s="114"/>
      <c r="JVV75" s="114"/>
      <c r="JVW75" s="114"/>
      <c r="JVX75" s="114"/>
      <c r="JVY75" s="114"/>
      <c r="JVZ75" s="114"/>
      <c r="JWA75" s="114"/>
      <c r="JWB75" s="114"/>
      <c r="JWC75" s="114"/>
      <c r="JWD75" s="114"/>
      <c r="JWE75" s="114"/>
      <c r="JWF75" s="114"/>
      <c r="JWG75" s="114"/>
      <c r="JWH75" s="114"/>
      <c r="JWI75" s="114"/>
      <c r="JWJ75" s="114"/>
      <c r="JWK75" s="114"/>
      <c r="JWL75" s="114"/>
      <c r="JWM75" s="114"/>
      <c r="JWN75" s="114"/>
      <c r="JWO75" s="114"/>
      <c r="JWP75" s="114"/>
      <c r="JWQ75" s="114"/>
      <c r="JWR75" s="114"/>
      <c r="JWS75" s="114"/>
      <c r="JWT75" s="114"/>
      <c r="JWU75" s="114"/>
      <c r="JWV75" s="114"/>
      <c r="JWW75" s="114"/>
      <c r="JWX75" s="114"/>
      <c r="JWY75" s="114"/>
      <c r="JWZ75" s="114"/>
      <c r="JXA75" s="114"/>
      <c r="JXB75" s="114"/>
      <c r="JXC75" s="114"/>
      <c r="JXD75" s="114"/>
      <c r="JXE75" s="114"/>
      <c r="JXF75" s="114"/>
      <c r="JXG75" s="114"/>
      <c r="JXH75" s="114"/>
      <c r="JXI75" s="114"/>
      <c r="JXJ75" s="114"/>
      <c r="JXK75" s="114"/>
      <c r="JXL75" s="114"/>
      <c r="JXM75" s="114"/>
      <c r="JXN75" s="114"/>
      <c r="JXO75" s="114"/>
      <c r="JXP75" s="114"/>
      <c r="JXQ75" s="114"/>
      <c r="JXR75" s="114"/>
      <c r="JXS75" s="114"/>
      <c r="JXT75" s="114"/>
      <c r="JXU75" s="114"/>
      <c r="JXV75" s="114"/>
      <c r="JXW75" s="114"/>
      <c r="JXX75" s="114"/>
      <c r="JXY75" s="114"/>
      <c r="JXZ75" s="114"/>
      <c r="JYA75" s="114"/>
      <c r="JYB75" s="114"/>
      <c r="JYC75" s="114"/>
      <c r="JYD75" s="114"/>
      <c r="JYE75" s="114"/>
      <c r="JYF75" s="114"/>
      <c r="JYG75" s="114"/>
      <c r="JYH75" s="114"/>
      <c r="JYI75" s="114"/>
      <c r="JYJ75" s="114"/>
      <c r="JYK75" s="114"/>
      <c r="JYL75" s="114"/>
      <c r="JYM75" s="114"/>
      <c r="JYN75" s="114"/>
      <c r="JYO75" s="114"/>
      <c r="JYP75" s="114"/>
      <c r="JYQ75" s="114"/>
      <c r="JYR75" s="114"/>
      <c r="JYS75" s="114"/>
      <c r="JYT75" s="114"/>
      <c r="JYU75" s="114"/>
      <c r="JYV75" s="114"/>
      <c r="JYW75" s="114"/>
      <c r="JYX75" s="114"/>
      <c r="JYY75" s="114"/>
      <c r="JYZ75" s="114"/>
      <c r="JZA75" s="114"/>
      <c r="JZB75" s="114"/>
      <c r="JZC75" s="114"/>
      <c r="JZD75" s="114"/>
      <c r="JZE75" s="114"/>
      <c r="JZF75" s="114"/>
      <c r="JZG75" s="114"/>
      <c r="JZH75" s="114"/>
      <c r="JZI75" s="114"/>
      <c r="JZJ75" s="114"/>
      <c r="JZK75" s="114"/>
      <c r="JZL75" s="114"/>
      <c r="JZM75" s="114"/>
      <c r="JZN75" s="114"/>
      <c r="JZO75" s="114"/>
      <c r="JZP75" s="114"/>
      <c r="JZQ75" s="114"/>
      <c r="JZR75" s="114"/>
      <c r="JZS75" s="114"/>
      <c r="JZT75" s="114"/>
      <c r="JZU75" s="114"/>
      <c r="JZV75" s="114"/>
      <c r="JZW75" s="114"/>
      <c r="JZX75" s="114"/>
      <c r="JZY75" s="114"/>
      <c r="JZZ75" s="114"/>
      <c r="KAA75" s="114"/>
      <c r="KAB75" s="114"/>
      <c r="KAC75" s="114"/>
      <c r="KAD75" s="114"/>
      <c r="KAE75" s="114"/>
      <c r="KAF75" s="114"/>
      <c r="KAG75" s="114"/>
      <c r="KAH75" s="114"/>
      <c r="KAI75" s="114"/>
      <c r="KAJ75" s="114"/>
      <c r="KAK75" s="114"/>
      <c r="KAL75" s="114"/>
      <c r="KAM75" s="114"/>
      <c r="KAN75" s="114"/>
      <c r="KAO75" s="114"/>
      <c r="KAP75" s="114"/>
      <c r="KAQ75" s="114"/>
      <c r="KAR75" s="114"/>
      <c r="KAS75" s="114"/>
      <c r="KAT75" s="114"/>
      <c r="KAU75" s="114"/>
      <c r="KAV75" s="114"/>
      <c r="KAW75" s="114"/>
      <c r="KAX75" s="114"/>
      <c r="KAY75" s="114"/>
      <c r="KAZ75" s="114"/>
      <c r="KBA75" s="114"/>
      <c r="KBB75" s="114"/>
      <c r="KBC75" s="114"/>
      <c r="KBD75" s="114"/>
      <c r="KBE75" s="114"/>
      <c r="KBF75" s="114"/>
      <c r="KBG75" s="114"/>
      <c r="KBH75" s="114"/>
      <c r="KBI75" s="114"/>
      <c r="KBJ75" s="114"/>
      <c r="KBK75" s="114"/>
      <c r="KBL75" s="114"/>
      <c r="KBM75" s="114"/>
      <c r="KBN75" s="114"/>
      <c r="KBO75" s="114"/>
      <c r="KBP75" s="114"/>
      <c r="KBQ75" s="114"/>
      <c r="KBR75" s="114"/>
      <c r="KBS75" s="114"/>
      <c r="KBT75" s="114"/>
      <c r="KBU75" s="114"/>
      <c r="KBV75" s="114"/>
      <c r="KBW75" s="114"/>
      <c r="KBX75" s="114"/>
      <c r="KBY75" s="114"/>
      <c r="KBZ75" s="114"/>
      <c r="KCA75" s="114"/>
      <c r="KCB75" s="114"/>
      <c r="KCC75" s="114"/>
      <c r="KCD75" s="114"/>
      <c r="KCE75" s="114"/>
      <c r="KCF75" s="114"/>
      <c r="KCG75" s="114"/>
      <c r="KCH75" s="114"/>
      <c r="KCI75" s="114"/>
      <c r="KCJ75" s="114"/>
      <c r="KCK75" s="114"/>
      <c r="KCL75" s="114"/>
      <c r="KCM75" s="114"/>
      <c r="KCN75" s="114"/>
      <c r="KCO75" s="114"/>
      <c r="KCP75" s="114"/>
      <c r="KCQ75" s="114"/>
      <c r="KCR75" s="114"/>
      <c r="KCS75" s="114"/>
      <c r="KCT75" s="114"/>
      <c r="KCU75" s="114"/>
      <c r="KCV75" s="114"/>
      <c r="KCW75" s="114"/>
      <c r="KCX75" s="114"/>
      <c r="KCY75" s="114"/>
      <c r="KCZ75" s="114"/>
      <c r="KDA75" s="114"/>
      <c r="KDB75" s="114"/>
      <c r="KDC75" s="114"/>
      <c r="KDD75" s="114"/>
      <c r="KDE75" s="114"/>
      <c r="KDF75" s="114"/>
      <c r="KDG75" s="114"/>
      <c r="KDH75" s="114"/>
      <c r="KDI75" s="114"/>
      <c r="KDJ75" s="114"/>
      <c r="KDK75" s="114"/>
      <c r="KDL75" s="114"/>
      <c r="KDM75" s="114"/>
      <c r="KDN75" s="114"/>
      <c r="KDO75" s="114"/>
      <c r="KDP75" s="114"/>
      <c r="KDQ75" s="114"/>
      <c r="KDR75" s="114"/>
      <c r="KDS75" s="114"/>
      <c r="KDT75" s="114"/>
      <c r="KDU75" s="114"/>
      <c r="KDV75" s="114"/>
      <c r="KDW75" s="114"/>
      <c r="KDX75" s="114"/>
      <c r="KDY75" s="114"/>
      <c r="KDZ75" s="114"/>
      <c r="KEA75" s="114"/>
      <c r="KEB75" s="114"/>
      <c r="KEC75" s="114"/>
      <c r="KED75" s="114"/>
      <c r="KEE75" s="114"/>
      <c r="KEF75" s="114"/>
      <c r="KEG75" s="114"/>
      <c r="KEH75" s="114"/>
      <c r="KEI75" s="114"/>
      <c r="KEJ75" s="114"/>
      <c r="KEK75" s="114"/>
      <c r="KEL75" s="114"/>
      <c r="KEM75" s="114"/>
      <c r="KEN75" s="114"/>
      <c r="KEO75" s="114"/>
      <c r="KEP75" s="114"/>
      <c r="KEQ75" s="114"/>
      <c r="KER75" s="114"/>
      <c r="KES75" s="114"/>
      <c r="KET75" s="114"/>
      <c r="KEU75" s="114"/>
      <c r="KEV75" s="114"/>
      <c r="KEW75" s="114"/>
      <c r="KEX75" s="114"/>
      <c r="KEY75" s="114"/>
      <c r="KEZ75" s="114"/>
      <c r="KFA75" s="114"/>
      <c r="KFB75" s="114"/>
      <c r="KFC75" s="114"/>
      <c r="KFD75" s="114"/>
      <c r="KFE75" s="114"/>
      <c r="KFF75" s="114"/>
      <c r="KFG75" s="114"/>
      <c r="KFH75" s="114"/>
      <c r="KFI75" s="114"/>
      <c r="KFJ75" s="114"/>
      <c r="KFK75" s="114"/>
      <c r="KFL75" s="114"/>
      <c r="KFM75" s="114"/>
      <c r="KFN75" s="114"/>
      <c r="KFO75" s="114"/>
      <c r="KFP75" s="114"/>
      <c r="KFQ75" s="114"/>
      <c r="KFR75" s="114"/>
      <c r="KFS75" s="114"/>
      <c r="KFT75" s="114"/>
      <c r="KFU75" s="114"/>
      <c r="KFV75" s="114"/>
      <c r="KFW75" s="114"/>
      <c r="KFX75" s="114"/>
      <c r="KFY75" s="114"/>
      <c r="KFZ75" s="114"/>
      <c r="KGA75" s="114"/>
      <c r="KGB75" s="114"/>
      <c r="KGC75" s="114"/>
      <c r="KGD75" s="114"/>
      <c r="KGE75" s="114"/>
      <c r="KGF75" s="114"/>
      <c r="KGG75" s="114"/>
      <c r="KGH75" s="114"/>
      <c r="KGI75" s="114"/>
      <c r="KGJ75" s="114"/>
      <c r="KGK75" s="114"/>
      <c r="KGL75" s="114"/>
      <c r="KGM75" s="114"/>
      <c r="KGN75" s="114"/>
      <c r="KGO75" s="114"/>
      <c r="KGP75" s="114"/>
      <c r="KGQ75" s="114"/>
      <c r="KGR75" s="114"/>
      <c r="KGS75" s="114"/>
      <c r="KGT75" s="114"/>
      <c r="KGU75" s="114"/>
      <c r="KGV75" s="114"/>
      <c r="KGW75" s="114"/>
      <c r="KGX75" s="114"/>
      <c r="KGY75" s="114"/>
      <c r="KGZ75" s="114"/>
      <c r="KHA75" s="114"/>
      <c r="KHB75" s="114"/>
      <c r="KHC75" s="114"/>
      <c r="KHD75" s="114"/>
      <c r="KHE75" s="114"/>
      <c r="KHF75" s="114"/>
      <c r="KHG75" s="114"/>
      <c r="KHH75" s="114"/>
      <c r="KHI75" s="114"/>
      <c r="KHJ75" s="114"/>
      <c r="KHK75" s="114"/>
      <c r="KHL75" s="114"/>
      <c r="KHM75" s="114"/>
      <c r="KHN75" s="114"/>
      <c r="KHO75" s="114"/>
      <c r="KHP75" s="114"/>
      <c r="KHQ75" s="114"/>
      <c r="KHR75" s="114"/>
      <c r="KHS75" s="114"/>
      <c r="KHT75" s="114"/>
      <c r="KHU75" s="114"/>
      <c r="KHV75" s="114"/>
      <c r="KHW75" s="114"/>
      <c r="KHX75" s="114"/>
      <c r="KHY75" s="114"/>
      <c r="KHZ75" s="114"/>
      <c r="KIA75" s="114"/>
      <c r="KIB75" s="114"/>
      <c r="KIC75" s="114"/>
      <c r="KID75" s="114"/>
      <c r="KIE75" s="114"/>
      <c r="KIF75" s="114"/>
      <c r="KIG75" s="114"/>
      <c r="KIH75" s="114"/>
      <c r="KII75" s="114"/>
      <c r="KIJ75" s="114"/>
      <c r="KIK75" s="114"/>
      <c r="KIL75" s="114"/>
      <c r="KIM75" s="114"/>
      <c r="KIN75" s="114"/>
      <c r="KIO75" s="114"/>
      <c r="KIP75" s="114"/>
      <c r="KIQ75" s="114"/>
      <c r="KIR75" s="114"/>
      <c r="KIS75" s="114"/>
      <c r="KIT75" s="114"/>
      <c r="KIU75" s="114"/>
      <c r="KIV75" s="114"/>
      <c r="KIW75" s="114"/>
      <c r="KIX75" s="114"/>
      <c r="KIY75" s="114"/>
      <c r="KIZ75" s="114"/>
      <c r="KJA75" s="114"/>
      <c r="KJB75" s="114"/>
      <c r="KJC75" s="114"/>
      <c r="KJD75" s="114"/>
      <c r="KJE75" s="114"/>
      <c r="KJF75" s="114"/>
      <c r="KJG75" s="114"/>
      <c r="KJH75" s="114"/>
      <c r="KJI75" s="114"/>
      <c r="KJJ75" s="114"/>
      <c r="KJK75" s="114"/>
      <c r="KJL75" s="114"/>
      <c r="KJM75" s="114"/>
      <c r="KJN75" s="114"/>
      <c r="KJO75" s="114"/>
      <c r="KJP75" s="114"/>
      <c r="KJQ75" s="114"/>
      <c r="KJR75" s="114"/>
      <c r="KJS75" s="114"/>
      <c r="KJT75" s="114"/>
      <c r="KJU75" s="114"/>
      <c r="KJV75" s="114"/>
      <c r="KJW75" s="114"/>
      <c r="KJX75" s="114"/>
      <c r="KJY75" s="114"/>
      <c r="KJZ75" s="114"/>
      <c r="KKA75" s="114"/>
      <c r="KKB75" s="114"/>
      <c r="KKC75" s="114"/>
      <c r="KKD75" s="114"/>
      <c r="KKE75" s="114"/>
      <c r="KKF75" s="114"/>
      <c r="KKG75" s="114"/>
      <c r="KKH75" s="114"/>
      <c r="KKI75" s="114"/>
      <c r="KKJ75" s="114"/>
      <c r="KKK75" s="114"/>
      <c r="KKL75" s="114"/>
      <c r="KKM75" s="114"/>
      <c r="KKN75" s="114"/>
      <c r="KKO75" s="114"/>
      <c r="KKP75" s="114"/>
      <c r="KKQ75" s="114"/>
      <c r="KKR75" s="114"/>
      <c r="KKS75" s="114"/>
      <c r="KKT75" s="114"/>
      <c r="KKU75" s="114"/>
      <c r="KKV75" s="114"/>
      <c r="KKW75" s="114"/>
      <c r="KKX75" s="114"/>
      <c r="KKY75" s="114"/>
      <c r="KKZ75" s="114"/>
      <c r="KLA75" s="114"/>
      <c r="KLB75" s="114"/>
      <c r="KLC75" s="114"/>
      <c r="KLD75" s="114"/>
      <c r="KLE75" s="114"/>
      <c r="KLF75" s="114"/>
      <c r="KLG75" s="114"/>
      <c r="KLH75" s="114"/>
      <c r="KLI75" s="114"/>
      <c r="KLJ75" s="114"/>
      <c r="KLK75" s="114"/>
      <c r="KLL75" s="114"/>
      <c r="KLM75" s="114"/>
      <c r="KLN75" s="114"/>
      <c r="KLO75" s="114"/>
      <c r="KLP75" s="114"/>
      <c r="KLQ75" s="114"/>
      <c r="KLR75" s="114"/>
      <c r="KLS75" s="114"/>
      <c r="KLT75" s="114"/>
      <c r="KLU75" s="114"/>
      <c r="KLV75" s="114"/>
      <c r="KLW75" s="114"/>
      <c r="KLX75" s="114"/>
      <c r="KLY75" s="114"/>
      <c r="KLZ75" s="114"/>
      <c r="KMA75" s="114"/>
      <c r="KMB75" s="114"/>
      <c r="KMC75" s="114"/>
      <c r="KMD75" s="114"/>
      <c r="KME75" s="114"/>
      <c r="KMF75" s="114"/>
      <c r="KMG75" s="114"/>
      <c r="KMH75" s="114"/>
      <c r="KMI75" s="114"/>
      <c r="KMJ75" s="114"/>
      <c r="KMK75" s="114"/>
      <c r="KML75" s="114"/>
      <c r="KMM75" s="114"/>
      <c r="KMN75" s="114"/>
      <c r="KMO75" s="114"/>
      <c r="KMP75" s="114"/>
      <c r="KMQ75" s="114"/>
      <c r="KMR75" s="114"/>
      <c r="KMS75" s="114"/>
      <c r="KMT75" s="114"/>
      <c r="KMU75" s="114"/>
      <c r="KMV75" s="114"/>
      <c r="KMW75" s="114"/>
      <c r="KMX75" s="114"/>
      <c r="KMY75" s="114"/>
      <c r="KMZ75" s="114"/>
      <c r="KNA75" s="114"/>
      <c r="KNB75" s="114"/>
      <c r="KNC75" s="114"/>
      <c r="KND75" s="114"/>
      <c r="KNE75" s="114"/>
      <c r="KNF75" s="114"/>
      <c r="KNG75" s="114"/>
      <c r="KNH75" s="114"/>
      <c r="KNI75" s="114"/>
      <c r="KNJ75" s="114"/>
      <c r="KNK75" s="114"/>
      <c r="KNL75" s="114"/>
      <c r="KNM75" s="114"/>
      <c r="KNN75" s="114"/>
      <c r="KNO75" s="114"/>
      <c r="KNP75" s="114"/>
      <c r="KNQ75" s="114"/>
      <c r="KNR75" s="114"/>
      <c r="KNS75" s="114"/>
      <c r="KNT75" s="114"/>
      <c r="KNU75" s="114"/>
      <c r="KNV75" s="114"/>
      <c r="KNW75" s="114"/>
      <c r="KNX75" s="114"/>
      <c r="KNY75" s="114"/>
      <c r="KNZ75" s="114"/>
      <c r="KOA75" s="114"/>
      <c r="KOB75" s="114"/>
      <c r="KOC75" s="114"/>
      <c r="KOD75" s="114"/>
      <c r="KOE75" s="114"/>
      <c r="KOF75" s="114"/>
      <c r="KOG75" s="114"/>
      <c r="KOH75" s="114"/>
      <c r="KOI75" s="114"/>
      <c r="KOJ75" s="114"/>
      <c r="KOK75" s="114"/>
      <c r="KOL75" s="114"/>
      <c r="KOM75" s="114"/>
      <c r="KON75" s="114"/>
      <c r="KOO75" s="114"/>
      <c r="KOP75" s="114"/>
      <c r="KOQ75" s="114"/>
      <c r="KOR75" s="114"/>
      <c r="KOS75" s="114"/>
      <c r="KOT75" s="114"/>
      <c r="KOU75" s="114"/>
      <c r="KOV75" s="114"/>
      <c r="KOW75" s="114"/>
      <c r="KOX75" s="114"/>
      <c r="KOY75" s="114"/>
      <c r="KOZ75" s="114"/>
      <c r="KPA75" s="114"/>
      <c r="KPB75" s="114"/>
      <c r="KPC75" s="114"/>
      <c r="KPD75" s="114"/>
      <c r="KPE75" s="114"/>
      <c r="KPF75" s="114"/>
      <c r="KPG75" s="114"/>
      <c r="KPH75" s="114"/>
      <c r="KPI75" s="114"/>
      <c r="KPJ75" s="114"/>
      <c r="KPK75" s="114"/>
      <c r="KPL75" s="114"/>
      <c r="KPM75" s="114"/>
      <c r="KPN75" s="114"/>
      <c r="KPO75" s="114"/>
      <c r="KPP75" s="114"/>
      <c r="KPQ75" s="114"/>
      <c r="KPR75" s="114"/>
      <c r="KPS75" s="114"/>
      <c r="KPT75" s="114"/>
      <c r="KPU75" s="114"/>
      <c r="KPV75" s="114"/>
      <c r="KPW75" s="114"/>
      <c r="KPX75" s="114"/>
      <c r="KPY75" s="114"/>
      <c r="KPZ75" s="114"/>
      <c r="KQA75" s="114"/>
      <c r="KQB75" s="114"/>
      <c r="KQC75" s="114"/>
      <c r="KQD75" s="114"/>
      <c r="KQE75" s="114"/>
      <c r="KQF75" s="114"/>
      <c r="KQG75" s="114"/>
      <c r="KQH75" s="114"/>
      <c r="KQI75" s="114"/>
      <c r="KQJ75" s="114"/>
      <c r="KQK75" s="114"/>
      <c r="KQL75" s="114"/>
      <c r="KQM75" s="114"/>
      <c r="KQN75" s="114"/>
      <c r="KQO75" s="114"/>
      <c r="KQP75" s="114"/>
      <c r="KQQ75" s="114"/>
      <c r="KQR75" s="114"/>
      <c r="KQS75" s="114"/>
      <c r="KQT75" s="114"/>
      <c r="KQU75" s="114"/>
      <c r="KQV75" s="114"/>
      <c r="KQW75" s="114"/>
      <c r="KQX75" s="114"/>
      <c r="KQY75" s="114"/>
      <c r="KQZ75" s="114"/>
      <c r="KRA75" s="114"/>
      <c r="KRB75" s="114"/>
      <c r="KRC75" s="114"/>
      <c r="KRD75" s="114"/>
      <c r="KRE75" s="114"/>
      <c r="KRF75" s="114"/>
      <c r="KRG75" s="114"/>
      <c r="KRH75" s="114"/>
      <c r="KRI75" s="114"/>
      <c r="KRJ75" s="114"/>
      <c r="KRK75" s="114"/>
      <c r="KRL75" s="114"/>
      <c r="KRM75" s="114"/>
      <c r="KRN75" s="114"/>
      <c r="KRO75" s="114"/>
      <c r="KRP75" s="114"/>
      <c r="KRQ75" s="114"/>
      <c r="KRR75" s="114"/>
      <c r="KRS75" s="114"/>
      <c r="KRT75" s="114"/>
      <c r="KRU75" s="114"/>
      <c r="KRV75" s="114"/>
      <c r="KRW75" s="114"/>
      <c r="KRX75" s="114"/>
      <c r="KRY75" s="114"/>
      <c r="KRZ75" s="114"/>
      <c r="KSA75" s="114"/>
      <c r="KSB75" s="114"/>
      <c r="KSC75" s="114"/>
      <c r="KSD75" s="114"/>
      <c r="KSE75" s="114"/>
      <c r="KSF75" s="114"/>
      <c r="KSG75" s="114"/>
      <c r="KSH75" s="114"/>
      <c r="KSI75" s="114"/>
      <c r="KSJ75" s="114"/>
      <c r="KSK75" s="114"/>
      <c r="KSL75" s="114"/>
      <c r="KSM75" s="114"/>
      <c r="KSN75" s="114"/>
      <c r="KSO75" s="114"/>
      <c r="KSP75" s="114"/>
      <c r="KSQ75" s="114"/>
      <c r="KSR75" s="114"/>
      <c r="KSS75" s="114"/>
      <c r="KST75" s="114"/>
      <c r="KSU75" s="114"/>
      <c r="KSV75" s="114"/>
      <c r="KSW75" s="114"/>
      <c r="KSX75" s="114"/>
      <c r="KSY75" s="114"/>
      <c r="KSZ75" s="114"/>
      <c r="KTA75" s="114"/>
      <c r="KTB75" s="114"/>
      <c r="KTC75" s="114"/>
      <c r="KTD75" s="114"/>
      <c r="KTE75" s="114"/>
      <c r="KTF75" s="114"/>
      <c r="KTG75" s="114"/>
      <c r="KTH75" s="114"/>
      <c r="KTI75" s="114"/>
      <c r="KTJ75" s="114"/>
      <c r="KTK75" s="114"/>
      <c r="KTL75" s="114"/>
      <c r="KTM75" s="114"/>
      <c r="KTN75" s="114"/>
      <c r="KTO75" s="114"/>
      <c r="KTP75" s="114"/>
      <c r="KTQ75" s="114"/>
      <c r="KTR75" s="114"/>
      <c r="KTS75" s="114"/>
      <c r="KTT75" s="114"/>
      <c r="KTU75" s="114"/>
      <c r="KTV75" s="114"/>
      <c r="KTW75" s="114"/>
      <c r="KTX75" s="114"/>
      <c r="KTY75" s="114"/>
      <c r="KTZ75" s="114"/>
      <c r="KUA75" s="114"/>
      <c r="KUB75" s="114"/>
      <c r="KUC75" s="114"/>
      <c r="KUD75" s="114"/>
      <c r="KUE75" s="114"/>
      <c r="KUF75" s="114"/>
      <c r="KUG75" s="114"/>
      <c r="KUH75" s="114"/>
      <c r="KUI75" s="114"/>
      <c r="KUJ75" s="114"/>
      <c r="KUK75" s="114"/>
      <c r="KUL75" s="114"/>
      <c r="KUM75" s="114"/>
      <c r="KUN75" s="114"/>
      <c r="KUO75" s="114"/>
      <c r="KUP75" s="114"/>
      <c r="KUQ75" s="114"/>
      <c r="KUR75" s="114"/>
      <c r="KUS75" s="114"/>
      <c r="KUT75" s="114"/>
      <c r="KUU75" s="114"/>
      <c r="KUV75" s="114"/>
      <c r="KUW75" s="114"/>
      <c r="KUX75" s="114"/>
      <c r="KUY75" s="114"/>
      <c r="KUZ75" s="114"/>
      <c r="KVA75" s="114"/>
      <c r="KVB75" s="114"/>
      <c r="KVC75" s="114"/>
      <c r="KVD75" s="114"/>
      <c r="KVE75" s="114"/>
      <c r="KVF75" s="114"/>
      <c r="KVG75" s="114"/>
      <c r="KVH75" s="114"/>
      <c r="KVI75" s="114"/>
      <c r="KVJ75" s="114"/>
      <c r="KVK75" s="114"/>
      <c r="KVL75" s="114"/>
      <c r="KVM75" s="114"/>
      <c r="KVN75" s="114"/>
      <c r="KVO75" s="114"/>
      <c r="KVP75" s="114"/>
      <c r="KVQ75" s="114"/>
      <c r="KVR75" s="114"/>
      <c r="KVS75" s="114"/>
      <c r="KVT75" s="114"/>
      <c r="KVU75" s="114"/>
      <c r="KVV75" s="114"/>
      <c r="KVW75" s="114"/>
      <c r="KVX75" s="114"/>
      <c r="KVY75" s="114"/>
      <c r="KVZ75" s="114"/>
      <c r="KWA75" s="114"/>
      <c r="KWB75" s="114"/>
      <c r="KWC75" s="114"/>
      <c r="KWD75" s="114"/>
      <c r="KWE75" s="114"/>
      <c r="KWF75" s="114"/>
      <c r="KWG75" s="114"/>
      <c r="KWH75" s="114"/>
      <c r="KWI75" s="114"/>
      <c r="KWJ75" s="114"/>
      <c r="KWK75" s="114"/>
      <c r="KWL75" s="114"/>
      <c r="KWM75" s="114"/>
      <c r="KWN75" s="114"/>
      <c r="KWO75" s="114"/>
      <c r="KWP75" s="114"/>
      <c r="KWQ75" s="114"/>
      <c r="KWR75" s="114"/>
      <c r="KWS75" s="114"/>
      <c r="KWT75" s="114"/>
      <c r="KWU75" s="114"/>
      <c r="KWV75" s="114"/>
      <c r="KWW75" s="114"/>
      <c r="KWX75" s="114"/>
      <c r="KWY75" s="114"/>
      <c r="KWZ75" s="114"/>
      <c r="KXA75" s="114"/>
      <c r="KXB75" s="114"/>
      <c r="KXC75" s="114"/>
      <c r="KXD75" s="114"/>
      <c r="KXE75" s="114"/>
      <c r="KXF75" s="114"/>
      <c r="KXG75" s="114"/>
      <c r="KXH75" s="114"/>
      <c r="KXI75" s="114"/>
      <c r="KXJ75" s="114"/>
      <c r="KXK75" s="114"/>
      <c r="KXL75" s="114"/>
      <c r="KXM75" s="114"/>
      <c r="KXN75" s="114"/>
      <c r="KXO75" s="114"/>
      <c r="KXP75" s="114"/>
      <c r="KXQ75" s="114"/>
      <c r="KXR75" s="114"/>
      <c r="KXS75" s="114"/>
      <c r="KXT75" s="114"/>
      <c r="KXU75" s="114"/>
      <c r="KXV75" s="114"/>
      <c r="KXW75" s="114"/>
      <c r="KXX75" s="114"/>
      <c r="KXY75" s="114"/>
      <c r="KXZ75" s="114"/>
      <c r="KYA75" s="114"/>
      <c r="KYB75" s="114"/>
      <c r="KYC75" s="114"/>
      <c r="KYD75" s="114"/>
      <c r="KYE75" s="114"/>
      <c r="KYF75" s="114"/>
      <c r="KYG75" s="114"/>
      <c r="KYH75" s="114"/>
      <c r="KYI75" s="114"/>
      <c r="KYJ75" s="114"/>
      <c r="KYK75" s="114"/>
      <c r="KYL75" s="114"/>
      <c r="KYM75" s="114"/>
      <c r="KYN75" s="114"/>
      <c r="KYO75" s="114"/>
      <c r="KYP75" s="114"/>
      <c r="KYQ75" s="114"/>
      <c r="KYR75" s="114"/>
      <c r="KYS75" s="114"/>
      <c r="KYT75" s="114"/>
      <c r="KYU75" s="114"/>
      <c r="KYV75" s="114"/>
      <c r="KYW75" s="114"/>
      <c r="KYX75" s="114"/>
      <c r="KYY75" s="114"/>
      <c r="KYZ75" s="114"/>
      <c r="KZA75" s="114"/>
      <c r="KZB75" s="114"/>
      <c r="KZC75" s="114"/>
      <c r="KZD75" s="114"/>
      <c r="KZE75" s="114"/>
      <c r="KZF75" s="114"/>
      <c r="KZG75" s="114"/>
      <c r="KZH75" s="114"/>
      <c r="KZI75" s="114"/>
      <c r="KZJ75" s="114"/>
      <c r="KZK75" s="114"/>
      <c r="KZL75" s="114"/>
      <c r="KZM75" s="114"/>
      <c r="KZN75" s="114"/>
      <c r="KZO75" s="114"/>
      <c r="KZP75" s="114"/>
      <c r="KZQ75" s="114"/>
      <c r="KZR75" s="114"/>
      <c r="KZS75" s="114"/>
      <c r="KZT75" s="114"/>
      <c r="KZU75" s="114"/>
      <c r="KZV75" s="114"/>
      <c r="KZW75" s="114"/>
      <c r="KZX75" s="114"/>
      <c r="KZY75" s="114"/>
      <c r="KZZ75" s="114"/>
      <c r="LAA75" s="114"/>
      <c r="LAB75" s="114"/>
      <c r="LAC75" s="114"/>
      <c r="LAD75" s="114"/>
      <c r="LAE75" s="114"/>
      <c r="LAF75" s="114"/>
      <c r="LAG75" s="114"/>
      <c r="LAH75" s="114"/>
      <c r="LAI75" s="114"/>
      <c r="LAJ75" s="114"/>
      <c r="LAK75" s="114"/>
      <c r="LAL75" s="114"/>
      <c r="LAM75" s="114"/>
      <c r="LAN75" s="114"/>
      <c r="LAO75" s="114"/>
      <c r="LAP75" s="114"/>
      <c r="LAQ75" s="114"/>
      <c r="LAR75" s="114"/>
      <c r="LAS75" s="114"/>
      <c r="LAT75" s="114"/>
      <c r="LAU75" s="114"/>
      <c r="LAV75" s="114"/>
      <c r="LAW75" s="114"/>
      <c r="LAX75" s="114"/>
      <c r="LAY75" s="114"/>
      <c r="LAZ75" s="114"/>
      <c r="LBA75" s="114"/>
      <c r="LBB75" s="114"/>
      <c r="LBC75" s="114"/>
      <c r="LBD75" s="114"/>
      <c r="LBE75" s="114"/>
      <c r="LBF75" s="114"/>
      <c r="LBG75" s="114"/>
      <c r="LBH75" s="114"/>
      <c r="LBI75" s="114"/>
      <c r="LBJ75" s="114"/>
      <c r="LBK75" s="114"/>
      <c r="LBL75" s="114"/>
      <c r="LBM75" s="114"/>
      <c r="LBN75" s="114"/>
      <c r="LBO75" s="114"/>
      <c r="LBP75" s="114"/>
      <c r="LBQ75" s="114"/>
      <c r="LBR75" s="114"/>
      <c r="LBS75" s="114"/>
      <c r="LBT75" s="114"/>
      <c r="LBU75" s="114"/>
      <c r="LBV75" s="114"/>
      <c r="LBW75" s="114"/>
      <c r="LBX75" s="114"/>
      <c r="LBY75" s="114"/>
      <c r="LBZ75" s="114"/>
      <c r="LCA75" s="114"/>
      <c r="LCB75" s="114"/>
      <c r="LCC75" s="114"/>
      <c r="LCD75" s="114"/>
      <c r="LCE75" s="114"/>
      <c r="LCF75" s="114"/>
      <c r="LCG75" s="114"/>
      <c r="LCH75" s="114"/>
      <c r="LCI75" s="114"/>
      <c r="LCJ75" s="114"/>
      <c r="LCK75" s="114"/>
      <c r="LCL75" s="114"/>
      <c r="LCM75" s="114"/>
      <c r="LCN75" s="114"/>
      <c r="LCO75" s="114"/>
      <c r="LCP75" s="114"/>
      <c r="LCQ75" s="114"/>
      <c r="LCR75" s="114"/>
      <c r="LCS75" s="114"/>
      <c r="LCT75" s="114"/>
      <c r="LCU75" s="114"/>
      <c r="LCV75" s="114"/>
      <c r="LCW75" s="114"/>
      <c r="LCX75" s="114"/>
      <c r="LCY75" s="114"/>
      <c r="LCZ75" s="114"/>
      <c r="LDA75" s="114"/>
      <c r="LDB75" s="114"/>
      <c r="LDC75" s="114"/>
      <c r="LDD75" s="114"/>
      <c r="LDE75" s="114"/>
      <c r="LDF75" s="114"/>
      <c r="LDG75" s="114"/>
      <c r="LDH75" s="114"/>
      <c r="LDI75" s="114"/>
      <c r="LDJ75" s="114"/>
      <c r="LDK75" s="114"/>
      <c r="LDL75" s="114"/>
      <c r="LDM75" s="114"/>
      <c r="LDN75" s="114"/>
      <c r="LDO75" s="114"/>
      <c r="LDP75" s="114"/>
      <c r="LDQ75" s="114"/>
      <c r="LDR75" s="114"/>
      <c r="LDS75" s="114"/>
      <c r="LDT75" s="114"/>
      <c r="LDU75" s="114"/>
      <c r="LDV75" s="114"/>
      <c r="LDW75" s="114"/>
      <c r="LDX75" s="114"/>
      <c r="LDY75" s="114"/>
      <c r="LDZ75" s="114"/>
      <c r="LEA75" s="114"/>
      <c r="LEB75" s="114"/>
      <c r="LEC75" s="114"/>
      <c r="LED75" s="114"/>
      <c r="LEE75" s="114"/>
      <c r="LEF75" s="114"/>
      <c r="LEG75" s="114"/>
      <c r="LEH75" s="114"/>
      <c r="LEI75" s="114"/>
      <c r="LEJ75" s="114"/>
      <c r="LEK75" s="114"/>
      <c r="LEL75" s="114"/>
      <c r="LEM75" s="114"/>
      <c r="LEN75" s="114"/>
      <c r="LEO75" s="114"/>
      <c r="LEP75" s="114"/>
      <c r="LEQ75" s="114"/>
      <c r="LER75" s="114"/>
      <c r="LES75" s="114"/>
      <c r="LET75" s="114"/>
      <c r="LEU75" s="114"/>
      <c r="LEV75" s="114"/>
      <c r="LEW75" s="114"/>
      <c r="LEX75" s="114"/>
      <c r="LEY75" s="114"/>
      <c r="LEZ75" s="114"/>
      <c r="LFA75" s="114"/>
      <c r="LFB75" s="114"/>
      <c r="LFC75" s="114"/>
      <c r="LFD75" s="114"/>
      <c r="LFE75" s="114"/>
      <c r="LFF75" s="114"/>
      <c r="LFG75" s="114"/>
      <c r="LFH75" s="114"/>
      <c r="LFI75" s="114"/>
      <c r="LFJ75" s="114"/>
      <c r="LFK75" s="114"/>
      <c r="LFL75" s="114"/>
      <c r="LFM75" s="114"/>
      <c r="LFN75" s="114"/>
      <c r="LFO75" s="114"/>
      <c r="LFP75" s="114"/>
      <c r="LFQ75" s="114"/>
      <c r="LFR75" s="114"/>
      <c r="LFS75" s="114"/>
      <c r="LFT75" s="114"/>
      <c r="LFU75" s="114"/>
      <c r="LFV75" s="114"/>
      <c r="LFW75" s="114"/>
      <c r="LFX75" s="114"/>
      <c r="LFY75" s="114"/>
      <c r="LFZ75" s="114"/>
      <c r="LGA75" s="114"/>
      <c r="LGB75" s="114"/>
      <c r="LGC75" s="114"/>
      <c r="LGD75" s="114"/>
      <c r="LGE75" s="114"/>
      <c r="LGF75" s="114"/>
      <c r="LGG75" s="114"/>
      <c r="LGH75" s="114"/>
      <c r="LGI75" s="114"/>
      <c r="LGJ75" s="114"/>
      <c r="LGK75" s="114"/>
      <c r="LGL75" s="114"/>
      <c r="LGM75" s="114"/>
      <c r="LGN75" s="114"/>
      <c r="LGO75" s="114"/>
      <c r="LGP75" s="114"/>
      <c r="LGQ75" s="114"/>
      <c r="LGR75" s="114"/>
      <c r="LGS75" s="114"/>
      <c r="LGT75" s="114"/>
      <c r="LGU75" s="114"/>
      <c r="LGV75" s="114"/>
      <c r="LGW75" s="114"/>
      <c r="LGX75" s="114"/>
      <c r="LGY75" s="114"/>
      <c r="LGZ75" s="114"/>
      <c r="LHA75" s="114"/>
      <c r="LHB75" s="114"/>
      <c r="LHC75" s="114"/>
      <c r="LHD75" s="114"/>
      <c r="LHE75" s="114"/>
      <c r="LHF75" s="114"/>
      <c r="LHG75" s="114"/>
      <c r="LHH75" s="114"/>
      <c r="LHI75" s="114"/>
      <c r="LHJ75" s="114"/>
      <c r="LHK75" s="114"/>
      <c r="LHL75" s="114"/>
      <c r="LHM75" s="114"/>
      <c r="LHN75" s="114"/>
      <c r="LHO75" s="114"/>
      <c r="LHP75" s="114"/>
      <c r="LHQ75" s="114"/>
      <c r="LHR75" s="114"/>
      <c r="LHS75" s="114"/>
      <c r="LHT75" s="114"/>
      <c r="LHU75" s="114"/>
      <c r="LHV75" s="114"/>
      <c r="LHW75" s="114"/>
      <c r="LHX75" s="114"/>
      <c r="LHY75" s="114"/>
      <c r="LHZ75" s="114"/>
      <c r="LIA75" s="114"/>
      <c r="LIB75" s="114"/>
      <c r="LIC75" s="114"/>
      <c r="LID75" s="114"/>
      <c r="LIE75" s="114"/>
      <c r="LIF75" s="114"/>
      <c r="LIG75" s="114"/>
      <c r="LIH75" s="114"/>
      <c r="LII75" s="114"/>
      <c r="LIJ75" s="114"/>
      <c r="LIK75" s="114"/>
      <c r="LIL75" s="114"/>
      <c r="LIM75" s="114"/>
      <c r="LIN75" s="114"/>
      <c r="LIO75" s="114"/>
      <c r="LIP75" s="114"/>
      <c r="LIQ75" s="114"/>
      <c r="LIR75" s="114"/>
      <c r="LIS75" s="114"/>
      <c r="LIT75" s="114"/>
      <c r="LIU75" s="114"/>
      <c r="LIV75" s="114"/>
      <c r="LIW75" s="114"/>
      <c r="LIX75" s="114"/>
      <c r="LIY75" s="114"/>
      <c r="LIZ75" s="114"/>
      <c r="LJA75" s="114"/>
      <c r="LJB75" s="114"/>
      <c r="LJC75" s="114"/>
      <c r="LJD75" s="114"/>
      <c r="LJE75" s="114"/>
      <c r="LJF75" s="114"/>
      <c r="LJG75" s="114"/>
      <c r="LJH75" s="114"/>
      <c r="LJI75" s="114"/>
      <c r="LJJ75" s="114"/>
      <c r="LJK75" s="114"/>
      <c r="LJL75" s="114"/>
      <c r="LJM75" s="114"/>
      <c r="LJN75" s="114"/>
      <c r="LJO75" s="114"/>
      <c r="LJP75" s="114"/>
      <c r="LJQ75" s="114"/>
      <c r="LJR75" s="114"/>
      <c r="LJS75" s="114"/>
      <c r="LJT75" s="114"/>
      <c r="LJU75" s="114"/>
      <c r="LJV75" s="114"/>
      <c r="LJW75" s="114"/>
      <c r="LJX75" s="114"/>
      <c r="LJY75" s="114"/>
      <c r="LJZ75" s="114"/>
      <c r="LKA75" s="114"/>
      <c r="LKB75" s="114"/>
      <c r="LKC75" s="114"/>
      <c r="LKD75" s="114"/>
      <c r="LKE75" s="114"/>
      <c r="LKF75" s="114"/>
      <c r="LKG75" s="114"/>
      <c r="LKH75" s="114"/>
      <c r="LKI75" s="114"/>
      <c r="LKJ75" s="114"/>
      <c r="LKK75" s="114"/>
      <c r="LKL75" s="114"/>
      <c r="LKM75" s="114"/>
      <c r="LKN75" s="114"/>
      <c r="LKO75" s="114"/>
      <c r="LKP75" s="114"/>
      <c r="LKQ75" s="114"/>
      <c r="LKR75" s="114"/>
      <c r="LKS75" s="114"/>
      <c r="LKT75" s="114"/>
      <c r="LKU75" s="114"/>
      <c r="LKV75" s="114"/>
      <c r="LKW75" s="114"/>
      <c r="LKX75" s="114"/>
      <c r="LKY75" s="114"/>
      <c r="LKZ75" s="114"/>
      <c r="LLA75" s="114"/>
      <c r="LLB75" s="114"/>
      <c r="LLC75" s="114"/>
      <c r="LLD75" s="114"/>
      <c r="LLE75" s="114"/>
      <c r="LLF75" s="114"/>
      <c r="LLG75" s="114"/>
      <c r="LLH75" s="114"/>
      <c r="LLI75" s="114"/>
      <c r="LLJ75" s="114"/>
      <c r="LLK75" s="114"/>
      <c r="LLL75" s="114"/>
      <c r="LLM75" s="114"/>
      <c r="LLN75" s="114"/>
      <c r="LLO75" s="114"/>
      <c r="LLP75" s="114"/>
      <c r="LLQ75" s="114"/>
      <c r="LLR75" s="114"/>
      <c r="LLS75" s="114"/>
      <c r="LLT75" s="114"/>
      <c r="LLU75" s="114"/>
      <c r="LLV75" s="114"/>
      <c r="LLW75" s="114"/>
      <c r="LLX75" s="114"/>
      <c r="LLY75" s="114"/>
      <c r="LLZ75" s="114"/>
      <c r="LMA75" s="114"/>
      <c r="LMB75" s="114"/>
      <c r="LMC75" s="114"/>
      <c r="LMD75" s="114"/>
      <c r="LME75" s="114"/>
      <c r="LMF75" s="114"/>
      <c r="LMG75" s="114"/>
      <c r="LMH75" s="114"/>
      <c r="LMI75" s="114"/>
      <c r="LMJ75" s="114"/>
      <c r="LMK75" s="114"/>
      <c r="LML75" s="114"/>
      <c r="LMM75" s="114"/>
      <c r="LMN75" s="114"/>
      <c r="LMO75" s="114"/>
      <c r="LMP75" s="114"/>
      <c r="LMQ75" s="114"/>
      <c r="LMR75" s="114"/>
      <c r="LMS75" s="114"/>
      <c r="LMT75" s="114"/>
      <c r="LMU75" s="114"/>
      <c r="LMV75" s="114"/>
      <c r="LMW75" s="114"/>
      <c r="LMX75" s="114"/>
      <c r="LMY75" s="114"/>
      <c r="LMZ75" s="114"/>
      <c r="LNA75" s="114"/>
      <c r="LNB75" s="114"/>
      <c r="LNC75" s="114"/>
      <c r="LND75" s="114"/>
      <c r="LNE75" s="114"/>
      <c r="LNF75" s="114"/>
      <c r="LNG75" s="114"/>
      <c r="LNH75" s="114"/>
      <c r="LNI75" s="114"/>
      <c r="LNJ75" s="114"/>
      <c r="LNK75" s="114"/>
      <c r="LNL75" s="114"/>
      <c r="LNM75" s="114"/>
      <c r="LNN75" s="114"/>
      <c r="LNO75" s="114"/>
      <c r="LNP75" s="114"/>
      <c r="LNQ75" s="114"/>
      <c r="LNR75" s="114"/>
      <c r="LNS75" s="114"/>
      <c r="LNT75" s="114"/>
      <c r="LNU75" s="114"/>
      <c r="LNV75" s="114"/>
      <c r="LNW75" s="114"/>
      <c r="LNX75" s="114"/>
      <c r="LNY75" s="114"/>
      <c r="LNZ75" s="114"/>
      <c r="LOA75" s="114"/>
      <c r="LOB75" s="114"/>
      <c r="LOC75" s="114"/>
      <c r="LOD75" s="114"/>
      <c r="LOE75" s="114"/>
      <c r="LOF75" s="114"/>
      <c r="LOG75" s="114"/>
      <c r="LOH75" s="114"/>
      <c r="LOI75" s="114"/>
      <c r="LOJ75" s="114"/>
      <c r="LOK75" s="114"/>
      <c r="LOL75" s="114"/>
      <c r="LOM75" s="114"/>
      <c r="LON75" s="114"/>
      <c r="LOO75" s="114"/>
      <c r="LOP75" s="114"/>
      <c r="LOQ75" s="114"/>
      <c r="LOR75" s="114"/>
      <c r="LOS75" s="114"/>
      <c r="LOT75" s="114"/>
      <c r="LOU75" s="114"/>
      <c r="LOV75" s="114"/>
      <c r="LOW75" s="114"/>
      <c r="LOX75" s="114"/>
      <c r="LOY75" s="114"/>
      <c r="LOZ75" s="114"/>
      <c r="LPA75" s="114"/>
      <c r="LPB75" s="114"/>
      <c r="LPC75" s="114"/>
      <c r="LPD75" s="114"/>
      <c r="LPE75" s="114"/>
      <c r="LPF75" s="114"/>
      <c r="LPG75" s="114"/>
      <c r="LPH75" s="114"/>
      <c r="LPI75" s="114"/>
      <c r="LPJ75" s="114"/>
      <c r="LPK75" s="114"/>
      <c r="LPL75" s="114"/>
      <c r="LPM75" s="114"/>
      <c r="LPN75" s="114"/>
      <c r="LPO75" s="114"/>
      <c r="LPP75" s="114"/>
      <c r="LPQ75" s="114"/>
      <c r="LPR75" s="114"/>
      <c r="LPS75" s="114"/>
      <c r="LPT75" s="114"/>
      <c r="LPU75" s="114"/>
      <c r="LPV75" s="114"/>
      <c r="LPW75" s="114"/>
      <c r="LPX75" s="114"/>
      <c r="LPY75" s="114"/>
      <c r="LPZ75" s="114"/>
      <c r="LQA75" s="114"/>
      <c r="LQB75" s="114"/>
      <c r="LQC75" s="114"/>
      <c r="LQD75" s="114"/>
      <c r="LQE75" s="114"/>
      <c r="LQF75" s="114"/>
      <c r="LQG75" s="114"/>
      <c r="LQH75" s="114"/>
      <c r="LQI75" s="114"/>
      <c r="LQJ75" s="114"/>
      <c r="LQK75" s="114"/>
      <c r="LQL75" s="114"/>
      <c r="LQM75" s="114"/>
      <c r="LQN75" s="114"/>
      <c r="LQO75" s="114"/>
      <c r="LQP75" s="114"/>
      <c r="LQQ75" s="114"/>
      <c r="LQR75" s="114"/>
      <c r="LQS75" s="114"/>
      <c r="LQT75" s="114"/>
      <c r="LQU75" s="114"/>
      <c r="LQV75" s="114"/>
      <c r="LQW75" s="114"/>
      <c r="LQX75" s="114"/>
      <c r="LQY75" s="114"/>
      <c r="LQZ75" s="114"/>
      <c r="LRA75" s="114"/>
      <c r="LRB75" s="114"/>
      <c r="LRC75" s="114"/>
      <c r="LRD75" s="114"/>
      <c r="LRE75" s="114"/>
      <c r="LRF75" s="114"/>
      <c r="LRG75" s="114"/>
      <c r="LRH75" s="114"/>
      <c r="LRI75" s="114"/>
      <c r="LRJ75" s="114"/>
      <c r="LRK75" s="114"/>
      <c r="LRL75" s="114"/>
      <c r="LRM75" s="114"/>
      <c r="LRN75" s="114"/>
      <c r="LRO75" s="114"/>
      <c r="LRP75" s="114"/>
      <c r="LRQ75" s="114"/>
      <c r="LRR75" s="114"/>
      <c r="LRS75" s="114"/>
      <c r="LRT75" s="114"/>
      <c r="LRU75" s="114"/>
      <c r="LRV75" s="114"/>
      <c r="LRW75" s="114"/>
      <c r="LRX75" s="114"/>
      <c r="LRY75" s="114"/>
      <c r="LRZ75" s="114"/>
      <c r="LSA75" s="114"/>
      <c r="LSB75" s="114"/>
      <c r="LSC75" s="114"/>
      <c r="LSD75" s="114"/>
      <c r="LSE75" s="114"/>
      <c r="LSF75" s="114"/>
      <c r="LSG75" s="114"/>
      <c r="LSH75" s="114"/>
      <c r="LSI75" s="114"/>
      <c r="LSJ75" s="114"/>
      <c r="LSK75" s="114"/>
      <c r="LSL75" s="114"/>
      <c r="LSM75" s="114"/>
      <c r="LSN75" s="114"/>
      <c r="LSO75" s="114"/>
      <c r="LSP75" s="114"/>
      <c r="LSQ75" s="114"/>
      <c r="LSR75" s="114"/>
      <c r="LSS75" s="114"/>
      <c r="LST75" s="114"/>
      <c r="LSU75" s="114"/>
      <c r="LSV75" s="114"/>
      <c r="LSW75" s="114"/>
      <c r="LSX75" s="114"/>
      <c r="LSY75" s="114"/>
      <c r="LSZ75" s="114"/>
      <c r="LTA75" s="114"/>
      <c r="LTB75" s="114"/>
      <c r="LTC75" s="114"/>
      <c r="LTD75" s="114"/>
      <c r="LTE75" s="114"/>
      <c r="LTF75" s="114"/>
      <c r="LTG75" s="114"/>
      <c r="LTH75" s="114"/>
      <c r="LTI75" s="114"/>
      <c r="LTJ75" s="114"/>
      <c r="LTK75" s="114"/>
      <c r="LTL75" s="114"/>
      <c r="LTM75" s="114"/>
      <c r="LTN75" s="114"/>
      <c r="LTO75" s="114"/>
      <c r="LTP75" s="114"/>
      <c r="LTQ75" s="114"/>
      <c r="LTR75" s="114"/>
      <c r="LTS75" s="114"/>
      <c r="LTT75" s="114"/>
      <c r="LTU75" s="114"/>
      <c r="LTV75" s="114"/>
      <c r="LTW75" s="114"/>
      <c r="LTX75" s="114"/>
      <c r="LTY75" s="114"/>
      <c r="LTZ75" s="114"/>
      <c r="LUA75" s="114"/>
      <c r="LUB75" s="114"/>
      <c r="LUC75" s="114"/>
      <c r="LUD75" s="114"/>
      <c r="LUE75" s="114"/>
      <c r="LUF75" s="114"/>
      <c r="LUG75" s="114"/>
      <c r="LUH75" s="114"/>
      <c r="LUI75" s="114"/>
      <c r="LUJ75" s="114"/>
      <c r="LUK75" s="114"/>
      <c r="LUL75" s="114"/>
      <c r="LUM75" s="114"/>
      <c r="LUN75" s="114"/>
      <c r="LUO75" s="114"/>
      <c r="LUP75" s="114"/>
      <c r="LUQ75" s="114"/>
      <c r="LUR75" s="114"/>
      <c r="LUS75" s="114"/>
      <c r="LUT75" s="114"/>
      <c r="LUU75" s="114"/>
      <c r="LUV75" s="114"/>
      <c r="LUW75" s="114"/>
      <c r="LUX75" s="114"/>
      <c r="LUY75" s="114"/>
      <c r="LUZ75" s="114"/>
      <c r="LVA75" s="114"/>
      <c r="LVB75" s="114"/>
      <c r="LVC75" s="114"/>
      <c r="LVD75" s="114"/>
      <c r="LVE75" s="114"/>
      <c r="LVF75" s="114"/>
      <c r="LVG75" s="114"/>
      <c r="LVH75" s="114"/>
      <c r="LVI75" s="114"/>
      <c r="LVJ75" s="114"/>
      <c r="LVK75" s="114"/>
      <c r="LVL75" s="114"/>
      <c r="LVM75" s="114"/>
      <c r="LVN75" s="114"/>
      <c r="LVO75" s="114"/>
      <c r="LVP75" s="114"/>
      <c r="LVQ75" s="114"/>
      <c r="LVR75" s="114"/>
      <c r="LVS75" s="114"/>
      <c r="LVT75" s="114"/>
      <c r="LVU75" s="114"/>
      <c r="LVV75" s="114"/>
      <c r="LVW75" s="114"/>
      <c r="LVX75" s="114"/>
      <c r="LVY75" s="114"/>
      <c r="LVZ75" s="114"/>
      <c r="LWA75" s="114"/>
      <c r="LWB75" s="114"/>
      <c r="LWC75" s="114"/>
      <c r="LWD75" s="114"/>
      <c r="LWE75" s="114"/>
      <c r="LWF75" s="114"/>
      <c r="LWG75" s="114"/>
      <c r="LWH75" s="114"/>
      <c r="LWI75" s="114"/>
      <c r="LWJ75" s="114"/>
      <c r="LWK75" s="114"/>
      <c r="LWL75" s="114"/>
      <c r="LWM75" s="114"/>
      <c r="LWN75" s="114"/>
      <c r="LWO75" s="114"/>
      <c r="LWP75" s="114"/>
      <c r="LWQ75" s="114"/>
      <c r="LWR75" s="114"/>
      <c r="LWS75" s="114"/>
      <c r="LWT75" s="114"/>
      <c r="LWU75" s="114"/>
      <c r="LWV75" s="114"/>
      <c r="LWW75" s="114"/>
      <c r="LWX75" s="114"/>
      <c r="LWY75" s="114"/>
      <c r="LWZ75" s="114"/>
      <c r="LXA75" s="114"/>
      <c r="LXB75" s="114"/>
      <c r="LXC75" s="114"/>
      <c r="LXD75" s="114"/>
      <c r="LXE75" s="114"/>
      <c r="LXF75" s="114"/>
      <c r="LXG75" s="114"/>
      <c r="LXH75" s="114"/>
      <c r="LXI75" s="114"/>
      <c r="LXJ75" s="114"/>
      <c r="LXK75" s="114"/>
      <c r="LXL75" s="114"/>
      <c r="LXM75" s="114"/>
      <c r="LXN75" s="114"/>
      <c r="LXO75" s="114"/>
      <c r="LXP75" s="114"/>
      <c r="LXQ75" s="114"/>
      <c r="LXR75" s="114"/>
      <c r="LXS75" s="114"/>
      <c r="LXT75" s="114"/>
      <c r="LXU75" s="114"/>
      <c r="LXV75" s="114"/>
      <c r="LXW75" s="114"/>
      <c r="LXX75" s="114"/>
      <c r="LXY75" s="114"/>
      <c r="LXZ75" s="114"/>
      <c r="LYA75" s="114"/>
      <c r="LYB75" s="114"/>
      <c r="LYC75" s="114"/>
      <c r="LYD75" s="114"/>
      <c r="LYE75" s="114"/>
      <c r="LYF75" s="114"/>
      <c r="LYG75" s="114"/>
      <c r="LYH75" s="114"/>
      <c r="LYI75" s="114"/>
      <c r="LYJ75" s="114"/>
      <c r="LYK75" s="114"/>
      <c r="LYL75" s="114"/>
      <c r="LYM75" s="114"/>
      <c r="LYN75" s="114"/>
      <c r="LYO75" s="114"/>
      <c r="LYP75" s="114"/>
      <c r="LYQ75" s="114"/>
      <c r="LYR75" s="114"/>
      <c r="LYS75" s="114"/>
      <c r="LYT75" s="114"/>
      <c r="LYU75" s="114"/>
      <c r="LYV75" s="114"/>
      <c r="LYW75" s="114"/>
      <c r="LYX75" s="114"/>
      <c r="LYY75" s="114"/>
      <c r="LYZ75" s="114"/>
      <c r="LZA75" s="114"/>
      <c r="LZB75" s="114"/>
      <c r="LZC75" s="114"/>
      <c r="LZD75" s="114"/>
      <c r="LZE75" s="114"/>
      <c r="LZF75" s="114"/>
      <c r="LZG75" s="114"/>
      <c r="LZH75" s="114"/>
      <c r="LZI75" s="114"/>
      <c r="LZJ75" s="114"/>
      <c r="LZK75" s="114"/>
      <c r="LZL75" s="114"/>
      <c r="LZM75" s="114"/>
      <c r="LZN75" s="114"/>
      <c r="LZO75" s="114"/>
      <c r="LZP75" s="114"/>
      <c r="LZQ75" s="114"/>
      <c r="LZR75" s="114"/>
      <c r="LZS75" s="114"/>
      <c r="LZT75" s="114"/>
      <c r="LZU75" s="114"/>
      <c r="LZV75" s="114"/>
      <c r="LZW75" s="114"/>
      <c r="LZX75" s="114"/>
      <c r="LZY75" s="114"/>
      <c r="LZZ75" s="114"/>
      <c r="MAA75" s="114"/>
      <c r="MAB75" s="114"/>
      <c r="MAC75" s="114"/>
      <c r="MAD75" s="114"/>
      <c r="MAE75" s="114"/>
      <c r="MAF75" s="114"/>
      <c r="MAG75" s="114"/>
      <c r="MAH75" s="114"/>
      <c r="MAI75" s="114"/>
      <c r="MAJ75" s="114"/>
      <c r="MAK75" s="114"/>
      <c r="MAL75" s="114"/>
      <c r="MAM75" s="114"/>
      <c r="MAN75" s="114"/>
      <c r="MAO75" s="114"/>
      <c r="MAP75" s="114"/>
      <c r="MAQ75" s="114"/>
      <c r="MAR75" s="114"/>
      <c r="MAS75" s="114"/>
      <c r="MAT75" s="114"/>
      <c r="MAU75" s="114"/>
      <c r="MAV75" s="114"/>
      <c r="MAW75" s="114"/>
      <c r="MAX75" s="114"/>
      <c r="MAY75" s="114"/>
      <c r="MAZ75" s="114"/>
      <c r="MBA75" s="114"/>
      <c r="MBB75" s="114"/>
      <c r="MBC75" s="114"/>
      <c r="MBD75" s="114"/>
      <c r="MBE75" s="114"/>
      <c r="MBF75" s="114"/>
      <c r="MBG75" s="114"/>
      <c r="MBH75" s="114"/>
      <c r="MBI75" s="114"/>
      <c r="MBJ75" s="114"/>
      <c r="MBK75" s="114"/>
      <c r="MBL75" s="114"/>
      <c r="MBM75" s="114"/>
      <c r="MBN75" s="114"/>
      <c r="MBO75" s="114"/>
      <c r="MBP75" s="114"/>
      <c r="MBQ75" s="114"/>
      <c r="MBR75" s="114"/>
      <c r="MBS75" s="114"/>
      <c r="MBT75" s="114"/>
      <c r="MBU75" s="114"/>
      <c r="MBV75" s="114"/>
      <c r="MBW75" s="114"/>
      <c r="MBX75" s="114"/>
      <c r="MBY75" s="114"/>
      <c r="MBZ75" s="114"/>
      <c r="MCA75" s="114"/>
      <c r="MCB75" s="114"/>
      <c r="MCC75" s="114"/>
      <c r="MCD75" s="114"/>
      <c r="MCE75" s="114"/>
      <c r="MCF75" s="114"/>
      <c r="MCG75" s="114"/>
      <c r="MCH75" s="114"/>
      <c r="MCI75" s="114"/>
      <c r="MCJ75" s="114"/>
      <c r="MCK75" s="114"/>
      <c r="MCL75" s="114"/>
      <c r="MCM75" s="114"/>
      <c r="MCN75" s="114"/>
      <c r="MCO75" s="114"/>
      <c r="MCP75" s="114"/>
      <c r="MCQ75" s="114"/>
      <c r="MCR75" s="114"/>
      <c r="MCS75" s="114"/>
      <c r="MCT75" s="114"/>
      <c r="MCU75" s="114"/>
      <c r="MCV75" s="114"/>
      <c r="MCW75" s="114"/>
      <c r="MCX75" s="114"/>
      <c r="MCY75" s="114"/>
      <c r="MCZ75" s="114"/>
      <c r="MDA75" s="114"/>
      <c r="MDB75" s="114"/>
      <c r="MDC75" s="114"/>
      <c r="MDD75" s="114"/>
      <c r="MDE75" s="114"/>
      <c r="MDF75" s="114"/>
      <c r="MDG75" s="114"/>
      <c r="MDH75" s="114"/>
      <c r="MDI75" s="114"/>
      <c r="MDJ75" s="114"/>
      <c r="MDK75" s="114"/>
      <c r="MDL75" s="114"/>
      <c r="MDM75" s="114"/>
      <c r="MDN75" s="114"/>
      <c r="MDO75" s="114"/>
      <c r="MDP75" s="114"/>
      <c r="MDQ75" s="114"/>
      <c r="MDR75" s="114"/>
      <c r="MDS75" s="114"/>
      <c r="MDT75" s="114"/>
      <c r="MDU75" s="114"/>
      <c r="MDV75" s="114"/>
      <c r="MDW75" s="114"/>
      <c r="MDX75" s="114"/>
      <c r="MDY75" s="114"/>
      <c r="MDZ75" s="114"/>
      <c r="MEA75" s="114"/>
      <c r="MEB75" s="114"/>
      <c r="MEC75" s="114"/>
      <c r="MED75" s="114"/>
      <c r="MEE75" s="114"/>
      <c r="MEF75" s="114"/>
      <c r="MEG75" s="114"/>
      <c r="MEH75" s="114"/>
      <c r="MEI75" s="114"/>
      <c r="MEJ75" s="114"/>
      <c r="MEK75" s="114"/>
      <c r="MEL75" s="114"/>
      <c r="MEM75" s="114"/>
      <c r="MEN75" s="114"/>
      <c r="MEO75" s="114"/>
      <c r="MEP75" s="114"/>
      <c r="MEQ75" s="114"/>
      <c r="MER75" s="114"/>
      <c r="MES75" s="114"/>
      <c r="MET75" s="114"/>
      <c r="MEU75" s="114"/>
      <c r="MEV75" s="114"/>
      <c r="MEW75" s="114"/>
      <c r="MEX75" s="114"/>
      <c r="MEY75" s="114"/>
      <c r="MEZ75" s="114"/>
      <c r="MFA75" s="114"/>
      <c r="MFB75" s="114"/>
      <c r="MFC75" s="114"/>
      <c r="MFD75" s="114"/>
      <c r="MFE75" s="114"/>
      <c r="MFF75" s="114"/>
      <c r="MFG75" s="114"/>
      <c r="MFH75" s="114"/>
      <c r="MFI75" s="114"/>
      <c r="MFJ75" s="114"/>
      <c r="MFK75" s="114"/>
      <c r="MFL75" s="114"/>
      <c r="MFM75" s="114"/>
      <c r="MFN75" s="114"/>
      <c r="MFO75" s="114"/>
      <c r="MFP75" s="114"/>
      <c r="MFQ75" s="114"/>
      <c r="MFR75" s="114"/>
      <c r="MFS75" s="114"/>
      <c r="MFT75" s="114"/>
      <c r="MFU75" s="114"/>
      <c r="MFV75" s="114"/>
      <c r="MFW75" s="114"/>
      <c r="MFX75" s="114"/>
      <c r="MFY75" s="114"/>
      <c r="MFZ75" s="114"/>
      <c r="MGA75" s="114"/>
      <c r="MGB75" s="114"/>
      <c r="MGC75" s="114"/>
      <c r="MGD75" s="114"/>
      <c r="MGE75" s="114"/>
      <c r="MGF75" s="114"/>
      <c r="MGG75" s="114"/>
      <c r="MGH75" s="114"/>
      <c r="MGI75" s="114"/>
      <c r="MGJ75" s="114"/>
      <c r="MGK75" s="114"/>
      <c r="MGL75" s="114"/>
      <c r="MGM75" s="114"/>
      <c r="MGN75" s="114"/>
      <c r="MGO75" s="114"/>
      <c r="MGP75" s="114"/>
      <c r="MGQ75" s="114"/>
      <c r="MGR75" s="114"/>
      <c r="MGS75" s="114"/>
      <c r="MGT75" s="114"/>
      <c r="MGU75" s="114"/>
      <c r="MGV75" s="114"/>
      <c r="MGW75" s="114"/>
      <c r="MGX75" s="114"/>
      <c r="MGY75" s="114"/>
      <c r="MGZ75" s="114"/>
      <c r="MHA75" s="114"/>
      <c r="MHB75" s="114"/>
      <c r="MHC75" s="114"/>
      <c r="MHD75" s="114"/>
      <c r="MHE75" s="114"/>
      <c r="MHF75" s="114"/>
      <c r="MHG75" s="114"/>
      <c r="MHH75" s="114"/>
      <c r="MHI75" s="114"/>
      <c r="MHJ75" s="114"/>
      <c r="MHK75" s="114"/>
      <c r="MHL75" s="114"/>
      <c r="MHM75" s="114"/>
      <c r="MHN75" s="114"/>
      <c r="MHO75" s="114"/>
      <c r="MHP75" s="114"/>
      <c r="MHQ75" s="114"/>
      <c r="MHR75" s="114"/>
      <c r="MHS75" s="114"/>
      <c r="MHT75" s="114"/>
      <c r="MHU75" s="114"/>
      <c r="MHV75" s="114"/>
      <c r="MHW75" s="114"/>
      <c r="MHX75" s="114"/>
      <c r="MHY75" s="114"/>
      <c r="MHZ75" s="114"/>
      <c r="MIA75" s="114"/>
      <c r="MIB75" s="114"/>
      <c r="MIC75" s="114"/>
      <c r="MID75" s="114"/>
      <c r="MIE75" s="114"/>
      <c r="MIF75" s="114"/>
      <c r="MIG75" s="114"/>
      <c r="MIH75" s="114"/>
      <c r="MII75" s="114"/>
      <c r="MIJ75" s="114"/>
      <c r="MIK75" s="114"/>
      <c r="MIL75" s="114"/>
      <c r="MIM75" s="114"/>
      <c r="MIN75" s="114"/>
      <c r="MIO75" s="114"/>
      <c r="MIP75" s="114"/>
      <c r="MIQ75" s="114"/>
      <c r="MIR75" s="114"/>
      <c r="MIS75" s="114"/>
      <c r="MIT75" s="114"/>
      <c r="MIU75" s="114"/>
      <c r="MIV75" s="114"/>
      <c r="MIW75" s="114"/>
      <c r="MIX75" s="114"/>
      <c r="MIY75" s="114"/>
      <c r="MIZ75" s="114"/>
      <c r="MJA75" s="114"/>
      <c r="MJB75" s="114"/>
      <c r="MJC75" s="114"/>
      <c r="MJD75" s="114"/>
      <c r="MJE75" s="114"/>
      <c r="MJF75" s="114"/>
      <c r="MJG75" s="114"/>
      <c r="MJH75" s="114"/>
      <c r="MJI75" s="114"/>
      <c r="MJJ75" s="114"/>
      <c r="MJK75" s="114"/>
      <c r="MJL75" s="114"/>
      <c r="MJM75" s="114"/>
      <c r="MJN75" s="114"/>
      <c r="MJO75" s="114"/>
      <c r="MJP75" s="114"/>
      <c r="MJQ75" s="114"/>
      <c r="MJR75" s="114"/>
      <c r="MJS75" s="114"/>
      <c r="MJT75" s="114"/>
      <c r="MJU75" s="114"/>
      <c r="MJV75" s="114"/>
      <c r="MJW75" s="114"/>
      <c r="MJX75" s="114"/>
      <c r="MJY75" s="114"/>
      <c r="MJZ75" s="114"/>
      <c r="MKA75" s="114"/>
      <c r="MKB75" s="114"/>
      <c r="MKC75" s="114"/>
      <c r="MKD75" s="114"/>
      <c r="MKE75" s="114"/>
      <c r="MKF75" s="114"/>
      <c r="MKG75" s="114"/>
      <c r="MKH75" s="114"/>
      <c r="MKI75" s="114"/>
      <c r="MKJ75" s="114"/>
      <c r="MKK75" s="114"/>
      <c r="MKL75" s="114"/>
      <c r="MKM75" s="114"/>
      <c r="MKN75" s="114"/>
      <c r="MKO75" s="114"/>
      <c r="MKP75" s="114"/>
      <c r="MKQ75" s="114"/>
      <c r="MKR75" s="114"/>
      <c r="MKS75" s="114"/>
      <c r="MKT75" s="114"/>
      <c r="MKU75" s="114"/>
      <c r="MKV75" s="114"/>
      <c r="MKW75" s="114"/>
      <c r="MKX75" s="114"/>
      <c r="MKY75" s="114"/>
      <c r="MKZ75" s="114"/>
      <c r="MLA75" s="114"/>
      <c r="MLB75" s="114"/>
      <c r="MLC75" s="114"/>
      <c r="MLD75" s="114"/>
      <c r="MLE75" s="114"/>
      <c r="MLF75" s="114"/>
      <c r="MLG75" s="114"/>
      <c r="MLH75" s="114"/>
      <c r="MLI75" s="114"/>
      <c r="MLJ75" s="114"/>
      <c r="MLK75" s="114"/>
      <c r="MLL75" s="114"/>
      <c r="MLM75" s="114"/>
      <c r="MLN75" s="114"/>
      <c r="MLO75" s="114"/>
      <c r="MLP75" s="114"/>
      <c r="MLQ75" s="114"/>
      <c r="MLR75" s="114"/>
      <c r="MLS75" s="114"/>
      <c r="MLT75" s="114"/>
      <c r="MLU75" s="114"/>
      <c r="MLV75" s="114"/>
      <c r="MLW75" s="114"/>
      <c r="MLX75" s="114"/>
      <c r="MLY75" s="114"/>
      <c r="MLZ75" s="114"/>
      <c r="MMA75" s="114"/>
      <c r="MMB75" s="114"/>
      <c r="MMC75" s="114"/>
      <c r="MMD75" s="114"/>
      <c r="MME75" s="114"/>
      <c r="MMF75" s="114"/>
      <c r="MMG75" s="114"/>
      <c r="MMH75" s="114"/>
      <c r="MMI75" s="114"/>
      <c r="MMJ75" s="114"/>
      <c r="MMK75" s="114"/>
      <c r="MML75" s="114"/>
      <c r="MMM75" s="114"/>
      <c r="MMN75" s="114"/>
      <c r="MMO75" s="114"/>
      <c r="MMP75" s="114"/>
      <c r="MMQ75" s="114"/>
      <c r="MMR75" s="114"/>
      <c r="MMS75" s="114"/>
      <c r="MMT75" s="114"/>
      <c r="MMU75" s="114"/>
      <c r="MMV75" s="114"/>
      <c r="MMW75" s="114"/>
      <c r="MMX75" s="114"/>
      <c r="MMY75" s="114"/>
      <c r="MMZ75" s="114"/>
      <c r="MNA75" s="114"/>
      <c r="MNB75" s="114"/>
      <c r="MNC75" s="114"/>
      <c r="MND75" s="114"/>
      <c r="MNE75" s="114"/>
      <c r="MNF75" s="114"/>
      <c r="MNG75" s="114"/>
      <c r="MNH75" s="114"/>
      <c r="MNI75" s="114"/>
      <c r="MNJ75" s="114"/>
      <c r="MNK75" s="114"/>
      <c r="MNL75" s="114"/>
      <c r="MNM75" s="114"/>
      <c r="MNN75" s="114"/>
      <c r="MNO75" s="114"/>
      <c r="MNP75" s="114"/>
      <c r="MNQ75" s="114"/>
      <c r="MNR75" s="114"/>
      <c r="MNS75" s="114"/>
      <c r="MNT75" s="114"/>
      <c r="MNU75" s="114"/>
      <c r="MNV75" s="114"/>
      <c r="MNW75" s="114"/>
      <c r="MNX75" s="114"/>
      <c r="MNY75" s="114"/>
      <c r="MNZ75" s="114"/>
      <c r="MOA75" s="114"/>
      <c r="MOB75" s="114"/>
      <c r="MOC75" s="114"/>
      <c r="MOD75" s="114"/>
      <c r="MOE75" s="114"/>
      <c r="MOF75" s="114"/>
      <c r="MOG75" s="114"/>
      <c r="MOH75" s="114"/>
      <c r="MOI75" s="114"/>
      <c r="MOJ75" s="114"/>
      <c r="MOK75" s="114"/>
      <c r="MOL75" s="114"/>
      <c r="MOM75" s="114"/>
      <c r="MON75" s="114"/>
      <c r="MOO75" s="114"/>
      <c r="MOP75" s="114"/>
      <c r="MOQ75" s="114"/>
      <c r="MOR75" s="114"/>
      <c r="MOS75" s="114"/>
      <c r="MOT75" s="114"/>
      <c r="MOU75" s="114"/>
      <c r="MOV75" s="114"/>
      <c r="MOW75" s="114"/>
      <c r="MOX75" s="114"/>
      <c r="MOY75" s="114"/>
      <c r="MOZ75" s="114"/>
      <c r="MPA75" s="114"/>
      <c r="MPB75" s="114"/>
      <c r="MPC75" s="114"/>
      <c r="MPD75" s="114"/>
      <c r="MPE75" s="114"/>
      <c r="MPF75" s="114"/>
      <c r="MPG75" s="114"/>
      <c r="MPH75" s="114"/>
      <c r="MPI75" s="114"/>
      <c r="MPJ75" s="114"/>
      <c r="MPK75" s="114"/>
      <c r="MPL75" s="114"/>
      <c r="MPM75" s="114"/>
      <c r="MPN75" s="114"/>
      <c r="MPO75" s="114"/>
      <c r="MPP75" s="114"/>
      <c r="MPQ75" s="114"/>
      <c r="MPR75" s="114"/>
      <c r="MPS75" s="114"/>
      <c r="MPT75" s="114"/>
      <c r="MPU75" s="114"/>
      <c r="MPV75" s="114"/>
      <c r="MPW75" s="114"/>
      <c r="MPX75" s="114"/>
      <c r="MPY75" s="114"/>
      <c r="MPZ75" s="114"/>
      <c r="MQA75" s="114"/>
      <c r="MQB75" s="114"/>
      <c r="MQC75" s="114"/>
      <c r="MQD75" s="114"/>
      <c r="MQE75" s="114"/>
      <c r="MQF75" s="114"/>
      <c r="MQG75" s="114"/>
      <c r="MQH75" s="114"/>
      <c r="MQI75" s="114"/>
      <c r="MQJ75" s="114"/>
      <c r="MQK75" s="114"/>
      <c r="MQL75" s="114"/>
      <c r="MQM75" s="114"/>
      <c r="MQN75" s="114"/>
      <c r="MQO75" s="114"/>
      <c r="MQP75" s="114"/>
      <c r="MQQ75" s="114"/>
      <c r="MQR75" s="114"/>
      <c r="MQS75" s="114"/>
      <c r="MQT75" s="114"/>
      <c r="MQU75" s="114"/>
      <c r="MQV75" s="114"/>
      <c r="MQW75" s="114"/>
      <c r="MQX75" s="114"/>
      <c r="MQY75" s="114"/>
      <c r="MQZ75" s="114"/>
      <c r="MRA75" s="114"/>
      <c r="MRB75" s="114"/>
      <c r="MRC75" s="114"/>
      <c r="MRD75" s="114"/>
      <c r="MRE75" s="114"/>
      <c r="MRF75" s="114"/>
      <c r="MRG75" s="114"/>
      <c r="MRH75" s="114"/>
      <c r="MRI75" s="114"/>
      <c r="MRJ75" s="114"/>
      <c r="MRK75" s="114"/>
      <c r="MRL75" s="114"/>
      <c r="MRM75" s="114"/>
      <c r="MRN75" s="114"/>
      <c r="MRO75" s="114"/>
      <c r="MRP75" s="114"/>
      <c r="MRQ75" s="114"/>
      <c r="MRR75" s="114"/>
      <c r="MRS75" s="114"/>
      <c r="MRT75" s="114"/>
      <c r="MRU75" s="114"/>
      <c r="MRV75" s="114"/>
      <c r="MRW75" s="114"/>
      <c r="MRX75" s="114"/>
      <c r="MRY75" s="114"/>
      <c r="MRZ75" s="114"/>
      <c r="MSA75" s="114"/>
      <c r="MSB75" s="114"/>
      <c r="MSC75" s="114"/>
      <c r="MSD75" s="114"/>
      <c r="MSE75" s="114"/>
      <c r="MSF75" s="114"/>
      <c r="MSG75" s="114"/>
      <c r="MSH75" s="114"/>
      <c r="MSI75" s="114"/>
      <c r="MSJ75" s="114"/>
      <c r="MSK75" s="114"/>
      <c r="MSL75" s="114"/>
      <c r="MSM75" s="114"/>
      <c r="MSN75" s="114"/>
      <c r="MSO75" s="114"/>
      <c r="MSP75" s="114"/>
      <c r="MSQ75" s="114"/>
      <c r="MSR75" s="114"/>
      <c r="MSS75" s="114"/>
      <c r="MST75" s="114"/>
      <c r="MSU75" s="114"/>
      <c r="MSV75" s="114"/>
      <c r="MSW75" s="114"/>
      <c r="MSX75" s="114"/>
      <c r="MSY75" s="114"/>
      <c r="MSZ75" s="114"/>
      <c r="MTA75" s="114"/>
      <c r="MTB75" s="114"/>
      <c r="MTC75" s="114"/>
      <c r="MTD75" s="114"/>
      <c r="MTE75" s="114"/>
      <c r="MTF75" s="114"/>
      <c r="MTG75" s="114"/>
      <c r="MTH75" s="114"/>
      <c r="MTI75" s="114"/>
      <c r="MTJ75" s="114"/>
      <c r="MTK75" s="114"/>
      <c r="MTL75" s="114"/>
      <c r="MTM75" s="114"/>
      <c r="MTN75" s="114"/>
      <c r="MTO75" s="114"/>
      <c r="MTP75" s="114"/>
      <c r="MTQ75" s="114"/>
      <c r="MTR75" s="114"/>
      <c r="MTS75" s="114"/>
      <c r="MTT75" s="114"/>
      <c r="MTU75" s="114"/>
      <c r="MTV75" s="114"/>
      <c r="MTW75" s="114"/>
      <c r="MTX75" s="114"/>
      <c r="MTY75" s="114"/>
      <c r="MTZ75" s="114"/>
      <c r="MUA75" s="114"/>
      <c r="MUB75" s="114"/>
      <c r="MUC75" s="114"/>
      <c r="MUD75" s="114"/>
      <c r="MUE75" s="114"/>
      <c r="MUF75" s="114"/>
      <c r="MUG75" s="114"/>
      <c r="MUH75" s="114"/>
      <c r="MUI75" s="114"/>
      <c r="MUJ75" s="114"/>
      <c r="MUK75" s="114"/>
      <c r="MUL75" s="114"/>
      <c r="MUM75" s="114"/>
      <c r="MUN75" s="114"/>
      <c r="MUO75" s="114"/>
      <c r="MUP75" s="114"/>
      <c r="MUQ75" s="114"/>
      <c r="MUR75" s="114"/>
      <c r="MUS75" s="114"/>
      <c r="MUT75" s="114"/>
      <c r="MUU75" s="114"/>
      <c r="MUV75" s="114"/>
      <c r="MUW75" s="114"/>
      <c r="MUX75" s="114"/>
      <c r="MUY75" s="114"/>
      <c r="MUZ75" s="114"/>
      <c r="MVA75" s="114"/>
      <c r="MVB75" s="114"/>
      <c r="MVC75" s="114"/>
      <c r="MVD75" s="114"/>
      <c r="MVE75" s="114"/>
      <c r="MVF75" s="114"/>
      <c r="MVG75" s="114"/>
      <c r="MVH75" s="114"/>
      <c r="MVI75" s="114"/>
      <c r="MVJ75" s="114"/>
      <c r="MVK75" s="114"/>
      <c r="MVL75" s="114"/>
      <c r="MVM75" s="114"/>
      <c r="MVN75" s="114"/>
      <c r="MVO75" s="114"/>
      <c r="MVP75" s="114"/>
      <c r="MVQ75" s="114"/>
      <c r="MVR75" s="114"/>
      <c r="MVS75" s="114"/>
      <c r="MVT75" s="114"/>
      <c r="MVU75" s="114"/>
      <c r="MVV75" s="114"/>
      <c r="MVW75" s="114"/>
      <c r="MVX75" s="114"/>
      <c r="MVY75" s="114"/>
      <c r="MVZ75" s="114"/>
      <c r="MWA75" s="114"/>
      <c r="MWB75" s="114"/>
      <c r="MWC75" s="114"/>
      <c r="MWD75" s="114"/>
      <c r="MWE75" s="114"/>
      <c r="MWF75" s="114"/>
      <c r="MWG75" s="114"/>
      <c r="MWH75" s="114"/>
      <c r="MWI75" s="114"/>
      <c r="MWJ75" s="114"/>
      <c r="MWK75" s="114"/>
      <c r="MWL75" s="114"/>
      <c r="MWM75" s="114"/>
      <c r="MWN75" s="114"/>
      <c r="MWO75" s="114"/>
      <c r="MWP75" s="114"/>
      <c r="MWQ75" s="114"/>
      <c r="MWR75" s="114"/>
      <c r="MWS75" s="114"/>
      <c r="MWT75" s="114"/>
      <c r="MWU75" s="114"/>
      <c r="MWV75" s="114"/>
      <c r="MWW75" s="114"/>
      <c r="MWX75" s="114"/>
      <c r="MWY75" s="114"/>
      <c r="MWZ75" s="114"/>
      <c r="MXA75" s="114"/>
      <c r="MXB75" s="114"/>
      <c r="MXC75" s="114"/>
      <c r="MXD75" s="114"/>
      <c r="MXE75" s="114"/>
      <c r="MXF75" s="114"/>
      <c r="MXG75" s="114"/>
      <c r="MXH75" s="114"/>
      <c r="MXI75" s="114"/>
      <c r="MXJ75" s="114"/>
      <c r="MXK75" s="114"/>
      <c r="MXL75" s="114"/>
      <c r="MXM75" s="114"/>
      <c r="MXN75" s="114"/>
      <c r="MXO75" s="114"/>
      <c r="MXP75" s="114"/>
      <c r="MXQ75" s="114"/>
      <c r="MXR75" s="114"/>
      <c r="MXS75" s="114"/>
      <c r="MXT75" s="114"/>
      <c r="MXU75" s="114"/>
      <c r="MXV75" s="114"/>
      <c r="MXW75" s="114"/>
      <c r="MXX75" s="114"/>
      <c r="MXY75" s="114"/>
      <c r="MXZ75" s="114"/>
      <c r="MYA75" s="114"/>
      <c r="MYB75" s="114"/>
      <c r="MYC75" s="114"/>
      <c r="MYD75" s="114"/>
      <c r="MYE75" s="114"/>
      <c r="MYF75" s="114"/>
      <c r="MYG75" s="114"/>
      <c r="MYH75" s="114"/>
      <c r="MYI75" s="114"/>
      <c r="MYJ75" s="114"/>
      <c r="MYK75" s="114"/>
      <c r="MYL75" s="114"/>
      <c r="MYM75" s="114"/>
      <c r="MYN75" s="114"/>
      <c r="MYO75" s="114"/>
      <c r="MYP75" s="114"/>
      <c r="MYQ75" s="114"/>
      <c r="MYR75" s="114"/>
      <c r="MYS75" s="114"/>
      <c r="MYT75" s="114"/>
      <c r="MYU75" s="114"/>
      <c r="MYV75" s="114"/>
      <c r="MYW75" s="114"/>
      <c r="MYX75" s="114"/>
      <c r="MYY75" s="114"/>
      <c r="MYZ75" s="114"/>
      <c r="MZA75" s="114"/>
      <c r="MZB75" s="114"/>
      <c r="MZC75" s="114"/>
      <c r="MZD75" s="114"/>
      <c r="MZE75" s="114"/>
      <c r="MZF75" s="114"/>
      <c r="MZG75" s="114"/>
      <c r="MZH75" s="114"/>
      <c r="MZI75" s="114"/>
      <c r="MZJ75" s="114"/>
      <c r="MZK75" s="114"/>
      <c r="MZL75" s="114"/>
      <c r="MZM75" s="114"/>
      <c r="MZN75" s="114"/>
      <c r="MZO75" s="114"/>
      <c r="MZP75" s="114"/>
      <c r="MZQ75" s="114"/>
      <c r="MZR75" s="114"/>
      <c r="MZS75" s="114"/>
      <c r="MZT75" s="114"/>
      <c r="MZU75" s="114"/>
      <c r="MZV75" s="114"/>
      <c r="MZW75" s="114"/>
      <c r="MZX75" s="114"/>
      <c r="MZY75" s="114"/>
      <c r="MZZ75" s="114"/>
      <c r="NAA75" s="114"/>
      <c r="NAB75" s="114"/>
      <c r="NAC75" s="114"/>
      <c r="NAD75" s="114"/>
      <c r="NAE75" s="114"/>
      <c r="NAF75" s="114"/>
      <c r="NAG75" s="114"/>
      <c r="NAH75" s="114"/>
      <c r="NAI75" s="114"/>
      <c r="NAJ75" s="114"/>
      <c r="NAK75" s="114"/>
      <c r="NAL75" s="114"/>
      <c r="NAM75" s="114"/>
      <c r="NAN75" s="114"/>
      <c r="NAO75" s="114"/>
      <c r="NAP75" s="114"/>
      <c r="NAQ75" s="114"/>
      <c r="NAR75" s="114"/>
      <c r="NAS75" s="114"/>
      <c r="NAT75" s="114"/>
      <c r="NAU75" s="114"/>
      <c r="NAV75" s="114"/>
      <c r="NAW75" s="114"/>
      <c r="NAX75" s="114"/>
      <c r="NAY75" s="114"/>
      <c r="NAZ75" s="114"/>
      <c r="NBA75" s="114"/>
      <c r="NBB75" s="114"/>
      <c r="NBC75" s="114"/>
      <c r="NBD75" s="114"/>
      <c r="NBE75" s="114"/>
      <c r="NBF75" s="114"/>
      <c r="NBG75" s="114"/>
      <c r="NBH75" s="114"/>
      <c r="NBI75" s="114"/>
      <c r="NBJ75" s="114"/>
      <c r="NBK75" s="114"/>
      <c r="NBL75" s="114"/>
      <c r="NBM75" s="114"/>
      <c r="NBN75" s="114"/>
      <c r="NBO75" s="114"/>
      <c r="NBP75" s="114"/>
      <c r="NBQ75" s="114"/>
      <c r="NBR75" s="114"/>
      <c r="NBS75" s="114"/>
      <c r="NBT75" s="114"/>
      <c r="NBU75" s="114"/>
      <c r="NBV75" s="114"/>
      <c r="NBW75" s="114"/>
      <c r="NBX75" s="114"/>
      <c r="NBY75" s="114"/>
      <c r="NBZ75" s="114"/>
      <c r="NCA75" s="114"/>
      <c r="NCB75" s="114"/>
      <c r="NCC75" s="114"/>
      <c r="NCD75" s="114"/>
      <c r="NCE75" s="114"/>
      <c r="NCF75" s="114"/>
      <c r="NCG75" s="114"/>
      <c r="NCH75" s="114"/>
      <c r="NCI75" s="114"/>
      <c r="NCJ75" s="114"/>
      <c r="NCK75" s="114"/>
      <c r="NCL75" s="114"/>
      <c r="NCM75" s="114"/>
      <c r="NCN75" s="114"/>
      <c r="NCO75" s="114"/>
      <c r="NCP75" s="114"/>
      <c r="NCQ75" s="114"/>
      <c r="NCR75" s="114"/>
      <c r="NCS75" s="114"/>
      <c r="NCT75" s="114"/>
      <c r="NCU75" s="114"/>
      <c r="NCV75" s="114"/>
      <c r="NCW75" s="114"/>
      <c r="NCX75" s="114"/>
      <c r="NCY75" s="114"/>
      <c r="NCZ75" s="114"/>
      <c r="NDA75" s="114"/>
      <c r="NDB75" s="114"/>
      <c r="NDC75" s="114"/>
      <c r="NDD75" s="114"/>
      <c r="NDE75" s="114"/>
      <c r="NDF75" s="114"/>
      <c r="NDG75" s="114"/>
      <c r="NDH75" s="114"/>
      <c r="NDI75" s="114"/>
      <c r="NDJ75" s="114"/>
      <c r="NDK75" s="114"/>
      <c r="NDL75" s="114"/>
      <c r="NDM75" s="114"/>
      <c r="NDN75" s="114"/>
      <c r="NDO75" s="114"/>
      <c r="NDP75" s="114"/>
      <c r="NDQ75" s="114"/>
      <c r="NDR75" s="114"/>
      <c r="NDS75" s="114"/>
      <c r="NDT75" s="114"/>
      <c r="NDU75" s="114"/>
      <c r="NDV75" s="114"/>
      <c r="NDW75" s="114"/>
      <c r="NDX75" s="114"/>
      <c r="NDY75" s="114"/>
      <c r="NDZ75" s="114"/>
      <c r="NEA75" s="114"/>
      <c r="NEB75" s="114"/>
      <c r="NEC75" s="114"/>
      <c r="NED75" s="114"/>
      <c r="NEE75" s="114"/>
      <c r="NEF75" s="114"/>
      <c r="NEG75" s="114"/>
      <c r="NEH75" s="114"/>
      <c r="NEI75" s="114"/>
      <c r="NEJ75" s="114"/>
      <c r="NEK75" s="114"/>
      <c r="NEL75" s="114"/>
      <c r="NEM75" s="114"/>
      <c r="NEN75" s="114"/>
      <c r="NEO75" s="114"/>
      <c r="NEP75" s="114"/>
      <c r="NEQ75" s="114"/>
      <c r="NER75" s="114"/>
      <c r="NES75" s="114"/>
      <c r="NET75" s="114"/>
      <c r="NEU75" s="114"/>
      <c r="NEV75" s="114"/>
      <c r="NEW75" s="114"/>
      <c r="NEX75" s="114"/>
      <c r="NEY75" s="114"/>
      <c r="NEZ75" s="114"/>
      <c r="NFA75" s="114"/>
      <c r="NFB75" s="114"/>
      <c r="NFC75" s="114"/>
      <c r="NFD75" s="114"/>
      <c r="NFE75" s="114"/>
      <c r="NFF75" s="114"/>
      <c r="NFG75" s="114"/>
      <c r="NFH75" s="114"/>
      <c r="NFI75" s="114"/>
      <c r="NFJ75" s="114"/>
      <c r="NFK75" s="114"/>
      <c r="NFL75" s="114"/>
      <c r="NFM75" s="114"/>
      <c r="NFN75" s="114"/>
      <c r="NFO75" s="114"/>
      <c r="NFP75" s="114"/>
      <c r="NFQ75" s="114"/>
      <c r="NFR75" s="114"/>
      <c r="NFS75" s="114"/>
      <c r="NFT75" s="114"/>
      <c r="NFU75" s="114"/>
      <c r="NFV75" s="114"/>
      <c r="NFW75" s="114"/>
      <c r="NFX75" s="114"/>
      <c r="NFY75" s="114"/>
      <c r="NFZ75" s="114"/>
      <c r="NGA75" s="114"/>
      <c r="NGB75" s="114"/>
      <c r="NGC75" s="114"/>
      <c r="NGD75" s="114"/>
      <c r="NGE75" s="114"/>
      <c r="NGF75" s="114"/>
      <c r="NGG75" s="114"/>
      <c r="NGH75" s="114"/>
      <c r="NGI75" s="114"/>
      <c r="NGJ75" s="114"/>
      <c r="NGK75" s="114"/>
      <c r="NGL75" s="114"/>
      <c r="NGM75" s="114"/>
      <c r="NGN75" s="114"/>
      <c r="NGO75" s="114"/>
      <c r="NGP75" s="114"/>
      <c r="NGQ75" s="114"/>
      <c r="NGR75" s="114"/>
      <c r="NGS75" s="114"/>
      <c r="NGT75" s="114"/>
      <c r="NGU75" s="114"/>
      <c r="NGV75" s="114"/>
      <c r="NGW75" s="114"/>
      <c r="NGX75" s="114"/>
      <c r="NGY75" s="114"/>
      <c r="NGZ75" s="114"/>
      <c r="NHA75" s="114"/>
      <c r="NHB75" s="114"/>
      <c r="NHC75" s="114"/>
      <c r="NHD75" s="114"/>
      <c r="NHE75" s="114"/>
      <c r="NHF75" s="114"/>
      <c r="NHG75" s="114"/>
      <c r="NHH75" s="114"/>
      <c r="NHI75" s="114"/>
      <c r="NHJ75" s="114"/>
      <c r="NHK75" s="114"/>
      <c r="NHL75" s="114"/>
      <c r="NHM75" s="114"/>
      <c r="NHN75" s="114"/>
      <c r="NHO75" s="114"/>
      <c r="NHP75" s="114"/>
      <c r="NHQ75" s="114"/>
      <c r="NHR75" s="114"/>
      <c r="NHS75" s="114"/>
      <c r="NHT75" s="114"/>
      <c r="NHU75" s="114"/>
      <c r="NHV75" s="114"/>
      <c r="NHW75" s="114"/>
      <c r="NHX75" s="114"/>
      <c r="NHY75" s="114"/>
      <c r="NHZ75" s="114"/>
      <c r="NIA75" s="114"/>
      <c r="NIB75" s="114"/>
      <c r="NIC75" s="114"/>
      <c r="NID75" s="114"/>
      <c r="NIE75" s="114"/>
      <c r="NIF75" s="114"/>
      <c r="NIG75" s="114"/>
      <c r="NIH75" s="114"/>
      <c r="NII75" s="114"/>
      <c r="NIJ75" s="114"/>
      <c r="NIK75" s="114"/>
      <c r="NIL75" s="114"/>
      <c r="NIM75" s="114"/>
      <c r="NIN75" s="114"/>
      <c r="NIO75" s="114"/>
      <c r="NIP75" s="114"/>
      <c r="NIQ75" s="114"/>
      <c r="NIR75" s="114"/>
      <c r="NIS75" s="114"/>
      <c r="NIT75" s="114"/>
      <c r="NIU75" s="114"/>
      <c r="NIV75" s="114"/>
      <c r="NIW75" s="114"/>
      <c r="NIX75" s="114"/>
      <c r="NIY75" s="114"/>
      <c r="NIZ75" s="114"/>
      <c r="NJA75" s="114"/>
      <c r="NJB75" s="114"/>
      <c r="NJC75" s="114"/>
      <c r="NJD75" s="114"/>
      <c r="NJE75" s="114"/>
      <c r="NJF75" s="114"/>
      <c r="NJG75" s="114"/>
      <c r="NJH75" s="114"/>
      <c r="NJI75" s="114"/>
      <c r="NJJ75" s="114"/>
      <c r="NJK75" s="114"/>
      <c r="NJL75" s="114"/>
      <c r="NJM75" s="114"/>
      <c r="NJN75" s="114"/>
      <c r="NJO75" s="114"/>
      <c r="NJP75" s="114"/>
      <c r="NJQ75" s="114"/>
      <c r="NJR75" s="114"/>
      <c r="NJS75" s="114"/>
      <c r="NJT75" s="114"/>
      <c r="NJU75" s="114"/>
      <c r="NJV75" s="114"/>
      <c r="NJW75" s="114"/>
      <c r="NJX75" s="114"/>
      <c r="NJY75" s="114"/>
      <c r="NJZ75" s="114"/>
      <c r="NKA75" s="114"/>
      <c r="NKB75" s="114"/>
      <c r="NKC75" s="114"/>
      <c r="NKD75" s="114"/>
      <c r="NKE75" s="114"/>
      <c r="NKF75" s="114"/>
      <c r="NKG75" s="114"/>
      <c r="NKH75" s="114"/>
      <c r="NKI75" s="114"/>
      <c r="NKJ75" s="114"/>
      <c r="NKK75" s="114"/>
      <c r="NKL75" s="114"/>
      <c r="NKM75" s="114"/>
      <c r="NKN75" s="114"/>
      <c r="NKO75" s="114"/>
      <c r="NKP75" s="114"/>
      <c r="NKQ75" s="114"/>
      <c r="NKR75" s="114"/>
      <c r="NKS75" s="114"/>
      <c r="NKT75" s="114"/>
      <c r="NKU75" s="114"/>
      <c r="NKV75" s="114"/>
      <c r="NKW75" s="114"/>
      <c r="NKX75" s="114"/>
      <c r="NKY75" s="114"/>
      <c r="NKZ75" s="114"/>
      <c r="NLA75" s="114"/>
      <c r="NLB75" s="114"/>
      <c r="NLC75" s="114"/>
      <c r="NLD75" s="114"/>
      <c r="NLE75" s="114"/>
      <c r="NLF75" s="114"/>
      <c r="NLG75" s="114"/>
      <c r="NLH75" s="114"/>
      <c r="NLI75" s="114"/>
      <c r="NLJ75" s="114"/>
      <c r="NLK75" s="114"/>
      <c r="NLL75" s="114"/>
      <c r="NLM75" s="114"/>
      <c r="NLN75" s="114"/>
      <c r="NLO75" s="114"/>
      <c r="NLP75" s="114"/>
      <c r="NLQ75" s="114"/>
      <c r="NLR75" s="114"/>
      <c r="NLS75" s="114"/>
      <c r="NLT75" s="114"/>
      <c r="NLU75" s="114"/>
      <c r="NLV75" s="114"/>
      <c r="NLW75" s="114"/>
      <c r="NLX75" s="114"/>
      <c r="NLY75" s="114"/>
      <c r="NLZ75" s="114"/>
      <c r="NMA75" s="114"/>
      <c r="NMB75" s="114"/>
      <c r="NMC75" s="114"/>
      <c r="NMD75" s="114"/>
      <c r="NME75" s="114"/>
      <c r="NMF75" s="114"/>
      <c r="NMG75" s="114"/>
      <c r="NMH75" s="114"/>
      <c r="NMI75" s="114"/>
      <c r="NMJ75" s="114"/>
      <c r="NMK75" s="114"/>
      <c r="NML75" s="114"/>
      <c r="NMM75" s="114"/>
      <c r="NMN75" s="114"/>
      <c r="NMO75" s="114"/>
      <c r="NMP75" s="114"/>
      <c r="NMQ75" s="114"/>
      <c r="NMR75" s="114"/>
      <c r="NMS75" s="114"/>
      <c r="NMT75" s="114"/>
      <c r="NMU75" s="114"/>
      <c r="NMV75" s="114"/>
      <c r="NMW75" s="114"/>
      <c r="NMX75" s="114"/>
      <c r="NMY75" s="114"/>
      <c r="NMZ75" s="114"/>
      <c r="NNA75" s="114"/>
      <c r="NNB75" s="114"/>
      <c r="NNC75" s="114"/>
      <c r="NND75" s="114"/>
      <c r="NNE75" s="114"/>
      <c r="NNF75" s="114"/>
      <c r="NNG75" s="114"/>
      <c r="NNH75" s="114"/>
      <c r="NNI75" s="114"/>
      <c r="NNJ75" s="114"/>
      <c r="NNK75" s="114"/>
      <c r="NNL75" s="114"/>
      <c r="NNM75" s="114"/>
      <c r="NNN75" s="114"/>
      <c r="NNO75" s="114"/>
      <c r="NNP75" s="114"/>
      <c r="NNQ75" s="114"/>
      <c r="NNR75" s="114"/>
      <c r="NNS75" s="114"/>
      <c r="NNT75" s="114"/>
      <c r="NNU75" s="114"/>
      <c r="NNV75" s="114"/>
      <c r="NNW75" s="114"/>
      <c r="NNX75" s="114"/>
      <c r="NNY75" s="114"/>
      <c r="NNZ75" s="114"/>
      <c r="NOA75" s="114"/>
      <c r="NOB75" s="114"/>
      <c r="NOC75" s="114"/>
      <c r="NOD75" s="114"/>
      <c r="NOE75" s="114"/>
      <c r="NOF75" s="114"/>
      <c r="NOG75" s="114"/>
      <c r="NOH75" s="114"/>
      <c r="NOI75" s="114"/>
      <c r="NOJ75" s="114"/>
      <c r="NOK75" s="114"/>
      <c r="NOL75" s="114"/>
      <c r="NOM75" s="114"/>
      <c r="NON75" s="114"/>
      <c r="NOO75" s="114"/>
      <c r="NOP75" s="114"/>
      <c r="NOQ75" s="114"/>
      <c r="NOR75" s="114"/>
      <c r="NOS75" s="114"/>
      <c r="NOT75" s="114"/>
      <c r="NOU75" s="114"/>
      <c r="NOV75" s="114"/>
      <c r="NOW75" s="114"/>
      <c r="NOX75" s="114"/>
      <c r="NOY75" s="114"/>
      <c r="NOZ75" s="114"/>
      <c r="NPA75" s="114"/>
      <c r="NPB75" s="114"/>
      <c r="NPC75" s="114"/>
      <c r="NPD75" s="114"/>
      <c r="NPE75" s="114"/>
      <c r="NPF75" s="114"/>
      <c r="NPG75" s="114"/>
      <c r="NPH75" s="114"/>
      <c r="NPI75" s="114"/>
      <c r="NPJ75" s="114"/>
      <c r="NPK75" s="114"/>
      <c r="NPL75" s="114"/>
      <c r="NPM75" s="114"/>
      <c r="NPN75" s="114"/>
      <c r="NPO75" s="114"/>
      <c r="NPP75" s="114"/>
      <c r="NPQ75" s="114"/>
      <c r="NPR75" s="114"/>
      <c r="NPS75" s="114"/>
      <c r="NPT75" s="114"/>
      <c r="NPU75" s="114"/>
      <c r="NPV75" s="114"/>
      <c r="NPW75" s="114"/>
      <c r="NPX75" s="114"/>
      <c r="NPY75" s="114"/>
      <c r="NPZ75" s="114"/>
      <c r="NQA75" s="114"/>
      <c r="NQB75" s="114"/>
      <c r="NQC75" s="114"/>
      <c r="NQD75" s="114"/>
      <c r="NQE75" s="114"/>
      <c r="NQF75" s="114"/>
      <c r="NQG75" s="114"/>
      <c r="NQH75" s="114"/>
      <c r="NQI75" s="114"/>
      <c r="NQJ75" s="114"/>
      <c r="NQK75" s="114"/>
      <c r="NQL75" s="114"/>
      <c r="NQM75" s="114"/>
      <c r="NQN75" s="114"/>
      <c r="NQO75" s="114"/>
      <c r="NQP75" s="114"/>
      <c r="NQQ75" s="114"/>
      <c r="NQR75" s="114"/>
      <c r="NQS75" s="114"/>
      <c r="NQT75" s="114"/>
      <c r="NQU75" s="114"/>
      <c r="NQV75" s="114"/>
      <c r="NQW75" s="114"/>
      <c r="NQX75" s="114"/>
      <c r="NQY75" s="114"/>
      <c r="NQZ75" s="114"/>
      <c r="NRA75" s="114"/>
      <c r="NRB75" s="114"/>
      <c r="NRC75" s="114"/>
      <c r="NRD75" s="114"/>
      <c r="NRE75" s="114"/>
      <c r="NRF75" s="114"/>
      <c r="NRG75" s="114"/>
      <c r="NRH75" s="114"/>
      <c r="NRI75" s="114"/>
      <c r="NRJ75" s="114"/>
      <c r="NRK75" s="114"/>
      <c r="NRL75" s="114"/>
      <c r="NRM75" s="114"/>
      <c r="NRN75" s="114"/>
      <c r="NRO75" s="114"/>
      <c r="NRP75" s="114"/>
      <c r="NRQ75" s="114"/>
      <c r="NRR75" s="114"/>
      <c r="NRS75" s="114"/>
      <c r="NRT75" s="114"/>
      <c r="NRU75" s="114"/>
      <c r="NRV75" s="114"/>
      <c r="NRW75" s="114"/>
      <c r="NRX75" s="114"/>
      <c r="NRY75" s="114"/>
      <c r="NRZ75" s="114"/>
      <c r="NSA75" s="114"/>
      <c r="NSB75" s="114"/>
      <c r="NSC75" s="114"/>
      <c r="NSD75" s="114"/>
      <c r="NSE75" s="114"/>
      <c r="NSF75" s="114"/>
      <c r="NSG75" s="114"/>
      <c r="NSH75" s="114"/>
      <c r="NSI75" s="114"/>
      <c r="NSJ75" s="114"/>
      <c r="NSK75" s="114"/>
      <c r="NSL75" s="114"/>
      <c r="NSM75" s="114"/>
      <c r="NSN75" s="114"/>
      <c r="NSO75" s="114"/>
      <c r="NSP75" s="114"/>
      <c r="NSQ75" s="114"/>
      <c r="NSR75" s="114"/>
      <c r="NSS75" s="114"/>
      <c r="NST75" s="114"/>
      <c r="NSU75" s="114"/>
      <c r="NSV75" s="114"/>
      <c r="NSW75" s="114"/>
      <c r="NSX75" s="114"/>
      <c r="NSY75" s="114"/>
      <c r="NSZ75" s="114"/>
      <c r="NTA75" s="114"/>
      <c r="NTB75" s="114"/>
      <c r="NTC75" s="114"/>
      <c r="NTD75" s="114"/>
      <c r="NTE75" s="114"/>
      <c r="NTF75" s="114"/>
      <c r="NTG75" s="114"/>
      <c r="NTH75" s="114"/>
      <c r="NTI75" s="114"/>
      <c r="NTJ75" s="114"/>
      <c r="NTK75" s="114"/>
      <c r="NTL75" s="114"/>
      <c r="NTM75" s="114"/>
      <c r="NTN75" s="114"/>
      <c r="NTO75" s="114"/>
      <c r="NTP75" s="114"/>
      <c r="NTQ75" s="114"/>
      <c r="NTR75" s="114"/>
      <c r="NTS75" s="114"/>
      <c r="NTT75" s="114"/>
      <c r="NTU75" s="114"/>
      <c r="NTV75" s="114"/>
      <c r="NTW75" s="114"/>
      <c r="NTX75" s="114"/>
      <c r="NTY75" s="114"/>
      <c r="NTZ75" s="114"/>
      <c r="NUA75" s="114"/>
      <c r="NUB75" s="114"/>
      <c r="NUC75" s="114"/>
      <c r="NUD75" s="114"/>
      <c r="NUE75" s="114"/>
      <c r="NUF75" s="114"/>
      <c r="NUG75" s="114"/>
      <c r="NUH75" s="114"/>
      <c r="NUI75" s="114"/>
      <c r="NUJ75" s="114"/>
      <c r="NUK75" s="114"/>
      <c r="NUL75" s="114"/>
      <c r="NUM75" s="114"/>
      <c r="NUN75" s="114"/>
      <c r="NUO75" s="114"/>
      <c r="NUP75" s="114"/>
      <c r="NUQ75" s="114"/>
      <c r="NUR75" s="114"/>
      <c r="NUS75" s="114"/>
      <c r="NUT75" s="114"/>
      <c r="NUU75" s="114"/>
      <c r="NUV75" s="114"/>
      <c r="NUW75" s="114"/>
      <c r="NUX75" s="114"/>
      <c r="NUY75" s="114"/>
      <c r="NUZ75" s="114"/>
      <c r="NVA75" s="114"/>
      <c r="NVB75" s="114"/>
      <c r="NVC75" s="114"/>
      <c r="NVD75" s="114"/>
      <c r="NVE75" s="114"/>
      <c r="NVF75" s="114"/>
      <c r="NVG75" s="114"/>
      <c r="NVH75" s="114"/>
      <c r="NVI75" s="114"/>
      <c r="NVJ75" s="114"/>
      <c r="NVK75" s="114"/>
      <c r="NVL75" s="114"/>
      <c r="NVM75" s="114"/>
      <c r="NVN75" s="114"/>
      <c r="NVO75" s="114"/>
      <c r="NVP75" s="114"/>
      <c r="NVQ75" s="114"/>
      <c r="NVR75" s="114"/>
      <c r="NVS75" s="114"/>
      <c r="NVT75" s="114"/>
      <c r="NVU75" s="114"/>
      <c r="NVV75" s="114"/>
      <c r="NVW75" s="114"/>
      <c r="NVX75" s="114"/>
      <c r="NVY75" s="114"/>
      <c r="NVZ75" s="114"/>
      <c r="NWA75" s="114"/>
      <c r="NWB75" s="114"/>
      <c r="NWC75" s="114"/>
      <c r="NWD75" s="114"/>
      <c r="NWE75" s="114"/>
      <c r="NWF75" s="114"/>
      <c r="NWG75" s="114"/>
      <c r="NWH75" s="114"/>
      <c r="NWI75" s="114"/>
      <c r="NWJ75" s="114"/>
      <c r="NWK75" s="114"/>
      <c r="NWL75" s="114"/>
      <c r="NWM75" s="114"/>
      <c r="NWN75" s="114"/>
      <c r="NWO75" s="114"/>
      <c r="NWP75" s="114"/>
      <c r="NWQ75" s="114"/>
      <c r="NWR75" s="114"/>
      <c r="NWS75" s="114"/>
      <c r="NWT75" s="114"/>
      <c r="NWU75" s="114"/>
      <c r="NWV75" s="114"/>
      <c r="NWW75" s="114"/>
      <c r="NWX75" s="114"/>
      <c r="NWY75" s="114"/>
      <c r="NWZ75" s="114"/>
      <c r="NXA75" s="114"/>
      <c r="NXB75" s="114"/>
      <c r="NXC75" s="114"/>
      <c r="NXD75" s="114"/>
      <c r="NXE75" s="114"/>
      <c r="NXF75" s="114"/>
      <c r="NXG75" s="114"/>
      <c r="NXH75" s="114"/>
      <c r="NXI75" s="114"/>
      <c r="NXJ75" s="114"/>
      <c r="NXK75" s="114"/>
      <c r="NXL75" s="114"/>
      <c r="NXM75" s="114"/>
      <c r="NXN75" s="114"/>
      <c r="NXO75" s="114"/>
      <c r="NXP75" s="114"/>
      <c r="NXQ75" s="114"/>
      <c r="NXR75" s="114"/>
      <c r="NXS75" s="114"/>
      <c r="NXT75" s="114"/>
      <c r="NXU75" s="114"/>
      <c r="NXV75" s="114"/>
      <c r="NXW75" s="114"/>
      <c r="NXX75" s="114"/>
      <c r="NXY75" s="114"/>
      <c r="NXZ75" s="114"/>
      <c r="NYA75" s="114"/>
      <c r="NYB75" s="114"/>
      <c r="NYC75" s="114"/>
      <c r="NYD75" s="114"/>
      <c r="NYE75" s="114"/>
      <c r="NYF75" s="114"/>
      <c r="NYG75" s="114"/>
      <c r="NYH75" s="114"/>
      <c r="NYI75" s="114"/>
      <c r="NYJ75" s="114"/>
      <c r="NYK75" s="114"/>
      <c r="NYL75" s="114"/>
      <c r="NYM75" s="114"/>
      <c r="NYN75" s="114"/>
      <c r="NYO75" s="114"/>
      <c r="NYP75" s="114"/>
      <c r="NYQ75" s="114"/>
      <c r="NYR75" s="114"/>
      <c r="NYS75" s="114"/>
      <c r="NYT75" s="114"/>
      <c r="NYU75" s="114"/>
      <c r="NYV75" s="114"/>
      <c r="NYW75" s="114"/>
      <c r="NYX75" s="114"/>
      <c r="NYY75" s="114"/>
      <c r="NYZ75" s="114"/>
      <c r="NZA75" s="114"/>
      <c r="NZB75" s="114"/>
      <c r="NZC75" s="114"/>
      <c r="NZD75" s="114"/>
      <c r="NZE75" s="114"/>
      <c r="NZF75" s="114"/>
      <c r="NZG75" s="114"/>
      <c r="NZH75" s="114"/>
      <c r="NZI75" s="114"/>
      <c r="NZJ75" s="114"/>
      <c r="NZK75" s="114"/>
      <c r="NZL75" s="114"/>
      <c r="NZM75" s="114"/>
      <c r="NZN75" s="114"/>
      <c r="NZO75" s="114"/>
      <c r="NZP75" s="114"/>
      <c r="NZQ75" s="114"/>
      <c r="NZR75" s="114"/>
      <c r="NZS75" s="114"/>
      <c r="NZT75" s="114"/>
      <c r="NZU75" s="114"/>
      <c r="NZV75" s="114"/>
      <c r="NZW75" s="114"/>
      <c r="NZX75" s="114"/>
      <c r="NZY75" s="114"/>
      <c r="NZZ75" s="114"/>
      <c r="OAA75" s="114"/>
      <c r="OAB75" s="114"/>
      <c r="OAC75" s="114"/>
      <c r="OAD75" s="114"/>
      <c r="OAE75" s="114"/>
      <c r="OAF75" s="114"/>
      <c r="OAG75" s="114"/>
      <c r="OAH75" s="114"/>
      <c r="OAI75" s="114"/>
      <c r="OAJ75" s="114"/>
      <c r="OAK75" s="114"/>
      <c r="OAL75" s="114"/>
      <c r="OAM75" s="114"/>
      <c r="OAN75" s="114"/>
      <c r="OAO75" s="114"/>
      <c r="OAP75" s="114"/>
      <c r="OAQ75" s="114"/>
      <c r="OAR75" s="114"/>
      <c r="OAS75" s="114"/>
      <c r="OAT75" s="114"/>
      <c r="OAU75" s="114"/>
      <c r="OAV75" s="114"/>
      <c r="OAW75" s="114"/>
      <c r="OAX75" s="114"/>
      <c r="OAY75" s="114"/>
      <c r="OAZ75" s="114"/>
      <c r="OBA75" s="114"/>
      <c r="OBB75" s="114"/>
      <c r="OBC75" s="114"/>
      <c r="OBD75" s="114"/>
      <c r="OBE75" s="114"/>
      <c r="OBF75" s="114"/>
      <c r="OBG75" s="114"/>
      <c r="OBH75" s="114"/>
      <c r="OBI75" s="114"/>
      <c r="OBJ75" s="114"/>
      <c r="OBK75" s="114"/>
      <c r="OBL75" s="114"/>
      <c r="OBM75" s="114"/>
      <c r="OBN75" s="114"/>
      <c r="OBO75" s="114"/>
      <c r="OBP75" s="114"/>
      <c r="OBQ75" s="114"/>
      <c r="OBR75" s="114"/>
      <c r="OBS75" s="114"/>
      <c r="OBT75" s="114"/>
      <c r="OBU75" s="114"/>
      <c r="OBV75" s="114"/>
      <c r="OBW75" s="114"/>
      <c r="OBX75" s="114"/>
      <c r="OBY75" s="114"/>
      <c r="OBZ75" s="114"/>
      <c r="OCA75" s="114"/>
      <c r="OCB75" s="114"/>
      <c r="OCC75" s="114"/>
      <c r="OCD75" s="114"/>
      <c r="OCE75" s="114"/>
      <c r="OCF75" s="114"/>
      <c r="OCG75" s="114"/>
      <c r="OCH75" s="114"/>
      <c r="OCI75" s="114"/>
      <c r="OCJ75" s="114"/>
      <c r="OCK75" s="114"/>
      <c r="OCL75" s="114"/>
      <c r="OCM75" s="114"/>
      <c r="OCN75" s="114"/>
      <c r="OCO75" s="114"/>
      <c r="OCP75" s="114"/>
      <c r="OCQ75" s="114"/>
      <c r="OCR75" s="114"/>
      <c r="OCS75" s="114"/>
      <c r="OCT75" s="114"/>
      <c r="OCU75" s="114"/>
      <c r="OCV75" s="114"/>
      <c r="OCW75" s="114"/>
      <c r="OCX75" s="114"/>
      <c r="OCY75" s="114"/>
      <c r="OCZ75" s="114"/>
      <c r="ODA75" s="114"/>
      <c r="ODB75" s="114"/>
      <c r="ODC75" s="114"/>
      <c r="ODD75" s="114"/>
      <c r="ODE75" s="114"/>
      <c r="ODF75" s="114"/>
      <c r="ODG75" s="114"/>
      <c r="ODH75" s="114"/>
      <c r="ODI75" s="114"/>
      <c r="ODJ75" s="114"/>
      <c r="ODK75" s="114"/>
      <c r="ODL75" s="114"/>
      <c r="ODM75" s="114"/>
      <c r="ODN75" s="114"/>
      <c r="ODO75" s="114"/>
      <c r="ODP75" s="114"/>
      <c r="ODQ75" s="114"/>
      <c r="ODR75" s="114"/>
      <c r="ODS75" s="114"/>
      <c r="ODT75" s="114"/>
      <c r="ODU75" s="114"/>
      <c r="ODV75" s="114"/>
      <c r="ODW75" s="114"/>
      <c r="ODX75" s="114"/>
      <c r="ODY75" s="114"/>
      <c r="ODZ75" s="114"/>
      <c r="OEA75" s="114"/>
      <c r="OEB75" s="114"/>
      <c r="OEC75" s="114"/>
      <c r="OED75" s="114"/>
      <c r="OEE75" s="114"/>
      <c r="OEF75" s="114"/>
      <c r="OEG75" s="114"/>
      <c r="OEH75" s="114"/>
      <c r="OEI75" s="114"/>
      <c r="OEJ75" s="114"/>
      <c r="OEK75" s="114"/>
      <c r="OEL75" s="114"/>
      <c r="OEM75" s="114"/>
      <c r="OEN75" s="114"/>
      <c r="OEO75" s="114"/>
      <c r="OEP75" s="114"/>
      <c r="OEQ75" s="114"/>
      <c r="OER75" s="114"/>
      <c r="OES75" s="114"/>
      <c r="OET75" s="114"/>
      <c r="OEU75" s="114"/>
      <c r="OEV75" s="114"/>
      <c r="OEW75" s="114"/>
      <c r="OEX75" s="114"/>
      <c r="OEY75" s="114"/>
      <c r="OEZ75" s="114"/>
      <c r="OFA75" s="114"/>
      <c r="OFB75" s="114"/>
      <c r="OFC75" s="114"/>
      <c r="OFD75" s="114"/>
      <c r="OFE75" s="114"/>
      <c r="OFF75" s="114"/>
      <c r="OFG75" s="114"/>
      <c r="OFH75" s="114"/>
      <c r="OFI75" s="114"/>
      <c r="OFJ75" s="114"/>
      <c r="OFK75" s="114"/>
      <c r="OFL75" s="114"/>
      <c r="OFM75" s="114"/>
      <c r="OFN75" s="114"/>
      <c r="OFO75" s="114"/>
      <c r="OFP75" s="114"/>
      <c r="OFQ75" s="114"/>
      <c r="OFR75" s="114"/>
      <c r="OFS75" s="114"/>
      <c r="OFT75" s="114"/>
      <c r="OFU75" s="114"/>
      <c r="OFV75" s="114"/>
      <c r="OFW75" s="114"/>
      <c r="OFX75" s="114"/>
      <c r="OFY75" s="114"/>
      <c r="OFZ75" s="114"/>
      <c r="OGA75" s="114"/>
      <c r="OGB75" s="114"/>
      <c r="OGC75" s="114"/>
      <c r="OGD75" s="114"/>
      <c r="OGE75" s="114"/>
      <c r="OGF75" s="114"/>
      <c r="OGG75" s="114"/>
      <c r="OGH75" s="114"/>
      <c r="OGI75" s="114"/>
      <c r="OGJ75" s="114"/>
      <c r="OGK75" s="114"/>
      <c r="OGL75" s="114"/>
      <c r="OGM75" s="114"/>
      <c r="OGN75" s="114"/>
      <c r="OGO75" s="114"/>
      <c r="OGP75" s="114"/>
      <c r="OGQ75" s="114"/>
      <c r="OGR75" s="114"/>
      <c r="OGS75" s="114"/>
      <c r="OGT75" s="114"/>
      <c r="OGU75" s="114"/>
      <c r="OGV75" s="114"/>
      <c r="OGW75" s="114"/>
      <c r="OGX75" s="114"/>
      <c r="OGY75" s="114"/>
      <c r="OGZ75" s="114"/>
      <c r="OHA75" s="114"/>
      <c r="OHB75" s="114"/>
      <c r="OHC75" s="114"/>
      <c r="OHD75" s="114"/>
      <c r="OHE75" s="114"/>
      <c r="OHF75" s="114"/>
      <c r="OHG75" s="114"/>
      <c r="OHH75" s="114"/>
      <c r="OHI75" s="114"/>
      <c r="OHJ75" s="114"/>
      <c r="OHK75" s="114"/>
      <c r="OHL75" s="114"/>
      <c r="OHM75" s="114"/>
      <c r="OHN75" s="114"/>
      <c r="OHO75" s="114"/>
      <c r="OHP75" s="114"/>
      <c r="OHQ75" s="114"/>
      <c r="OHR75" s="114"/>
      <c r="OHS75" s="114"/>
      <c r="OHT75" s="114"/>
      <c r="OHU75" s="114"/>
      <c r="OHV75" s="114"/>
      <c r="OHW75" s="114"/>
      <c r="OHX75" s="114"/>
      <c r="OHY75" s="114"/>
      <c r="OHZ75" s="114"/>
      <c r="OIA75" s="114"/>
      <c r="OIB75" s="114"/>
      <c r="OIC75" s="114"/>
      <c r="OID75" s="114"/>
      <c r="OIE75" s="114"/>
      <c r="OIF75" s="114"/>
      <c r="OIG75" s="114"/>
      <c r="OIH75" s="114"/>
      <c r="OII75" s="114"/>
      <c r="OIJ75" s="114"/>
      <c r="OIK75" s="114"/>
      <c r="OIL75" s="114"/>
      <c r="OIM75" s="114"/>
      <c r="OIN75" s="114"/>
      <c r="OIO75" s="114"/>
      <c r="OIP75" s="114"/>
      <c r="OIQ75" s="114"/>
      <c r="OIR75" s="114"/>
      <c r="OIS75" s="114"/>
      <c r="OIT75" s="114"/>
      <c r="OIU75" s="114"/>
      <c r="OIV75" s="114"/>
      <c r="OIW75" s="114"/>
      <c r="OIX75" s="114"/>
      <c r="OIY75" s="114"/>
      <c r="OIZ75" s="114"/>
      <c r="OJA75" s="114"/>
      <c r="OJB75" s="114"/>
      <c r="OJC75" s="114"/>
      <c r="OJD75" s="114"/>
      <c r="OJE75" s="114"/>
      <c r="OJF75" s="114"/>
      <c r="OJG75" s="114"/>
      <c r="OJH75" s="114"/>
      <c r="OJI75" s="114"/>
      <c r="OJJ75" s="114"/>
      <c r="OJK75" s="114"/>
      <c r="OJL75" s="114"/>
      <c r="OJM75" s="114"/>
      <c r="OJN75" s="114"/>
      <c r="OJO75" s="114"/>
      <c r="OJP75" s="114"/>
      <c r="OJQ75" s="114"/>
      <c r="OJR75" s="114"/>
      <c r="OJS75" s="114"/>
      <c r="OJT75" s="114"/>
      <c r="OJU75" s="114"/>
      <c r="OJV75" s="114"/>
      <c r="OJW75" s="114"/>
      <c r="OJX75" s="114"/>
      <c r="OJY75" s="114"/>
      <c r="OJZ75" s="114"/>
      <c r="OKA75" s="114"/>
      <c r="OKB75" s="114"/>
      <c r="OKC75" s="114"/>
      <c r="OKD75" s="114"/>
      <c r="OKE75" s="114"/>
      <c r="OKF75" s="114"/>
      <c r="OKG75" s="114"/>
      <c r="OKH75" s="114"/>
      <c r="OKI75" s="114"/>
      <c r="OKJ75" s="114"/>
      <c r="OKK75" s="114"/>
      <c r="OKL75" s="114"/>
      <c r="OKM75" s="114"/>
      <c r="OKN75" s="114"/>
      <c r="OKO75" s="114"/>
      <c r="OKP75" s="114"/>
      <c r="OKQ75" s="114"/>
      <c r="OKR75" s="114"/>
      <c r="OKS75" s="114"/>
      <c r="OKT75" s="114"/>
      <c r="OKU75" s="114"/>
      <c r="OKV75" s="114"/>
      <c r="OKW75" s="114"/>
      <c r="OKX75" s="114"/>
      <c r="OKY75" s="114"/>
      <c r="OKZ75" s="114"/>
      <c r="OLA75" s="114"/>
      <c r="OLB75" s="114"/>
      <c r="OLC75" s="114"/>
      <c r="OLD75" s="114"/>
      <c r="OLE75" s="114"/>
      <c r="OLF75" s="114"/>
      <c r="OLG75" s="114"/>
      <c r="OLH75" s="114"/>
      <c r="OLI75" s="114"/>
      <c r="OLJ75" s="114"/>
      <c r="OLK75" s="114"/>
      <c r="OLL75" s="114"/>
      <c r="OLM75" s="114"/>
      <c r="OLN75" s="114"/>
      <c r="OLO75" s="114"/>
      <c r="OLP75" s="114"/>
      <c r="OLQ75" s="114"/>
      <c r="OLR75" s="114"/>
      <c r="OLS75" s="114"/>
      <c r="OLT75" s="114"/>
      <c r="OLU75" s="114"/>
      <c r="OLV75" s="114"/>
      <c r="OLW75" s="114"/>
      <c r="OLX75" s="114"/>
      <c r="OLY75" s="114"/>
      <c r="OLZ75" s="114"/>
      <c r="OMA75" s="114"/>
      <c r="OMB75" s="114"/>
      <c r="OMC75" s="114"/>
      <c r="OMD75" s="114"/>
      <c r="OME75" s="114"/>
      <c r="OMF75" s="114"/>
      <c r="OMG75" s="114"/>
      <c r="OMH75" s="114"/>
      <c r="OMI75" s="114"/>
      <c r="OMJ75" s="114"/>
      <c r="OMK75" s="114"/>
      <c r="OML75" s="114"/>
      <c r="OMM75" s="114"/>
      <c r="OMN75" s="114"/>
      <c r="OMO75" s="114"/>
      <c r="OMP75" s="114"/>
      <c r="OMQ75" s="114"/>
      <c r="OMR75" s="114"/>
      <c r="OMS75" s="114"/>
      <c r="OMT75" s="114"/>
      <c r="OMU75" s="114"/>
      <c r="OMV75" s="114"/>
      <c r="OMW75" s="114"/>
      <c r="OMX75" s="114"/>
      <c r="OMY75" s="114"/>
      <c r="OMZ75" s="114"/>
      <c r="ONA75" s="114"/>
      <c r="ONB75" s="114"/>
      <c r="ONC75" s="114"/>
      <c r="OND75" s="114"/>
      <c r="ONE75" s="114"/>
      <c r="ONF75" s="114"/>
      <c r="ONG75" s="114"/>
      <c r="ONH75" s="114"/>
      <c r="ONI75" s="114"/>
      <c r="ONJ75" s="114"/>
      <c r="ONK75" s="114"/>
      <c r="ONL75" s="114"/>
      <c r="ONM75" s="114"/>
      <c r="ONN75" s="114"/>
      <c r="ONO75" s="114"/>
      <c r="ONP75" s="114"/>
      <c r="ONQ75" s="114"/>
      <c r="ONR75" s="114"/>
      <c r="ONS75" s="114"/>
      <c r="ONT75" s="114"/>
      <c r="ONU75" s="114"/>
      <c r="ONV75" s="114"/>
      <c r="ONW75" s="114"/>
      <c r="ONX75" s="114"/>
      <c r="ONY75" s="114"/>
      <c r="ONZ75" s="114"/>
      <c r="OOA75" s="114"/>
      <c r="OOB75" s="114"/>
      <c r="OOC75" s="114"/>
      <c r="OOD75" s="114"/>
      <c r="OOE75" s="114"/>
      <c r="OOF75" s="114"/>
      <c r="OOG75" s="114"/>
      <c r="OOH75" s="114"/>
      <c r="OOI75" s="114"/>
      <c r="OOJ75" s="114"/>
      <c r="OOK75" s="114"/>
      <c r="OOL75" s="114"/>
      <c r="OOM75" s="114"/>
      <c r="OON75" s="114"/>
      <c r="OOO75" s="114"/>
      <c r="OOP75" s="114"/>
      <c r="OOQ75" s="114"/>
      <c r="OOR75" s="114"/>
      <c r="OOS75" s="114"/>
      <c r="OOT75" s="114"/>
      <c r="OOU75" s="114"/>
      <c r="OOV75" s="114"/>
      <c r="OOW75" s="114"/>
      <c r="OOX75" s="114"/>
      <c r="OOY75" s="114"/>
      <c r="OOZ75" s="114"/>
      <c r="OPA75" s="114"/>
      <c r="OPB75" s="114"/>
      <c r="OPC75" s="114"/>
      <c r="OPD75" s="114"/>
      <c r="OPE75" s="114"/>
      <c r="OPF75" s="114"/>
      <c r="OPG75" s="114"/>
      <c r="OPH75" s="114"/>
      <c r="OPI75" s="114"/>
      <c r="OPJ75" s="114"/>
      <c r="OPK75" s="114"/>
      <c r="OPL75" s="114"/>
      <c r="OPM75" s="114"/>
      <c r="OPN75" s="114"/>
      <c r="OPO75" s="114"/>
      <c r="OPP75" s="114"/>
      <c r="OPQ75" s="114"/>
      <c r="OPR75" s="114"/>
      <c r="OPS75" s="114"/>
      <c r="OPT75" s="114"/>
      <c r="OPU75" s="114"/>
      <c r="OPV75" s="114"/>
      <c r="OPW75" s="114"/>
      <c r="OPX75" s="114"/>
      <c r="OPY75" s="114"/>
      <c r="OPZ75" s="114"/>
      <c r="OQA75" s="114"/>
      <c r="OQB75" s="114"/>
      <c r="OQC75" s="114"/>
      <c r="OQD75" s="114"/>
      <c r="OQE75" s="114"/>
      <c r="OQF75" s="114"/>
      <c r="OQG75" s="114"/>
      <c r="OQH75" s="114"/>
      <c r="OQI75" s="114"/>
      <c r="OQJ75" s="114"/>
      <c r="OQK75" s="114"/>
      <c r="OQL75" s="114"/>
      <c r="OQM75" s="114"/>
      <c r="OQN75" s="114"/>
      <c r="OQO75" s="114"/>
      <c r="OQP75" s="114"/>
      <c r="OQQ75" s="114"/>
      <c r="OQR75" s="114"/>
      <c r="OQS75" s="114"/>
      <c r="OQT75" s="114"/>
      <c r="OQU75" s="114"/>
      <c r="OQV75" s="114"/>
      <c r="OQW75" s="114"/>
      <c r="OQX75" s="114"/>
      <c r="OQY75" s="114"/>
      <c r="OQZ75" s="114"/>
      <c r="ORA75" s="114"/>
      <c r="ORB75" s="114"/>
      <c r="ORC75" s="114"/>
      <c r="ORD75" s="114"/>
      <c r="ORE75" s="114"/>
      <c r="ORF75" s="114"/>
      <c r="ORG75" s="114"/>
      <c r="ORH75" s="114"/>
      <c r="ORI75" s="114"/>
      <c r="ORJ75" s="114"/>
      <c r="ORK75" s="114"/>
      <c r="ORL75" s="114"/>
      <c r="ORM75" s="114"/>
      <c r="ORN75" s="114"/>
      <c r="ORO75" s="114"/>
      <c r="ORP75" s="114"/>
      <c r="ORQ75" s="114"/>
      <c r="ORR75" s="114"/>
      <c r="ORS75" s="114"/>
      <c r="ORT75" s="114"/>
      <c r="ORU75" s="114"/>
      <c r="ORV75" s="114"/>
      <c r="ORW75" s="114"/>
      <c r="ORX75" s="114"/>
      <c r="ORY75" s="114"/>
      <c r="ORZ75" s="114"/>
      <c r="OSA75" s="114"/>
      <c r="OSB75" s="114"/>
      <c r="OSC75" s="114"/>
      <c r="OSD75" s="114"/>
      <c r="OSE75" s="114"/>
      <c r="OSF75" s="114"/>
      <c r="OSG75" s="114"/>
      <c r="OSH75" s="114"/>
      <c r="OSI75" s="114"/>
      <c r="OSJ75" s="114"/>
      <c r="OSK75" s="114"/>
      <c r="OSL75" s="114"/>
      <c r="OSM75" s="114"/>
      <c r="OSN75" s="114"/>
      <c r="OSO75" s="114"/>
      <c r="OSP75" s="114"/>
      <c r="OSQ75" s="114"/>
      <c r="OSR75" s="114"/>
      <c r="OSS75" s="114"/>
      <c r="OST75" s="114"/>
      <c r="OSU75" s="114"/>
      <c r="OSV75" s="114"/>
      <c r="OSW75" s="114"/>
      <c r="OSX75" s="114"/>
      <c r="OSY75" s="114"/>
      <c r="OSZ75" s="114"/>
      <c r="OTA75" s="114"/>
      <c r="OTB75" s="114"/>
      <c r="OTC75" s="114"/>
      <c r="OTD75" s="114"/>
      <c r="OTE75" s="114"/>
      <c r="OTF75" s="114"/>
      <c r="OTG75" s="114"/>
      <c r="OTH75" s="114"/>
      <c r="OTI75" s="114"/>
      <c r="OTJ75" s="114"/>
      <c r="OTK75" s="114"/>
      <c r="OTL75" s="114"/>
      <c r="OTM75" s="114"/>
      <c r="OTN75" s="114"/>
      <c r="OTO75" s="114"/>
      <c r="OTP75" s="114"/>
      <c r="OTQ75" s="114"/>
      <c r="OTR75" s="114"/>
      <c r="OTS75" s="114"/>
      <c r="OTT75" s="114"/>
      <c r="OTU75" s="114"/>
      <c r="OTV75" s="114"/>
      <c r="OTW75" s="114"/>
      <c r="OTX75" s="114"/>
      <c r="OTY75" s="114"/>
      <c r="OTZ75" s="114"/>
      <c r="OUA75" s="114"/>
      <c r="OUB75" s="114"/>
      <c r="OUC75" s="114"/>
      <c r="OUD75" s="114"/>
      <c r="OUE75" s="114"/>
      <c r="OUF75" s="114"/>
      <c r="OUG75" s="114"/>
      <c r="OUH75" s="114"/>
      <c r="OUI75" s="114"/>
      <c r="OUJ75" s="114"/>
      <c r="OUK75" s="114"/>
      <c r="OUL75" s="114"/>
      <c r="OUM75" s="114"/>
      <c r="OUN75" s="114"/>
      <c r="OUO75" s="114"/>
      <c r="OUP75" s="114"/>
      <c r="OUQ75" s="114"/>
      <c r="OUR75" s="114"/>
      <c r="OUS75" s="114"/>
      <c r="OUT75" s="114"/>
      <c r="OUU75" s="114"/>
      <c r="OUV75" s="114"/>
      <c r="OUW75" s="114"/>
      <c r="OUX75" s="114"/>
      <c r="OUY75" s="114"/>
      <c r="OUZ75" s="114"/>
      <c r="OVA75" s="114"/>
      <c r="OVB75" s="114"/>
      <c r="OVC75" s="114"/>
      <c r="OVD75" s="114"/>
      <c r="OVE75" s="114"/>
      <c r="OVF75" s="114"/>
      <c r="OVG75" s="114"/>
      <c r="OVH75" s="114"/>
      <c r="OVI75" s="114"/>
      <c r="OVJ75" s="114"/>
      <c r="OVK75" s="114"/>
      <c r="OVL75" s="114"/>
      <c r="OVM75" s="114"/>
      <c r="OVN75" s="114"/>
      <c r="OVO75" s="114"/>
      <c r="OVP75" s="114"/>
      <c r="OVQ75" s="114"/>
      <c r="OVR75" s="114"/>
      <c r="OVS75" s="114"/>
      <c r="OVT75" s="114"/>
      <c r="OVU75" s="114"/>
      <c r="OVV75" s="114"/>
      <c r="OVW75" s="114"/>
      <c r="OVX75" s="114"/>
      <c r="OVY75" s="114"/>
      <c r="OVZ75" s="114"/>
      <c r="OWA75" s="114"/>
      <c r="OWB75" s="114"/>
      <c r="OWC75" s="114"/>
      <c r="OWD75" s="114"/>
      <c r="OWE75" s="114"/>
      <c r="OWF75" s="114"/>
      <c r="OWG75" s="114"/>
      <c r="OWH75" s="114"/>
      <c r="OWI75" s="114"/>
      <c r="OWJ75" s="114"/>
      <c r="OWK75" s="114"/>
      <c r="OWL75" s="114"/>
      <c r="OWM75" s="114"/>
      <c r="OWN75" s="114"/>
      <c r="OWO75" s="114"/>
      <c r="OWP75" s="114"/>
      <c r="OWQ75" s="114"/>
      <c r="OWR75" s="114"/>
      <c r="OWS75" s="114"/>
      <c r="OWT75" s="114"/>
      <c r="OWU75" s="114"/>
      <c r="OWV75" s="114"/>
      <c r="OWW75" s="114"/>
      <c r="OWX75" s="114"/>
      <c r="OWY75" s="114"/>
      <c r="OWZ75" s="114"/>
      <c r="OXA75" s="114"/>
      <c r="OXB75" s="114"/>
      <c r="OXC75" s="114"/>
      <c r="OXD75" s="114"/>
      <c r="OXE75" s="114"/>
      <c r="OXF75" s="114"/>
      <c r="OXG75" s="114"/>
      <c r="OXH75" s="114"/>
      <c r="OXI75" s="114"/>
      <c r="OXJ75" s="114"/>
      <c r="OXK75" s="114"/>
      <c r="OXL75" s="114"/>
      <c r="OXM75" s="114"/>
      <c r="OXN75" s="114"/>
      <c r="OXO75" s="114"/>
      <c r="OXP75" s="114"/>
      <c r="OXQ75" s="114"/>
      <c r="OXR75" s="114"/>
      <c r="OXS75" s="114"/>
      <c r="OXT75" s="114"/>
      <c r="OXU75" s="114"/>
      <c r="OXV75" s="114"/>
      <c r="OXW75" s="114"/>
      <c r="OXX75" s="114"/>
      <c r="OXY75" s="114"/>
      <c r="OXZ75" s="114"/>
      <c r="OYA75" s="114"/>
      <c r="OYB75" s="114"/>
      <c r="OYC75" s="114"/>
      <c r="OYD75" s="114"/>
      <c r="OYE75" s="114"/>
      <c r="OYF75" s="114"/>
      <c r="OYG75" s="114"/>
      <c r="OYH75" s="114"/>
      <c r="OYI75" s="114"/>
      <c r="OYJ75" s="114"/>
      <c r="OYK75" s="114"/>
      <c r="OYL75" s="114"/>
      <c r="OYM75" s="114"/>
      <c r="OYN75" s="114"/>
      <c r="OYO75" s="114"/>
      <c r="OYP75" s="114"/>
      <c r="OYQ75" s="114"/>
      <c r="OYR75" s="114"/>
      <c r="OYS75" s="114"/>
      <c r="OYT75" s="114"/>
      <c r="OYU75" s="114"/>
      <c r="OYV75" s="114"/>
      <c r="OYW75" s="114"/>
      <c r="OYX75" s="114"/>
      <c r="OYY75" s="114"/>
      <c r="OYZ75" s="114"/>
      <c r="OZA75" s="114"/>
      <c r="OZB75" s="114"/>
      <c r="OZC75" s="114"/>
      <c r="OZD75" s="114"/>
      <c r="OZE75" s="114"/>
      <c r="OZF75" s="114"/>
      <c r="OZG75" s="114"/>
      <c r="OZH75" s="114"/>
      <c r="OZI75" s="114"/>
      <c r="OZJ75" s="114"/>
      <c r="OZK75" s="114"/>
      <c r="OZL75" s="114"/>
      <c r="OZM75" s="114"/>
      <c r="OZN75" s="114"/>
      <c r="OZO75" s="114"/>
      <c r="OZP75" s="114"/>
      <c r="OZQ75" s="114"/>
      <c r="OZR75" s="114"/>
      <c r="OZS75" s="114"/>
      <c r="OZT75" s="114"/>
      <c r="OZU75" s="114"/>
      <c r="OZV75" s="114"/>
      <c r="OZW75" s="114"/>
      <c r="OZX75" s="114"/>
      <c r="OZY75" s="114"/>
      <c r="OZZ75" s="114"/>
      <c r="PAA75" s="114"/>
      <c r="PAB75" s="114"/>
      <c r="PAC75" s="114"/>
      <c r="PAD75" s="114"/>
      <c r="PAE75" s="114"/>
      <c r="PAF75" s="114"/>
      <c r="PAG75" s="114"/>
      <c r="PAH75" s="114"/>
      <c r="PAI75" s="114"/>
      <c r="PAJ75" s="114"/>
      <c r="PAK75" s="114"/>
      <c r="PAL75" s="114"/>
      <c r="PAM75" s="114"/>
      <c r="PAN75" s="114"/>
      <c r="PAO75" s="114"/>
      <c r="PAP75" s="114"/>
      <c r="PAQ75" s="114"/>
      <c r="PAR75" s="114"/>
      <c r="PAS75" s="114"/>
      <c r="PAT75" s="114"/>
      <c r="PAU75" s="114"/>
      <c r="PAV75" s="114"/>
      <c r="PAW75" s="114"/>
      <c r="PAX75" s="114"/>
      <c r="PAY75" s="114"/>
      <c r="PAZ75" s="114"/>
      <c r="PBA75" s="114"/>
      <c r="PBB75" s="114"/>
      <c r="PBC75" s="114"/>
      <c r="PBD75" s="114"/>
      <c r="PBE75" s="114"/>
      <c r="PBF75" s="114"/>
      <c r="PBG75" s="114"/>
      <c r="PBH75" s="114"/>
      <c r="PBI75" s="114"/>
      <c r="PBJ75" s="114"/>
      <c r="PBK75" s="114"/>
      <c r="PBL75" s="114"/>
      <c r="PBM75" s="114"/>
      <c r="PBN75" s="114"/>
      <c r="PBO75" s="114"/>
      <c r="PBP75" s="114"/>
      <c r="PBQ75" s="114"/>
      <c r="PBR75" s="114"/>
      <c r="PBS75" s="114"/>
      <c r="PBT75" s="114"/>
      <c r="PBU75" s="114"/>
      <c r="PBV75" s="114"/>
      <c r="PBW75" s="114"/>
      <c r="PBX75" s="114"/>
      <c r="PBY75" s="114"/>
      <c r="PBZ75" s="114"/>
      <c r="PCA75" s="114"/>
      <c r="PCB75" s="114"/>
      <c r="PCC75" s="114"/>
      <c r="PCD75" s="114"/>
      <c r="PCE75" s="114"/>
      <c r="PCF75" s="114"/>
      <c r="PCG75" s="114"/>
      <c r="PCH75" s="114"/>
      <c r="PCI75" s="114"/>
      <c r="PCJ75" s="114"/>
      <c r="PCK75" s="114"/>
      <c r="PCL75" s="114"/>
      <c r="PCM75" s="114"/>
      <c r="PCN75" s="114"/>
      <c r="PCO75" s="114"/>
      <c r="PCP75" s="114"/>
      <c r="PCQ75" s="114"/>
      <c r="PCR75" s="114"/>
      <c r="PCS75" s="114"/>
      <c r="PCT75" s="114"/>
      <c r="PCU75" s="114"/>
      <c r="PCV75" s="114"/>
      <c r="PCW75" s="114"/>
      <c r="PCX75" s="114"/>
      <c r="PCY75" s="114"/>
      <c r="PCZ75" s="114"/>
      <c r="PDA75" s="114"/>
      <c r="PDB75" s="114"/>
      <c r="PDC75" s="114"/>
      <c r="PDD75" s="114"/>
      <c r="PDE75" s="114"/>
      <c r="PDF75" s="114"/>
      <c r="PDG75" s="114"/>
      <c r="PDH75" s="114"/>
      <c r="PDI75" s="114"/>
      <c r="PDJ75" s="114"/>
      <c r="PDK75" s="114"/>
      <c r="PDL75" s="114"/>
      <c r="PDM75" s="114"/>
      <c r="PDN75" s="114"/>
      <c r="PDO75" s="114"/>
      <c r="PDP75" s="114"/>
      <c r="PDQ75" s="114"/>
      <c r="PDR75" s="114"/>
      <c r="PDS75" s="114"/>
      <c r="PDT75" s="114"/>
      <c r="PDU75" s="114"/>
      <c r="PDV75" s="114"/>
      <c r="PDW75" s="114"/>
      <c r="PDX75" s="114"/>
      <c r="PDY75" s="114"/>
      <c r="PDZ75" s="114"/>
      <c r="PEA75" s="114"/>
      <c r="PEB75" s="114"/>
      <c r="PEC75" s="114"/>
      <c r="PED75" s="114"/>
      <c r="PEE75" s="114"/>
      <c r="PEF75" s="114"/>
      <c r="PEG75" s="114"/>
      <c r="PEH75" s="114"/>
      <c r="PEI75" s="114"/>
      <c r="PEJ75" s="114"/>
      <c r="PEK75" s="114"/>
      <c r="PEL75" s="114"/>
      <c r="PEM75" s="114"/>
      <c r="PEN75" s="114"/>
      <c r="PEO75" s="114"/>
      <c r="PEP75" s="114"/>
      <c r="PEQ75" s="114"/>
      <c r="PER75" s="114"/>
      <c r="PES75" s="114"/>
      <c r="PET75" s="114"/>
      <c r="PEU75" s="114"/>
      <c r="PEV75" s="114"/>
      <c r="PEW75" s="114"/>
      <c r="PEX75" s="114"/>
      <c r="PEY75" s="114"/>
      <c r="PEZ75" s="114"/>
      <c r="PFA75" s="114"/>
      <c r="PFB75" s="114"/>
      <c r="PFC75" s="114"/>
      <c r="PFD75" s="114"/>
      <c r="PFE75" s="114"/>
      <c r="PFF75" s="114"/>
      <c r="PFG75" s="114"/>
      <c r="PFH75" s="114"/>
      <c r="PFI75" s="114"/>
      <c r="PFJ75" s="114"/>
      <c r="PFK75" s="114"/>
      <c r="PFL75" s="114"/>
      <c r="PFM75" s="114"/>
      <c r="PFN75" s="114"/>
      <c r="PFO75" s="114"/>
      <c r="PFP75" s="114"/>
      <c r="PFQ75" s="114"/>
      <c r="PFR75" s="114"/>
      <c r="PFS75" s="114"/>
      <c r="PFT75" s="114"/>
      <c r="PFU75" s="114"/>
      <c r="PFV75" s="114"/>
      <c r="PFW75" s="114"/>
      <c r="PFX75" s="114"/>
      <c r="PFY75" s="114"/>
      <c r="PFZ75" s="114"/>
      <c r="PGA75" s="114"/>
      <c r="PGB75" s="114"/>
      <c r="PGC75" s="114"/>
      <c r="PGD75" s="114"/>
      <c r="PGE75" s="114"/>
      <c r="PGF75" s="114"/>
      <c r="PGG75" s="114"/>
      <c r="PGH75" s="114"/>
      <c r="PGI75" s="114"/>
      <c r="PGJ75" s="114"/>
      <c r="PGK75" s="114"/>
      <c r="PGL75" s="114"/>
      <c r="PGM75" s="114"/>
      <c r="PGN75" s="114"/>
      <c r="PGO75" s="114"/>
      <c r="PGP75" s="114"/>
      <c r="PGQ75" s="114"/>
      <c r="PGR75" s="114"/>
      <c r="PGS75" s="114"/>
      <c r="PGT75" s="114"/>
      <c r="PGU75" s="114"/>
      <c r="PGV75" s="114"/>
      <c r="PGW75" s="114"/>
      <c r="PGX75" s="114"/>
      <c r="PGY75" s="114"/>
      <c r="PGZ75" s="114"/>
      <c r="PHA75" s="114"/>
      <c r="PHB75" s="114"/>
      <c r="PHC75" s="114"/>
      <c r="PHD75" s="114"/>
      <c r="PHE75" s="114"/>
      <c r="PHF75" s="114"/>
      <c r="PHG75" s="114"/>
      <c r="PHH75" s="114"/>
      <c r="PHI75" s="114"/>
      <c r="PHJ75" s="114"/>
      <c r="PHK75" s="114"/>
      <c r="PHL75" s="114"/>
      <c r="PHM75" s="114"/>
      <c r="PHN75" s="114"/>
      <c r="PHO75" s="114"/>
      <c r="PHP75" s="114"/>
      <c r="PHQ75" s="114"/>
      <c r="PHR75" s="114"/>
      <c r="PHS75" s="114"/>
      <c r="PHT75" s="114"/>
      <c r="PHU75" s="114"/>
      <c r="PHV75" s="114"/>
      <c r="PHW75" s="114"/>
      <c r="PHX75" s="114"/>
      <c r="PHY75" s="114"/>
      <c r="PHZ75" s="114"/>
      <c r="PIA75" s="114"/>
      <c r="PIB75" s="114"/>
      <c r="PIC75" s="114"/>
      <c r="PID75" s="114"/>
      <c r="PIE75" s="114"/>
      <c r="PIF75" s="114"/>
      <c r="PIG75" s="114"/>
      <c r="PIH75" s="114"/>
      <c r="PII75" s="114"/>
      <c r="PIJ75" s="114"/>
      <c r="PIK75" s="114"/>
      <c r="PIL75" s="114"/>
      <c r="PIM75" s="114"/>
      <c r="PIN75" s="114"/>
      <c r="PIO75" s="114"/>
      <c r="PIP75" s="114"/>
      <c r="PIQ75" s="114"/>
      <c r="PIR75" s="114"/>
      <c r="PIS75" s="114"/>
      <c r="PIT75" s="114"/>
      <c r="PIU75" s="114"/>
      <c r="PIV75" s="114"/>
      <c r="PIW75" s="114"/>
      <c r="PIX75" s="114"/>
      <c r="PIY75" s="114"/>
      <c r="PIZ75" s="114"/>
      <c r="PJA75" s="114"/>
      <c r="PJB75" s="114"/>
      <c r="PJC75" s="114"/>
      <c r="PJD75" s="114"/>
      <c r="PJE75" s="114"/>
      <c r="PJF75" s="114"/>
      <c r="PJG75" s="114"/>
      <c r="PJH75" s="114"/>
      <c r="PJI75" s="114"/>
      <c r="PJJ75" s="114"/>
      <c r="PJK75" s="114"/>
      <c r="PJL75" s="114"/>
      <c r="PJM75" s="114"/>
      <c r="PJN75" s="114"/>
      <c r="PJO75" s="114"/>
      <c r="PJP75" s="114"/>
      <c r="PJQ75" s="114"/>
      <c r="PJR75" s="114"/>
      <c r="PJS75" s="114"/>
      <c r="PJT75" s="114"/>
      <c r="PJU75" s="114"/>
      <c r="PJV75" s="114"/>
      <c r="PJW75" s="114"/>
      <c r="PJX75" s="114"/>
      <c r="PJY75" s="114"/>
      <c r="PJZ75" s="114"/>
      <c r="PKA75" s="114"/>
      <c r="PKB75" s="114"/>
      <c r="PKC75" s="114"/>
      <c r="PKD75" s="114"/>
      <c r="PKE75" s="114"/>
      <c r="PKF75" s="114"/>
      <c r="PKG75" s="114"/>
      <c r="PKH75" s="114"/>
      <c r="PKI75" s="114"/>
      <c r="PKJ75" s="114"/>
      <c r="PKK75" s="114"/>
      <c r="PKL75" s="114"/>
      <c r="PKM75" s="114"/>
      <c r="PKN75" s="114"/>
      <c r="PKO75" s="114"/>
      <c r="PKP75" s="114"/>
      <c r="PKQ75" s="114"/>
      <c r="PKR75" s="114"/>
      <c r="PKS75" s="114"/>
      <c r="PKT75" s="114"/>
      <c r="PKU75" s="114"/>
      <c r="PKV75" s="114"/>
      <c r="PKW75" s="114"/>
      <c r="PKX75" s="114"/>
      <c r="PKY75" s="114"/>
      <c r="PKZ75" s="114"/>
      <c r="PLA75" s="114"/>
      <c r="PLB75" s="114"/>
      <c r="PLC75" s="114"/>
      <c r="PLD75" s="114"/>
      <c r="PLE75" s="114"/>
      <c r="PLF75" s="114"/>
      <c r="PLG75" s="114"/>
      <c r="PLH75" s="114"/>
      <c r="PLI75" s="114"/>
      <c r="PLJ75" s="114"/>
      <c r="PLK75" s="114"/>
      <c r="PLL75" s="114"/>
      <c r="PLM75" s="114"/>
      <c r="PLN75" s="114"/>
      <c r="PLO75" s="114"/>
      <c r="PLP75" s="114"/>
      <c r="PLQ75" s="114"/>
      <c r="PLR75" s="114"/>
      <c r="PLS75" s="114"/>
      <c r="PLT75" s="114"/>
      <c r="PLU75" s="114"/>
      <c r="PLV75" s="114"/>
      <c r="PLW75" s="114"/>
      <c r="PLX75" s="114"/>
      <c r="PLY75" s="114"/>
      <c r="PLZ75" s="114"/>
      <c r="PMA75" s="114"/>
      <c r="PMB75" s="114"/>
      <c r="PMC75" s="114"/>
      <c r="PMD75" s="114"/>
      <c r="PME75" s="114"/>
      <c r="PMF75" s="114"/>
      <c r="PMG75" s="114"/>
      <c r="PMH75" s="114"/>
      <c r="PMI75" s="114"/>
      <c r="PMJ75" s="114"/>
      <c r="PMK75" s="114"/>
      <c r="PML75" s="114"/>
      <c r="PMM75" s="114"/>
      <c r="PMN75" s="114"/>
      <c r="PMO75" s="114"/>
      <c r="PMP75" s="114"/>
      <c r="PMQ75" s="114"/>
      <c r="PMR75" s="114"/>
      <c r="PMS75" s="114"/>
      <c r="PMT75" s="114"/>
      <c r="PMU75" s="114"/>
      <c r="PMV75" s="114"/>
      <c r="PMW75" s="114"/>
      <c r="PMX75" s="114"/>
      <c r="PMY75" s="114"/>
      <c r="PMZ75" s="114"/>
      <c r="PNA75" s="114"/>
      <c r="PNB75" s="114"/>
      <c r="PNC75" s="114"/>
      <c r="PND75" s="114"/>
      <c r="PNE75" s="114"/>
      <c r="PNF75" s="114"/>
      <c r="PNG75" s="114"/>
      <c r="PNH75" s="114"/>
      <c r="PNI75" s="114"/>
      <c r="PNJ75" s="114"/>
      <c r="PNK75" s="114"/>
      <c r="PNL75" s="114"/>
      <c r="PNM75" s="114"/>
      <c r="PNN75" s="114"/>
      <c r="PNO75" s="114"/>
      <c r="PNP75" s="114"/>
      <c r="PNQ75" s="114"/>
      <c r="PNR75" s="114"/>
      <c r="PNS75" s="114"/>
      <c r="PNT75" s="114"/>
      <c r="PNU75" s="114"/>
      <c r="PNV75" s="114"/>
      <c r="PNW75" s="114"/>
      <c r="PNX75" s="114"/>
      <c r="PNY75" s="114"/>
      <c r="PNZ75" s="114"/>
      <c r="POA75" s="114"/>
      <c r="POB75" s="114"/>
      <c r="POC75" s="114"/>
      <c r="POD75" s="114"/>
      <c r="POE75" s="114"/>
      <c r="POF75" s="114"/>
      <c r="POG75" s="114"/>
      <c r="POH75" s="114"/>
      <c r="POI75" s="114"/>
      <c r="POJ75" s="114"/>
      <c r="POK75" s="114"/>
      <c r="POL75" s="114"/>
      <c r="POM75" s="114"/>
      <c r="PON75" s="114"/>
      <c r="POO75" s="114"/>
      <c r="POP75" s="114"/>
      <c r="POQ75" s="114"/>
      <c r="POR75" s="114"/>
      <c r="POS75" s="114"/>
      <c r="POT75" s="114"/>
      <c r="POU75" s="114"/>
      <c r="POV75" s="114"/>
      <c r="POW75" s="114"/>
      <c r="POX75" s="114"/>
      <c r="POY75" s="114"/>
      <c r="POZ75" s="114"/>
      <c r="PPA75" s="114"/>
      <c r="PPB75" s="114"/>
      <c r="PPC75" s="114"/>
      <c r="PPD75" s="114"/>
      <c r="PPE75" s="114"/>
      <c r="PPF75" s="114"/>
      <c r="PPG75" s="114"/>
      <c r="PPH75" s="114"/>
      <c r="PPI75" s="114"/>
      <c r="PPJ75" s="114"/>
      <c r="PPK75" s="114"/>
      <c r="PPL75" s="114"/>
      <c r="PPM75" s="114"/>
      <c r="PPN75" s="114"/>
      <c r="PPO75" s="114"/>
      <c r="PPP75" s="114"/>
      <c r="PPQ75" s="114"/>
      <c r="PPR75" s="114"/>
      <c r="PPS75" s="114"/>
      <c r="PPT75" s="114"/>
      <c r="PPU75" s="114"/>
      <c r="PPV75" s="114"/>
      <c r="PPW75" s="114"/>
      <c r="PPX75" s="114"/>
      <c r="PPY75" s="114"/>
      <c r="PPZ75" s="114"/>
      <c r="PQA75" s="114"/>
      <c r="PQB75" s="114"/>
      <c r="PQC75" s="114"/>
      <c r="PQD75" s="114"/>
      <c r="PQE75" s="114"/>
      <c r="PQF75" s="114"/>
      <c r="PQG75" s="114"/>
      <c r="PQH75" s="114"/>
      <c r="PQI75" s="114"/>
      <c r="PQJ75" s="114"/>
      <c r="PQK75" s="114"/>
      <c r="PQL75" s="114"/>
      <c r="PQM75" s="114"/>
      <c r="PQN75" s="114"/>
      <c r="PQO75" s="114"/>
      <c r="PQP75" s="114"/>
      <c r="PQQ75" s="114"/>
      <c r="PQR75" s="114"/>
      <c r="PQS75" s="114"/>
      <c r="PQT75" s="114"/>
      <c r="PQU75" s="114"/>
      <c r="PQV75" s="114"/>
      <c r="PQW75" s="114"/>
      <c r="PQX75" s="114"/>
      <c r="PQY75" s="114"/>
      <c r="PQZ75" s="114"/>
      <c r="PRA75" s="114"/>
      <c r="PRB75" s="114"/>
      <c r="PRC75" s="114"/>
      <c r="PRD75" s="114"/>
      <c r="PRE75" s="114"/>
      <c r="PRF75" s="114"/>
      <c r="PRG75" s="114"/>
      <c r="PRH75" s="114"/>
      <c r="PRI75" s="114"/>
      <c r="PRJ75" s="114"/>
      <c r="PRK75" s="114"/>
      <c r="PRL75" s="114"/>
      <c r="PRM75" s="114"/>
      <c r="PRN75" s="114"/>
      <c r="PRO75" s="114"/>
      <c r="PRP75" s="114"/>
      <c r="PRQ75" s="114"/>
      <c r="PRR75" s="114"/>
      <c r="PRS75" s="114"/>
      <c r="PRT75" s="114"/>
      <c r="PRU75" s="114"/>
      <c r="PRV75" s="114"/>
      <c r="PRW75" s="114"/>
      <c r="PRX75" s="114"/>
      <c r="PRY75" s="114"/>
      <c r="PRZ75" s="114"/>
      <c r="PSA75" s="114"/>
      <c r="PSB75" s="114"/>
      <c r="PSC75" s="114"/>
      <c r="PSD75" s="114"/>
      <c r="PSE75" s="114"/>
      <c r="PSF75" s="114"/>
      <c r="PSG75" s="114"/>
      <c r="PSH75" s="114"/>
      <c r="PSI75" s="114"/>
      <c r="PSJ75" s="114"/>
      <c r="PSK75" s="114"/>
      <c r="PSL75" s="114"/>
      <c r="PSM75" s="114"/>
      <c r="PSN75" s="114"/>
      <c r="PSO75" s="114"/>
      <c r="PSP75" s="114"/>
      <c r="PSQ75" s="114"/>
      <c r="PSR75" s="114"/>
      <c r="PSS75" s="114"/>
      <c r="PST75" s="114"/>
      <c r="PSU75" s="114"/>
      <c r="PSV75" s="114"/>
      <c r="PSW75" s="114"/>
      <c r="PSX75" s="114"/>
      <c r="PSY75" s="114"/>
      <c r="PSZ75" s="114"/>
      <c r="PTA75" s="114"/>
      <c r="PTB75" s="114"/>
      <c r="PTC75" s="114"/>
      <c r="PTD75" s="114"/>
      <c r="PTE75" s="114"/>
      <c r="PTF75" s="114"/>
      <c r="PTG75" s="114"/>
      <c r="PTH75" s="114"/>
      <c r="PTI75" s="114"/>
      <c r="PTJ75" s="114"/>
      <c r="PTK75" s="114"/>
      <c r="PTL75" s="114"/>
      <c r="PTM75" s="114"/>
      <c r="PTN75" s="114"/>
      <c r="PTO75" s="114"/>
      <c r="PTP75" s="114"/>
      <c r="PTQ75" s="114"/>
      <c r="PTR75" s="114"/>
      <c r="PTS75" s="114"/>
      <c r="PTT75" s="114"/>
      <c r="PTU75" s="114"/>
      <c r="PTV75" s="114"/>
      <c r="PTW75" s="114"/>
      <c r="PTX75" s="114"/>
      <c r="PTY75" s="114"/>
      <c r="PTZ75" s="114"/>
      <c r="PUA75" s="114"/>
      <c r="PUB75" s="114"/>
      <c r="PUC75" s="114"/>
      <c r="PUD75" s="114"/>
      <c r="PUE75" s="114"/>
      <c r="PUF75" s="114"/>
      <c r="PUG75" s="114"/>
      <c r="PUH75" s="114"/>
      <c r="PUI75" s="114"/>
      <c r="PUJ75" s="114"/>
      <c r="PUK75" s="114"/>
      <c r="PUL75" s="114"/>
      <c r="PUM75" s="114"/>
      <c r="PUN75" s="114"/>
      <c r="PUO75" s="114"/>
      <c r="PUP75" s="114"/>
      <c r="PUQ75" s="114"/>
      <c r="PUR75" s="114"/>
      <c r="PUS75" s="114"/>
      <c r="PUT75" s="114"/>
      <c r="PUU75" s="114"/>
      <c r="PUV75" s="114"/>
      <c r="PUW75" s="114"/>
      <c r="PUX75" s="114"/>
      <c r="PUY75" s="114"/>
      <c r="PUZ75" s="114"/>
      <c r="PVA75" s="114"/>
      <c r="PVB75" s="114"/>
      <c r="PVC75" s="114"/>
      <c r="PVD75" s="114"/>
      <c r="PVE75" s="114"/>
      <c r="PVF75" s="114"/>
      <c r="PVG75" s="114"/>
      <c r="PVH75" s="114"/>
      <c r="PVI75" s="114"/>
      <c r="PVJ75" s="114"/>
      <c r="PVK75" s="114"/>
      <c r="PVL75" s="114"/>
      <c r="PVM75" s="114"/>
      <c r="PVN75" s="114"/>
      <c r="PVO75" s="114"/>
      <c r="PVP75" s="114"/>
      <c r="PVQ75" s="114"/>
      <c r="PVR75" s="114"/>
      <c r="PVS75" s="114"/>
      <c r="PVT75" s="114"/>
      <c r="PVU75" s="114"/>
      <c r="PVV75" s="114"/>
      <c r="PVW75" s="114"/>
      <c r="PVX75" s="114"/>
      <c r="PVY75" s="114"/>
      <c r="PVZ75" s="114"/>
      <c r="PWA75" s="114"/>
      <c r="PWB75" s="114"/>
      <c r="PWC75" s="114"/>
      <c r="PWD75" s="114"/>
      <c r="PWE75" s="114"/>
      <c r="PWF75" s="114"/>
      <c r="PWG75" s="114"/>
      <c r="PWH75" s="114"/>
      <c r="PWI75" s="114"/>
      <c r="PWJ75" s="114"/>
      <c r="PWK75" s="114"/>
      <c r="PWL75" s="114"/>
      <c r="PWM75" s="114"/>
      <c r="PWN75" s="114"/>
      <c r="PWO75" s="114"/>
      <c r="PWP75" s="114"/>
      <c r="PWQ75" s="114"/>
      <c r="PWR75" s="114"/>
      <c r="PWS75" s="114"/>
      <c r="PWT75" s="114"/>
      <c r="PWU75" s="114"/>
      <c r="PWV75" s="114"/>
      <c r="PWW75" s="114"/>
      <c r="PWX75" s="114"/>
      <c r="PWY75" s="114"/>
      <c r="PWZ75" s="114"/>
      <c r="PXA75" s="114"/>
      <c r="PXB75" s="114"/>
      <c r="PXC75" s="114"/>
      <c r="PXD75" s="114"/>
      <c r="PXE75" s="114"/>
      <c r="PXF75" s="114"/>
      <c r="PXG75" s="114"/>
      <c r="PXH75" s="114"/>
      <c r="PXI75" s="114"/>
      <c r="PXJ75" s="114"/>
      <c r="PXK75" s="114"/>
      <c r="PXL75" s="114"/>
      <c r="PXM75" s="114"/>
      <c r="PXN75" s="114"/>
      <c r="PXO75" s="114"/>
      <c r="PXP75" s="114"/>
      <c r="PXQ75" s="114"/>
      <c r="PXR75" s="114"/>
      <c r="PXS75" s="114"/>
      <c r="PXT75" s="114"/>
      <c r="PXU75" s="114"/>
      <c r="PXV75" s="114"/>
      <c r="PXW75" s="114"/>
      <c r="PXX75" s="114"/>
      <c r="PXY75" s="114"/>
      <c r="PXZ75" s="114"/>
      <c r="PYA75" s="114"/>
      <c r="PYB75" s="114"/>
      <c r="PYC75" s="114"/>
      <c r="PYD75" s="114"/>
      <c r="PYE75" s="114"/>
      <c r="PYF75" s="114"/>
      <c r="PYG75" s="114"/>
      <c r="PYH75" s="114"/>
      <c r="PYI75" s="114"/>
      <c r="PYJ75" s="114"/>
      <c r="PYK75" s="114"/>
      <c r="PYL75" s="114"/>
      <c r="PYM75" s="114"/>
      <c r="PYN75" s="114"/>
      <c r="PYO75" s="114"/>
      <c r="PYP75" s="114"/>
      <c r="PYQ75" s="114"/>
      <c r="PYR75" s="114"/>
      <c r="PYS75" s="114"/>
      <c r="PYT75" s="114"/>
      <c r="PYU75" s="114"/>
      <c r="PYV75" s="114"/>
      <c r="PYW75" s="114"/>
      <c r="PYX75" s="114"/>
      <c r="PYY75" s="114"/>
      <c r="PYZ75" s="114"/>
      <c r="PZA75" s="114"/>
      <c r="PZB75" s="114"/>
      <c r="PZC75" s="114"/>
      <c r="PZD75" s="114"/>
      <c r="PZE75" s="114"/>
      <c r="PZF75" s="114"/>
      <c r="PZG75" s="114"/>
      <c r="PZH75" s="114"/>
      <c r="PZI75" s="114"/>
      <c r="PZJ75" s="114"/>
      <c r="PZK75" s="114"/>
      <c r="PZL75" s="114"/>
      <c r="PZM75" s="114"/>
      <c r="PZN75" s="114"/>
      <c r="PZO75" s="114"/>
      <c r="PZP75" s="114"/>
      <c r="PZQ75" s="114"/>
      <c r="PZR75" s="114"/>
      <c r="PZS75" s="114"/>
      <c r="PZT75" s="114"/>
      <c r="PZU75" s="114"/>
      <c r="PZV75" s="114"/>
      <c r="PZW75" s="114"/>
      <c r="PZX75" s="114"/>
      <c r="PZY75" s="114"/>
      <c r="PZZ75" s="114"/>
      <c r="QAA75" s="114"/>
      <c r="QAB75" s="114"/>
      <c r="QAC75" s="114"/>
      <c r="QAD75" s="114"/>
      <c r="QAE75" s="114"/>
      <c r="QAF75" s="114"/>
      <c r="QAG75" s="114"/>
      <c r="QAH75" s="114"/>
      <c r="QAI75" s="114"/>
      <c r="QAJ75" s="114"/>
      <c r="QAK75" s="114"/>
      <c r="QAL75" s="114"/>
      <c r="QAM75" s="114"/>
      <c r="QAN75" s="114"/>
      <c r="QAO75" s="114"/>
      <c r="QAP75" s="114"/>
      <c r="QAQ75" s="114"/>
      <c r="QAR75" s="114"/>
      <c r="QAS75" s="114"/>
      <c r="QAT75" s="114"/>
      <c r="QAU75" s="114"/>
      <c r="QAV75" s="114"/>
      <c r="QAW75" s="114"/>
      <c r="QAX75" s="114"/>
      <c r="QAY75" s="114"/>
      <c r="QAZ75" s="114"/>
      <c r="QBA75" s="114"/>
      <c r="QBB75" s="114"/>
      <c r="QBC75" s="114"/>
      <c r="QBD75" s="114"/>
      <c r="QBE75" s="114"/>
      <c r="QBF75" s="114"/>
      <c r="QBG75" s="114"/>
      <c r="QBH75" s="114"/>
      <c r="QBI75" s="114"/>
      <c r="QBJ75" s="114"/>
      <c r="QBK75" s="114"/>
      <c r="QBL75" s="114"/>
      <c r="QBM75" s="114"/>
      <c r="QBN75" s="114"/>
      <c r="QBO75" s="114"/>
      <c r="QBP75" s="114"/>
      <c r="QBQ75" s="114"/>
      <c r="QBR75" s="114"/>
      <c r="QBS75" s="114"/>
      <c r="QBT75" s="114"/>
      <c r="QBU75" s="114"/>
      <c r="QBV75" s="114"/>
      <c r="QBW75" s="114"/>
      <c r="QBX75" s="114"/>
      <c r="QBY75" s="114"/>
      <c r="QBZ75" s="114"/>
      <c r="QCA75" s="114"/>
      <c r="QCB75" s="114"/>
      <c r="QCC75" s="114"/>
      <c r="QCD75" s="114"/>
      <c r="QCE75" s="114"/>
      <c r="QCF75" s="114"/>
      <c r="QCG75" s="114"/>
      <c r="QCH75" s="114"/>
      <c r="QCI75" s="114"/>
      <c r="QCJ75" s="114"/>
      <c r="QCK75" s="114"/>
      <c r="QCL75" s="114"/>
      <c r="QCM75" s="114"/>
      <c r="QCN75" s="114"/>
      <c r="QCO75" s="114"/>
      <c r="QCP75" s="114"/>
      <c r="QCQ75" s="114"/>
      <c r="QCR75" s="114"/>
      <c r="QCS75" s="114"/>
      <c r="QCT75" s="114"/>
      <c r="QCU75" s="114"/>
      <c r="QCV75" s="114"/>
      <c r="QCW75" s="114"/>
      <c r="QCX75" s="114"/>
      <c r="QCY75" s="114"/>
      <c r="QCZ75" s="114"/>
      <c r="QDA75" s="114"/>
      <c r="QDB75" s="114"/>
      <c r="QDC75" s="114"/>
      <c r="QDD75" s="114"/>
      <c r="QDE75" s="114"/>
      <c r="QDF75" s="114"/>
      <c r="QDG75" s="114"/>
      <c r="QDH75" s="114"/>
      <c r="QDI75" s="114"/>
      <c r="QDJ75" s="114"/>
      <c r="QDK75" s="114"/>
      <c r="QDL75" s="114"/>
      <c r="QDM75" s="114"/>
      <c r="QDN75" s="114"/>
      <c r="QDO75" s="114"/>
      <c r="QDP75" s="114"/>
      <c r="QDQ75" s="114"/>
      <c r="QDR75" s="114"/>
      <c r="QDS75" s="114"/>
      <c r="QDT75" s="114"/>
      <c r="QDU75" s="114"/>
      <c r="QDV75" s="114"/>
      <c r="QDW75" s="114"/>
      <c r="QDX75" s="114"/>
      <c r="QDY75" s="114"/>
      <c r="QDZ75" s="114"/>
      <c r="QEA75" s="114"/>
      <c r="QEB75" s="114"/>
      <c r="QEC75" s="114"/>
      <c r="QED75" s="114"/>
      <c r="QEE75" s="114"/>
      <c r="QEF75" s="114"/>
      <c r="QEG75" s="114"/>
      <c r="QEH75" s="114"/>
      <c r="QEI75" s="114"/>
      <c r="QEJ75" s="114"/>
      <c r="QEK75" s="114"/>
      <c r="QEL75" s="114"/>
      <c r="QEM75" s="114"/>
      <c r="QEN75" s="114"/>
      <c r="QEO75" s="114"/>
      <c r="QEP75" s="114"/>
      <c r="QEQ75" s="114"/>
      <c r="QER75" s="114"/>
      <c r="QES75" s="114"/>
      <c r="QET75" s="114"/>
      <c r="QEU75" s="114"/>
      <c r="QEV75" s="114"/>
      <c r="QEW75" s="114"/>
      <c r="QEX75" s="114"/>
      <c r="QEY75" s="114"/>
      <c r="QEZ75" s="114"/>
      <c r="QFA75" s="114"/>
      <c r="QFB75" s="114"/>
      <c r="QFC75" s="114"/>
      <c r="QFD75" s="114"/>
      <c r="QFE75" s="114"/>
      <c r="QFF75" s="114"/>
      <c r="QFG75" s="114"/>
      <c r="QFH75" s="114"/>
      <c r="QFI75" s="114"/>
      <c r="QFJ75" s="114"/>
      <c r="QFK75" s="114"/>
      <c r="QFL75" s="114"/>
      <c r="QFM75" s="114"/>
      <c r="QFN75" s="114"/>
      <c r="QFO75" s="114"/>
      <c r="QFP75" s="114"/>
      <c r="QFQ75" s="114"/>
      <c r="QFR75" s="114"/>
      <c r="QFS75" s="114"/>
      <c r="QFT75" s="114"/>
      <c r="QFU75" s="114"/>
      <c r="QFV75" s="114"/>
      <c r="QFW75" s="114"/>
      <c r="QFX75" s="114"/>
      <c r="QFY75" s="114"/>
      <c r="QFZ75" s="114"/>
      <c r="QGA75" s="114"/>
      <c r="QGB75" s="114"/>
      <c r="QGC75" s="114"/>
      <c r="QGD75" s="114"/>
      <c r="QGE75" s="114"/>
      <c r="QGF75" s="114"/>
      <c r="QGG75" s="114"/>
      <c r="QGH75" s="114"/>
      <c r="QGI75" s="114"/>
      <c r="QGJ75" s="114"/>
      <c r="QGK75" s="114"/>
      <c r="QGL75" s="114"/>
      <c r="QGM75" s="114"/>
      <c r="QGN75" s="114"/>
      <c r="QGO75" s="114"/>
      <c r="QGP75" s="114"/>
      <c r="QGQ75" s="114"/>
      <c r="QGR75" s="114"/>
      <c r="QGS75" s="114"/>
      <c r="QGT75" s="114"/>
      <c r="QGU75" s="114"/>
      <c r="QGV75" s="114"/>
      <c r="QGW75" s="114"/>
      <c r="QGX75" s="114"/>
      <c r="QGY75" s="114"/>
      <c r="QGZ75" s="114"/>
      <c r="QHA75" s="114"/>
      <c r="QHB75" s="114"/>
      <c r="QHC75" s="114"/>
      <c r="QHD75" s="114"/>
      <c r="QHE75" s="114"/>
      <c r="QHF75" s="114"/>
      <c r="QHG75" s="114"/>
      <c r="QHH75" s="114"/>
      <c r="QHI75" s="114"/>
      <c r="QHJ75" s="114"/>
      <c r="QHK75" s="114"/>
      <c r="QHL75" s="114"/>
      <c r="QHM75" s="114"/>
      <c r="QHN75" s="114"/>
      <c r="QHO75" s="114"/>
      <c r="QHP75" s="114"/>
      <c r="QHQ75" s="114"/>
      <c r="QHR75" s="114"/>
      <c r="QHS75" s="114"/>
      <c r="QHT75" s="114"/>
      <c r="QHU75" s="114"/>
      <c r="QHV75" s="114"/>
      <c r="QHW75" s="114"/>
      <c r="QHX75" s="114"/>
      <c r="QHY75" s="114"/>
      <c r="QHZ75" s="114"/>
      <c r="QIA75" s="114"/>
      <c r="QIB75" s="114"/>
      <c r="QIC75" s="114"/>
      <c r="QID75" s="114"/>
      <c r="QIE75" s="114"/>
      <c r="QIF75" s="114"/>
      <c r="QIG75" s="114"/>
      <c r="QIH75" s="114"/>
      <c r="QII75" s="114"/>
      <c r="QIJ75" s="114"/>
      <c r="QIK75" s="114"/>
      <c r="QIL75" s="114"/>
      <c r="QIM75" s="114"/>
      <c r="QIN75" s="114"/>
      <c r="QIO75" s="114"/>
      <c r="QIP75" s="114"/>
      <c r="QIQ75" s="114"/>
      <c r="QIR75" s="114"/>
      <c r="QIS75" s="114"/>
      <c r="QIT75" s="114"/>
      <c r="QIU75" s="114"/>
      <c r="QIV75" s="114"/>
      <c r="QIW75" s="114"/>
      <c r="QIX75" s="114"/>
      <c r="QIY75" s="114"/>
      <c r="QIZ75" s="114"/>
      <c r="QJA75" s="114"/>
      <c r="QJB75" s="114"/>
      <c r="QJC75" s="114"/>
      <c r="QJD75" s="114"/>
      <c r="QJE75" s="114"/>
      <c r="QJF75" s="114"/>
      <c r="QJG75" s="114"/>
      <c r="QJH75" s="114"/>
      <c r="QJI75" s="114"/>
      <c r="QJJ75" s="114"/>
      <c r="QJK75" s="114"/>
      <c r="QJL75" s="114"/>
      <c r="QJM75" s="114"/>
      <c r="QJN75" s="114"/>
      <c r="QJO75" s="114"/>
      <c r="QJP75" s="114"/>
      <c r="QJQ75" s="114"/>
      <c r="QJR75" s="114"/>
      <c r="QJS75" s="114"/>
      <c r="QJT75" s="114"/>
      <c r="QJU75" s="114"/>
      <c r="QJV75" s="114"/>
      <c r="QJW75" s="114"/>
      <c r="QJX75" s="114"/>
      <c r="QJY75" s="114"/>
      <c r="QJZ75" s="114"/>
      <c r="QKA75" s="114"/>
      <c r="QKB75" s="114"/>
      <c r="QKC75" s="114"/>
      <c r="QKD75" s="114"/>
      <c r="QKE75" s="114"/>
      <c r="QKF75" s="114"/>
      <c r="QKG75" s="114"/>
      <c r="QKH75" s="114"/>
      <c r="QKI75" s="114"/>
      <c r="QKJ75" s="114"/>
      <c r="QKK75" s="114"/>
      <c r="QKL75" s="114"/>
      <c r="QKM75" s="114"/>
      <c r="QKN75" s="114"/>
      <c r="QKO75" s="114"/>
      <c r="QKP75" s="114"/>
      <c r="QKQ75" s="114"/>
      <c r="QKR75" s="114"/>
      <c r="QKS75" s="114"/>
      <c r="QKT75" s="114"/>
      <c r="QKU75" s="114"/>
      <c r="QKV75" s="114"/>
      <c r="QKW75" s="114"/>
      <c r="QKX75" s="114"/>
      <c r="QKY75" s="114"/>
      <c r="QKZ75" s="114"/>
      <c r="QLA75" s="114"/>
      <c r="QLB75" s="114"/>
      <c r="QLC75" s="114"/>
      <c r="QLD75" s="114"/>
      <c r="QLE75" s="114"/>
      <c r="QLF75" s="114"/>
      <c r="QLG75" s="114"/>
      <c r="QLH75" s="114"/>
      <c r="QLI75" s="114"/>
      <c r="QLJ75" s="114"/>
      <c r="QLK75" s="114"/>
      <c r="QLL75" s="114"/>
      <c r="QLM75" s="114"/>
      <c r="QLN75" s="114"/>
      <c r="QLO75" s="114"/>
      <c r="QLP75" s="114"/>
      <c r="QLQ75" s="114"/>
      <c r="QLR75" s="114"/>
      <c r="QLS75" s="114"/>
      <c r="QLT75" s="114"/>
      <c r="QLU75" s="114"/>
      <c r="QLV75" s="114"/>
      <c r="QLW75" s="114"/>
      <c r="QLX75" s="114"/>
      <c r="QLY75" s="114"/>
      <c r="QLZ75" s="114"/>
      <c r="QMA75" s="114"/>
      <c r="QMB75" s="114"/>
      <c r="QMC75" s="114"/>
      <c r="QMD75" s="114"/>
      <c r="QME75" s="114"/>
      <c r="QMF75" s="114"/>
      <c r="QMG75" s="114"/>
      <c r="QMH75" s="114"/>
      <c r="QMI75" s="114"/>
      <c r="QMJ75" s="114"/>
      <c r="QMK75" s="114"/>
      <c r="QML75" s="114"/>
      <c r="QMM75" s="114"/>
      <c r="QMN75" s="114"/>
      <c r="QMO75" s="114"/>
      <c r="QMP75" s="114"/>
      <c r="QMQ75" s="114"/>
      <c r="QMR75" s="114"/>
      <c r="QMS75" s="114"/>
      <c r="QMT75" s="114"/>
      <c r="QMU75" s="114"/>
      <c r="QMV75" s="114"/>
      <c r="QMW75" s="114"/>
      <c r="QMX75" s="114"/>
      <c r="QMY75" s="114"/>
      <c r="QMZ75" s="114"/>
      <c r="QNA75" s="114"/>
      <c r="QNB75" s="114"/>
      <c r="QNC75" s="114"/>
      <c r="QND75" s="114"/>
      <c r="QNE75" s="114"/>
      <c r="QNF75" s="114"/>
      <c r="QNG75" s="114"/>
      <c r="QNH75" s="114"/>
      <c r="QNI75" s="114"/>
      <c r="QNJ75" s="114"/>
      <c r="QNK75" s="114"/>
      <c r="QNL75" s="114"/>
      <c r="QNM75" s="114"/>
      <c r="QNN75" s="114"/>
      <c r="QNO75" s="114"/>
      <c r="QNP75" s="114"/>
      <c r="QNQ75" s="114"/>
      <c r="QNR75" s="114"/>
      <c r="QNS75" s="114"/>
      <c r="QNT75" s="114"/>
      <c r="QNU75" s="114"/>
      <c r="QNV75" s="114"/>
      <c r="QNW75" s="114"/>
      <c r="QNX75" s="114"/>
      <c r="QNY75" s="114"/>
      <c r="QNZ75" s="114"/>
      <c r="QOA75" s="114"/>
      <c r="QOB75" s="114"/>
      <c r="QOC75" s="114"/>
      <c r="QOD75" s="114"/>
      <c r="QOE75" s="114"/>
      <c r="QOF75" s="114"/>
      <c r="QOG75" s="114"/>
      <c r="QOH75" s="114"/>
      <c r="QOI75" s="114"/>
      <c r="QOJ75" s="114"/>
      <c r="QOK75" s="114"/>
      <c r="QOL75" s="114"/>
      <c r="QOM75" s="114"/>
      <c r="QON75" s="114"/>
      <c r="QOO75" s="114"/>
      <c r="QOP75" s="114"/>
      <c r="QOQ75" s="114"/>
      <c r="QOR75" s="114"/>
      <c r="QOS75" s="114"/>
      <c r="QOT75" s="114"/>
      <c r="QOU75" s="114"/>
      <c r="QOV75" s="114"/>
      <c r="QOW75" s="114"/>
      <c r="QOX75" s="114"/>
      <c r="QOY75" s="114"/>
      <c r="QOZ75" s="114"/>
      <c r="QPA75" s="114"/>
      <c r="QPB75" s="114"/>
      <c r="QPC75" s="114"/>
      <c r="QPD75" s="114"/>
      <c r="QPE75" s="114"/>
      <c r="QPF75" s="114"/>
      <c r="QPG75" s="114"/>
      <c r="QPH75" s="114"/>
      <c r="QPI75" s="114"/>
      <c r="QPJ75" s="114"/>
      <c r="QPK75" s="114"/>
      <c r="QPL75" s="114"/>
      <c r="QPM75" s="114"/>
      <c r="QPN75" s="114"/>
      <c r="QPO75" s="114"/>
      <c r="QPP75" s="114"/>
      <c r="QPQ75" s="114"/>
      <c r="QPR75" s="114"/>
      <c r="QPS75" s="114"/>
      <c r="QPT75" s="114"/>
      <c r="QPU75" s="114"/>
      <c r="QPV75" s="114"/>
      <c r="QPW75" s="114"/>
      <c r="QPX75" s="114"/>
      <c r="QPY75" s="114"/>
      <c r="QPZ75" s="114"/>
      <c r="QQA75" s="114"/>
      <c r="QQB75" s="114"/>
      <c r="QQC75" s="114"/>
      <c r="QQD75" s="114"/>
      <c r="QQE75" s="114"/>
      <c r="QQF75" s="114"/>
      <c r="QQG75" s="114"/>
      <c r="QQH75" s="114"/>
      <c r="QQI75" s="114"/>
      <c r="QQJ75" s="114"/>
      <c r="QQK75" s="114"/>
      <c r="QQL75" s="114"/>
      <c r="QQM75" s="114"/>
      <c r="QQN75" s="114"/>
      <c r="QQO75" s="114"/>
      <c r="QQP75" s="114"/>
      <c r="QQQ75" s="114"/>
      <c r="QQR75" s="114"/>
      <c r="QQS75" s="114"/>
      <c r="QQT75" s="114"/>
      <c r="QQU75" s="114"/>
      <c r="QQV75" s="114"/>
      <c r="QQW75" s="114"/>
      <c r="QQX75" s="114"/>
      <c r="QQY75" s="114"/>
      <c r="QQZ75" s="114"/>
      <c r="QRA75" s="114"/>
      <c r="QRB75" s="114"/>
      <c r="QRC75" s="114"/>
      <c r="QRD75" s="114"/>
      <c r="QRE75" s="114"/>
      <c r="QRF75" s="114"/>
      <c r="QRG75" s="114"/>
      <c r="QRH75" s="114"/>
      <c r="QRI75" s="114"/>
      <c r="QRJ75" s="114"/>
      <c r="QRK75" s="114"/>
      <c r="QRL75" s="114"/>
      <c r="QRM75" s="114"/>
      <c r="QRN75" s="114"/>
      <c r="QRO75" s="114"/>
      <c r="QRP75" s="114"/>
      <c r="QRQ75" s="114"/>
      <c r="QRR75" s="114"/>
      <c r="QRS75" s="114"/>
      <c r="QRT75" s="114"/>
      <c r="QRU75" s="114"/>
      <c r="QRV75" s="114"/>
      <c r="QRW75" s="114"/>
      <c r="QRX75" s="114"/>
      <c r="QRY75" s="114"/>
      <c r="QRZ75" s="114"/>
      <c r="QSA75" s="114"/>
      <c r="QSB75" s="114"/>
      <c r="QSC75" s="114"/>
      <c r="QSD75" s="114"/>
      <c r="QSE75" s="114"/>
      <c r="QSF75" s="114"/>
      <c r="QSG75" s="114"/>
      <c r="QSH75" s="114"/>
      <c r="QSI75" s="114"/>
      <c r="QSJ75" s="114"/>
      <c r="QSK75" s="114"/>
      <c r="QSL75" s="114"/>
      <c r="QSM75" s="114"/>
      <c r="QSN75" s="114"/>
      <c r="QSO75" s="114"/>
      <c r="QSP75" s="114"/>
      <c r="QSQ75" s="114"/>
      <c r="QSR75" s="114"/>
      <c r="QSS75" s="114"/>
      <c r="QST75" s="114"/>
      <c r="QSU75" s="114"/>
      <c r="QSV75" s="114"/>
      <c r="QSW75" s="114"/>
      <c r="QSX75" s="114"/>
      <c r="QSY75" s="114"/>
      <c r="QSZ75" s="114"/>
      <c r="QTA75" s="114"/>
      <c r="QTB75" s="114"/>
      <c r="QTC75" s="114"/>
      <c r="QTD75" s="114"/>
      <c r="QTE75" s="114"/>
      <c r="QTF75" s="114"/>
      <c r="QTG75" s="114"/>
      <c r="QTH75" s="114"/>
      <c r="QTI75" s="114"/>
      <c r="QTJ75" s="114"/>
      <c r="QTK75" s="114"/>
      <c r="QTL75" s="114"/>
      <c r="QTM75" s="114"/>
      <c r="QTN75" s="114"/>
      <c r="QTO75" s="114"/>
      <c r="QTP75" s="114"/>
      <c r="QTQ75" s="114"/>
      <c r="QTR75" s="114"/>
      <c r="QTS75" s="114"/>
      <c r="QTT75" s="114"/>
      <c r="QTU75" s="114"/>
      <c r="QTV75" s="114"/>
      <c r="QTW75" s="114"/>
      <c r="QTX75" s="114"/>
      <c r="QTY75" s="114"/>
      <c r="QTZ75" s="114"/>
      <c r="QUA75" s="114"/>
      <c r="QUB75" s="114"/>
      <c r="QUC75" s="114"/>
      <c r="QUD75" s="114"/>
      <c r="QUE75" s="114"/>
      <c r="QUF75" s="114"/>
      <c r="QUG75" s="114"/>
      <c r="QUH75" s="114"/>
      <c r="QUI75" s="114"/>
      <c r="QUJ75" s="114"/>
      <c r="QUK75" s="114"/>
      <c r="QUL75" s="114"/>
      <c r="QUM75" s="114"/>
      <c r="QUN75" s="114"/>
      <c r="QUO75" s="114"/>
      <c r="QUP75" s="114"/>
      <c r="QUQ75" s="114"/>
      <c r="QUR75" s="114"/>
      <c r="QUS75" s="114"/>
      <c r="QUT75" s="114"/>
      <c r="QUU75" s="114"/>
      <c r="QUV75" s="114"/>
      <c r="QUW75" s="114"/>
      <c r="QUX75" s="114"/>
      <c r="QUY75" s="114"/>
      <c r="QUZ75" s="114"/>
      <c r="QVA75" s="114"/>
      <c r="QVB75" s="114"/>
      <c r="QVC75" s="114"/>
      <c r="QVD75" s="114"/>
      <c r="QVE75" s="114"/>
      <c r="QVF75" s="114"/>
      <c r="QVG75" s="114"/>
      <c r="QVH75" s="114"/>
      <c r="QVI75" s="114"/>
      <c r="QVJ75" s="114"/>
      <c r="QVK75" s="114"/>
      <c r="QVL75" s="114"/>
      <c r="QVM75" s="114"/>
      <c r="QVN75" s="114"/>
      <c r="QVO75" s="114"/>
      <c r="QVP75" s="114"/>
      <c r="QVQ75" s="114"/>
      <c r="QVR75" s="114"/>
      <c r="QVS75" s="114"/>
      <c r="QVT75" s="114"/>
      <c r="QVU75" s="114"/>
      <c r="QVV75" s="114"/>
      <c r="QVW75" s="114"/>
      <c r="QVX75" s="114"/>
      <c r="QVY75" s="114"/>
      <c r="QVZ75" s="114"/>
      <c r="QWA75" s="114"/>
      <c r="QWB75" s="114"/>
      <c r="QWC75" s="114"/>
      <c r="QWD75" s="114"/>
      <c r="QWE75" s="114"/>
      <c r="QWF75" s="114"/>
      <c r="QWG75" s="114"/>
      <c r="QWH75" s="114"/>
      <c r="QWI75" s="114"/>
      <c r="QWJ75" s="114"/>
      <c r="QWK75" s="114"/>
      <c r="QWL75" s="114"/>
      <c r="QWM75" s="114"/>
      <c r="QWN75" s="114"/>
      <c r="QWO75" s="114"/>
      <c r="QWP75" s="114"/>
      <c r="QWQ75" s="114"/>
      <c r="QWR75" s="114"/>
      <c r="QWS75" s="114"/>
      <c r="QWT75" s="114"/>
      <c r="QWU75" s="114"/>
      <c r="QWV75" s="114"/>
      <c r="QWW75" s="114"/>
      <c r="QWX75" s="114"/>
      <c r="QWY75" s="114"/>
      <c r="QWZ75" s="114"/>
      <c r="QXA75" s="114"/>
      <c r="QXB75" s="114"/>
      <c r="QXC75" s="114"/>
      <c r="QXD75" s="114"/>
      <c r="QXE75" s="114"/>
      <c r="QXF75" s="114"/>
      <c r="QXG75" s="114"/>
      <c r="QXH75" s="114"/>
      <c r="QXI75" s="114"/>
      <c r="QXJ75" s="114"/>
      <c r="QXK75" s="114"/>
      <c r="QXL75" s="114"/>
      <c r="QXM75" s="114"/>
      <c r="QXN75" s="114"/>
      <c r="QXO75" s="114"/>
      <c r="QXP75" s="114"/>
      <c r="QXQ75" s="114"/>
      <c r="QXR75" s="114"/>
      <c r="QXS75" s="114"/>
      <c r="QXT75" s="114"/>
      <c r="QXU75" s="114"/>
      <c r="QXV75" s="114"/>
      <c r="QXW75" s="114"/>
      <c r="QXX75" s="114"/>
      <c r="QXY75" s="114"/>
      <c r="QXZ75" s="114"/>
      <c r="QYA75" s="114"/>
      <c r="QYB75" s="114"/>
      <c r="QYC75" s="114"/>
      <c r="QYD75" s="114"/>
      <c r="QYE75" s="114"/>
      <c r="QYF75" s="114"/>
      <c r="QYG75" s="114"/>
      <c r="QYH75" s="114"/>
      <c r="QYI75" s="114"/>
      <c r="QYJ75" s="114"/>
      <c r="QYK75" s="114"/>
      <c r="QYL75" s="114"/>
      <c r="QYM75" s="114"/>
      <c r="QYN75" s="114"/>
      <c r="QYO75" s="114"/>
      <c r="QYP75" s="114"/>
      <c r="QYQ75" s="114"/>
      <c r="QYR75" s="114"/>
      <c r="QYS75" s="114"/>
      <c r="QYT75" s="114"/>
      <c r="QYU75" s="114"/>
      <c r="QYV75" s="114"/>
      <c r="QYW75" s="114"/>
      <c r="QYX75" s="114"/>
      <c r="QYY75" s="114"/>
      <c r="QYZ75" s="114"/>
      <c r="QZA75" s="114"/>
      <c r="QZB75" s="114"/>
      <c r="QZC75" s="114"/>
      <c r="QZD75" s="114"/>
      <c r="QZE75" s="114"/>
      <c r="QZF75" s="114"/>
      <c r="QZG75" s="114"/>
      <c r="QZH75" s="114"/>
      <c r="QZI75" s="114"/>
      <c r="QZJ75" s="114"/>
      <c r="QZK75" s="114"/>
      <c r="QZL75" s="114"/>
      <c r="QZM75" s="114"/>
      <c r="QZN75" s="114"/>
      <c r="QZO75" s="114"/>
      <c r="QZP75" s="114"/>
      <c r="QZQ75" s="114"/>
      <c r="QZR75" s="114"/>
      <c r="QZS75" s="114"/>
      <c r="QZT75" s="114"/>
      <c r="QZU75" s="114"/>
      <c r="QZV75" s="114"/>
      <c r="QZW75" s="114"/>
      <c r="QZX75" s="114"/>
      <c r="QZY75" s="114"/>
      <c r="QZZ75" s="114"/>
      <c r="RAA75" s="114"/>
      <c r="RAB75" s="114"/>
      <c r="RAC75" s="114"/>
      <c r="RAD75" s="114"/>
      <c r="RAE75" s="114"/>
      <c r="RAF75" s="114"/>
      <c r="RAG75" s="114"/>
      <c r="RAH75" s="114"/>
      <c r="RAI75" s="114"/>
      <c r="RAJ75" s="114"/>
      <c r="RAK75" s="114"/>
      <c r="RAL75" s="114"/>
      <c r="RAM75" s="114"/>
      <c r="RAN75" s="114"/>
      <c r="RAO75" s="114"/>
      <c r="RAP75" s="114"/>
      <c r="RAQ75" s="114"/>
      <c r="RAR75" s="114"/>
      <c r="RAS75" s="114"/>
      <c r="RAT75" s="114"/>
      <c r="RAU75" s="114"/>
      <c r="RAV75" s="114"/>
      <c r="RAW75" s="114"/>
      <c r="RAX75" s="114"/>
      <c r="RAY75" s="114"/>
      <c r="RAZ75" s="114"/>
      <c r="RBA75" s="114"/>
      <c r="RBB75" s="114"/>
      <c r="RBC75" s="114"/>
      <c r="RBD75" s="114"/>
      <c r="RBE75" s="114"/>
      <c r="RBF75" s="114"/>
      <c r="RBG75" s="114"/>
      <c r="RBH75" s="114"/>
      <c r="RBI75" s="114"/>
      <c r="RBJ75" s="114"/>
      <c r="RBK75" s="114"/>
      <c r="RBL75" s="114"/>
      <c r="RBM75" s="114"/>
      <c r="RBN75" s="114"/>
      <c r="RBO75" s="114"/>
      <c r="RBP75" s="114"/>
      <c r="RBQ75" s="114"/>
      <c r="RBR75" s="114"/>
      <c r="RBS75" s="114"/>
      <c r="RBT75" s="114"/>
      <c r="RBU75" s="114"/>
      <c r="RBV75" s="114"/>
      <c r="RBW75" s="114"/>
      <c r="RBX75" s="114"/>
      <c r="RBY75" s="114"/>
      <c r="RBZ75" s="114"/>
      <c r="RCA75" s="114"/>
      <c r="RCB75" s="114"/>
      <c r="RCC75" s="114"/>
      <c r="RCD75" s="114"/>
      <c r="RCE75" s="114"/>
      <c r="RCF75" s="114"/>
      <c r="RCG75" s="114"/>
      <c r="RCH75" s="114"/>
      <c r="RCI75" s="114"/>
      <c r="RCJ75" s="114"/>
      <c r="RCK75" s="114"/>
      <c r="RCL75" s="114"/>
      <c r="RCM75" s="114"/>
      <c r="RCN75" s="114"/>
      <c r="RCO75" s="114"/>
      <c r="RCP75" s="114"/>
      <c r="RCQ75" s="114"/>
      <c r="RCR75" s="114"/>
      <c r="RCS75" s="114"/>
      <c r="RCT75" s="114"/>
      <c r="RCU75" s="114"/>
      <c r="RCV75" s="114"/>
      <c r="RCW75" s="114"/>
      <c r="RCX75" s="114"/>
      <c r="RCY75" s="114"/>
      <c r="RCZ75" s="114"/>
      <c r="RDA75" s="114"/>
      <c r="RDB75" s="114"/>
      <c r="RDC75" s="114"/>
      <c r="RDD75" s="114"/>
      <c r="RDE75" s="114"/>
      <c r="RDF75" s="114"/>
      <c r="RDG75" s="114"/>
      <c r="RDH75" s="114"/>
      <c r="RDI75" s="114"/>
      <c r="RDJ75" s="114"/>
      <c r="RDK75" s="114"/>
      <c r="RDL75" s="114"/>
      <c r="RDM75" s="114"/>
      <c r="RDN75" s="114"/>
      <c r="RDO75" s="114"/>
      <c r="RDP75" s="114"/>
      <c r="RDQ75" s="114"/>
      <c r="RDR75" s="114"/>
      <c r="RDS75" s="114"/>
      <c r="RDT75" s="114"/>
      <c r="RDU75" s="114"/>
      <c r="RDV75" s="114"/>
      <c r="RDW75" s="114"/>
      <c r="RDX75" s="114"/>
      <c r="RDY75" s="114"/>
      <c r="RDZ75" s="114"/>
      <c r="REA75" s="114"/>
      <c r="REB75" s="114"/>
      <c r="REC75" s="114"/>
      <c r="RED75" s="114"/>
      <c r="REE75" s="114"/>
      <c r="REF75" s="114"/>
      <c r="REG75" s="114"/>
      <c r="REH75" s="114"/>
      <c r="REI75" s="114"/>
      <c r="REJ75" s="114"/>
      <c r="REK75" s="114"/>
      <c r="REL75" s="114"/>
      <c r="REM75" s="114"/>
      <c r="REN75" s="114"/>
      <c r="REO75" s="114"/>
      <c r="REP75" s="114"/>
      <c r="REQ75" s="114"/>
      <c r="RER75" s="114"/>
      <c r="RES75" s="114"/>
      <c r="RET75" s="114"/>
      <c r="REU75" s="114"/>
      <c r="REV75" s="114"/>
      <c r="REW75" s="114"/>
      <c r="REX75" s="114"/>
      <c r="REY75" s="114"/>
      <c r="REZ75" s="114"/>
      <c r="RFA75" s="114"/>
      <c r="RFB75" s="114"/>
      <c r="RFC75" s="114"/>
      <c r="RFD75" s="114"/>
      <c r="RFE75" s="114"/>
      <c r="RFF75" s="114"/>
      <c r="RFG75" s="114"/>
      <c r="RFH75" s="114"/>
      <c r="RFI75" s="114"/>
      <c r="RFJ75" s="114"/>
      <c r="RFK75" s="114"/>
      <c r="RFL75" s="114"/>
      <c r="RFM75" s="114"/>
      <c r="RFN75" s="114"/>
      <c r="RFO75" s="114"/>
      <c r="RFP75" s="114"/>
      <c r="RFQ75" s="114"/>
      <c r="RFR75" s="114"/>
      <c r="RFS75" s="114"/>
      <c r="RFT75" s="114"/>
      <c r="RFU75" s="114"/>
      <c r="RFV75" s="114"/>
      <c r="RFW75" s="114"/>
      <c r="RFX75" s="114"/>
      <c r="RFY75" s="114"/>
      <c r="RFZ75" s="114"/>
      <c r="RGA75" s="114"/>
      <c r="RGB75" s="114"/>
      <c r="RGC75" s="114"/>
      <c r="RGD75" s="114"/>
      <c r="RGE75" s="114"/>
      <c r="RGF75" s="114"/>
      <c r="RGG75" s="114"/>
      <c r="RGH75" s="114"/>
      <c r="RGI75" s="114"/>
      <c r="RGJ75" s="114"/>
      <c r="RGK75" s="114"/>
      <c r="RGL75" s="114"/>
      <c r="RGM75" s="114"/>
      <c r="RGN75" s="114"/>
      <c r="RGO75" s="114"/>
      <c r="RGP75" s="114"/>
      <c r="RGQ75" s="114"/>
      <c r="RGR75" s="114"/>
      <c r="RGS75" s="114"/>
      <c r="RGT75" s="114"/>
      <c r="RGU75" s="114"/>
      <c r="RGV75" s="114"/>
      <c r="RGW75" s="114"/>
      <c r="RGX75" s="114"/>
      <c r="RGY75" s="114"/>
      <c r="RGZ75" s="114"/>
      <c r="RHA75" s="114"/>
      <c r="RHB75" s="114"/>
      <c r="RHC75" s="114"/>
      <c r="RHD75" s="114"/>
      <c r="RHE75" s="114"/>
      <c r="RHF75" s="114"/>
      <c r="RHG75" s="114"/>
      <c r="RHH75" s="114"/>
      <c r="RHI75" s="114"/>
      <c r="RHJ75" s="114"/>
      <c r="RHK75" s="114"/>
      <c r="RHL75" s="114"/>
      <c r="RHM75" s="114"/>
      <c r="RHN75" s="114"/>
      <c r="RHO75" s="114"/>
      <c r="RHP75" s="114"/>
      <c r="RHQ75" s="114"/>
      <c r="RHR75" s="114"/>
      <c r="RHS75" s="114"/>
      <c r="RHT75" s="114"/>
      <c r="RHU75" s="114"/>
      <c r="RHV75" s="114"/>
      <c r="RHW75" s="114"/>
      <c r="RHX75" s="114"/>
      <c r="RHY75" s="114"/>
      <c r="RHZ75" s="114"/>
      <c r="RIA75" s="114"/>
      <c r="RIB75" s="114"/>
      <c r="RIC75" s="114"/>
      <c r="RID75" s="114"/>
      <c r="RIE75" s="114"/>
      <c r="RIF75" s="114"/>
      <c r="RIG75" s="114"/>
      <c r="RIH75" s="114"/>
      <c r="RII75" s="114"/>
      <c r="RIJ75" s="114"/>
      <c r="RIK75" s="114"/>
      <c r="RIL75" s="114"/>
      <c r="RIM75" s="114"/>
      <c r="RIN75" s="114"/>
      <c r="RIO75" s="114"/>
      <c r="RIP75" s="114"/>
      <c r="RIQ75" s="114"/>
      <c r="RIR75" s="114"/>
      <c r="RIS75" s="114"/>
      <c r="RIT75" s="114"/>
      <c r="RIU75" s="114"/>
      <c r="RIV75" s="114"/>
      <c r="RIW75" s="114"/>
      <c r="RIX75" s="114"/>
      <c r="RIY75" s="114"/>
      <c r="RIZ75" s="114"/>
      <c r="RJA75" s="114"/>
      <c r="RJB75" s="114"/>
      <c r="RJC75" s="114"/>
      <c r="RJD75" s="114"/>
      <c r="RJE75" s="114"/>
      <c r="RJF75" s="114"/>
      <c r="RJG75" s="114"/>
      <c r="RJH75" s="114"/>
      <c r="RJI75" s="114"/>
      <c r="RJJ75" s="114"/>
      <c r="RJK75" s="114"/>
      <c r="RJL75" s="114"/>
      <c r="RJM75" s="114"/>
      <c r="RJN75" s="114"/>
      <c r="RJO75" s="114"/>
      <c r="RJP75" s="114"/>
      <c r="RJQ75" s="114"/>
      <c r="RJR75" s="114"/>
      <c r="RJS75" s="114"/>
      <c r="RJT75" s="114"/>
      <c r="RJU75" s="114"/>
      <c r="RJV75" s="114"/>
      <c r="RJW75" s="114"/>
      <c r="RJX75" s="114"/>
      <c r="RJY75" s="114"/>
      <c r="RJZ75" s="114"/>
      <c r="RKA75" s="114"/>
      <c r="RKB75" s="114"/>
      <c r="RKC75" s="114"/>
      <c r="RKD75" s="114"/>
      <c r="RKE75" s="114"/>
      <c r="RKF75" s="114"/>
      <c r="RKG75" s="114"/>
      <c r="RKH75" s="114"/>
      <c r="RKI75" s="114"/>
      <c r="RKJ75" s="114"/>
      <c r="RKK75" s="114"/>
      <c r="RKL75" s="114"/>
      <c r="RKM75" s="114"/>
      <c r="RKN75" s="114"/>
      <c r="RKO75" s="114"/>
      <c r="RKP75" s="114"/>
      <c r="RKQ75" s="114"/>
      <c r="RKR75" s="114"/>
      <c r="RKS75" s="114"/>
      <c r="RKT75" s="114"/>
      <c r="RKU75" s="114"/>
      <c r="RKV75" s="114"/>
      <c r="RKW75" s="114"/>
      <c r="RKX75" s="114"/>
      <c r="RKY75" s="114"/>
      <c r="RKZ75" s="114"/>
      <c r="RLA75" s="114"/>
      <c r="RLB75" s="114"/>
      <c r="RLC75" s="114"/>
      <c r="RLD75" s="114"/>
      <c r="RLE75" s="114"/>
      <c r="RLF75" s="114"/>
      <c r="RLG75" s="114"/>
      <c r="RLH75" s="114"/>
      <c r="RLI75" s="114"/>
      <c r="RLJ75" s="114"/>
      <c r="RLK75" s="114"/>
      <c r="RLL75" s="114"/>
      <c r="RLM75" s="114"/>
      <c r="RLN75" s="114"/>
      <c r="RLO75" s="114"/>
      <c r="RLP75" s="114"/>
      <c r="RLQ75" s="114"/>
      <c r="RLR75" s="114"/>
      <c r="RLS75" s="114"/>
      <c r="RLT75" s="114"/>
      <c r="RLU75" s="114"/>
      <c r="RLV75" s="114"/>
      <c r="RLW75" s="114"/>
      <c r="RLX75" s="114"/>
      <c r="RLY75" s="114"/>
      <c r="RLZ75" s="114"/>
      <c r="RMA75" s="114"/>
      <c r="RMB75" s="114"/>
      <c r="RMC75" s="114"/>
      <c r="RMD75" s="114"/>
      <c r="RME75" s="114"/>
      <c r="RMF75" s="114"/>
      <c r="RMG75" s="114"/>
      <c r="RMH75" s="114"/>
      <c r="RMI75" s="114"/>
      <c r="RMJ75" s="114"/>
      <c r="RMK75" s="114"/>
      <c r="RML75" s="114"/>
      <c r="RMM75" s="114"/>
      <c r="RMN75" s="114"/>
      <c r="RMO75" s="114"/>
      <c r="RMP75" s="114"/>
      <c r="RMQ75" s="114"/>
      <c r="RMR75" s="114"/>
      <c r="RMS75" s="114"/>
      <c r="RMT75" s="114"/>
      <c r="RMU75" s="114"/>
      <c r="RMV75" s="114"/>
      <c r="RMW75" s="114"/>
      <c r="RMX75" s="114"/>
      <c r="RMY75" s="114"/>
      <c r="RMZ75" s="114"/>
      <c r="RNA75" s="114"/>
      <c r="RNB75" s="114"/>
      <c r="RNC75" s="114"/>
      <c r="RND75" s="114"/>
      <c r="RNE75" s="114"/>
      <c r="RNF75" s="114"/>
      <c r="RNG75" s="114"/>
      <c r="RNH75" s="114"/>
      <c r="RNI75" s="114"/>
      <c r="RNJ75" s="114"/>
      <c r="RNK75" s="114"/>
      <c r="RNL75" s="114"/>
      <c r="RNM75" s="114"/>
      <c r="RNN75" s="114"/>
      <c r="RNO75" s="114"/>
      <c r="RNP75" s="114"/>
      <c r="RNQ75" s="114"/>
      <c r="RNR75" s="114"/>
      <c r="RNS75" s="114"/>
      <c r="RNT75" s="114"/>
      <c r="RNU75" s="114"/>
      <c r="RNV75" s="114"/>
      <c r="RNW75" s="114"/>
      <c r="RNX75" s="114"/>
      <c r="RNY75" s="114"/>
      <c r="RNZ75" s="114"/>
      <c r="ROA75" s="114"/>
      <c r="ROB75" s="114"/>
      <c r="ROC75" s="114"/>
      <c r="ROD75" s="114"/>
      <c r="ROE75" s="114"/>
      <c r="ROF75" s="114"/>
      <c r="ROG75" s="114"/>
      <c r="ROH75" s="114"/>
      <c r="ROI75" s="114"/>
      <c r="ROJ75" s="114"/>
      <c r="ROK75" s="114"/>
      <c r="ROL75" s="114"/>
      <c r="ROM75" s="114"/>
      <c r="RON75" s="114"/>
      <c r="ROO75" s="114"/>
      <c r="ROP75" s="114"/>
      <c r="ROQ75" s="114"/>
      <c r="ROR75" s="114"/>
      <c r="ROS75" s="114"/>
      <c r="ROT75" s="114"/>
      <c r="ROU75" s="114"/>
      <c r="ROV75" s="114"/>
      <c r="ROW75" s="114"/>
      <c r="ROX75" s="114"/>
      <c r="ROY75" s="114"/>
      <c r="ROZ75" s="114"/>
      <c r="RPA75" s="114"/>
      <c r="RPB75" s="114"/>
      <c r="RPC75" s="114"/>
      <c r="RPD75" s="114"/>
      <c r="RPE75" s="114"/>
      <c r="RPF75" s="114"/>
      <c r="RPG75" s="114"/>
      <c r="RPH75" s="114"/>
      <c r="RPI75" s="114"/>
      <c r="RPJ75" s="114"/>
      <c r="RPK75" s="114"/>
      <c r="RPL75" s="114"/>
      <c r="RPM75" s="114"/>
      <c r="RPN75" s="114"/>
      <c r="RPO75" s="114"/>
      <c r="RPP75" s="114"/>
      <c r="RPQ75" s="114"/>
      <c r="RPR75" s="114"/>
      <c r="RPS75" s="114"/>
      <c r="RPT75" s="114"/>
      <c r="RPU75" s="114"/>
      <c r="RPV75" s="114"/>
      <c r="RPW75" s="114"/>
      <c r="RPX75" s="114"/>
      <c r="RPY75" s="114"/>
      <c r="RPZ75" s="114"/>
      <c r="RQA75" s="114"/>
      <c r="RQB75" s="114"/>
      <c r="RQC75" s="114"/>
      <c r="RQD75" s="114"/>
      <c r="RQE75" s="114"/>
      <c r="RQF75" s="114"/>
      <c r="RQG75" s="114"/>
      <c r="RQH75" s="114"/>
      <c r="RQI75" s="114"/>
      <c r="RQJ75" s="114"/>
      <c r="RQK75" s="114"/>
      <c r="RQL75" s="114"/>
      <c r="RQM75" s="114"/>
      <c r="RQN75" s="114"/>
      <c r="RQO75" s="114"/>
      <c r="RQP75" s="114"/>
      <c r="RQQ75" s="114"/>
      <c r="RQR75" s="114"/>
      <c r="RQS75" s="114"/>
      <c r="RQT75" s="114"/>
      <c r="RQU75" s="114"/>
      <c r="RQV75" s="114"/>
      <c r="RQW75" s="114"/>
      <c r="RQX75" s="114"/>
      <c r="RQY75" s="114"/>
      <c r="RQZ75" s="114"/>
      <c r="RRA75" s="114"/>
      <c r="RRB75" s="114"/>
      <c r="RRC75" s="114"/>
      <c r="RRD75" s="114"/>
      <c r="RRE75" s="114"/>
      <c r="RRF75" s="114"/>
      <c r="RRG75" s="114"/>
      <c r="RRH75" s="114"/>
      <c r="RRI75" s="114"/>
      <c r="RRJ75" s="114"/>
      <c r="RRK75" s="114"/>
      <c r="RRL75" s="114"/>
      <c r="RRM75" s="114"/>
      <c r="RRN75" s="114"/>
      <c r="RRO75" s="114"/>
      <c r="RRP75" s="114"/>
      <c r="RRQ75" s="114"/>
      <c r="RRR75" s="114"/>
      <c r="RRS75" s="114"/>
      <c r="RRT75" s="114"/>
      <c r="RRU75" s="114"/>
      <c r="RRV75" s="114"/>
      <c r="RRW75" s="114"/>
      <c r="RRX75" s="114"/>
      <c r="RRY75" s="114"/>
      <c r="RRZ75" s="114"/>
      <c r="RSA75" s="114"/>
      <c r="RSB75" s="114"/>
      <c r="RSC75" s="114"/>
      <c r="RSD75" s="114"/>
      <c r="RSE75" s="114"/>
      <c r="RSF75" s="114"/>
      <c r="RSG75" s="114"/>
      <c r="RSH75" s="114"/>
      <c r="RSI75" s="114"/>
      <c r="RSJ75" s="114"/>
      <c r="RSK75" s="114"/>
      <c r="RSL75" s="114"/>
      <c r="RSM75" s="114"/>
      <c r="RSN75" s="114"/>
      <c r="RSO75" s="114"/>
      <c r="RSP75" s="114"/>
      <c r="RSQ75" s="114"/>
      <c r="RSR75" s="114"/>
      <c r="RSS75" s="114"/>
      <c r="RST75" s="114"/>
      <c r="RSU75" s="114"/>
      <c r="RSV75" s="114"/>
      <c r="RSW75" s="114"/>
      <c r="RSX75" s="114"/>
      <c r="RSY75" s="114"/>
      <c r="RSZ75" s="114"/>
      <c r="RTA75" s="114"/>
      <c r="RTB75" s="114"/>
      <c r="RTC75" s="114"/>
      <c r="RTD75" s="114"/>
      <c r="RTE75" s="114"/>
      <c r="RTF75" s="114"/>
      <c r="RTG75" s="114"/>
      <c r="RTH75" s="114"/>
      <c r="RTI75" s="114"/>
      <c r="RTJ75" s="114"/>
      <c r="RTK75" s="114"/>
      <c r="RTL75" s="114"/>
      <c r="RTM75" s="114"/>
      <c r="RTN75" s="114"/>
      <c r="RTO75" s="114"/>
      <c r="RTP75" s="114"/>
      <c r="RTQ75" s="114"/>
      <c r="RTR75" s="114"/>
      <c r="RTS75" s="114"/>
      <c r="RTT75" s="114"/>
      <c r="RTU75" s="114"/>
      <c r="RTV75" s="114"/>
      <c r="RTW75" s="114"/>
      <c r="RTX75" s="114"/>
      <c r="RTY75" s="114"/>
      <c r="RTZ75" s="114"/>
      <c r="RUA75" s="114"/>
      <c r="RUB75" s="114"/>
      <c r="RUC75" s="114"/>
      <c r="RUD75" s="114"/>
      <c r="RUE75" s="114"/>
      <c r="RUF75" s="114"/>
      <c r="RUG75" s="114"/>
      <c r="RUH75" s="114"/>
      <c r="RUI75" s="114"/>
      <c r="RUJ75" s="114"/>
      <c r="RUK75" s="114"/>
      <c r="RUL75" s="114"/>
      <c r="RUM75" s="114"/>
      <c r="RUN75" s="114"/>
      <c r="RUO75" s="114"/>
      <c r="RUP75" s="114"/>
      <c r="RUQ75" s="114"/>
      <c r="RUR75" s="114"/>
      <c r="RUS75" s="114"/>
      <c r="RUT75" s="114"/>
      <c r="RUU75" s="114"/>
      <c r="RUV75" s="114"/>
      <c r="RUW75" s="114"/>
      <c r="RUX75" s="114"/>
      <c r="RUY75" s="114"/>
      <c r="RUZ75" s="114"/>
      <c r="RVA75" s="114"/>
      <c r="RVB75" s="114"/>
      <c r="RVC75" s="114"/>
      <c r="RVD75" s="114"/>
      <c r="RVE75" s="114"/>
      <c r="RVF75" s="114"/>
      <c r="RVG75" s="114"/>
      <c r="RVH75" s="114"/>
      <c r="RVI75" s="114"/>
      <c r="RVJ75" s="114"/>
      <c r="RVK75" s="114"/>
      <c r="RVL75" s="114"/>
      <c r="RVM75" s="114"/>
      <c r="RVN75" s="114"/>
      <c r="RVO75" s="114"/>
      <c r="RVP75" s="114"/>
      <c r="RVQ75" s="114"/>
      <c r="RVR75" s="114"/>
      <c r="RVS75" s="114"/>
      <c r="RVT75" s="114"/>
      <c r="RVU75" s="114"/>
      <c r="RVV75" s="114"/>
      <c r="RVW75" s="114"/>
      <c r="RVX75" s="114"/>
      <c r="RVY75" s="114"/>
      <c r="RVZ75" s="114"/>
      <c r="RWA75" s="114"/>
      <c r="RWB75" s="114"/>
      <c r="RWC75" s="114"/>
      <c r="RWD75" s="114"/>
      <c r="RWE75" s="114"/>
      <c r="RWF75" s="114"/>
      <c r="RWG75" s="114"/>
      <c r="RWH75" s="114"/>
      <c r="RWI75" s="114"/>
      <c r="RWJ75" s="114"/>
      <c r="RWK75" s="114"/>
      <c r="RWL75" s="114"/>
      <c r="RWM75" s="114"/>
      <c r="RWN75" s="114"/>
      <c r="RWO75" s="114"/>
      <c r="RWP75" s="114"/>
      <c r="RWQ75" s="114"/>
      <c r="RWR75" s="114"/>
      <c r="RWS75" s="114"/>
      <c r="RWT75" s="114"/>
      <c r="RWU75" s="114"/>
      <c r="RWV75" s="114"/>
      <c r="RWW75" s="114"/>
      <c r="RWX75" s="114"/>
      <c r="RWY75" s="114"/>
      <c r="RWZ75" s="114"/>
      <c r="RXA75" s="114"/>
      <c r="RXB75" s="114"/>
      <c r="RXC75" s="114"/>
      <c r="RXD75" s="114"/>
      <c r="RXE75" s="114"/>
      <c r="RXF75" s="114"/>
      <c r="RXG75" s="114"/>
      <c r="RXH75" s="114"/>
      <c r="RXI75" s="114"/>
      <c r="RXJ75" s="114"/>
      <c r="RXK75" s="114"/>
      <c r="RXL75" s="114"/>
      <c r="RXM75" s="114"/>
      <c r="RXN75" s="114"/>
      <c r="RXO75" s="114"/>
      <c r="RXP75" s="114"/>
      <c r="RXQ75" s="114"/>
      <c r="RXR75" s="114"/>
      <c r="RXS75" s="114"/>
      <c r="RXT75" s="114"/>
      <c r="RXU75" s="114"/>
      <c r="RXV75" s="114"/>
      <c r="RXW75" s="114"/>
      <c r="RXX75" s="114"/>
      <c r="RXY75" s="114"/>
      <c r="RXZ75" s="114"/>
      <c r="RYA75" s="114"/>
      <c r="RYB75" s="114"/>
      <c r="RYC75" s="114"/>
      <c r="RYD75" s="114"/>
      <c r="RYE75" s="114"/>
      <c r="RYF75" s="114"/>
      <c r="RYG75" s="114"/>
      <c r="RYH75" s="114"/>
      <c r="RYI75" s="114"/>
      <c r="RYJ75" s="114"/>
      <c r="RYK75" s="114"/>
      <c r="RYL75" s="114"/>
      <c r="RYM75" s="114"/>
      <c r="RYN75" s="114"/>
      <c r="RYO75" s="114"/>
      <c r="RYP75" s="114"/>
      <c r="RYQ75" s="114"/>
      <c r="RYR75" s="114"/>
      <c r="RYS75" s="114"/>
      <c r="RYT75" s="114"/>
      <c r="RYU75" s="114"/>
      <c r="RYV75" s="114"/>
      <c r="RYW75" s="114"/>
      <c r="RYX75" s="114"/>
      <c r="RYY75" s="114"/>
      <c r="RYZ75" s="114"/>
      <c r="RZA75" s="114"/>
      <c r="RZB75" s="114"/>
      <c r="RZC75" s="114"/>
      <c r="RZD75" s="114"/>
      <c r="RZE75" s="114"/>
      <c r="RZF75" s="114"/>
      <c r="RZG75" s="114"/>
      <c r="RZH75" s="114"/>
      <c r="RZI75" s="114"/>
      <c r="RZJ75" s="114"/>
      <c r="RZK75" s="114"/>
      <c r="RZL75" s="114"/>
      <c r="RZM75" s="114"/>
      <c r="RZN75" s="114"/>
      <c r="RZO75" s="114"/>
      <c r="RZP75" s="114"/>
      <c r="RZQ75" s="114"/>
      <c r="RZR75" s="114"/>
      <c r="RZS75" s="114"/>
      <c r="RZT75" s="114"/>
      <c r="RZU75" s="114"/>
      <c r="RZV75" s="114"/>
      <c r="RZW75" s="114"/>
      <c r="RZX75" s="114"/>
      <c r="RZY75" s="114"/>
      <c r="RZZ75" s="114"/>
      <c r="SAA75" s="114"/>
      <c r="SAB75" s="114"/>
      <c r="SAC75" s="114"/>
      <c r="SAD75" s="114"/>
      <c r="SAE75" s="114"/>
      <c r="SAF75" s="114"/>
      <c r="SAG75" s="114"/>
      <c r="SAH75" s="114"/>
      <c r="SAI75" s="114"/>
      <c r="SAJ75" s="114"/>
      <c r="SAK75" s="114"/>
      <c r="SAL75" s="114"/>
      <c r="SAM75" s="114"/>
      <c r="SAN75" s="114"/>
      <c r="SAO75" s="114"/>
      <c r="SAP75" s="114"/>
      <c r="SAQ75" s="114"/>
      <c r="SAR75" s="114"/>
      <c r="SAS75" s="114"/>
      <c r="SAT75" s="114"/>
      <c r="SAU75" s="114"/>
      <c r="SAV75" s="114"/>
      <c r="SAW75" s="114"/>
      <c r="SAX75" s="114"/>
      <c r="SAY75" s="114"/>
      <c r="SAZ75" s="114"/>
      <c r="SBA75" s="114"/>
      <c r="SBB75" s="114"/>
      <c r="SBC75" s="114"/>
      <c r="SBD75" s="114"/>
      <c r="SBE75" s="114"/>
      <c r="SBF75" s="114"/>
      <c r="SBG75" s="114"/>
      <c r="SBH75" s="114"/>
      <c r="SBI75" s="114"/>
      <c r="SBJ75" s="114"/>
      <c r="SBK75" s="114"/>
      <c r="SBL75" s="114"/>
      <c r="SBM75" s="114"/>
      <c r="SBN75" s="114"/>
      <c r="SBO75" s="114"/>
      <c r="SBP75" s="114"/>
      <c r="SBQ75" s="114"/>
      <c r="SBR75" s="114"/>
      <c r="SBS75" s="114"/>
      <c r="SBT75" s="114"/>
      <c r="SBU75" s="114"/>
      <c r="SBV75" s="114"/>
      <c r="SBW75" s="114"/>
      <c r="SBX75" s="114"/>
      <c r="SBY75" s="114"/>
      <c r="SBZ75" s="114"/>
      <c r="SCA75" s="114"/>
      <c r="SCB75" s="114"/>
      <c r="SCC75" s="114"/>
      <c r="SCD75" s="114"/>
      <c r="SCE75" s="114"/>
      <c r="SCF75" s="114"/>
      <c r="SCG75" s="114"/>
      <c r="SCH75" s="114"/>
      <c r="SCI75" s="114"/>
      <c r="SCJ75" s="114"/>
      <c r="SCK75" s="114"/>
      <c r="SCL75" s="114"/>
      <c r="SCM75" s="114"/>
      <c r="SCN75" s="114"/>
      <c r="SCO75" s="114"/>
      <c r="SCP75" s="114"/>
      <c r="SCQ75" s="114"/>
      <c r="SCR75" s="114"/>
      <c r="SCS75" s="114"/>
      <c r="SCT75" s="114"/>
      <c r="SCU75" s="114"/>
      <c r="SCV75" s="114"/>
      <c r="SCW75" s="114"/>
      <c r="SCX75" s="114"/>
      <c r="SCY75" s="114"/>
      <c r="SCZ75" s="114"/>
      <c r="SDA75" s="114"/>
      <c r="SDB75" s="114"/>
      <c r="SDC75" s="114"/>
      <c r="SDD75" s="114"/>
      <c r="SDE75" s="114"/>
      <c r="SDF75" s="114"/>
      <c r="SDG75" s="114"/>
      <c r="SDH75" s="114"/>
      <c r="SDI75" s="114"/>
      <c r="SDJ75" s="114"/>
      <c r="SDK75" s="114"/>
      <c r="SDL75" s="114"/>
      <c r="SDM75" s="114"/>
      <c r="SDN75" s="114"/>
      <c r="SDO75" s="114"/>
      <c r="SDP75" s="114"/>
      <c r="SDQ75" s="114"/>
      <c r="SDR75" s="114"/>
      <c r="SDS75" s="114"/>
      <c r="SDT75" s="114"/>
      <c r="SDU75" s="114"/>
      <c r="SDV75" s="114"/>
      <c r="SDW75" s="114"/>
      <c r="SDX75" s="114"/>
      <c r="SDY75" s="114"/>
      <c r="SDZ75" s="114"/>
      <c r="SEA75" s="114"/>
      <c r="SEB75" s="114"/>
      <c r="SEC75" s="114"/>
      <c r="SED75" s="114"/>
      <c r="SEE75" s="114"/>
      <c r="SEF75" s="114"/>
      <c r="SEG75" s="114"/>
      <c r="SEH75" s="114"/>
      <c r="SEI75" s="114"/>
      <c r="SEJ75" s="114"/>
      <c r="SEK75" s="114"/>
      <c r="SEL75" s="114"/>
      <c r="SEM75" s="114"/>
      <c r="SEN75" s="114"/>
      <c r="SEO75" s="114"/>
      <c r="SEP75" s="114"/>
      <c r="SEQ75" s="114"/>
      <c r="SER75" s="114"/>
      <c r="SES75" s="114"/>
      <c r="SET75" s="114"/>
      <c r="SEU75" s="114"/>
      <c r="SEV75" s="114"/>
      <c r="SEW75" s="114"/>
      <c r="SEX75" s="114"/>
      <c r="SEY75" s="114"/>
      <c r="SEZ75" s="114"/>
      <c r="SFA75" s="114"/>
      <c r="SFB75" s="114"/>
      <c r="SFC75" s="114"/>
      <c r="SFD75" s="114"/>
      <c r="SFE75" s="114"/>
      <c r="SFF75" s="114"/>
      <c r="SFG75" s="114"/>
      <c r="SFH75" s="114"/>
      <c r="SFI75" s="114"/>
      <c r="SFJ75" s="114"/>
      <c r="SFK75" s="114"/>
      <c r="SFL75" s="114"/>
      <c r="SFM75" s="114"/>
      <c r="SFN75" s="114"/>
      <c r="SFO75" s="114"/>
      <c r="SFP75" s="114"/>
      <c r="SFQ75" s="114"/>
      <c r="SFR75" s="114"/>
      <c r="SFS75" s="114"/>
      <c r="SFT75" s="114"/>
      <c r="SFU75" s="114"/>
      <c r="SFV75" s="114"/>
      <c r="SFW75" s="114"/>
      <c r="SFX75" s="114"/>
      <c r="SFY75" s="114"/>
      <c r="SFZ75" s="114"/>
      <c r="SGA75" s="114"/>
      <c r="SGB75" s="114"/>
      <c r="SGC75" s="114"/>
      <c r="SGD75" s="114"/>
      <c r="SGE75" s="114"/>
      <c r="SGF75" s="114"/>
      <c r="SGG75" s="114"/>
      <c r="SGH75" s="114"/>
      <c r="SGI75" s="114"/>
      <c r="SGJ75" s="114"/>
      <c r="SGK75" s="114"/>
      <c r="SGL75" s="114"/>
      <c r="SGM75" s="114"/>
      <c r="SGN75" s="114"/>
      <c r="SGO75" s="114"/>
      <c r="SGP75" s="114"/>
      <c r="SGQ75" s="114"/>
      <c r="SGR75" s="114"/>
      <c r="SGS75" s="114"/>
      <c r="SGT75" s="114"/>
      <c r="SGU75" s="114"/>
      <c r="SGV75" s="114"/>
      <c r="SGW75" s="114"/>
      <c r="SGX75" s="114"/>
      <c r="SGY75" s="114"/>
      <c r="SGZ75" s="114"/>
      <c r="SHA75" s="114"/>
      <c r="SHB75" s="114"/>
      <c r="SHC75" s="114"/>
      <c r="SHD75" s="114"/>
      <c r="SHE75" s="114"/>
      <c r="SHF75" s="114"/>
      <c r="SHG75" s="114"/>
      <c r="SHH75" s="114"/>
      <c r="SHI75" s="114"/>
      <c r="SHJ75" s="114"/>
      <c r="SHK75" s="114"/>
      <c r="SHL75" s="114"/>
      <c r="SHM75" s="114"/>
      <c r="SHN75" s="114"/>
      <c r="SHO75" s="114"/>
      <c r="SHP75" s="114"/>
      <c r="SHQ75" s="114"/>
      <c r="SHR75" s="114"/>
      <c r="SHS75" s="114"/>
      <c r="SHT75" s="114"/>
      <c r="SHU75" s="114"/>
      <c r="SHV75" s="114"/>
      <c r="SHW75" s="114"/>
      <c r="SHX75" s="114"/>
      <c r="SHY75" s="114"/>
      <c r="SHZ75" s="114"/>
      <c r="SIA75" s="114"/>
      <c r="SIB75" s="114"/>
      <c r="SIC75" s="114"/>
      <c r="SID75" s="114"/>
      <c r="SIE75" s="114"/>
      <c r="SIF75" s="114"/>
      <c r="SIG75" s="114"/>
      <c r="SIH75" s="114"/>
      <c r="SII75" s="114"/>
      <c r="SIJ75" s="114"/>
      <c r="SIK75" s="114"/>
      <c r="SIL75" s="114"/>
      <c r="SIM75" s="114"/>
      <c r="SIN75" s="114"/>
      <c r="SIO75" s="114"/>
      <c r="SIP75" s="114"/>
      <c r="SIQ75" s="114"/>
      <c r="SIR75" s="114"/>
      <c r="SIS75" s="114"/>
      <c r="SIT75" s="114"/>
      <c r="SIU75" s="114"/>
      <c r="SIV75" s="114"/>
      <c r="SIW75" s="114"/>
      <c r="SIX75" s="114"/>
      <c r="SIY75" s="114"/>
      <c r="SIZ75" s="114"/>
      <c r="SJA75" s="114"/>
      <c r="SJB75" s="114"/>
      <c r="SJC75" s="114"/>
      <c r="SJD75" s="114"/>
      <c r="SJE75" s="114"/>
      <c r="SJF75" s="114"/>
      <c r="SJG75" s="114"/>
      <c r="SJH75" s="114"/>
      <c r="SJI75" s="114"/>
      <c r="SJJ75" s="114"/>
      <c r="SJK75" s="114"/>
      <c r="SJL75" s="114"/>
      <c r="SJM75" s="114"/>
      <c r="SJN75" s="114"/>
      <c r="SJO75" s="114"/>
      <c r="SJP75" s="114"/>
      <c r="SJQ75" s="114"/>
      <c r="SJR75" s="114"/>
      <c r="SJS75" s="114"/>
      <c r="SJT75" s="114"/>
      <c r="SJU75" s="114"/>
      <c r="SJV75" s="114"/>
      <c r="SJW75" s="114"/>
      <c r="SJX75" s="114"/>
      <c r="SJY75" s="114"/>
      <c r="SJZ75" s="114"/>
      <c r="SKA75" s="114"/>
      <c r="SKB75" s="114"/>
      <c r="SKC75" s="114"/>
      <c r="SKD75" s="114"/>
      <c r="SKE75" s="114"/>
      <c r="SKF75" s="114"/>
      <c r="SKG75" s="114"/>
      <c r="SKH75" s="114"/>
      <c r="SKI75" s="114"/>
      <c r="SKJ75" s="114"/>
      <c r="SKK75" s="114"/>
      <c r="SKL75" s="114"/>
      <c r="SKM75" s="114"/>
      <c r="SKN75" s="114"/>
      <c r="SKO75" s="114"/>
      <c r="SKP75" s="114"/>
      <c r="SKQ75" s="114"/>
      <c r="SKR75" s="114"/>
      <c r="SKS75" s="114"/>
      <c r="SKT75" s="114"/>
      <c r="SKU75" s="114"/>
      <c r="SKV75" s="114"/>
      <c r="SKW75" s="114"/>
      <c r="SKX75" s="114"/>
      <c r="SKY75" s="114"/>
      <c r="SKZ75" s="114"/>
      <c r="SLA75" s="114"/>
      <c r="SLB75" s="114"/>
      <c r="SLC75" s="114"/>
      <c r="SLD75" s="114"/>
      <c r="SLE75" s="114"/>
      <c r="SLF75" s="114"/>
      <c r="SLG75" s="114"/>
      <c r="SLH75" s="114"/>
      <c r="SLI75" s="114"/>
      <c r="SLJ75" s="114"/>
      <c r="SLK75" s="114"/>
      <c r="SLL75" s="114"/>
      <c r="SLM75" s="114"/>
      <c r="SLN75" s="114"/>
      <c r="SLO75" s="114"/>
      <c r="SLP75" s="114"/>
      <c r="SLQ75" s="114"/>
      <c r="SLR75" s="114"/>
      <c r="SLS75" s="114"/>
      <c r="SLT75" s="114"/>
      <c r="SLU75" s="114"/>
      <c r="SLV75" s="114"/>
      <c r="SLW75" s="114"/>
      <c r="SLX75" s="114"/>
      <c r="SLY75" s="114"/>
      <c r="SLZ75" s="114"/>
      <c r="SMA75" s="114"/>
      <c r="SMB75" s="114"/>
      <c r="SMC75" s="114"/>
      <c r="SMD75" s="114"/>
      <c r="SME75" s="114"/>
      <c r="SMF75" s="114"/>
      <c r="SMG75" s="114"/>
      <c r="SMH75" s="114"/>
      <c r="SMI75" s="114"/>
      <c r="SMJ75" s="114"/>
      <c r="SMK75" s="114"/>
      <c r="SML75" s="114"/>
      <c r="SMM75" s="114"/>
      <c r="SMN75" s="114"/>
      <c r="SMO75" s="114"/>
      <c r="SMP75" s="114"/>
      <c r="SMQ75" s="114"/>
      <c r="SMR75" s="114"/>
      <c r="SMS75" s="114"/>
      <c r="SMT75" s="114"/>
      <c r="SMU75" s="114"/>
      <c r="SMV75" s="114"/>
      <c r="SMW75" s="114"/>
      <c r="SMX75" s="114"/>
      <c r="SMY75" s="114"/>
      <c r="SMZ75" s="114"/>
      <c r="SNA75" s="114"/>
      <c r="SNB75" s="114"/>
      <c r="SNC75" s="114"/>
      <c r="SND75" s="114"/>
      <c r="SNE75" s="114"/>
      <c r="SNF75" s="114"/>
      <c r="SNG75" s="114"/>
      <c r="SNH75" s="114"/>
      <c r="SNI75" s="114"/>
      <c r="SNJ75" s="114"/>
      <c r="SNK75" s="114"/>
      <c r="SNL75" s="114"/>
      <c r="SNM75" s="114"/>
      <c r="SNN75" s="114"/>
      <c r="SNO75" s="114"/>
      <c r="SNP75" s="114"/>
      <c r="SNQ75" s="114"/>
      <c r="SNR75" s="114"/>
      <c r="SNS75" s="114"/>
      <c r="SNT75" s="114"/>
      <c r="SNU75" s="114"/>
      <c r="SNV75" s="114"/>
      <c r="SNW75" s="114"/>
      <c r="SNX75" s="114"/>
      <c r="SNY75" s="114"/>
      <c r="SNZ75" s="114"/>
      <c r="SOA75" s="114"/>
      <c r="SOB75" s="114"/>
      <c r="SOC75" s="114"/>
      <c r="SOD75" s="114"/>
      <c r="SOE75" s="114"/>
      <c r="SOF75" s="114"/>
      <c r="SOG75" s="114"/>
      <c r="SOH75" s="114"/>
      <c r="SOI75" s="114"/>
      <c r="SOJ75" s="114"/>
      <c r="SOK75" s="114"/>
      <c r="SOL75" s="114"/>
      <c r="SOM75" s="114"/>
      <c r="SON75" s="114"/>
      <c r="SOO75" s="114"/>
      <c r="SOP75" s="114"/>
      <c r="SOQ75" s="114"/>
      <c r="SOR75" s="114"/>
      <c r="SOS75" s="114"/>
      <c r="SOT75" s="114"/>
      <c r="SOU75" s="114"/>
      <c r="SOV75" s="114"/>
      <c r="SOW75" s="114"/>
      <c r="SOX75" s="114"/>
      <c r="SOY75" s="114"/>
      <c r="SOZ75" s="114"/>
      <c r="SPA75" s="114"/>
      <c r="SPB75" s="114"/>
      <c r="SPC75" s="114"/>
      <c r="SPD75" s="114"/>
      <c r="SPE75" s="114"/>
      <c r="SPF75" s="114"/>
      <c r="SPG75" s="114"/>
      <c r="SPH75" s="114"/>
      <c r="SPI75" s="114"/>
      <c r="SPJ75" s="114"/>
      <c r="SPK75" s="114"/>
      <c r="SPL75" s="114"/>
      <c r="SPM75" s="114"/>
      <c r="SPN75" s="114"/>
      <c r="SPO75" s="114"/>
      <c r="SPP75" s="114"/>
      <c r="SPQ75" s="114"/>
      <c r="SPR75" s="114"/>
      <c r="SPS75" s="114"/>
      <c r="SPT75" s="114"/>
      <c r="SPU75" s="114"/>
      <c r="SPV75" s="114"/>
      <c r="SPW75" s="114"/>
      <c r="SPX75" s="114"/>
      <c r="SPY75" s="114"/>
      <c r="SPZ75" s="114"/>
      <c r="SQA75" s="114"/>
      <c r="SQB75" s="114"/>
      <c r="SQC75" s="114"/>
      <c r="SQD75" s="114"/>
      <c r="SQE75" s="114"/>
      <c r="SQF75" s="114"/>
      <c r="SQG75" s="114"/>
      <c r="SQH75" s="114"/>
      <c r="SQI75" s="114"/>
      <c r="SQJ75" s="114"/>
      <c r="SQK75" s="114"/>
      <c r="SQL75" s="114"/>
      <c r="SQM75" s="114"/>
      <c r="SQN75" s="114"/>
      <c r="SQO75" s="114"/>
      <c r="SQP75" s="114"/>
      <c r="SQQ75" s="114"/>
      <c r="SQR75" s="114"/>
      <c r="SQS75" s="114"/>
      <c r="SQT75" s="114"/>
      <c r="SQU75" s="114"/>
      <c r="SQV75" s="114"/>
      <c r="SQW75" s="114"/>
      <c r="SQX75" s="114"/>
      <c r="SQY75" s="114"/>
      <c r="SQZ75" s="114"/>
      <c r="SRA75" s="114"/>
      <c r="SRB75" s="114"/>
      <c r="SRC75" s="114"/>
      <c r="SRD75" s="114"/>
      <c r="SRE75" s="114"/>
      <c r="SRF75" s="114"/>
      <c r="SRG75" s="114"/>
      <c r="SRH75" s="114"/>
      <c r="SRI75" s="114"/>
      <c r="SRJ75" s="114"/>
      <c r="SRK75" s="114"/>
      <c r="SRL75" s="114"/>
      <c r="SRM75" s="114"/>
      <c r="SRN75" s="114"/>
      <c r="SRO75" s="114"/>
      <c r="SRP75" s="114"/>
      <c r="SRQ75" s="114"/>
      <c r="SRR75" s="114"/>
      <c r="SRS75" s="114"/>
      <c r="SRT75" s="114"/>
      <c r="SRU75" s="114"/>
      <c r="SRV75" s="114"/>
      <c r="SRW75" s="114"/>
      <c r="SRX75" s="114"/>
      <c r="SRY75" s="114"/>
      <c r="SRZ75" s="114"/>
      <c r="SSA75" s="114"/>
      <c r="SSB75" s="114"/>
      <c r="SSC75" s="114"/>
      <c r="SSD75" s="114"/>
      <c r="SSE75" s="114"/>
      <c r="SSF75" s="114"/>
      <c r="SSG75" s="114"/>
      <c r="SSH75" s="114"/>
      <c r="SSI75" s="114"/>
      <c r="SSJ75" s="114"/>
      <c r="SSK75" s="114"/>
      <c r="SSL75" s="114"/>
      <c r="SSM75" s="114"/>
      <c r="SSN75" s="114"/>
      <c r="SSO75" s="114"/>
      <c r="SSP75" s="114"/>
      <c r="SSQ75" s="114"/>
      <c r="SSR75" s="114"/>
      <c r="SSS75" s="114"/>
      <c r="SST75" s="114"/>
      <c r="SSU75" s="114"/>
      <c r="SSV75" s="114"/>
      <c r="SSW75" s="114"/>
      <c r="SSX75" s="114"/>
      <c r="SSY75" s="114"/>
      <c r="SSZ75" s="114"/>
      <c r="STA75" s="114"/>
      <c r="STB75" s="114"/>
      <c r="STC75" s="114"/>
      <c r="STD75" s="114"/>
      <c r="STE75" s="114"/>
      <c r="STF75" s="114"/>
      <c r="STG75" s="114"/>
      <c r="STH75" s="114"/>
      <c r="STI75" s="114"/>
      <c r="STJ75" s="114"/>
      <c r="STK75" s="114"/>
      <c r="STL75" s="114"/>
      <c r="STM75" s="114"/>
      <c r="STN75" s="114"/>
      <c r="STO75" s="114"/>
      <c r="STP75" s="114"/>
      <c r="STQ75" s="114"/>
      <c r="STR75" s="114"/>
      <c r="STS75" s="114"/>
      <c r="STT75" s="114"/>
      <c r="STU75" s="114"/>
      <c r="STV75" s="114"/>
      <c r="STW75" s="114"/>
      <c r="STX75" s="114"/>
      <c r="STY75" s="114"/>
      <c r="STZ75" s="114"/>
      <c r="SUA75" s="114"/>
      <c r="SUB75" s="114"/>
      <c r="SUC75" s="114"/>
      <c r="SUD75" s="114"/>
      <c r="SUE75" s="114"/>
      <c r="SUF75" s="114"/>
      <c r="SUG75" s="114"/>
      <c r="SUH75" s="114"/>
      <c r="SUI75" s="114"/>
      <c r="SUJ75" s="114"/>
      <c r="SUK75" s="114"/>
      <c r="SUL75" s="114"/>
      <c r="SUM75" s="114"/>
      <c r="SUN75" s="114"/>
      <c r="SUO75" s="114"/>
      <c r="SUP75" s="114"/>
      <c r="SUQ75" s="114"/>
      <c r="SUR75" s="114"/>
      <c r="SUS75" s="114"/>
      <c r="SUT75" s="114"/>
      <c r="SUU75" s="114"/>
      <c r="SUV75" s="114"/>
      <c r="SUW75" s="114"/>
      <c r="SUX75" s="114"/>
      <c r="SUY75" s="114"/>
      <c r="SUZ75" s="114"/>
      <c r="SVA75" s="114"/>
      <c r="SVB75" s="114"/>
      <c r="SVC75" s="114"/>
      <c r="SVD75" s="114"/>
      <c r="SVE75" s="114"/>
      <c r="SVF75" s="114"/>
      <c r="SVG75" s="114"/>
      <c r="SVH75" s="114"/>
      <c r="SVI75" s="114"/>
      <c r="SVJ75" s="114"/>
      <c r="SVK75" s="114"/>
      <c r="SVL75" s="114"/>
      <c r="SVM75" s="114"/>
      <c r="SVN75" s="114"/>
      <c r="SVO75" s="114"/>
      <c r="SVP75" s="114"/>
      <c r="SVQ75" s="114"/>
      <c r="SVR75" s="114"/>
      <c r="SVS75" s="114"/>
      <c r="SVT75" s="114"/>
      <c r="SVU75" s="114"/>
      <c r="SVV75" s="114"/>
      <c r="SVW75" s="114"/>
      <c r="SVX75" s="114"/>
      <c r="SVY75" s="114"/>
      <c r="SVZ75" s="114"/>
      <c r="SWA75" s="114"/>
      <c r="SWB75" s="114"/>
      <c r="SWC75" s="114"/>
      <c r="SWD75" s="114"/>
      <c r="SWE75" s="114"/>
      <c r="SWF75" s="114"/>
      <c r="SWG75" s="114"/>
      <c r="SWH75" s="114"/>
      <c r="SWI75" s="114"/>
      <c r="SWJ75" s="114"/>
      <c r="SWK75" s="114"/>
      <c r="SWL75" s="114"/>
      <c r="SWM75" s="114"/>
      <c r="SWN75" s="114"/>
      <c r="SWO75" s="114"/>
      <c r="SWP75" s="114"/>
      <c r="SWQ75" s="114"/>
      <c r="SWR75" s="114"/>
      <c r="SWS75" s="114"/>
      <c r="SWT75" s="114"/>
      <c r="SWU75" s="114"/>
      <c r="SWV75" s="114"/>
      <c r="SWW75" s="114"/>
      <c r="SWX75" s="114"/>
      <c r="SWY75" s="114"/>
      <c r="SWZ75" s="114"/>
      <c r="SXA75" s="114"/>
      <c r="SXB75" s="114"/>
      <c r="SXC75" s="114"/>
      <c r="SXD75" s="114"/>
      <c r="SXE75" s="114"/>
      <c r="SXF75" s="114"/>
      <c r="SXG75" s="114"/>
      <c r="SXH75" s="114"/>
      <c r="SXI75" s="114"/>
      <c r="SXJ75" s="114"/>
      <c r="SXK75" s="114"/>
      <c r="SXL75" s="114"/>
      <c r="SXM75" s="114"/>
      <c r="SXN75" s="114"/>
      <c r="SXO75" s="114"/>
      <c r="SXP75" s="114"/>
      <c r="SXQ75" s="114"/>
      <c r="SXR75" s="114"/>
      <c r="SXS75" s="114"/>
      <c r="SXT75" s="114"/>
      <c r="SXU75" s="114"/>
      <c r="SXV75" s="114"/>
      <c r="SXW75" s="114"/>
      <c r="SXX75" s="114"/>
      <c r="SXY75" s="114"/>
      <c r="SXZ75" s="114"/>
      <c r="SYA75" s="114"/>
      <c r="SYB75" s="114"/>
      <c r="SYC75" s="114"/>
      <c r="SYD75" s="114"/>
      <c r="SYE75" s="114"/>
      <c r="SYF75" s="114"/>
      <c r="SYG75" s="114"/>
      <c r="SYH75" s="114"/>
      <c r="SYI75" s="114"/>
      <c r="SYJ75" s="114"/>
      <c r="SYK75" s="114"/>
      <c r="SYL75" s="114"/>
      <c r="SYM75" s="114"/>
      <c r="SYN75" s="114"/>
      <c r="SYO75" s="114"/>
      <c r="SYP75" s="114"/>
      <c r="SYQ75" s="114"/>
      <c r="SYR75" s="114"/>
      <c r="SYS75" s="114"/>
      <c r="SYT75" s="114"/>
      <c r="SYU75" s="114"/>
      <c r="SYV75" s="114"/>
      <c r="SYW75" s="114"/>
      <c r="SYX75" s="114"/>
      <c r="SYY75" s="114"/>
      <c r="SYZ75" s="114"/>
      <c r="SZA75" s="114"/>
      <c r="SZB75" s="114"/>
      <c r="SZC75" s="114"/>
      <c r="SZD75" s="114"/>
      <c r="SZE75" s="114"/>
      <c r="SZF75" s="114"/>
      <c r="SZG75" s="114"/>
      <c r="SZH75" s="114"/>
      <c r="SZI75" s="114"/>
      <c r="SZJ75" s="114"/>
      <c r="SZK75" s="114"/>
      <c r="SZL75" s="114"/>
      <c r="SZM75" s="114"/>
      <c r="SZN75" s="114"/>
      <c r="SZO75" s="114"/>
      <c r="SZP75" s="114"/>
      <c r="SZQ75" s="114"/>
      <c r="SZR75" s="114"/>
      <c r="SZS75" s="114"/>
      <c r="SZT75" s="114"/>
      <c r="SZU75" s="114"/>
      <c r="SZV75" s="114"/>
      <c r="SZW75" s="114"/>
      <c r="SZX75" s="114"/>
      <c r="SZY75" s="114"/>
      <c r="SZZ75" s="114"/>
      <c r="TAA75" s="114"/>
      <c r="TAB75" s="114"/>
      <c r="TAC75" s="114"/>
      <c r="TAD75" s="114"/>
      <c r="TAE75" s="114"/>
      <c r="TAF75" s="114"/>
      <c r="TAG75" s="114"/>
      <c r="TAH75" s="114"/>
      <c r="TAI75" s="114"/>
      <c r="TAJ75" s="114"/>
      <c r="TAK75" s="114"/>
      <c r="TAL75" s="114"/>
      <c r="TAM75" s="114"/>
      <c r="TAN75" s="114"/>
      <c r="TAO75" s="114"/>
      <c r="TAP75" s="114"/>
      <c r="TAQ75" s="114"/>
      <c r="TAR75" s="114"/>
      <c r="TAS75" s="114"/>
      <c r="TAT75" s="114"/>
      <c r="TAU75" s="114"/>
      <c r="TAV75" s="114"/>
      <c r="TAW75" s="114"/>
      <c r="TAX75" s="114"/>
      <c r="TAY75" s="114"/>
      <c r="TAZ75" s="114"/>
      <c r="TBA75" s="114"/>
      <c r="TBB75" s="114"/>
      <c r="TBC75" s="114"/>
      <c r="TBD75" s="114"/>
      <c r="TBE75" s="114"/>
      <c r="TBF75" s="114"/>
      <c r="TBG75" s="114"/>
      <c r="TBH75" s="114"/>
      <c r="TBI75" s="114"/>
      <c r="TBJ75" s="114"/>
      <c r="TBK75" s="114"/>
      <c r="TBL75" s="114"/>
      <c r="TBM75" s="114"/>
      <c r="TBN75" s="114"/>
      <c r="TBO75" s="114"/>
      <c r="TBP75" s="114"/>
      <c r="TBQ75" s="114"/>
      <c r="TBR75" s="114"/>
      <c r="TBS75" s="114"/>
      <c r="TBT75" s="114"/>
      <c r="TBU75" s="114"/>
      <c r="TBV75" s="114"/>
      <c r="TBW75" s="114"/>
      <c r="TBX75" s="114"/>
      <c r="TBY75" s="114"/>
      <c r="TBZ75" s="114"/>
      <c r="TCA75" s="114"/>
      <c r="TCB75" s="114"/>
      <c r="TCC75" s="114"/>
      <c r="TCD75" s="114"/>
      <c r="TCE75" s="114"/>
      <c r="TCF75" s="114"/>
      <c r="TCG75" s="114"/>
      <c r="TCH75" s="114"/>
      <c r="TCI75" s="114"/>
      <c r="TCJ75" s="114"/>
      <c r="TCK75" s="114"/>
      <c r="TCL75" s="114"/>
      <c r="TCM75" s="114"/>
      <c r="TCN75" s="114"/>
      <c r="TCO75" s="114"/>
      <c r="TCP75" s="114"/>
      <c r="TCQ75" s="114"/>
      <c r="TCR75" s="114"/>
      <c r="TCS75" s="114"/>
      <c r="TCT75" s="114"/>
      <c r="TCU75" s="114"/>
      <c r="TCV75" s="114"/>
      <c r="TCW75" s="114"/>
      <c r="TCX75" s="114"/>
      <c r="TCY75" s="114"/>
      <c r="TCZ75" s="114"/>
      <c r="TDA75" s="114"/>
      <c r="TDB75" s="114"/>
      <c r="TDC75" s="114"/>
      <c r="TDD75" s="114"/>
      <c r="TDE75" s="114"/>
      <c r="TDF75" s="114"/>
      <c r="TDG75" s="114"/>
      <c r="TDH75" s="114"/>
      <c r="TDI75" s="114"/>
      <c r="TDJ75" s="114"/>
      <c r="TDK75" s="114"/>
      <c r="TDL75" s="114"/>
      <c r="TDM75" s="114"/>
      <c r="TDN75" s="114"/>
      <c r="TDO75" s="114"/>
      <c r="TDP75" s="114"/>
      <c r="TDQ75" s="114"/>
      <c r="TDR75" s="114"/>
      <c r="TDS75" s="114"/>
      <c r="TDT75" s="114"/>
      <c r="TDU75" s="114"/>
      <c r="TDV75" s="114"/>
      <c r="TDW75" s="114"/>
      <c r="TDX75" s="114"/>
      <c r="TDY75" s="114"/>
      <c r="TDZ75" s="114"/>
      <c r="TEA75" s="114"/>
      <c r="TEB75" s="114"/>
      <c r="TEC75" s="114"/>
      <c r="TED75" s="114"/>
      <c r="TEE75" s="114"/>
      <c r="TEF75" s="114"/>
      <c r="TEG75" s="114"/>
      <c r="TEH75" s="114"/>
      <c r="TEI75" s="114"/>
      <c r="TEJ75" s="114"/>
      <c r="TEK75" s="114"/>
      <c r="TEL75" s="114"/>
      <c r="TEM75" s="114"/>
      <c r="TEN75" s="114"/>
      <c r="TEO75" s="114"/>
      <c r="TEP75" s="114"/>
      <c r="TEQ75" s="114"/>
      <c r="TER75" s="114"/>
      <c r="TES75" s="114"/>
      <c r="TET75" s="114"/>
      <c r="TEU75" s="114"/>
      <c r="TEV75" s="114"/>
      <c r="TEW75" s="114"/>
      <c r="TEX75" s="114"/>
      <c r="TEY75" s="114"/>
      <c r="TEZ75" s="114"/>
      <c r="TFA75" s="114"/>
      <c r="TFB75" s="114"/>
      <c r="TFC75" s="114"/>
      <c r="TFD75" s="114"/>
      <c r="TFE75" s="114"/>
      <c r="TFF75" s="114"/>
      <c r="TFG75" s="114"/>
      <c r="TFH75" s="114"/>
      <c r="TFI75" s="114"/>
      <c r="TFJ75" s="114"/>
      <c r="TFK75" s="114"/>
      <c r="TFL75" s="114"/>
      <c r="TFM75" s="114"/>
      <c r="TFN75" s="114"/>
      <c r="TFO75" s="114"/>
      <c r="TFP75" s="114"/>
      <c r="TFQ75" s="114"/>
      <c r="TFR75" s="114"/>
      <c r="TFS75" s="114"/>
      <c r="TFT75" s="114"/>
      <c r="TFU75" s="114"/>
      <c r="TFV75" s="114"/>
      <c r="TFW75" s="114"/>
      <c r="TFX75" s="114"/>
      <c r="TFY75" s="114"/>
      <c r="TFZ75" s="114"/>
      <c r="TGA75" s="114"/>
      <c r="TGB75" s="114"/>
      <c r="TGC75" s="114"/>
      <c r="TGD75" s="114"/>
      <c r="TGE75" s="114"/>
      <c r="TGF75" s="114"/>
      <c r="TGG75" s="114"/>
      <c r="TGH75" s="114"/>
      <c r="TGI75" s="114"/>
      <c r="TGJ75" s="114"/>
      <c r="TGK75" s="114"/>
      <c r="TGL75" s="114"/>
      <c r="TGM75" s="114"/>
      <c r="TGN75" s="114"/>
      <c r="TGO75" s="114"/>
      <c r="TGP75" s="114"/>
      <c r="TGQ75" s="114"/>
      <c r="TGR75" s="114"/>
      <c r="TGS75" s="114"/>
      <c r="TGT75" s="114"/>
      <c r="TGU75" s="114"/>
      <c r="TGV75" s="114"/>
      <c r="TGW75" s="114"/>
      <c r="TGX75" s="114"/>
      <c r="TGY75" s="114"/>
      <c r="TGZ75" s="114"/>
      <c r="THA75" s="114"/>
      <c r="THB75" s="114"/>
      <c r="THC75" s="114"/>
      <c r="THD75" s="114"/>
      <c r="THE75" s="114"/>
      <c r="THF75" s="114"/>
      <c r="THG75" s="114"/>
      <c r="THH75" s="114"/>
      <c r="THI75" s="114"/>
      <c r="THJ75" s="114"/>
      <c r="THK75" s="114"/>
      <c r="THL75" s="114"/>
      <c r="THM75" s="114"/>
      <c r="THN75" s="114"/>
      <c r="THO75" s="114"/>
      <c r="THP75" s="114"/>
      <c r="THQ75" s="114"/>
      <c r="THR75" s="114"/>
      <c r="THS75" s="114"/>
      <c r="THT75" s="114"/>
      <c r="THU75" s="114"/>
      <c r="THV75" s="114"/>
      <c r="THW75" s="114"/>
      <c r="THX75" s="114"/>
      <c r="THY75" s="114"/>
      <c r="THZ75" s="114"/>
      <c r="TIA75" s="114"/>
      <c r="TIB75" s="114"/>
      <c r="TIC75" s="114"/>
      <c r="TID75" s="114"/>
      <c r="TIE75" s="114"/>
      <c r="TIF75" s="114"/>
      <c r="TIG75" s="114"/>
      <c r="TIH75" s="114"/>
      <c r="TII75" s="114"/>
      <c r="TIJ75" s="114"/>
      <c r="TIK75" s="114"/>
      <c r="TIL75" s="114"/>
      <c r="TIM75" s="114"/>
      <c r="TIN75" s="114"/>
      <c r="TIO75" s="114"/>
      <c r="TIP75" s="114"/>
      <c r="TIQ75" s="114"/>
      <c r="TIR75" s="114"/>
      <c r="TIS75" s="114"/>
      <c r="TIT75" s="114"/>
      <c r="TIU75" s="114"/>
      <c r="TIV75" s="114"/>
      <c r="TIW75" s="114"/>
      <c r="TIX75" s="114"/>
      <c r="TIY75" s="114"/>
      <c r="TIZ75" s="114"/>
      <c r="TJA75" s="114"/>
      <c r="TJB75" s="114"/>
      <c r="TJC75" s="114"/>
      <c r="TJD75" s="114"/>
      <c r="TJE75" s="114"/>
      <c r="TJF75" s="114"/>
      <c r="TJG75" s="114"/>
      <c r="TJH75" s="114"/>
      <c r="TJI75" s="114"/>
      <c r="TJJ75" s="114"/>
      <c r="TJK75" s="114"/>
      <c r="TJL75" s="114"/>
      <c r="TJM75" s="114"/>
      <c r="TJN75" s="114"/>
      <c r="TJO75" s="114"/>
      <c r="TJP75" s="114"/>
      <c r="TJQ75" s="114"/>
      <c r="TJR75" s="114"/>
      <c r="TJS75" s="114"/>
      <c r="TJT75" s="114"/>
      <c r="TJU75" s="114"/>
      <c r="TJV75" s="114"/>
      <c r="TJW75" s="114"/>
      <c r="TJX75" s="114"/>
      <c r="TJY75" s="114"/>
      <c r="TJZ75" s="114"/>
      <c r="TKA75" s="114"/>
      <c r="TKB75" s="114"/>
      <c r="TKC75" s="114"/>
      <c r="TKD75" s="114"/>
      <c r="TKE75" s="114"/>
      <c r="TKF75" s="114"/>
      <c r="TKG75" s="114"/>
      <c r="TKH75" s="114"/>
      <c r="TKI75" s="114"/>
      <c r="TKJ75" s="114"/>
      <c r="TKK75" s="114"/>
      <c r="TKL75" s="114"/>
      <c r="TKM75" s="114"/>
      <c r="TKN75" s="114"/>
      <c r="TKO75" s="114"/>
      <c r="TKP75" s="114"/>
      <c r="TKQ75" s="114"/>
      <c r="TKR75" s="114"/>
      <c r="TKS75" s="114"/>
      <c r="TKT75" s="114"/>
      <c r="TKU75" s="114"/>
      <c r="TKV75" s="114"/>
      <c r="TKW75" s="114"/>
      <c r="TKX75" s="114"/>
      <c r="TKY75" s="114"/>
      <c r="TKZ75" s="114"/>
      <c r="TLA75" s="114"/>
      <c r="TLB75" s="114"/>
      <c r="TLC75" s="114"/>
      <c r="TLD75" s="114"/>
      <c r="TLE75" s="114"/>
      <c r="TLF75" s="114"/>
      <c r="TLG75" s="114"/>
      <c r="TLH75" s="114"/>
      <c r="TLI75" s="114"/>
      <c r="TLJ75" s="114"/>
      <c r="TLK75" s="114"/>
      <c r="TLL75" s="114"/>
      <c r="TLM75" s="114"/>
      <c r="TLN75" s="114"/>
      <c r="TLO75" s="114"/>
      <c r="TLP75" s="114"/>
      <c r="TLQ75" s="114"/>
      <c r="TLR75" s="114"/>
      <c r="TLS75" s="114"/>
      <c r="TLT75" s="114"/>
      <c r="TLU75" s="114"/>
      <c r="TLV75" s="114"/>
      <c r="TLW75" s="114"/>
      <c r="TLX75" s="114"/>
      <c r="TLY75" s="114"/>
      <c r="TLZ75" s="114"/>
      <c r="TMA75" s="114"/>
      <c r="TMB75" s="114"/>
      <c r="TMC75" s="114"/>
      <c r="TMD75" s="114"/>
      <c r="TME75" s="114"/>
      <c r="TMF75" s="114"/>
      <c r="TMG75" s="114"/>
      <c r="TMH75" s="114"/>
      <c r="TMI75" s="114"/>
      <c r="TMJ75" s="114"/>
      <c r="TMK75" s="114"/>
      <c r="TML75" s="114"/>
      <c r="TMM75" s="114"/>
      <c r="TMN75" s="114"/>
      <c r="TMO75" s="114"/>
      <c r="TMP75" s="114"/>
      <c r="TMQ75" s="114"/>
      <c r="TMR75" s="114"/>
      <c r="TMS75" s="114"/>
      <c r="TMT75" s="114"/>
      <c r="TMU75" s="114"/>
      <c r="TMV75" s="114"/>
      <c r="TMW75" s="114"/>
      <c r="TMX75" s="114"/>
      <c r="TMY75" s="114"/>
      <c r="TMZ75" s="114"/>
      <c r="TNA75" s="114"/>
      <c r="TNB75" s="114"/>
      <c r="TNC75" s="114"/>
      <c r="TND75" s="114"/>
      <c r="TNE75" s="114"/>
      <c r="TNF75" s="114"/>
      <c r="TNG75" s="114"/>
      <c r="TNH75" s="114"/>
      <c r="TNI75" s="114"/>
      <c r="TNJ75" s="114"/>
      <c r="TNK75" s="114"/>
      <c r="TNL75" s="114"/>
      <c r="TNM75" s="114"/>
      <c r="TNN75" s="114"/>
      <c r="TNO75" s="114"/>
      <c r="TNP75" s="114"/>
      <c r="TNQ75" s="114"/>
      <c r="TNR75" s="114"/>
      <c r="TNS75" s="114"/>
      <c r="TNT75" s="114"/>
      <c r="TNU75" s="114"/>
      <c r="TNV75" s="114"/>
      <c r="TNW75" s="114"/>
      <c r="TNX75" s="114"/>
      <c r="TNY75" s="114"/>
      <c r="TNZ75" s="114"/>
      <c r="TOA75" s="114"/>
      <c r="TOB75" s="114"/>
      <c r="TOC75" s="114"/>
      <c r="TOD75" s="114"/>
      <c r="TOE75" s="114"/>
      <c r="TOF75" s="114"/>
      <c r="TOG75" s="114"/>
      <c r="TOH75" s="114"/>
      <c r="TOI75" s="114"/>
      <c r="TOJ75" s="114"/>
      <c r="TOK75" s="114"/>
      <c r="TOL75" s="114"/>
      <c r="TOM75" s="114"/>
      <c r="TON75" s="114"/>
      <c r="TOO75" s="114"/>
      <c r="TOP75" s="114"/>
      <c r="TOQ75" s="114"/>
      <c r="TOR75" s="114"/>
      <c r="TOS75" s="114"/>
      <c r="TOT75" s="114"/>
      <c r="TOU75" s="114"/>
      <c r="TOV75" s="114"/>
      <c r="TOW75" s="114"/>
      <c r="TOX75" s="114"/>
      <c r="TOY75" s="114"/>
      <c r="TOZ75" s="114"/>
      <c r="TPA75" s="114"/>
      <c r="TPB75" s="114"/>
      <c r="TPC75" s="114"/>
      <c r="TPD75" s="114"/>
      <c r="TPE75" s="114"/>
      <c r="TPF75" s="114"/>
      <c r="TPG75" s="114"/>
      <c r="TPH75" s="114"/>
      <c r="TPI75" s="114"/>
      <c r="TPJ75" s="114"/>
      <c r="TPK75" s="114"/>
      <c r="TPL75" s="114"/>
      <c r="TPM75" s="114"/>
      <c r="TPN75" s="114"/>
      <c r="TPO75" s="114"/>
      <c r="TPP75" s="114"/>
      <c r="TPQ75" s="114"/>
      <c r="TPR75" s="114"/>
      <c r="TPS75" s="114"/>
      <c r="TPT75" s="114"/>
      <c r="TPU75" s="114"/>
      <c r="TPV75" s="114"/>
      <c r="TPW75" s="114"/>
      <c r="TPX75" s="114"/>
      <c r="TPY75" s="114"/>
      <c r="TPZ75" s="114"/>
      <c r="TQA75" s="114"/>
      <c r="TQB75" s="114"/>
      <c r="TQC75" s="114"/>
      <c r="TQD75" s="114"/>
      <c r="TQE75" s="114"/>
      <c r="TQF75" s="114"/>
      <c r="TQG75" s="114"/>
      <c r="TQH75" s="114"/>
      <c r="TQI75" s="114"/>
      <c r="TQJ75" s="114"/>
      <c r="TQK75" s="114"/>
      <c r="TQL75" s="114"/>
      <c r="TQM75" s="114"/>
      <c r="TQN75" s="114"/>
      <c r="TQO75" s="114"/>
      <c r="TQP75" s="114"/>
      <c r="TQQ75" s="114"/>
      <c r="TQR75" s="114"/>
      <c r="TQS75" s="114"/>
      <c r="TQT75" s="114"/>
      <c r="TQU75" s="114"/>
      <c r="TQV75" s="114"/>
      <c r="TQW75" s="114"/>
      <c r="TQX75" s="114"/>
      <c r="TQY75" s="114"/>
      <c r="TQZ75" s="114"/>
      <c r="TRA75" s="114"/>
      <c r="TRB75" s="114"/>
      <c r="TRC75" s="114"/>
      <c r="TRD75" s="114"/>
      <c r="TRE75" s="114"/>
      <c r="TRF75" s="114"/>
      <c r="TRG75" s="114"/>
      <c r="TRH75" s="114"/>
      <c r="TRI75" s="114"/>
      <c r="TRJ75" s="114"/>
      <c r="TRK75" s="114"/>
      <c r="TRL75" s="114"/>
      <c r="TRM75" s="114"/>
      <c r="TRN75" s="114"/>
      <c r="TRO75" s="114"/>
      <c r="TRP75" s="114"/>
      <c r="TRQ75" s="114"/>
      <c r="TRR75" s="114"/>
      <c r="TRS75" s="114"/>
      <c r="TRT75" s="114"/>
      <c r="TRU75" s="114"/>
      <c r="TRV75" s="114"/>
      <c r="TRW75" s="114"/>
      <c r="TRX75" s="114"/>
      <c r="TRY75" s="114"/>
      <c r="TRZ75" s="114"/>
      <c r="TSA75" s="114"/>
      <c r="TSB75" s="114"/>
      <c r="TSC75" s="114"/>
      <c r="TSD75" s="114"/>
      <c r="TSE75" s="114"/>
      <c r="TSF75" s="114"/>
      <c r="TSG75" s="114"/>
      <c r="TSH75" s="114"/>
      <c r="TSI75" s="114"/>
      <c r="TSJ75" s="114"/>
      <c r="TSK75" s="114"/>
      <c r="TSL75" s="114"/>
      <c r="TSM75" s="114"/>
      <c r="TSN75" s="114"/>
      <c r="TSO75" s="114"/>
      <c r="TSP75" s="114"/>
      <c r="TSQ75" s="114"/>
      <c r="TSR75" s="114"/>
      <c r="TSS75" s="114"/>
      <c r="TST75" s="114"/>
      <c r="TSU75" s="114"/>
      <c r="TSV75" s="114"/>
      <c r="TSW75" s="114"/>
      <c r="TSX75" s="114"/>
      <c r="TSY75" s="114"/>
      <c r="TSZ75" s="114"/>
      <c r="TTA75" s="114"/>
      <c r="TTB75" s="114"/>
      <c r="TTC75" s="114"/>
      <c r="TTD75" s="114"/>
      <c r="TTE75" s="114"/>
      <c r="TTF75" s="114"/>
      <c r="TTG75" s="114"/>
      <c r="TTH75" s="114"/>
      <c r="TTI75" s="114"/>
      <c r="TTJ75" s="114"/>
      <c r="TTK75" s="114"/>
      <c r="TTL75" s="114"/>
      <c r="TTM75" s="114"/>
      <c r="TTN75" s="114"/>
      <c r="TTO75" s="114"/>
      <c r="TTP75" s="114"/>
      <c r="TTQ75" s="114"/>
      <c r="TTR75" s="114"/>
      <c r="TTS75" s="114"/>
      <c r="TTT75" s="114"/>
      <c r="TTU75" s="114"/>
      <c r="TTV75" s="114"/>
      <c r="TTW75" s="114"/>
      <c r="TTX75" s="114"/>
      <c r="TTY75" s="114"/>
      <c r="TTZ75" s="114"/>
      <c r="TUA75" s="114"/>
      <c r="TUB75" s="114"/>
      <c r="TUC75" s="114"/>
      <c r="TUD75" s="114"/>
      <c r="TUE75" s="114"/>
      <c r="TUF75" s="114"/>
      <c r="TUG75" s="114"/>
      <c r="TUH75" s="114"/>
      <c r="TUI75" s="114"/>
      <c r="TUJ75" s="114"/>
      <c r="TUK75" s="114"/>
      <c r="TUL75" s="114"/>
      <c r="TUM75" s="114"/>
      <c r="TUN75" s="114"/>
      <c r="TUO75" s="114"/>
      <c r="TUP75" s="114"/>
      <c r="TUQ75" s="114"/>
      <c r="TUR75" s="114"/>
      <c r="TUS75" s="114"/>
      <c r="TUT75" s="114"/>
      <c r="TUU75" s="114"/>
      <c r="TUV75" s="114"/>
      <c r="TUW75" s="114"/>
      <c r="TUX75" s="114"/>
      <c r="TUY75" s="114"/>
      <c r="TUZ75" s="114"/>
      <c r="TVA75" s="114"/>
      <c r="TVB75" s="114"/>
      <c r="TVC75" s="114"/>
      <c r="TVD75" s="114"/>
      <c r="TVE75" s="114"/>
      <c r="TVF75" s="114"/>
      <c r="TVG75" s="114"/>
      <c r="TVH75" s="114"/>
      <c r="TVI75" s="114"/>
      <c r="TVJ75" s="114"/>
      <c r="TVK75" s="114"/>
      <c r="TVL75" s="114"/>
      <c r="TVM75" s="114"/>
      <c r="TVN75" s="114"/>
      <c r="TVO75" s="114"/>
      <c r="TVP75" s="114"/>
      <c r="TVQ75" s="114"/>
      <c r="TVR75" s="114"/>
      <c r="TVS75" s="114"/>
      <c r="TVT75" s="114"/>
      <c r="TVU75" s="114"/>
      <c r="TVV75" s="114"/>
      <c r="TVW75" s="114"/>
      <c r="TVX75" s="114"/>
      <c r="TVY75" s="114"/>
      <c r="TVZ75" s="114"/>
      <c r="TWA75" s="114"/>
      <c r="TWB75" s="114"/>
      <c r="TWC75" s="114"/>
      <c r="TWD75" s="114"/>
      <c r="TWE75" s="114"/>
      <c r="TWF75" s="114"/>
      <c r="TWG75" s="114"/>
      <c r="TWH75" s="114"/>
      <c r="TWI75" s="114"/>
      <c r="TWJ75" s="114"/>
      <c r="TWK75" s="114"/>
      <c r="TWL75" s="114"/>
      <c r="TWM75" s="114"/>
      <c r="TWN75" s="114"/>
      <c r="TWO75" s="114"/>
      <c r="TWP75" s="114"/>
      <c r="TWQ75" s="114"/>
      <c r="TWR75" s="114"/>
      <c r="TWS75" s="114"/>
      <c r="TWT75" s="114"/>
      <c r="TWU75" s="114"/>
      <c r="TWV75" s="114"/>
      <c r="TWW75" s="114"/>
      <c r="TWX75" s="114"/>
      <c r="TWY75" s="114"/>
      <c r="TWZ75" s="114"/>
      <c r="TXA75" s="114"/>
      <c r="TXB75" s="114"/>
      <c r="TXC75" s="114"/>
      <c r="TXD75" s="114"/>
      <c r="TXE75" s="114"/>
      <c r="TXF75" s="114"/>
      <c r="TXG75" s="114"/>
      <c r="TXH75" s="114"/>
      <c r="TXI75" s="114"/>
      <c r="TXJ75" s="114"/>
      <c r="TXK75" s="114"/>
      <c r="TXL75" s="114"/>
      <c r="TXM75" s="114"/>
      <c r="TXN75" s="114"/>
      <c r="TXO75" s="114"/>
      <c r="TXP75" s="114"/>
      <c r="TXQ75" s="114"/>
      <c r="TXR75" s="114"/>
      <c r="TXS75" s="114"/>
      <c r="TXT75" s="114"/>
      <c r="TXU75" s="114"/>
      <c r="TXV75" s="114"/>
      <c r="TXW75" s="114"/>
      <c r="TXX75" s="114"/>
      <c r="TXY75" s="114"/>
      <c r="TXZ75" s="114"/>
      <c r="TYA75" s="114"/>
      <c r="TYB75" s="114"/>
      <c r="TYC75" s="114"/>
      <c r="TYD75" s="114"/>
      <c r="TYE75" s="114"/>
      <c r="TYF75" s="114"/>
      <c r="TYG75" s="114"/>
      <c r="TYH75" s="114"/>
      <c r="TYI75" s="114"/>
      <c r="TYJ75" s="114"/>
      <c r="TYK75" s="114"/>
      <c r="TYL75" s="114"/>
      <c r="TYM75" s="114"/>
      <c r="TYN75" s="114"/>
      <c r="TYO75" s="114"/>
      <c r="TYP75" s="114"/>
      <c r="TYQ75" s="114"/>
      <c r="TYR75" s="114"/>
      <c r="TYS75" s="114"/>
      <c r="TYT75" s="114"/>
      <c r="TYU75" s="114"/>
      <c r="TYV75" s="114"/>
      <c r="TYW75" s="114"/>
      <c r="TYX75" s="114"/>
      <c r="TYY75" s="114"/>
      <c r="TYZ75" s="114"/>
      <c r="TZA75" s="114"/>
      <c r="TZB75" s="114"/>
      <c r="TZC75" s="114"/>
      <c r="TZD75" s="114"/>
      <c r="TZE75" s="114"/>
      <c r="TZF75" s="114"/>
      <c r="TZG75" s="114"/>
      <c r="TZH75" s="114"/>
      <c r="TZI75" s="114"/>
      <c r="TZJ75" s="114"/>
      <c r="TZK75" s="114"/>
      <c r="TZL75" s="114"/>
      <c r="TZM75" s="114"/>
      <c r="TZN75" s="114"/>
      <c r="TZO75" s="114"/>
      <c r="TZP75" s="114"/>
      <c r="TZQ75" s="114"/>
      <c r="TZR75" s="114"/>
      <c r="TZS75" s="114"/>
      <c r="TZT75" s="114"/>
      <c r="TZU75" s="114"/>
      <c r="TZV75" s="114"/>
      <c r="TZW75" s="114"/>
      <c r="TZX75" s="114"/>
      <c r="TZY75" s="114"/>
      <c r="TZZ75" s="114"/>
      <c r="UAA75" s="114"/>
      <c r="UAB75" s="114"/>
      <c r="UAC75" s="114"/>
      <c r="UAD75" s="114"/>
      <c r="UAE75" s="114"/>
      <c r="UAF75" s="114"/>
      <c r="UAG75" s="114"/>
      <c r="UAH75" s="114"/>
      <c r="UAI75" s="114"/>
      <c r="UAJ75" s="114"/>
      <c r="UAK75" s="114"/>
      <c r="UAL75" s="114"/>
      <c r="UAM75" s="114"/>
      <c r="UAN75" s="114"/>
      <c r="UAO75" s="114"/>
      <c r="UAP75" s="114"/>
      <c r="UAQ75" s="114"/>
      <c r="UAR75" s="114"/>
      <c r="UAS75" s="114"/>
      <c r="UAT75" s="114"/>
      <c r="UAU75" s="114"/>
      <c r="UAV75" s="114"/>
      <c r="UAW75" s="114"/>
      <c r="UAX75" s="114"/>
      <c r="UAY75" s="114"/>
      <c r="UAZ75" s="114"/>
      <c r="UBA75" s="114"/>
      <c r="UBB75" s="114"/>
      <c r="UBC75" s="114"/>
      <c r="UBD75" s="114"/>
      <c r="UBE75" s="114"/>
      <c r="UBF75" s="114"/>
      <c r="UBG75" s="114"/>
      <c r="UBH75" s="114"/>
      <c r="UBI75" s="114"/>
      <c r="UBJ75" s="114"/>
      <c r="UBK75" s="114"/>
      <c r="UBL75" s="114"/>
      <c r="UBM75" s="114"/>
      <c r="UBN75" s="114"/>
      <c r="UBO75" s="114"/>
      <c r="UBP75" s="114"/>
      <c r="UBQ75" s="114"/>
      <c r="UBR75" s="114"/>
      <c r="UBS75" s="114"/>
      <c r="UBT75" s="114"/>
      <c r="UBU75" s="114"/>
      <c r="UBV75" s="114"/>
      <c r="UBW75" s="114"/>
      <c r="UBX75" s="114"/>
      <c r="UBY75" s="114"/>
      <c r="UBZ75" s="114"/>
      <c r="UCA75" s="114"/>
      <c r="UCB75" s="114"/>
      <c r="UCC75" s="114"/>
      <c r="UCD75" s="114"/>
      <c r="UCE75" s="114"/>
      <c r="UCF75" s="114"/>
      <c r="UCG75" s="114"/>
      <c r="UCH75" s="114"/>
      <c r="UCI75" s="114"/>
      <c r="UCJ75" s="114"/>
      <c r="UCK75" s="114"/>
      <c r="UCL75" s="114"/>
      <c r="UCM75" s="114"/>
      <c r="UCN75" s="114"/>
      <c r="UCO75" s="114"/>
      <c r="UCP75" s="114"/>
      <c r="UCQ75" s="114"/>
      <c r="UCR75" s="114"/>
      <c r="UCS75" s="114"/>
      <c r="UCT75" s="114"/>
      <c r="UCU75" s="114"/>
      <c r="UCV75" s="114"/>
      <c r="UCW75" s="114"/>
      <c r="UCX75" s="114"/>
      <c r="UCY75" s="114"/>
      <c r="UCZ75" s="114"/>
      <c r="UDA75" s="114"/>
      <c r="UDB75" s="114"/>
      <c r="UDC75" s="114"/>
      <c r="UDD75" s="114"/>
      <c r="UDE75" s="114"/>
      <c r="UDF75" s="114"/>
      <c r="UDG75" s="114"/>
      <c r="UDH75" s="114"/>
      <c r="UDI75" s="114"/>
      <c r="UDJ75" s="114"/>
      <c r="UDK75" s="114"/>
      <c r="UDL75" s="114"/>
      <c r="UDM75" s="114"/>
      <c r="UDN75" s="114"/>
      <c r="UDO75" s="114"/>
      <c r="UDP75" s="114"/>
      <c r="UDQ75" s="114"/>
      <c r="UDR75" s="114"/>
      <c r="UDS75" s="114"/>
      <c r="UDT75" s="114"/>
      <c r="UDU75" s="114"/>
      <c r="UDV75" s="114"/>
      <c r="UDW75" s="114"/>
      <c r="UDX75" s="114"/>
      <c r="UDY75" s="114"/>
      <c r="UDZ75" s="114"/>
      <c r="UEA75" s="114"/>
      <c r="UEB75" s="114"/>
      <c r="UEC75" s="114"/>
      <c r="UED75" s="114"/>
      <c r="UEE75" s="114"/>
      <c r="UEF75" s="114"/>
      <c r="UEG75" s="114"/>
      <c r="UEH75" s="114"/>
      <c r="UEI75" s="114"/>
      <c r="UEJ75" s="114"/>
      <c r="UEK75" s="114"/>
      <c r="UEL75" s="114"/>
      <c r="UEM75" s="114"/>
      <c r="UEN75" s="114"/>
      <c r="UEO75" s="114"/>
      <c r="UEP75" s="114"/>
      <c r="UEQ75" s="114"/>
      <c r="UER75" s="114"/>
      <c r="UES75" s="114"/>
      <c r="UET75" s="114"/>
      <c r="UEU75" s="114"/>
      <c r="UEV75" s="114"/>
      <c r="UEW75" s="114"/>
      <c r="UEX75" s="114"/>
      <c r="UEY75" s="114"/>
      <c r="UEZ75" s="114"/>
      <c r="UFA75" s="114"/>
      <c r="UFB75" s="114"/>
      <c r="UFC75" s="114"/>
      <c r="UFD75" s="114"/>
      <c r="UFE75" s="114"/>
      <c r="UFF75" s="114"/>
      <c r="UFG75" s="114"/>
      <c r="UFH75" s="114"/>
      <c r="UFI75" s="114"/>
      <c r="UFJ75" s="114"/>
      <c r="UFK75" s="114"/>
      <c r="UFL75" s="114"/>
      <c r="UFM75" s="114"/>
      <c r="UFN75" s="114"/>
      <c r="UFO75" s="114"/>
      <c r="UFP75" s="114"/>
      <c r="UFQ75" s="114"/>
      <c r="UFR75" s="114"/>
      <c r="UFS75" s="114"/>
      <c r="UFT75" s="114"/>
      <c r="UFU75" s="114"/>
      <c r="UFV75" s="114"/>
      <c r="UFW75" s="114"/>
      <c r="UFX75" s="114"/>
      <c r="UFY75" s="114"/>
      <c r="UFZ75" s="114"/>
      <c r="UGA75" s="114"/>
      <c r="UGB75" s="114"/>
      <c r="UGC75" s="114"/>
      <c r="UGD75" s="114"/>
      <c r="UGE75" s="114"/>
      <c r="UGF75" s="114"/>
      <c r="UGG75" s="114"/>
      <c r="UGH75" s="114"/>
      <c r="UGI75" s="114"/>
      <c r="UGJ75" s="114"/>
      <c r="UGK75" s="114"/>
      <c r="UGL75" s="114"/>
      <c r="UGM75" s="114"/>
      <c r="UGN75" s="114"/>
      <c r="UGO75" s="114"/>
      <c r="UGP75" s="114"/>
      <c r="UGQ75" s="114"/>
      <c r="UGR75" s="114"/>
      <c r="UGS75" s="114"/>
      <c r="UGT75" s="114"/>
      <c r="UGU75" s="114"/>
      <c r="UGV75" s="114"/>
      <c r="UGW75" s="114"/>
      <c r="UGX75" s="114"/>
      <c r="UGY75" s="114"/>
      <c r="UGZ75" s="114"/>
      <c r="UHA75" s="114"/>
      <c r="UHB75" s="114"/>
      <c r="UHC75" s="114"/>
      <c r="UHD75" s="114"/>
      <c r="UHE75" s="114"/>
      <c r="UHF75" s="114"/>
      <c r="UHG75" s="114"/>
      <c r="UHH75" s="114"/>
      <c r="UHI75" s="114"/>
      <c r="UHJ75" s="114"/>
      <c r="UHK75" s="114"/>
      <c r="UHL75" s="114"/>
      <c r="UHM75" s="114"/>
      <c r="UHN75" s="114"/>
      <c r="UHO75" s="114"/>
      <c r="UHP75" s="114"/>
      <c r="UHQ75" s="114"/>
      <c r="UHR75" s="114"/>
      <c r="UHS75" s="114"/>
      <c r="UHT75" s="114"/>
      <c r="UHU75" s="114"/>
      <c r="UHV75" s="114"/>
      <c r="UHW75" s="114"/>
      <c r="UHX75" s="114"/>
      <c r="UHY75" s="114"/>
      <c r="UHZ75" s="114"/>
      <c r="UIA75" s="114"/>
      <c r="UIB75" s="114"/>
      <c r="UIC75" s="114"/>
      <c r="UID75" s="114"/>
      <c r="UIE75" s="114"/>
      <c r="UIF75" s="114"/>
      <c r="UIG75" s="114"/>
      <c r="UIH75" s="114"/>
      <c r="UII75" s="114"/>
      <c r="UIJ75" s="114"/>
      <c r="UIK75" s="114"/>
      <c r="UIL75" s="114"/>
      <c r="UIM75" s="114"/>
      <c r="UIN75" s="114"/>
      <c r="UIO75" s="114"/>
      <c r="UIP75" s="114"/>
      <c r="UIQ75" s="114"/>
      <c r="UIR75" s="114"/>
      <c r="UIS75" s="114"/>
      <c r="UIT75" s="114"/>
      <c r="UIU75" s="114"/>
      <c r="UIV75" s="114"/>
      <c r="UIW75" s="114"/>
      <c r="UIX75" s="114"/>
      <c r="UIY75" s="114"/>
      <c r="UIZ75" s="114"/>
      <c r="UJA75" s="114"/>
      <c r="UJB75" s="114"/>
      <c r="UJC75" s="114"/>
      <c r="UJD75" s="114"/>
      <c r="UJE75" s="114"/>
      <c r="UJF75" s="114"/>
      <c r="UJG75" s="114"/>
      <c r="UJH75" s="114"/>
      <c r="UJI75" s="114"/>
      <c r="UJJ75" s="114"/>
      <c r="UJK75" s="114"/>
      <c r="UJL75" s="114"/>
      <c r="UJM75" s="114"/>
      <c r="UJN75" s="114"/>
      <c r="UJO75" s="114"/>
      <c r="UJP75" s="114"/>
      <c r="UJQ75" s="114"/>
      <c r="UJR75" s="114"/>
      <c r="UJS75" s="114"/>
      <c r="UJT75" s="114"/>
      <c r="UJU75" s="114"/>
      <c r="UJV75" s="114"/>
      <c r="UJW75" s="114"/>
      <c r="UJX75" s="114"/>
      <c r="UJY75" s="114"/>
      <c r="UJZ75" s="114"/>
      <c r="UKA75" s="114"/>
      <c r="UKB75" s="114"/>
      <c r="UKC75" s="114"/>
      <c r="UKD75" s="114"/>
      <c r="UKE75" s="114"/>
      <c r="UKF75" s="114"/>
      <c r="UKG75" s="114"/>
      <c r="UKH75" s="114"/>
      <c r="UKI75" s="114"/>
      <c r="UKJ75" s="114"/>
      <c r="UKK75" s="114"/>
      <c r="UKL75" s="114"/>
      <c r="UKM75" s="114"/>
      <c r="UKN75" s="114"/>
      <c r="UKO75" s="114"/>
      <c r="UKP75" s="114"/>
      <c r="UKQ75" s="114"/>
      <c r="UKR75" s="114"/>
      <c r="UKS75" s="114"/>
      <c r="UKT75" s="114"/>
      <c r="UKU75" s="114"/>
      <c r="UKV75" s="114"/>
      <c r="UKW75" s="114"/>
      <c r="UKX75" s="114"/>
      <c r="UKY75" s="114"/>
      <c r="UKZ75" s="114"/>
      <c r="ULA75" s="114"/>
      <c r="ULB75" s="114"/>
      <c r="ULC75" s="114"/>
      <c r="ULD75" s="114"/>
      <c r="ULE75" s="114"/>
      <c r="ULF75" s="114"/>
      <c r="ULG75" s="114"/>
      <c r="ULH75" s="114"/>
      <c r="ULI75" s="114"/>
      <c r="ULJ75" s="114"/>
      <c r="ULK75" s="114"/>
      <c r="ULL75" s="114"/>
      <c r="ULM75" s="114"/>
      <c r="ULN75" s="114"/>
      <c r="ULO75" s="114"/>
      <c r="ULP75" s="114"/>
      <c r="ULQ75" s="114"/>
      <c r="ULR75" s="114"/>
      <c r="ULS75" s="114"/>
      <c r="ULT75" s="114"/>
      <c r="ULU75" s="114"/>
      <c r="ULV75" s="114"/>
      <c r="ULW75" s="114"/>
      <c r="ULX75" s="114"/>
      <c r="ULY75" s="114"/>
      <c r="ULZ75" s="114"/>
      <c r="UMA75" s="114"/>
      <c r="UMB75" s="114"/>
      <c r="UMC75" s="114"/>
      <c r="UMD75" s="114"/>
      <c r="UME75" s="114"/>
      <c r="UMF75" s="114"/>
      <c r="UMG75" s="114"/>
      <c r="UMH75" s="114"/>
      <c r="UMI75" s="114"/>
      <c r="UMJ75" s="114"/>
      <c r="UMK75" s="114"/>
      <c r="UML75" s="114"/>
      <c r="UMM75" s="114"/>
      <c r="UMN75" s="114"/>
      <c r="UMO75" s="114"/>
      <c r="UMP75" s="114"/>
      <c r="UMQ75" s="114"/>
      <c r="UMR75" s="114"/>
      <c r="UMS75" s="114"/>
      <c r="UMT75" s="114"/>
      <c r="UMU75" s="114"/>
      <c r="UMV75" s="114"/>
      <c r="UMW75" s="114"/>
      <c r="UMX75" s="114"/>
      <c r="UMY75" s="114"/>
      <c r="UMZ75" s="114"/>
      <c r="UNA75" s="114"/>
      <c r="UNB75" s="114"/>
      <c r="UNC75" s="114"/>
      <c r="UND75" s="114"/>
      <c r="UNE75" s="114"/>
      <c r="UNF75" s="114"/>
      <c r="UNG75" s="114"/>
      <c r="UNH75" s="114"/>
      <c r="UNI75" s="114"/>
      <c r="UNJ75" s="114"/>
      <c r="UNK75" s="114"/>
      <c r="UNL75" s="114"/>
      <c r="UNM75" s="114"/>
      <c r="UNN75" s="114"/>
      <c r="UNO75" s="114"/>
      <c r="UNP75" s="114"/>
      <c r="UNQ75" s="114"/>
      <c r="UNR75" s="114"/>
      <c r="UNS75" s="114"/>
      <c r="UNT75" s="114"/>
      <c r="UNU75" s="114"/>
      <c r="UNV75" s="114"/>
      <c r="UNW75" s="114"/>
      <c r="UNX75" s="114"/>
      <c r="UNY75" s="114"/>
      <c r="UNZ75" s="114"/>
      <c r="UOA75" s="114"/>
      <c r="UOB75" s="114"/>
      <c r="UOC75" s="114"/>
      <c r="UOD75" s="114"/>
      <c r="UOE75" s="114"/>
      <c r="UOF75" s="114"/>
      <c r="UOG75" s="114"/>
      <c r="UOH75" s="114"/>
      <c r="UOI75" s="114"/>
      <c r="UOJ75" s="114"/>
      <c r="UOK75" s="114"/>
      <c r="UOL75" s="114"/>
      <c r="UOM75" s="114"/>
      <c r="UON75" s="114"/>
      <c r="UOO75" s="114"/>
      <c r="UOP75" s="114"/>
      <c r="UOQ75" s="114"/>
      <c r="UOR75" s="114"/>
      <c r="UOS75" s="114"/>
      <c r="UOT75" s="114"/>
      <c r="UOU75" s="114"/>
      <c r="UOV75" s="114"/>
      <c r="UOW75" s="114"/>
      <c r="UOX75" s="114"/>
      <c r="UOY75" s="114"/>
      <c r="UOZ75" s="114"/>
      <c r="UPA75" s="114"/>
      <c r="UPB75" s="114"/>
      <c r="UPC75" s="114"/>
      <c r="UPD75" s="114"/>
      <c r="UPE75" s="114"/>
      <c r="UPF75" s="114"/>
      <c r="UPG75" s="114"/>
      <c r="UPH75" s="114"/>
      <c r="UPI75" s="114"/>
      <c r="UPJ75" s="114"/>
      <c r="UPK75" s="114"/>
      <c r="UPL75" s="114"/>
      <c r="UPM75" s="114"/>
      <c r="UPN75" s="114"/>
      <c r="UPO75" s="114"/>
      <c r="UPP75" s="114"/>
      <c r="UPQ75" s="114"/>
      <c r="UPR75" s="114"/>
      <c r="UPS75" s="114"/>
      <c r="UPT75" s="114"/>
      <c r="UPU75" s="114"/>
      <c r="UPV75" s="114"/>
      <c r="UPW75" s="114"/>
      <c r="UPX75" s="114"/>
      <c r="UPY75" s="114"/>
      <c r="UPZ75" s="114"/>
      <c r="UQA75" s="114"/>
      <c r="UQB75" s="114"/>
      <c r="UQC75" s="114"/>
      <c r="UQD75" s="114"/>
      <c r="UQE75" s="114"/>
      <c r="UQF75" s="114"/>
      <c r="UQG75" s="114"/>
      <c r="UQH75" s="114"/>
      <c r="UQI75" s="114"/>
      <c r="UQJ75" s="114"/>
      <c r="UQK75" s="114"/>
      <c r="UQL75" s="114"/>
      <c r="UQM75" s="114"/>
      <c r="UQN75" s="114"/>
      <c r="UQO75" s="114"/>
      <c r="UQP75" s="114"/>
      <c r="UQQ75" s="114"/>
      <c r="UQR75" s="114"/>
      <c r="UQS75" s="114"/>
      <c r="UQT75" s="114"/>
      <c r="UQU75" s="114"/>
      <c r="UQV75" s="114"/>
      <c r="UQW75" s="114"/>
      <c r="UQX75" s="114"/>
      <c r="UQY75" s="114"/>
      <c r="UQZ75" s="114"/>
      <c r="URA75" s="114"/>
      <c r="URB75" s="114"/>
      <c r="URC75" s="114"/>
      <c r="URD75" s="114"/>
      <c r="URE75" s="114"/>
      <c r="URF75" s="114"/>
      <c r="URG75" s="114"/>
      <c r="URH75" s="114"/>
      <c r="URI75" s="114"/>
      <c r="URJ75" s="114"/>
      <c r="URK75" s="114"/>
      <c r="URL75" s="114"/>
      <c r="URM75" s="114"/>
      <c r="URN75" s="114"/>
      <c r="URO75" s="114"/>
      <c r="URP75" s="114"/>
      <c r="URQ75" s="114"/>
      <c r="URR75" s="114"/>
      <c r="URS75" s="114"/>
      <c r="URT75" s="114"/>
      <c r="URU75" s="114"/>
      <c r="URV75" s="114"/>
      <c r="URW75" s="114"/>
      <c r="URX75" s="114"/>
      <c r="URY75" s="114"/>
      <c r="URZ75" s="114"/>
      <c r="USA75" s="114"/>
      <c r="USB75" s="114"/>
      <c r="USC75" s="114"/>
      <c r="USD75" s="114"/>
      <c r="USE75" s="114"/>
      <c r="USF75" s="114"/>
      <c r="USG75" s="114"/>
      <c r="USH75" s="114"/>
      <c r="USI75" s="114"/>
      <c r="USJ75" s="114"/>
      <c r="USK75" s="114"/>
      <c r="USL75" s="114"/>
      <c r="USM75" s="114"/>
      <c r="USN75" s="114"/>
      <c r="USO75" s="114"/>
      <c r="USP75" s="114"/>
      <c r="USQ75" s="114"/>
      <c r="USR75" s="114"/>
      <c r="USS75" s="114"/>
      <c r="UST75" s="114"/>
      <c r="USU75" s="114"/>
      <c r="USV75" s="114"/>
      <c r="USW75" s="114"/>
      <c r="USX75" s="114"/>
      <c r="USY75" s="114"/>
      <c r="USZ75" s="114"/>
      <c r="UTA75" s="114"/>
      <c r="UTB75" s="114"/>
      <c r="UTC75" s="114"/>
      <c r="UTD75" s="114"/>
      <c r="UTE75" s="114"/>
      <c r="UTF75" s="114"/>
      <c r="UTG75" s="114"/>
      <c r="UTH75" s="114"/>
      <c r="UTI75" s="114"/>
      <c r="UTJ75" s="114"/>
      <c r="UTK75" s="114"/>
      <c r="UTL75" s="114"/>
      <c r="UTM75" s="114"/>
      <c r="UTN75" s="114"/>
      <c r="UTO75" s="114"/>
      <c r="UTP75" s="114"/>
      <c r="UTQ75" s="114"/>
      <c r="UTR75" s="114"/>
      <c r="UTS75" s="114"/>
      <c r="UTT75" s="114"/>
      <c r="UTU75" s="114"/>
      <c r="UTV75" s="114"/>
      <c r="UTW75" s="114"/>
      <c r="UTX75" s="114"/>
      <c r="UTY75" s="114"/>
      <c r="UTZ75" s="114"/>
      <c r="UUA75" s="114"/>
      <c r="UUB75" s="114"/>
      <c r="UUC75" s="114"/>
      <c r="UUD75" s="114"/>
      <c r="UUE75" s="114"/>
      <c r="UUF75" s="114"/>
      <c r="UUG75" s="114"/>
      <c r="UUH75" s="114"/>
      <c r="UUI75" s="114"/>
      <c r="UUJ75" s="114"/>
      <c r="UUK75" s="114"/>
      <c r="UUL75" s="114"/>
      <c r="UUM75" s="114"/>
      <c r="UUN75" s="114"/>
      <c r="UUO75" s="114"/>
      <c r="UUP75" s="114"/>
      <c r="UUQ75" s="114"/>
      <c r="UUR75" s="114"/>
      <c r="UUS75" s="114"/>
      <c r="UUT75" s="114"/>
      <c r="UUU75" s="114"/>
      <c r="UUV75" s="114"/>
      <c r="UUW75" s="114"/>
      <c r="UUX75" s="114"/>
      <c r="UUY75" s="114"/>
      <c r="UUZ75" s="114"/>
      <c r="UVA75" s="114"/>
      <c r="UVB75" s="114"/>
      <c r="UVC75" s="114"/>
      <c r="UVD75" s="114"/>
      <c r="UVE75" s="114"/>
      <c r="UVF75" s="114"/>
      <c r="UVG75" s="114"/>
      <c r="UVH75" s="114"/>
      <c r="UVI75" s="114"/>
      <c r="UVJ75" s="114"/>
      <c r="UVK75" s="114"/>
      <c r="UVL75" s="114"/>
      <c r="UVM75" s="114"/>
      <c r="UVN75" s="114"/>
      <c r="UVO75" s="114"/>
      <c r="UVP75" s="114"/>
      <c r="UVQ75" s="114"/>
      <c r="UVR75" s="114"/>
      <c r="UVS75" s="114"/>
      <c r="UVT75" s="114"/>
      <c r="UVU75" s="114"/>
      <c r="UVV75" s="114"/>
      <c r="UVW75" s="114"/>
      <c r="UVX75" s="114"/>
      <c r="UVY75" s="114"/>
      <c r="UVZ75" s="114"/>
      <c r="UWA75" s="114"/>
      <c r="UWB75" s="114"/>
      <c r="UWC75" s="114"/>
      <c r="UWD75" s="114"/>
      <c r="UWE75" s="114"/>
      <c r="UWF75" s="114"/>
      <c r="UWG75" s="114"/>
      <c r="UWH75" s="114"/>
      <c r="UWI75" s="114"/>
      <c r="UWJ75" s="114"/>
      <c r="UWK75" s="114"/>
      <c r="UWL75" s="114"/>
      <c r="UWM75" s="114"/>
      <c r="UWN75" s="114"/>
      <c r="UWO75" s="114"/>
      <c r="UWP75" s="114"/>
      <c r="UWQ75" s="114"/>
      <c r="UWR75" s="114"/>
      <c r="UWS75" s="114"/>
      <c r="UWT75" s="114"/>
      <c r="UWU75" s="114"/>
      <c r="UWV75" s="114"/>
      <c r="UWW75" s="114"/>
      <c r="UWX75" s="114"/>
      <c r="UWY75" s="114"/>
      <c r="UWZ75" s="114"/>
      <c r="UXA75" s="114"/>
      <c r="UXB75" s="114"/>
      <c r="UXC75" s="114"/>
      <c r="UXD75" s="114"/>
      <c r="UXE75" s="114"/>
      <c r="UXF75" s="114"/>
      <c r="UXG75" s="114"/>
      <c r="UXH75" s="114"/>
      <c r="UXI75" s="114"/>
      <c r="UXJ75" s="114"/>
      <c r="UXK75" s="114"/>
      <c r="UXL75" s="114"/>
      <c r="UXM75" s="114"/>
      <c r="UXN75" s="114"/>
      <c r="UXO75" s="114"/>
      <c r="UXP75" s="114"/>
      <c r="UXQ75" s="114"/>
      <c r="UXR75" s="114"/>
      <c r="UXS75" s="114"/>
      <c r="UXT75" s="114"/>
      <c r="UXU75" s="114"/>
      <c r="UXV75" s="114"/>
      <c r="UXW75" s="114"/>
      <c r="UXX75" s="114"/>
      <c r="UXY75" s="114"/>
      <c r="UXZ75" s="114"/>
      <c r="UYA75" s="114"/>
      <c r="UYB75" s="114"/>
      <c r="UYC75" s="114"/>
      <c r="UYD75" s="114"/>
      <c r="UYE75" s="114"/>
      <c r="UYF75" s="114"/>
      <c r="UYG75" s="114"/>
      <c r="UYH75" s="114"/>
      <c r="UYI75" s="114"/>
      <c r="UYJ75" s="114"/>
      <c r="UYK75" s="114"/>
      <c r="UYL75" s="114"/>
      <c r="UYM75" s="114"/>
      <c r="UYN75" s="114"/>
      <c r="UYO75" s="114"/>
      <c r="UYP75" s="114"/>
      <c r="UYQ75" s="114"/>
      <c r="UYR75" s="114"/>
      <c r="UYS75" s="114"/>
      <c r="UYT75" s="114"/>
      <c r="UYU75" s="114"/>
      <c r="UYV75" s="114"/>
      <c r="UYW75" s="114"/>
      <c r="UYX75" s="114"/>
      <c r="UYY75" s="114"/>
      <c r="UYZ75" s="114"/>
      <c r="UZA75" s="114"/>
      <c r="UZB75" s="114"/>
      <c r="UZC75" s="114"/>
      <c r="UZD75" s="114"/>
      <c r="UZE75" s="114"/>
      <c r="UZF75" s="114"/>
      <c r="UZG75" s="114"/>
      <c r="UZH75" s="114"/>
      <c r="UZI75" s="114"/>
      <c r="UZJ75" s="114"/>
      <c r="UZK75" s="114"/>
      <c r="UZL75" s="114"/>
      <c r="UZM75" s="114"/>
      <c r="UZN75" s="114"/>
      <c r="UZO75" s="114"/>
      <c r="UZP75" s="114"/>
      <c r="UZQ75" s="114"/>
      <c r="UZR75" s="114"/>
      <c r="UZS75" s="114"/>
      <c r="UZT75" s="114"/>
      <c r="UZU75" s="114"/>
      <c r="UZV75" s="114"/>
      <c r="UZW75" s="114"/>
      <c r="UZX75" s="114"/>
      <c r="UZY75" s="114"/>
      <c r="UZZ75" s="114"/>
      <c r="VAA75" s="114"/>
      <c r="VAB75" s="114"/>
      <c r="VAC75" s="114"/>
      <c r="VAD75" s="114"/>
      <c r="VAE75" s="114"/>
      <c r="VAF75" s="114"/>
      <c r="VAG75" s="114"/>
      <c r="VAH75" s="114"/>
      <c r="VAI75" s="114"/>
      <c r="VAJ75" s="114"/>
      <c r="VAK75" s="114"/>
      <c r="VAL75" s="114"/>
      <c r="VAM75" s="114"/>
      <c r="VAN75" s="114"/>
      <c r="VAO75" s="114"/>
      <c r="VAP75" s="114"/>
      <c r="VAQ75" s="114"/>
      <c r="VAR75" s="114"/>
      <c r="VAS75" s="114"/>
      <c r="VAT75" s="114"/>
      <c r="VAU75" s="114"/>
      <c r="VAV75" s="114"/>
      <c r="VAW75" s="114"/>
      <c r="VAX75" s="114"/>
      <c r="VAY75" s="114"/>
      <c r="VAZ75" s="114"/>
      <c r="VBA75" s="114"/>
      <c r="VBB75" s="114"/>
      <c r="VBC75" s="114"/>
      <c r="VBD75" s="114"/>
      <c r="VBE75" s="114"/>
      <c r="VBF75" s="114"/>
      <c r="VBG75" s="114"/>
      <c r="VBH75" s="114"/>
      <c r="VBI75" s="114"/>
      <c r="VBJ75" s="114"/>
      <c r="VBK75" s="114"/>
      <c r="VBL75" s="114"/>
      <c r="VBM75" s="114"/>
      <c r="VBN75" s="114"/>
      <c r="VBO75" s="114"/>
      <c r="VBP75" s="114"/>
      <c r="VBQ75" s="114"/>
      <c r="VBR75" s="114"/>
      <c r="VBS75" s="114"/>
      <c r="VBT75" s="114"/>
      <c r="VBU75" s="114"/>
      <c r="VBV75" s="114"/>
      <c r="VBW75" s="114"/>
      <c r="VBX75" s="114"/>
      <c r="VBY75" s="114"/>
      <c r="VBZ75" s="114"/>
      <c r="VCA75" s="114"/>
      <c r="VCB75" s="114"/>
      <c r="VCC75" s="114"/>
      <c r="VCD75" s="114"/>
      <c r="VCE75" s="114"/>
      <c r="VCF75" s="114"/>
      <c r="VCG75" s="114"/>
      <c r="VCH75" s="114"/>
      <c r="VCI75" s="114"/>
      <c r="VCJ75" s="114"/>
      <c r="VCK75" s="114"/>
      <c r="VCL75" s="114"/>
      <c r="VCM75" s="114"/>
      <c r="VCN75" s="114"/>
      <c r="VCO75" s="114"/>
      <c r="VCP75" s="114"/>
      <c r="VCQ75" s="114"/>
      <c r="VCR75" s="114"/>
      <c r="VCS75" s="114"/>
      <c r="VCT75" s="114"/>
      <c r="VCU75" s="114"/>
      <c r="VCV75" s="114"/>
      <c r="VCW75" s="114"/>
      <c r="VCX75" s="114"/>
      <c r="VCY75" s="114"/>
      <c r="VCZ75" s="114"/>
      <c r="VDA75" s="114"/>
      <c r="VDB75" s="114"/>
      <c r="VDC75" s="114"/>
      <c r="VDD75" s="114"/>
      <c r="VDE75" s="114"/>
      <c r="VDF75" s="114"/>
      <c r="VDG75" s="114"/>
      <c r="VDH75" s="114"/>
      <c r="VDI75" s="114"/>
      <c r="VDJ75" s="114"/>
      <c r="VDK75" s="114"/>
      <c r="VDL75" s="114"/>
      <c r="VDM75" s="114"/>
      <c r="VDN75" s="114"/>
      <c r="VDO75" s="114"/>
      <c r="VDP75" s="114"/>
      <c r="VDQ75" s="114"/>
      <c r="VDR75" s="114"/>
      <c r="VDS75" s="114"/>
      <c r="VDT75" s="114"/>
      <c r="VDU75" s="114"/>
      <c r="VDV75" s="114"/>
      <c r="VDW75" s="114"/>
      <c r="VDX75" s="114"/>
      <c r="VDY75" s="114"/>
      <c r="VDZ75" s="114"/>
      <c r="VEA75" s="114"/>
      <c r="VEB75" s="114"/>
      <c r="VEC75" s="114"/>
      <c r="VED75" s="114"/>
      <c r="VEE75" s="114"/>
      <c r="VEF75" s="114"/>
      <c r="VEG75" s="114"/>
      <c r="VEH75" s="114"/>
      <c r="VEI75" s="114"/>
      <c r="VEJ75" s="114"/>
      <c r="VEK75" s="114"/>
      <c r="VEL75" s="114"/>
      <c r="VEM75" s="114"/>
      <c r="VEN75" s="114"/>
      <c r="VEO75" s="114"/>
      <c r="VEP75" s="114"/>
      <c r="VEQ75" s="114"/>
      <c r="VER75" s="114"/>
      <c r="VES75" s="114"/>
      <c r="VET75" s="114"/>
      <c r="VEU75" s="114"/>
      <c r="VEV75" s="114"/>
      <c r="VEW75" s="114"/>
      <c r="VEX75" s="114"/>
      <c r="VEY75" s="114"/>
      <c r="VEZ75" s="114"/>
      <c r="VFA75" s="114"/>
      <c r="VFB75" s="114"/>
      <c r="VFC75" s="114"/>
      <c r="VFD75" s="114"/>
      <c r="VFE75" s="114"/>
      <c r="VFF75" s="114"/>
      <c r="VFG75" s="114"/>
      <c r="VFH75" s="114"/>
      <c r="VFI75" s="114"/>
      <c r="VFJ75" s="114"/>
      <c r="VFK75" s="114"/>
      <c r="VFL75" s="114"/>
      <c r="VFM75" s="114"/>
      <c r="VFN75" s="114"/>
      <c r="VFO75" s="114"/>
      <c r="VFP75" s="114"/>
      <c r="VFQ75" s="114"/>
      <c r="VFR75" s="114"/>
      <c r="VFS75" s="114"/>
      <c r="VFT75" s="114"/>
      <c r="VFU75" s="114"/>
      <c r="VFV75" s="114"/>
      <c r="VFW75" s="114"/>
      <c r="VFX75" s="114"/>
      <c r="VFY75" s="114"/>
      <c r="VFZ75" s="114"/>
      <c r="VGA75" s="114"/>
      <c r="VGB75" s="114"/>
      <c r="VGC75" s="114"/>
      <c r="VGD75" s="114"/>
      <c r="VGE75" s="114"/>
      <c r="VGF75" s="114"/>
      <c r="VGG75" s="114"/>
      <c r="VGH75" s="114"/>
      <c r="VGI75" s="114"/>
      <c r="VGJ75" s="114"/>
      <c r="VGK75" s="114"/>
      <c r="VGL75" s="114"/>
      <c r="VGM75" s="114"/>
      <c r="VGN75" s="114"/>
      <c r="VGO75" s="114"/>
      <c r="VGP75" s="114"/>
      <c r="VGQ75" s="114"/>
      <c r="VGR75" s="114"/>
      <c r="VGS75" s="114"/>
      <c r="VGT75" s="114"/>
      <c r="VGU75" s="114"/>
      <c r="VGV75" s="114"/>
      <c r="VGW75" s="114"/>
      <c r="VGX75" s="114"/>
      <c r="VGY75" s="114"/>
      <c r="VGZ75" s="114"/>
      <c r="VHA75" s="114"/>
      <c r="VHB75" s="114"/>
      <c r="VHC75" s="114"/>
      <c r="VHD75" s="114"/>
      <c r="VHE75" s="114"/>
      <c r="VHF75" s="114"/>
      <c r="VHG75" s="114"/>
      <c r="VHH75" s="114"/>
      <c r="VHI75" s="114"/>
      <c r="VHJ75" s="114"/>
      <c r="VHK75" s="114"/>
      <c r="VHL75" s="114"/>
      <c r="VHM75" s="114"/>
      <c r="VHN75" s="114"/>
      <c r="VHO75" s="114"/>
      <c r="VHP75" s="114"/>
      <c r="VHQ75" s="114"/>
      <c r="VHR75" s="114"/>
      <c r="VHS75" s="114"/>
      <c r="VHT75" s="114"/>
      <c r="VHU75" s="114"/>
      <c r="VHV75" s="114"/>
      <c r="VHW75" s="114"/>
      <c r="VHX75" s="114"/>
      <c r="VHY75" s="114"/>
      <c r="VHZ75" s="114"/>
      <c r="VIA75" s="114"/>
      <c r="VIB75" s="114"/>
      <c r="VIC75" s="114"/>
      <c r="VID75" s="114"/>
      <c r="VIE75" s="114"/>
      <c r="VIF75" s="114"/>
      <c r="VIG75" s="114"/>
      <c r="VIH75" s="114"/>
      <c r="VII75" s="114"/>
      <c r="VIJ75" s="114"/>
      <c r="VIK75" s="114"/>
      <c r="VIL75" s="114"/>
      <c r="VIM75" s="114"/>
      <c r="VIN75" s="114"/>
      <c r="VIO75" s="114"/>
      <c r="VIP75" s="114"/>
      <c r="VIQ75" s="114"/>
      <c r="VIR75" s="114"/>
      <c r="VIS75" s="114"/>
      <c r="VIT75" s="114"/>
      <c r="VIU75" s="114"/>
      <c r="VIV75" s="114"/>
      <c r="VIW75" s="114"/>
      <c r="VIX75" s="114"/>
      <c r="VIY75" s="114"/>
      <c r="VIZ75" s="114"/>
      <c r="VJA75" s="114"/>
      <c r="VJB75" s="114"/>
      <c r="VJC75" s="114"/>
      <c r="VJD75" s="114"/>
      <c r="VJE75" s="114"/>
      <c r="VJF75" s="114"/>
      <c r="VJG75" s="114"/>
      <c r="VJH75" s="114"/>
      <c r="VJI75" s="114"/>
      <c r="VJJ75" s="114"/>
      <c r="VJK75" s="114"/>
      <c r="VJL75" s="114"/>
      <c r="VJM75" s="114"/>
      <c r="VJN75" s="114"/>
      <c r="VJO75" s="114"/>
      <c r="VJP75" s="114"/>
      <c r="VJQ75" s="114"/>
      <c r="VJR75" s="114"/>
      <c r="VJS75" s="114"/>
      <c r="VJT75" s="114"/>
      <c r="VJU75" s="114"/>
      <c r="VJV75" s="114"/>
      <c r="VJW75" s="114"/>
      <c r="VJX75" s="114"/>
      <c r="VJY75" s="114"/>
      <c r="VJZ75" s="114"/>
      <c r="VKA75" s="114"/>
      <c r="VKB75" s="114"/>
      <c r="VKC75" s="114"/>
      <c r="VKD75" s="114"/>
      <c r="VKE75" s="114"/>
      <c r="VKF75" s="114"/>
      <c r="VKG75" s="114"/>
      <c r="VKH75" s="114"/>
      <c r="VKI75" s="114"/>
      <c r="VKJ75" s="114"/>
      <c r="VKK75" s="114"/>
      <c r="VKL75" s="114"/>
      <c r="VKM75" s="114"/>
      <c r="VKN75" s="114"/>
      <c r="VKO75" s="114"/>
      <c r="VKP75" s="114"/>
      <c r="VKQ75" s="114"/>
      <c r="VKR75" s="114"/>
      <c r="VKS75" s="114"/>
      <c r="VKT75" s="114"/>
      <c r="VKU75" s="114"/>
      <c r="VKV75" s="114"/>
      <c r="VKW75" s="114"/>
      <c r="VKX75" s="114"/>
      <c r="VKY75" s="114"/>
      <c r="VKZ75" s="114"/>
      <c r="VLA75" s="114"/>
      <c r="VLB75" s="114"/>
      <c r="VLC75" s="114"/>
      <c r="VLD75" s="114"/>
      <c r="VLE75" s="114"/>
      <c r="VLF75" s="114"/>
      <c r="VLG75" s="114"/>
      <c r="VLH75" s="114"/>
      <c r="VLI75" s="114"/>
      <c r="VLJ75" s="114"/>
      <c r="VLK75" s="114"/>
      <c r="VLL75" s="114"/>
      <c r="VLM75" s="114"/>
      <c r="VLN75" s="114"/>
      <c r="VLO75" s="114"/>
      <c r="VLP75" s="114"/>
      <c r="VLQ75" s="114"/>
      <c r="VLR75" s="114"/>
      <c r="VLS75" s="114"/>
      <c r="VLT75" s="114"/>
      <c r="VLU75" s="114"/>
      <c r="VLV75" s="114"/>
      <c r="VLW75" s="114"/>
      <c r="VLX75" s="114"/>
      <c r="VLY75" s="114"/>
      <c r="VLZ75" s="114"/>
      <c r="VMA75" s="114"/>
      <c r="VMB75" s="114"/>
      <c r="VMC75" s="114"/>
      <c r="VMD75" s="114"/>
      <c r="VME75" s="114"/>
      <c r="VMF75" s="114"/>
      <c r="VMG75" s="114"/>
      <c r="VMH75" s="114"/>
      <c r="VMI75" s="114"/>
      <c r="VMJ75" s="114"/>
      <c r="VMK75" s="114"/>
      <c r="VML75" s="114"/>
      <c r="VMM75" s="114"/>
      <c r="VMN75" s="114"/>
      <c r="VMO75" s="114"/>
      <c r="VMP75" s="114"/>
      <c r="VMQ75" s="114"/>
      <c r="VMR75" s="114"/>
      <c r="VMS75" s="114"/>
      <c r="VMT75" s="114"/>
      <c r="VMU75" s="114"/>
      <c r="VMV75" s="114"/>
      <c r="VMW75" s="114"/>
      <c r="VMX75" s="114"/>
      <c r="VMY75" s="114"/>
      <c r="VMZ75" s="114"/>
      <c r="VNA75" s="114"/>
      <c r="VNB75" s="114"/>
      <c r="VNC75" s="114"/>
      <c r="VND75" s="114"/>
      <c r="VNE75" s="114"/>
      <c r="VNF75" s="114"/>
      <c r="VNG75" s="114"/>
      <c r="VNH75" s="114"/>
      <c r="VNI75" s="114"/>
      <c r="VNJ75" s="114"/>
      <c r="VNK75" s="114"/>
      <c r="VNL75" s="114"/>
      <c r="VNM75" s="114"/>
      <c r="VNN75" s="114"/>
      <c r="VNO75" s="114"/>
      <c r="VNP75" s="114"/>
      <c r="VNQ75" s="114"/>
      <c r="VNR75" s="114"/>
      <c r="VNS75" s="114"/>
      <c r="VNT75" s="114"/>
      <c r="VNU75" s="114"/>
      <c r="VNV75" s="114"/>
      <c r="VNW75" s="114"/>
      <c r="VNX75" s="114"/>
      <c r="VNY75" s="114"/>
      <c r="VNZ75" s="114"/>
      <c r="VOA75" s="114"/>
      <c r="VOB75" s="114"/>
      <c r="VOC75" s="114"/>
      <c r="VOD75" s="114"/>
      <c r="VOE75" s="114"/>
      <c r="VOF75" s="114"/>
      <c r="VOG75" s="114"/>
      <c r="VOH75" s="114"/>
      <c r="VOI75" s="114"/>
      <c r="VOJ75" s="114"/>
      <c r="VOK75" s="114"/>
      <c r="VOL75" s="114"/>
      <c r="VOM75" s="114"/>
      <c r="VON75" s="114"/>
      <c r="VOO75" s="114"/>
      <c r="VOP75" s="114"/>
      <c r="VOQ75" s="114"/>
      <c r="VOR75" s="114"/>
      <c r="VOS75" s="114"/>
      <c r="VOT75" s="114"/>
      <c r="VOU75" s="114"/>
      <c r="VOV75" s="114"/>
      <c r="VOW75" s="114"/>
      <c r="VOX75" s="114"/>
      <c r="VOY75" s="114"/>
      <c r="VOZ75" s="114"/>
      <c r="VPA75" s="114"/>
      <c r="VPB75" s="114"/>
      <c r="VPC75" s="114"/>
      <c r="VPD75" s="114"/>
      <c r="VPE75" s="114"/>
      <c r="VPF75" s="114"/>
      <c r="VPG75" s="114"/>
      <c r="VPH75" s="114"/>
      <c r="VPI75" s="114"/>
      <c r="VPJ75" s="114"/>
      <c r="VPK75" s="114"/>
      <c r="VPL75" s="114"/>
      <c r="VPM75" s="114"/>
      <c r="VPN75" s="114"/>
      <c r="VPO75" s="114"/>
      <c r="VPP75" s="114"/>
      <c r="VPQ75" s="114"/>
      <c r="VPR75" s="114"/>
      <c r="VPS75" s="114"/>
      <c r="VPT75" s="114"/>
      <c r="VPU75" s="114"/>
      <c r="VPV75" s="114"/>
      <c r="VPW75" s="114"/>
      <c r="VPX75" s="114"/>
      <c r="VPY75" s="114"/>
      <c r="VPZ75" s="114"/>
      <c r="VQA75" s="114"/>
      <c r="VQB75" s="114"/>
      <c r="VQC75" s="114"/>
      <c r="VQD75" s="114"/>
      <c r="VQE75" s="114"/>
      <c r="VQF75" s="114"/>
      <c r="VQG75" s="114"/>
      <c r="VQH75" s="114"/>
      <c r="VQI75" s="114"/>
      <c r="VQJ75" s="114"/>
      <c r="VQK75" s="114"/>
      <c r="VQL75" s="114"/>
      <c r="VQM75" s="114"/>
      <c r="VQN75" s="114"/>
      <c r="VQO75" s="114"/>
      <c r="VQP75" s="114"/>
      <c r="VQQ75" s="114"/>
      <c r="VQR75" s="114"/>
      <c r="VQS75" s="114"/>
      <c r="VQT75" s="114"/>
      <c r="VQU75" s="114"/>
      <c r="VQV75" s="114"/>
      <c r="VQW75" s="114"/>
      <c r="VQX75" s="114"/>
      <c r="VQY75" s="114"/>
      <c r="VQZ75" s="114"/>
      <c r="VRA75" s="114"/>
      <c r="VRB75" s="114"/>
      <c r="VRC75" s="114"/>
      <c r="VRD75" s="114"/>
      <c r="VRE75" s="114"/>
      <c r="VRF75" s="114"/>
      <c r="VRG75" s="114"/>
      <c r="VRH75" s="114"/>
      <c r="VRI75" s="114"/>
      <c r="VRJ75" s="114"/>
      <c r="VRK75" s="114"/>
      <c r="VRL75" s="114"/>
      <c r="VRM75" s="114"/>
      <c r="VRN75" s="114"/>
      <c r="VRO75" s="114"/>
      <c r="VRP75" s="114"/>
      <c r="VRQ75" s="114"/>
      <c r="VRR75" s="114"/>
      <c r="VRS75" s="114"/>
      <c r="VRT75" s="114"/>
      <c r="VRU75" s="114"/>
      <c r="VRV75" s="114"/>
      <c r="VRW75" s="114"/>
      <c r="VRX75" s="114"/>
      <c r="VRY75" s="114"/>
      <c r="VRZ75" s="114"/>
      <c r="VSA75" s="114"/>
      <c r="VSB75" s="114"/>
      <c r="VSC75" s="114"/>
      <c r="VSD75" s="114"/>
      <c r="VSE75" s="114"/>
      <c r="VSF75" s="114"/>
      <c r="VSG75" s="114"/>
      <c r="VSH75" s="114"/>
      <c r="VSI75" s="114"/>
      <c r="VSJ75" s="114"/>
      <c r="VSK75" s="114"/>
      <c r="VSL75" s="114"/>
      <c r="VSM75" s="114"/>
      <c r="VSN75" s="114"/>
      <c r="VSO75" s="114"/>
      <c r="VSP75" s="114"/>
      <c r="VSQ75" s="114"/>
      <c r="VSR75" s="114"/>
      <c r="VSS75" s="114"/>
      <c r="VST75" s="114"/>
      <c r="VSU75" s="114"/>
      <c r="VSV75" s="114"/>
      <c r="VSW75" s="114"/>
      <c r="VSX75" s="114"/>
      <c r="VSY75" s="114"/>
      <c r="VSZ75" s="114"/>
      <c r="VTA75" s="114"/>
      <c r="VTB75" s="114"/>
      <c r="VTC75" s="114"/>
      <c r="VTD75" s="114"/>
      <c r="VTE75" s="114"/>
      <c r="VTF75" s="114"/>
      <c r="VTG75" s="114"/>
      <c r="VTH75" s="114"/>
      <c r="VTI75" s="114"/>
      <c r="VTJ75" s="114"/>
      <c r="VTK75" s="114"/>
      <c r="VTL75" s="114"/>
      <c r="VTM75" s="114"/>
      <c r="VTN75" s="114"/>
      <c r="VTO75" s="114"/>
      <c r="VTP75" s="114"/>
      <c r="VTQ75" s="114"/>
      <c r="VTR75" s="114"/>
      <c r="VTS75" s="114"/>
      <c r="VTT75" s="114"/>
      <c r="VTU75" s="114"/>
      <c r="VTV75" s="114"/>
      <c r="VTW75" s="114"/>
      <c r="VTX75" s="114"/>
      <c r="VTY75" s="114"/>
      <c r="VTZ75" s="114"/>
      <c r="VUA75" s="114"/>
      <c r="VUB75" s="114"/>
      <c r="VUC75" s="114"/>
      <c r="VUD75" s="114"/>
      <c r="VUE75" s="114"/>
      <c r="VUF75" s="114"/>
      <c r="VUG75" s="114"/>
      <c r="VUH75" s="114"/>
      <c r="VUI75" s="114"/>
      <c r="VUJ75" s="114"/>
      <c r="VUK75" s="114"/>
      <c r="VUL75" s="114"/>
      <c r="VUM75" s="114"/>
      <c r="VUN75" s="114"/>
      <c r="VUO75" s="114"/>
      <c r="VUP75" s="114"/>
      <c r="VUQ75" s="114"/>
      <c r="VUR75" s="114"/>
      <c r="VUS75" s="114"/>
      <c r="VUT75" s="114"/>
      <c r="VUU75" s="114"/>
      <c r="VUV75" s="114"/>
      <c r="VUW75" s="114"/>
      <c r="VUX75" s="114"/>
      <c r="VUY75" s="114"/>
      <c r="VUZ75" s="114"/>
      <c r="VVA75" s="114"/>
      <c r="VVB75" s="114"/>
      <c r="VVC75" s="114"/>
      <c r="VVD75" s="114"/>
      <c r="VVE75" s="114"/>
      <c r="VVF75" s="114"/>
      <c r="VVG75" s="114"/>
      <c r="VVH75" s="114"/>
      <c r="VVI75" s="114"/>
      <c r="VVJ75" s="114"/>
      <c r="VVK75" s="114"/>
      <c r="VVL75" s="114"/>
      <c r="VVM75" s="114"/>
      <c r="VVN75" s="114"/>
      <c r="VVO75" s="114"/>
      <c r="VVP75" s="114"/>
      <c r="VVQ75" s="114"/>
      <c r="VVR75" s="114"/>
      <c r="VVS75" s="114"/>
      <c r="VVT75" s="114"/>
      <c r="VVU75" s="114"/>
      <c r="VVV75" s="114"/>
      <c r="VVW75" s="114"/>
      <c r="VVX75" s="114"/>
      <c r="VVY75" s="114"/>
      <c r="VVZ75" s="114"/>
      <c r="VWA75" s="114"/>
      <c r="VWB75" s="114"/>
      <c r="VWC75" s="114"/>
      <c r="VWD75" s="114"/>
      <c r="VWE75" s="114"/>
      <c r="VWF75" s="114"/>
      <c r="VWG75" s="114"/>
      <c r="VWH75" s="114"/>
      <c r="VWI75" s="114"/>
      <c r="VWJ75" s="114"/>
      <c r="VWK75" s="114"/>
      <c r="VWL75" s="114"/>
      <c r="VWM75" s="114"/>
      <c r="VWN75" s="114"/>
      <c r="VWO75" s="114"/>
      <c r="VWP75" s="114"/>
      <c r="VWQ75" s="114"/>
      <c r="VWR75" s="114"/>
      <c r="VWS75" s="114"/>
      <c r="VWT75" s="114"/>
      <c r="VWU75" s="114"/>
      <c r="VWV75" s="114"/>
      <c r="VWW75" s="114"/>
      <c r="VWX75" s="114"/>
      <c r="VWY75" s="114"/>
      <c r="VWZ75" s="114"/>
      <c r="VXA75" s="114"/>
      <c r="VXB75" s="114"/>
      <c r="VXC75" s="114"/>
      <c r="VXD75" s="114"/>
      <c r="VXE75" s="114"/>
      <c r="VXF75" s="114"/>
      <c r="VXG75" s="114"/>
      <c r="VXH75" s="114"/>
      <c r="VXI75" s="114"/>
      <c r="VXJ75" s="114"/>
      <c r="VXK75" s="114"/>
      <c r="VXL75" s="114"/>
      <c r="VXM75" s="114"/>
      <c r="VXN75" s="114"/>
      <c r="VXO75" s="114"/>
      <c r="VXP75" s="114"/>
      <c r="VXQ75" s="114"/>
      <c r="VXR75" s="114"/>
      <c r="VXS75" s="114"/>
      <c r="VXT75" s="114"/>
      <c r="VXU75" s="114"/>
      <c r="VXV75" s="114"/>
      <c r="VXW75" s="114"/>
      <c r="VXX75" s="114"/>
      <c r="VXY75" s="114"/>
      <c r="VXZ75" s="114"/>
      <c r="VYA75" s="114"/>
      <c r="VYB75" s="114"/>
      <c r="VYC75" s="114"/>
      <c r="VYD75" s="114"/>
      <c r="VYE75" s="114"/>
      <c r="VYF75" s="114"/>
      <c r="VYG75" s="114"/>
      <c r="VYH75" s="114"/>
      <c r="VYI75" s="114"/>
      <c r="VYJ75" s="114"/>
      <c r="VYK75" s="114"/>
      <c r="VYL75" s="114"/>
      <c r="VYM75" s="114"/>
      <c r="VYN75" s="114"/>
      <c r="VYO75" s="114"/>
      <c r="VYP75" s="114"/>
      <c r="VYQ75" s="114"/>
      <c r="VYR75" s="114"/>
      <c r="VYS75" s="114"/>
      <c r="VYT75" s="114"/>
      <c r="VYU75" s="114"/>
      <c r="VYV75" s="114"/>
      <c r="VYW75" s="114"/>
      <c r="VYX75" s="114"/>
      <c r="VYY75" s="114"/>
      <c r="VYZ75" s="114"/>
      <c r="VZA75" s="114"/>
      <c r="VZB75" s="114"/>
      <c r="VZC75" s="114"/>
      <c r="VZD75" s="114"/>
      <c r="VZE75" s="114"/>
      <c r="VZF75" s="114"/>
      <c r="VZG75" s="114"/>
      <c r="VZH75" s="114"/>
      <c r="VZI75" s="114"/>
      <c r="VZJ75" s="114"/>
      <c r="VZK75" s="114"/>
      <c r="VZL75" s="114"/>
      <c r="VZM75" s="114"/>
      <c r="VZN75" s="114"/>
      <c r="VZO75" s="114"/>
      <c r="VZP75" s="114"/>
      <c r="VZQ75" s="114"/>
      <c r="VZR75" s="114"/>
      <c r="VZS75" s="114"/>
      <c r="VZT75" s="114"/>
      <c r="VZU75" s="114"/>
      <c r="VZV75" s="114"/>
      <c r="VZW75" s="114"/>
      <c r="VZX75" s="114"/>
      <c r="VZY75" s="114"/>
      <c r="VZZ75" s="114"/>
      <c r="WAA75" s="114"/>
      <c r="WAB75" s="114"/>
      <c r="WAC75" s="114"/>
      <c r="WAD75" s="114"/>
      <c r="WAE75" s="114"/>
      <c r="WAF75" s="114"/>
      <c r="WAG75" s="114"/>
      <c r="WAH75" s="114"/>
      <c r="WAI75" s="114"/>
      <c r="WAJ75" s="114"/>
      <c r="WAK75" s="114"/>
      <c r="WAL75" s="114"/>
      <c r="WAM75" s="114"/>
      <c r="WAN75" s="114"/>
      <c r="WAO75" s="114"/>
      <c r="WAP75" s="114"/>
      <c r="WAQ75" s="114"/>
      <c r="WAR75" s="114"/>
      <c r="WAS75" s="114"/>
      <c r="WAT75" s="114"/>
      <c r="WAU75" s="114"/>
      <c r="WAV75" s="114"/>
      <c r="WAW75" s="114"/>
      <c r="WAX75" s="114"/>
      <c r="WAY75" s="114"/>
      <c r="WAZ75" s="114"/>
      <c r="WBA75" s="114"/>
      <c r="WBB75" s="114"/>
      <c r="WBC75" s="114"/>
      <c r="WBD75" s="114"/>
      <c r="WBE75" s="114"/>
      <c r="WBF75" s="114"/>
      <c r="WBG75" s="114"/>
      <c r="WBH75" s="114"/>
      <c r="WBI75" s="114"/>
      <c r="WBJ75" s="114"/>
      <c r="WBK75" s="114"/>
      <c r="WBL75" s="114"/>
      <c r="WBM75" s="114"/>
      <c r="WBN75" s="114"/>
      <c r="WBO75" s="114"/>
      <c r="WBP75" s="114"/>
      <c r="WBQ75" s="114"/>
      <c r="WBR75" s="114"/>
      <c r="WBS75" s="114"/>
      <c r="WBT75" s="114"/>
      <c r="WBU75" s="114"/>
      <c r="WBV75" s="114"/>
      <c r="WBW75" s="114"/>
      <c r="WBX75" s="114"/>
      <c r="WBY75" s="114"/>
      <c r="WBZ75" s="114"/>
      <c r="WCA75" s="114"/>
      <c r="WCB75" s="114"/>
      <c r="WCC75" s="114"/>
      <c r="WCD75" s="114"/>
      <c r="WCE75" s="114"/>
      <c r="WCF75" s="114"/>
      <c r="WCG75" s="114"/>
      <c r="WCH75" s="114"/>
      <c r="WCI75" s="114"/>
      <c r="WCJ75" s="114"/>
      <c r="WCK75" s="114"/>
      <c r="WCL75" s="114"/>
      <c r="WCM75" s="114"/>
      <c r="WCN75" s="114"/>
      <c r="WCO75" s="114"/>
      <c r="WCP75" s="114"/>
      <c r="WCQ75" s="114"/>
      <c r="WCR75" s="114"/>
      <c r="WCS75" s="114"/>
      <c r="WCT75" s="114"/>
      <c r="WCU75" s="114"/>
      <c r="WCV75" s="114"/>
      <c r="WCW75" s="114"/>
      <c r="WCX75" s="114"/>
      <c r="WCY75" s="114"/>
      <c r="WCZ75" s="114"/>
      <c r="WDA75" s="114"/>
      <c r="WDB75" s="114"/>
      <c r="WDC75" s="114"/>
      <c r="WDD75" s="114"/>
      <c r="WDE75" s="114"/>
      <c r="WDF75" s="114"/>
      <c r="WDG75" s="114"/>
      <c r="WDH75" s="114"/>
      <c r="WDI75" s="114"/>
      <c r="WDJ75" s="114"/>
      <c r="WDK75" s="114"/>
      <c r="WDL75" s="114"/>
      <c r="WDM75" s="114"/>
      <c r="WDN75" s="114"/>
      <c r="WDO75" s="114"/>
      <c r="WDP75" s="114"/>
      <c r="WDQ75" s="114"/>
      <c r="WDR75" s="114"/>
      <c r="WDS75" s="114"/>
      <c r="WDT75" s="114"/>
      <c r="WDU75" s="114"/>
      <c r="WDV75" s="114"/>
      <c r="WDW75" s="114"/>
      <c r="WDX75" s="114"/>
      <c r="WDY75" s="114"/>
      <c r="WDZ75" s="114"/>
      <c r="WEA75" s="114"/>
      <c r="WEB75" s="114"/>
      <c r="WEC75" s="114"/>
      <c r="WED75" s="114"/>
      <c r="WEE75" s="114"/>
      <c r="WEF75" s="114"/>
      <c r="WEG75" s="114"/>
      <c r="WEH75" s="114"/>
      <c r="WEI75" s="114"/>
      <c r="WEJ75" s="114"/>
      <c r="WEK75" s="114"/>
      <c r="WEL75" s="114"/>
      <c r="WEM75" s="114"/>
      <c r="WEN75" s="114"/>
      <c r="WEO75" s="114"/>
      <c r="WEP75" s="114"/>
      <c r="WEQ75" s="114"/>
      <c r="WER75" s="114"/>
      <c r="WES75" s="114"/>
      <c r="WET75" s="114"/>
      <c r="WEU75" s="114"/>
      <c r="WEV75" s="114"/>
      <c r="WEW75" s="114"/>
      <c r="WEX75" s="114"/>
      <c r="WEY75" s="114"/>
      <c r="WEZ75" s="114"/>
      <c r="WFA75" s="114"/>
      <c r="WFB75" s="114"/>
      <c r="WFC75" s="114"/>
      <c r="WFD75" s="114"/>
      <c r="WFE75" s="114"/>
      <c r="WFF75" s="114"/>
      <c r="WFG75" s="114"/>
      <c r="WFH75" s="114"/>
      <c r="WFI75" s="114"/>
      <c r="WFJ75" s="114"/>
      <c r="WFK75" s="114"/>
      <c r="WFL75" s="114"/>
      <c r="WFM75" s="114"/>
      <c r="WFN75" s="114"/>
      <c r="WFO75" s="114"/>
      <c r="WFP75" s="114"/>
      <c r="WFQ75" s="114"/>
      <c r="WFR75" s="114"/>
      <c r="WFS75" s="114"/>
      <c r="WFT75" s="114"/>
      <c r="WFU75" s="114"/>
      <c r="WFV75" s="114"/>
      <c r="WFW75" s="114"/>
      <c r="WFX75" s="114"/>
      <c r="WFY75" s="114"/>
      <c r="WFZ75" s="114"/>
      <c r="WGA75" s="114"/>
      <c r="WGB75" s="114"/>
      <c r="WGC75" s="114"/>
      <c r="WGD75" s="114"/>
      <c r="WGE75" s="114"/>
      <c r="WGF75" s="114"/>
      <c r="WGG75" s="114"/>
      <c r="WGH75" s="114"/>
      <c r="WGI75" s="114"/>
      <c r="WGJ75" s="114"/>
      <c r="WGK75" s="114"/>
      <c r="WGL75" s="114"/>
      <c r="WGM75" s="114"/>
      <c r="WGN75" s="114"/>
      <c r="WGO75" s="114"/>
      <c r="WGP75" s="114"/>
      <c r="WGQ75" s="114"/>
      <c r="WGR75" s="114"/>
      <c r="WGS75" s="114"/>
      <c r="WGT75" s="114"/>
      <c r="WGU75" s="114"/>
      <c r="WGV75" s="114"/>
      <c r="WGW75" s="114"/>
      <c r="WGX75" s="114"/>
      <c r="WGY75" s="114"/>
      <c r="WGZ75" s="114"/>
      <c r="WHA75" s="114"/>
      <c r="WHB75" s="114"/>
      <c r="WHC75" s="114"/>
      <c r="WHD75" s="114"/>
      <c r="WHE75" s="114"/>
      <c r="WHF75" s="114"/>
      <c r="WHG75" s="114"/>
      <c r="WHH75" s="114"/>
      <c r="WHI75" s="114"/>
      <c r="WHJ75" s="114"/>
      <c r="WHK75" s="114"/>
      <c r="WHL75" s="114"/>
      <c r="WHM75" s="114"/>
      <c r="WHN75" s="114"/>
      <c r="WHO75" s="114"/>
      <c r="WHP75" s="114"/>
      <c r="WHQ75" s="114"/>
      <c r="WHR75" s="114"/>
      <c r="WHS75" s="114"/>
      <c r="WHT75" s="114"/>
      <c r="WHU75" s="114"/>
      <c r="WHV75" s="114"/>
      <c r="WHW75" s="114"/>
      <c r="WHX75" s="114"/>
      <c r="WHY75" s="114"/>
      <c r="WHZ75" s="114"/>
      <c r="WIA75" s="114"/>
      <c r="WIB75" s="114"/>
      <c r="WIC75" s="114"/>
      <c r="WID75" s="114"/>
      <c r="WIE75" s="114"/>
      <c r="WIF75" s="114"/>
      <c r="WIG75" s="114"/>
      <c r="WIH75" s="114"/>
      <c r="WII75" s="114"/>
      <c r="WIJ75" s="114"/>
      <c r="WIK75" s="114"/>
      <c r="WIL75" s="114"/>
      <c r="WIM75" s="114"/>
      <c r="WIN75" s="114"/>
      <c r="WIO75" s="114"/>
      <c r="WIP75" s="114"/>
      <c r="WIQ75" s="114"/>
      <c r="WIR75" s="114"/>
      <c r="WIS75" s="114"/>
      <c r="WIT75" s="114"/>
      <c r="WIU75" s="114"/>
      <c r="WIV75" s="114"/>
      <c r="WIW75" s="114"/>
      <c r="WIX75" s="114"/>
      <c r="WIY75" s="114"/>
      <c r="WIZ75" s="114"/>
      <c r="WJA75" s="114"/>
      <c r="WJB75" s="114"/>
      <c r="WJC75" s="114"/>
      <c r="WJD75" s="114"/>
      <c r="WJE75" s="114"/>
      <c r="WJF75" s="114"/>
      <c r="WJG75" s="114"/>
      <c r="WJH75" s="114"/>
      <c r="WJI75" s="114"/>
      <c r="WJJ75" s="114"/>
      <c r="WJK75" s="114"/>
      <c r="WJL75" s="114"/>
      <c r="WJM75" s="114"/>
      <c r="WJN75" s="114"/>
      <c r="WJO75" s="114"/>
      <c r="WJP75" s="114"/>
      <c r="WJQ75" s="114"/>
      <c r="WJR75" s="114"/>
      <c r="WJS75" s="114"/>
      <c r="WJT75" s="114"/>
      <c r="WJU75" s="114"/>
      <c r="WJV75" s="114"/>
      <c r="WJW75" s="114"/>
      <c r="WJX75" s="114"/>
      <c r="WJY75" s="114"/>
      <c r="WJZ75" s="114"/>
      <c r="WKA75" s="114"/>
      <c r="WKB75" s="114"/>
      <c r="WKC75" s="114"/>
      <c r="WKD75" s="114"/>
      <c r="WKE75" s="114"/>
      <c r="WKF75" s="114"/>
      <c r="WKG75" s="114"/>
      <c r="WKH75" s="114"/>
      <c r="WKI75" s="114"/>
      <c r="WKJ75" s="114"/>
      <c r="WKK75" s="114"/>
      <c r="WKL75" s="114"/>
      <c r="WKM75" s="114"/>
      <c r="WKN75" s="114"/>
      <c r="WKO75" s="114"/>
      <c r="WKP75" s="114"/>
      <c r="WKQ75" s="114"/>
      <c r="WKR75" s="114"/>
      <c r="WKS75" s="114"/>
      <c r="WKT75" s="114"/>
      <c r="WKU75" s="114"/>
      <c r="WKV75" s="114"/>
      <c r="WKW75" s="114"/>
      <c r="WKX75" s="114"/>
      <c r="WKY75" s="114"/>
      <c r="WKZ75" s="114"/>
      <c r="WLA75" s="114"/>
      <c r="WLB75" s="114"/>
      <c r="WLC75" s="114"/>
      <c r="WLD75" s="114"/>
      <c r="WLE75" s="114"/>
      <c r="WLF75" s="114"/>
      <c r="WLG75" s="114"/>
      <c r="WLH75" s="114"/>
      <c r="WLI75" s="114"/>
      <c r="WLJ75" s="114"/>
      <c r="WLK75" s="114"/>
      <c r="WLL75" s="114"/>
      <c r="WLM75" s="114"/>
      <c r="WLN75" s="114"/>
      <c r="WLO75" s="114"/>
      <c r="WLP75" s="114"/>
      <c r="WLQ75" s="114"/>
      <c r="WLR75" s="114"/>
      <c r="WLS75" s="114"/>
      <c r="WLT75" s="114"/>
      <c r="WLU75" s="114"/>
      <c r="WLV75" s="114"/>
      <c r="WLW75" s="114"/>
      <c r="WLX75" s="114"/>
      <c r="WLY75" s="114"/>
      <c r="WLZ75" s="114"/>
      <c r="WMA75" s="114"/>
      <c r="WMB75" s="114"/>
      <c r="WMC75" s="114"/>
      <c r="WMD75" s="114"/>
      <c r="WME75" s="114"/>
      <c r="WMF75" s="114"/>
      <c r="WMG75" s="114"/>
      <c r="WMH75" s="114"/>
      <c r="WMI75" s="114"/>
      <c r="WMJ75" s="114"/>
      <c r="WMK75" s="114"/>
      <c r="WML75" s="114"/>
      <c r="WMM75" s="114"/>
      <c r="WMN75" s="114"/>
      <c r="WMO75" s="114"/>
      <c r="WMP75" s="114"/>
      <c r="WMQ75" s="114"/>
      <c r="WMR75" s="114"/>
      <c r="WMS75" s="114"/>
      <c r="WMT75" s="114"/>
      <c r="WMU75" s="114"/>
      <c r="WMV75" s="114"/>
      <c r="WMW75" s="114"/>
      <c r="WMX75" s="114"/>
      <c r="WMY75" s="114"/>
      <c r="WMZ75" s="114"/>
      <c r="WNA75" s="114"/>
      <c r="WNB75" s="114"/>
      <c r="WNC75" s="114"/>
      <c r="WND75" s="114"/>
      <c r="WNE75" s="114"/>
      <c r="WNF75" s="114"/>
      <c r="WNG75" s="114"/>
      <c r="WNH75" s="114"/>
      <c r="WNI75" s="114"/>
      <c r="WNJ75" s="114"/>
      <c r="WNK75" s="114"/>
      <c r="WNL75" s="114"/>
      <c r="WNM75" s="114"/>
      <c r="WNN75" s="114"/>
      <c r="WNO75" s="114"/>
      <c r="WNP75" s="114"/>
      <c r="WNQ75" s="114"/>
      <c r="WNR75" s="114"/>
      <c r="WNS75" s="114"/>
      <c r="WNT75" s="114"/>
      <c r="WNU75" s="114"/>
      <c r="WNV75" s="114"/>
      <c r="WNW75" s="114"/>
      <c r="WNX75" s="114"/>
      <c r="WNY75" s="114"/>
      <c r="WNZ75" s="114"/>
      <c r="WOA75" s="114"/>
      <c r="WOB75" s="114"/>
      <c r="WOC75" s="114"/>
      <c r="WOD75" s="114"/>
      <c r="WOE75" s="114"/>
      <c r="WOF75" s="114"/>
      <c r="WOG75" s="114"/>
      <c r="WOH75" s="114"/>
      <c r="WOI75" s="114"/>
      <c r="WOJ75" s="114"/>
      <c r="WOK75" s="114"/>
      <c r="WOL75" s="114"/>
      <c r="WOM75" s="114"/>
      <c r="WON75" s="114"/>
      <c r="WOO75" s="114"/>
      <c r="WOP75" s="114"/>
      <c r="WOQ75" s="114"/>
      <c r="WOR75" s="114"/>
      <c r="WOS75" s="114"/>
      <c r="WOT75" s="114"/>
      <c r="WOU75" s="114"/>
      <c r="WOV75" s="114"/>
      <c r="WOW75" s="114"/>
      <c r="WOX75" s="114"/>
      <c r="WOY75" s="114"/>
      <c r="WOZ75" s="114"/>
      <c r="WPA75" s="114"/>
      <c r="WPB75" s="114"/>
      <c r="WPC75" s="114"/>
      <c r="WPD75" s="114"/>
      <c r="WPE75" s="114"/>
      <c r="WPF75" s="114"/>
      <c r="WPG75" s="114"/>
      <c r="WPH75" s="114"/>
      <c r="WPI75" s="114"/>
      <c r="WPJ75" s="114"/>
      <c r="WPK75" s="114"/>
      <c r="WPL75" s="114"/>
      <c r="WPM75" s="114"/>
      <c r="WPN75" s="114"/>
      <c r="WPO75" s="114"/>
      <c r="WPP75" s="114"/>
      <c r="WPQ75" s="114"/>
      <c r="WPR75" s="114"/>
      <c r="WPS75" s="114"/>
      <c r="WPT75" s="114"/>
      <c r="WPU75" s="114"/>
      <c r="WPV75" s="114"/>
      <c r="WPW75" s="114"/>
      <c r="WPX75" s="114"/>
      <c r="WPY75" s="114"/>
      <c r="WPZ75" s="114"/>
      <c r="WQA75" s="114"/>
      <c r="WQB75" s="114"/>
      <c r="WQC75" s="114"/>
      <c r="WQD75" s="114"/>
      <c r="WQE75" s="114"/>
      <c r="WQF75" s="114"/>
      <c r="WQG75" s="114"/>
      <c r="WQH75" s="114"/>
      <c r="WQI75" s="114"/>
      <c r="WQJ75" s="114"/>
      <c r="WQK75" s="114"/>
      <c r="WQL75" s="114"/>
      <c r="WQM75" s="114"/>
      <c r="WQN75" s="114"/>
      <c r="WQO75" s="114"/>
      <c r="WQP75" s="114"/>
      <c r="WQQ75" s="114"/>
      <c r="WQR75" s="114"/>
      <c r="WQS75" s="114"/>
      <c r="WQT75" s="114"/>
      <c r="WQU75" s="114"/>
      <c r="WQV75" s="114"/>
      <c r="WQW75" s="114"/>
      <c r="WQX75" s="114"/>
      <c r="WQY75" s="114"/>
      <c r="WQZ75" s="114"/>
      <c r="WRA75" s="114"/>
      <c r="WRB75" s="114"/>
      <c r="WRC75" s="114"/>
      <c r="WRD75" s="114"/>
      <c r="WRE75" s="114"/>
      <c r="WRF75" s="114"/>
      <c r="WRG75" s="114"/>
      <c r="WRH75" s="114"/>
      <c r="WRI75" s="114"/>
      <c r="WRJ75" s="114"/>
      <c r="WRK75" s="114"/>
      <c r="WRL75" s="114"/>
      <c r="WRM75" s="114"/>
      <c r="WRN75" s="114"/>
      <c r="WRO75" s="114"/>
      <c r="WRP75" s="114"/>
      <c r="WRQ75" s="114"/>
      <c r="WRR75" s="114"/>
      <c r="WRS75" s="114"/>
      <c r="WRT75" s="114"/>
      <c r="WRU75" s="114"/>
      <c r="WRV75" s="114"/>
      <c r="WRW75" s="114"/>
      <c r="WRX75" s="114"/>
      <c r="WRY75" s="114"/>
      <c r="WRZ75" s="114"/>
      <c r="WSA75" s="114"/>
      <c r="WSB75" s="114"/>
      <c r="WSC75" s="114"/>
      <c r="WSD75" s="114"/>
      <c r="WSE75" s="114"/>
      <c r="WSF75" s="114"/>
      <c r="WSG75" s="114"/>
      <c r="WSH75" s="114"/>
      <c r="WSI75" s="114"/>
      <c r="WSJ75" s="114"/>
      <c r="WSK75" s="114"/>
      <c r="WSL75" s="114"/>
      <c r="WSM75" s="114"/>
      <c r="WSN75" s="114"/>
      <c r="WSO75" s="114"/>
      <c r="WSP75" s="114"/>
      <c r="WSQ75" s="114"/>
      <c r="WSR75" s="114"/>
      <c r="WSS75" s="114"/>
      <c r="WST75" s="114"/>
      <c r="WSU75" s="114"/>
      <c r="WSV75" s="114"/>
      <c r="WSW75" s="114"/>
      <c r="WSX75" s="114"/>
      <c r="WSY75" s="114"/>
      <c r="WSZ75" s="114"/>
      <c r="WTA75" s="114"/>
      <c r="WTB75" s="114"/>
      <c r="WTC75" s="114"/>
      <c r="WTD75" s="114"/>
      <c r="WTE75" s="114"/>
      <c r="WTF75" s="114"/>
      <c r="WTG75" s="114"/>
      <c r="WTH75" s="114"/>
      <c r="WTI75" s="114"/>
      <c r="WTJ75" s="114"/>
      <c r="WTK75" s="114"/>
      <c r="WTL75" s="114"/>
      <c r="WTM75" s="114"/>
      <c r="WTN75" s="114"/>
      <c r="WTO75" s="114"/>
      <c r="WTP75" s="114"/>
      <c r="WTQ75" s="114"/>
      <c r="WTR75" s="114"/>
      <c r="WTS75" s="114"/>
      <c r="WTT75" s="114"/>
      <c r="WTU75" s="114"/>
      <c r="WTV75" s="114"/>
      <c r="WTW75" s="114"/>
      <c r="WTX75" s="114"/>
      <c r="WTY75" s="114"/>
      <c r="WTZ75" s="114"/>
      <c r="WUA75" s="114"/>
      <c r="WUB75" s="114"/>
      <c r="WUC75" s="114"/>
      <c r="WUD75" s="114"/>
      <c r="WUE75" s="114"/>
      <c r="WUF75" s="114"/>
      <c r="WUG75" s="114"/>
      <c r="WUH75" s="114"/>
      <c r="WUI75" s="114"/>
      <c r="WUJ75" s="114"/>
      <c r="WUK75" s="114"/>
      <c r="WUL75" s="114"/>
      <c r="WUM75" s="114"/>
      <c r="WUN75" s="114"/>
      <c r="WUO75" s="114"/>
      <c r="WUP75" s="114"/>
      <c r="WUQ75" s="114"/>
      <c r="WUR75" s="114"/>
      <c r="WUS75" s="114"/>
      <c r="WUT75" s="114"/>
      <c r="WUU75" s="114"/>
      <c r="WUV75" s="114"/>
      <c r="WUW75" s="114"/>
      <c r="WUX75" s="114"/>
      <c r="WUY75" s="114"/>
      <c r="WUZ75" s="114"/>
      <c r="WVA75" s="114"/>
      <c r="WVB75" s="114"/>
      <c r="WVC75" s="114"/>
      <c r="WVD75" s="114"/>
      <c r="WVE75" s="114"/>
      <c r="WVF75" s="114"/>
      <c r="WVG75" s="114"/>
      <c r="WVH75" s="114"/>
      <c r="WVI75" s="114"/>
      <c r="WVJ75" s="114"/>
      <c r="WVK75" s="114"/>
      <c r="WVL75" s="114"/>
      <c r="WVM75" s="114"/>
      <c r="WVN75" s="114"/>
      <c r="WVO75" s="114"/>
      <c r="WVP75" s="114"/>
      <c r="WVQ75" s="114"/>
      <c r="WVR75" s="114"/>
      <c r="WVS75" s="114"/>
      <c r="WVT75" s="114"/>
      <c r="WVU75" s="114"/>
      <c r="WVV75" s="114"/>
      <c r="WVW75" s="114"/>
      <c r="WVX75" s="114"/>
      <c r="WVY75" s="114"/>
      <c r="WVZ75" s="114"/>
      <c r="WWA75" s="114"/>
      <c r="WWB75" s="114"/>
      <c r="WWC75" s="114"/>
      <c r="WWD75" s="114"/>
      <c r="WWE75" s="114"/>
      <c r="WWF75" s="114"/>
      <c r="WWG75" s="114"/>
      <c r="WWH75" s="114"/>
      <c r="WWI75" s="114"/>
      <c r="WWJ75" s="114"/>
      <c r="WWK75" s="114"/>
      <c r="WWL75" s="114"/>
      <c r="WWM75" s="114"/>
      <c r="WWN75" s="114"/>
      <c r="WWO75" s="114"/>
      <c r="WWP75" s="114"/>
      <c r="WWQ75" s="114"/>
      <c r="WWR75" s="114"/>
      <c r="WWS75" s="114"/>
      <c r="WWT75" s="114"/>
      <c r="WWU75" s="114"/>
      <c r="WWV75" s="114"/>
      <c r="WWW75" s="114"/>
      <c r="WWX75" s="114"/>
      <c r="WWY75" s="114"/>
      <c r="WWZ75" s="114"/>
      <c r="WXA75" s="114"/>
      <c r="WXB75" s="114"/>
      <c r="WXC75" s="114"/>
      <c r="WXD75" s="114"/>
      <c r="WXE75" s="114"/>
      <c r="WXF75" s="114"/>
      <c r="WXG75" s="114"/>
      <c r="WXH75" s="114"/>
      <c r="WXI75" s="114"/>
      <c r="WXJ75" s="114"/>
      <c r="WXK75" s="114"/>
      <c r="WXL75" s="114"/>
      <c r="WXM75" s="114"/>
      <c r="WXN75" s="114"/>
      <c r="WXO75" s="114"/>
      <c r="WXP75" s="114"/>
      <c r="WXQ75" s="114"/>
      <c r="WXR75" s="114"/>
      <c r="WXS75" s="114"/>
      <c r="WXT75" s="114"/>
      <c r="WXU75" s="114"/>
      <c r="WXV75" s="114"/>
      <c r="WXW75" s="114"/>
      <c r="WXX75" s="114"/>
      <c r="WXY75" s="114"/>
      <c r="WXZ75" s="114"/>
      <c r="WYA75" s="114"/>
      <c r="WYB75" s="114"/>
      <c r="WYC75" s="114"/>
      <c r="WYD75" s="114"/>
      <c r="WYE75" s="114"/>
      <c r="WYF75" s="114"/>
      <c r="WYG75" s="114"/>
      <c r="WYH75" s="114"/>
      <c r="WYI75" s="114"/>
      <c r="WYJ75" s="114"/>
      <c r="WYK75" s="114"/>
      <c r="WYL75" s="114"/>
      <c r="WYM75" s="114"/>
      <c r="WYN75" s="114"/>
      <c r="WYO75" s="114"/>
      <c r="WYP75" s="114"/>
      <c r="WYQ75" s="114"/>
      <c r="WYR75" s="114"/>
      <c r="WYS75" s="114"/>
      <c r="WYT75" s="114"/>
      <c r="WYU75" s="114"/>
      <c r="WYV75" s="114"/>
      <c r="WYW75" s="114"/>
      <c r="WYX75" s="114"/>
      <c r="WYY75" s="114"/>
      <c r="WYZ75" s="114"/>
      <c r="WZA75" s="114"/>
      <c r="WZB75" s="114"/>
      <c r="WZC75" s="114"/>
      <c r="WZD75" s="114"/>
      <c r="WZE75" s="114"/>
      <c r="WZF75" s="114"/>
      <c r="WZG75" s="114"/>
      <c r="WZH75" s="114"/>
      <c r="WZI75" s="114"/>
      <c r="WZJ75" s="114"/>
      <c r="WZK75" s="114"/>
      <c r="WZL75" s="114"/>
      <c r="WZM75" s="114"/>
      <c r="WZN75" s="114"/>
      <c r="WZO75" s="114"/>
      <c r="WZP75" s="114"/>
      <c r="WZQ75" s="114"/>
      <c r="WZR75" s="114"/>
      <c r="WZS75" s="114"/>
      <c r="WZT75" s="114"/>
      <c r="WZU75" s="114"/>
      <c r="WZV75" s="114"/>
      <c r="WZW75" s="114"/>
      <c r="WZX75" s="114"/>
      <c r="WZY75" s="114"/>
      <c r="WZZ75" s="114"/>
      <c r="XAA75" s="114"/>
      <c r="XAB75" s="114"/>
      <c r="XAC75" s="114"/>
      <c r="XAD75" s="114"/>
      <c r="XAE75" s="114"/>
      <c r="XAF75" s="114"/>
      <c r="XAG75" s="114"/>
      <c r="XAH75" s="114"/>
      <c r="XAI75" s="114"/>
      <c r="XAJ75" s="114"/>
      <c r="XAK75" s="114"/>
      <c r="XAL75" s="114"/>
      <c r="XAM75" s="114"/>
      <c r="XAN75" s="114"/>
      <c r="XAO75" s="114"/>
      <c r="XAP75" s="114"/>
      <c r="XAQ75" s="114"/>
      <c r="XAR75" s="114"/>
      <c r="XAS75" s="114"/>
      <c r="XAT75" s="114"/>
      <c r="XAU75" s="114"/>
      <c r="XAV75" s="114"/>
      <c r="XAW75" s="114"/>
      <c r="XAX75" s="114"/>
      <c r="XAY75" s="114"/>
      <c r="XAZ75" s="114"/>
      <c r="XBA75" s="114"/>
      <c r="XBB75" s="114"/>
      <c r="XBC75" s="114"/>
      <c r="XBD75" s="114"/>
      <c r="XBE75" s="114"/>
      <c r="XBF75" s="114"/>
      <c r="XBG75" s="114"/>
      <c r="XBH75" s="114"/>
      <c r="XBI75" s="114"/>
      <c r="XBJ75" s="114"/>
      <c r="XBK75" s="114"/>
      <c r="XBL75" s="114"/>
      <c r="XBM75" s="114"/>
      <c r="XBN75" s="114"/>
      <c r="XBO75" s="114"/>
      <c r="XBP75" s="114"/>
      <c r="XBQ75" s="114"/>
      <c r="XBR75" s="114"/>
      <c r="XBS75" s="114"/>
      <c r="XBT75" s="114"/>
      <c r="XBU75" s="114"/>
      <c r="XBV75" s="114"/>
      <c r="XBW75" s="114"/>
      <c r="XBX75" s="114"/>
      <c r="XBY75" s="114"/>
      <c r="XBZ75" s="114"/>
      <c r="XCA75" s="114"/>
      <c r="XCB75" s="114"/>
      <c r="XCC75" s="114"/>
      <c r="XCD75" s="114"/>
      <c r="XCE75" s="114"/>
      <c r="XCF75" s="114"/>
      <c r="XCG75" s="114"/>
      <c r="XCH75" s="114"/>
      <c r="XCI75" s="114"/>
      <c r="XCJ75" s="114"/>
      <c r="XCK75" s="114"/>
      <c r="XCL75" s="114"/>
      <c r="XCM75" s="114"/>
      <c r="XCN75" s="114"/>
      <c r="XCO75" s="114"/>
      <c r="XCP75" s="114"/>
      <c r="XCQ75" s="114"/>
      <c r="XCR75" s="114"/>
      <c r="XCS75" s="114"/>
      <c r="XCT75" s="114"/>
      <c r="XCU75" s="114"/>
      <c r="XCV75" s="114"/>
      <c r="XCW75" s="114"/>
      <c r="XCX75" s="114"/>
      <c r="XCY75" s="114"/>
      <c r="XCZ75" s="114"/>
      <c r="XDA75" s="114"/>
      <c r="XDB75" s="114"/>
      <c r="XDC75" s="114"/>
      <c r="XDD75" s="114"/>
      <c r="XDE75" s="114"/>
      <c r="XDF75" s="114"/>
      <c r="XDG75" s="114"/>
      <c r="XDH75" s="114"/>
      <c r="XDI75" s="114"/>
      <c r="XDJ75" s="114"/>
      <c r="XDK75" s="114"/>
      <c r="XDL75" s="114"/>
      <c r="XDM75" s="114"/>
      <c r="XDN75" s="114"/>
      <c r="XDO75" s="114"/>
      <c r="XDP75" s="114"/>
      <c r="XDQ75" s="114"/>
      <c r="XDR75" s="114"/>
      <c r="XDS75" s="114"/>
      <c r="XDT75" s="114"/>
      <c r="XDU75" s="114"/>
      <c r="XDV75" s="114"/>
      <c r="XDW75" s="114"/>
      <c r="XDX75" s="114"/>
      <c r="XDY75" s="114"/>
      <c r="XDZ75" s="114"/>
      <c r="XEA75" s="114"/>
      <c r="XEB75" s="114"/>
      <c r="XEC75" s="114"/>
      <c r="XED75" s="114"/>
      <c r="XEE75" s="114"/>
    </row>
    <row r="76" spans="1:16359">
      <c r="A76" s="128" t="s">
        <v>159</v>
      </c>
      <c r="B76" s="128" t="s">
        <v>160</v>
      </c>
      <c r="C76" s="128" t="s">
        <v>92</v>
      </c>
      <c r="D76" s="128"/>
      <c r="E76" s="129" t="s">
        <v>176</v>
      </c>
      <c r="F76" s="130" t="s">
        <v>137</v>
      </c>
      <c r="G76" s="131">
        <v>139.36363636363637</v>
      </c>
      <c r="H76" s="132">
        <v>166.43754737754293</v>
      </c>
      <c r="I76" s="133">
        <v>166.43754737754293</v>
      </c>
      <c r="J76" s="133">
        <v>166.5511642369724</v>
      </c>
      <c r="K76" s="133">
        <v>172.43591571836234</v>
      </c>
      <c r="L76" s="131">
        <v>176.90977632129992</v>
      </c>
      <c r="M76" s="131">
        <v>181.15767291511264</v>
      </c>
      <c r="N76" s="131">
        <v>187.50938701132773</v>
      </c>
      <c r="O76" s="134" t="s">
        <v>138</v>
      </c>
      <c r="P76" s="114"/>
      <c r="Q76" s="114"/>
      <c r="R76" s="114"/>
      <c r="S76" s="114"/>
      <c r="T76" s="114"/>
      <c r="U76" s="114"/>
      <c r="V76" s="114"/>
      <c r="W76" s="114"/>
      <c r="X76" s="114"/>
      <c r="Y76" s="114"/>
      <c r="Z76" s="114"/>
      <c r="AA76" s="114"/>
      <c r="AB76" s="114"/>
      <c r="AC76" s="114"/>
      <c r="AD76" s="114"/>
      <c r="AE76" s="114"/>
      <c r="AF76" s="114"/>
      <c r="AG76" s="114"/>
      <c r="AH76" s="114"/>
      <c r="AI76" s="114"/>
      <c r="AJ76" s="114"/>
      <c r="AK76" s="114"/>
      <c r="AL76" s="114"/>
      <c r="AM76" s="114"/>
      <c r="AN76" s="114"/>
      <c r="AO76" s="114"/>
      <c r="AP76" s="114"/>
      <c r="AQ76" s="114"/>
      <c r="AR76" s="114"/>
      <c r="AS76" s="114"/>
      <c r="AT76" s="114"/>
      <c r="AU76" s="114"/>
      <c r="AV76" s="114"/>
      <c r="AW76" s="114"/>
      <c r="AX76" s="114"/>
      <c r="AY76" s="114"/>
      <c r="AZ76" s="114"/>
      <c r="BA76" s="114"/>
      <c r="BB76" s="114"/>
      <c r="BC76" s="114"/>
      <c r="BD76" s="114"/>
      <c r="BE76" s="114"/>
      <c r="BF76" s="114"/>
      <c r="BG76" s="114"/>
      <c r="BH76" s="114"/>
      <c r="BI76" s="114"/>
      <c r="BJ76" s="114"/>
      <c r="BK76" s="114"/>
      <c r="BL76" s="114"/>
      <c r="BM76" s="114"/>
      <c r="BN76" s="114"/>
      <c r="BO76" s="114"/>
      <c r="BP76" s="114"/>
      <c r="BQ76" s="114"/>
      <c r="BR76" s="114"/>
      <c r="BS76" s="114"/>
      <c r="BT76" s="114"/>
      <c r="BU76" s="114"/>
      <c r="BV76" s="114"/>
      <c r="BW76" s="114"/>
      <c r="BX76" s="114"/>
      <c r="BY76" s="114"/>
      <c r="BZ76" s="114"/>
      <c r="CA76" s="114"/>
      <c r="CB76" s="114"/>
      <c r="CC76" s="114"/>
      <c r="CD76" s="114"/>
      <c r="CE76" s="114"/>
      <c r="CF76" s="114"/>
      <c r="CG76" s="114"/>
      <c r="CH76" s="114"/>
      <c r="CI76" s="114"/>
      <c r="CJ76" s="114"/>
      <c r="CK76" s="114"/>
      <c r="CL76" s="114"/>
      <c r="CM76" s="114"/>
      <c r="CN76" s="114"/>
      <c r="CO76" s="114"/>
      <c r="CP76" s="114"/>
      <c r="CQ76" s="114"/>
      <c r="CR76" s="114"/>
      <c r="CS76" s="114"/>
      <c r="CT76" s="114"/>
      <c r="CU76" s="114"/>
      <c r="CV76" s="114"/>
      <c r="CW76" s="114"/>
      <c r="CX76" s="114"/>
      <c r="CY76" s="114"/>
      <c r="CZ76" s="114"/>
      <c r="DA76" s="114"/>
      <c r="DB76" s="114"/>
      <c r="DC76" s="114"/>
      <c r="DD76" s="114"/>
      <c r="DE76" s="114"/>
      <c r="DF76" s="114"/>
      <c r="DG76" s="114"/>
      <c r="DH76" s="114"/>
      <c r="DI76" s="114"/>
      <c r="DJ76" s="114"/>
      <c r="DK76" s="114"/>
      <c r="DL76" s="114"/>
      <c r="DM76" s="114"/>
      <c r="DN76" s="114"/>
      <c r="DO76" s="114"/>
      <c r="DP76" s="114"/>
      <c r="DQ76" s="114"/>
      <c r="DR76" s="114"/>
      <c r="DS76" s="114"/>
      <c r="DT76" s="114"/>
      <c r="DU76" s="114"/>
      <c r="DV76" s="114"/>
      <c r="DW76" s="114"/>
      <c r="DX76" s="114"/>
      <c r="DY76" s="114"/>
      <c r="DZ76" s="114"/>
      <c r="EA76" s="114"/>
      <c r="EB76" s="114"/>
      <c r="EC76" s="114"/>
      <c r="ED76" s="114"/>
      <c r="EE76" s="114"/>
      <c r="EF76" s="114"/>
      <c r="EG76" s="114"/>
      <c r="EH76" s="114"/>
      <c r="EI76" s="114"/>
      <c r="EJ76" s="114"/>
      <c r="EK76" s="114"/>
      <c r="EL76" s="114"/>
      <c r="EM76" s="114"/>
      <c r="EN76" s="114"/>
      <c r="EO76" s="114"/>
      <c r="EP76" s="114"/>
      <c r="EQ76" s="114"/>
      <c r="ER76" s="114"/>
      <c r="ES76" s="114"/>
      <c r="ET76" s="114"/>
      <c r="EU76" s="114"/>
      <c r="EV76" s="114"/>
      <c r="EW76" s="114"/>
      <c r="EX76" s="114"/>
      <c r="EY76" s="114"/>
      <c r="EZ76" s="114"/>
      <c r="FA76" s="114"/>
      <c r="FB76" s="114"/>
      <c r="FC76" s="114"/>
      <c r="FD76" s="114"/>
      <c r="FE76" s="114"/>
      <c r="FF76" s="114"/>
      <c r="FG76" s="114"/>
      <c r="FH76" s="114"/>
      <c r="FI76" s="114"/>
      <c r="FJ76" s="114"/>
      <c r="FK76" s="114"/>
      <c r="FL76" s="114"/>
      <c r="FM76" s="114"/>
      <c r="FN76" s="114"/>
      <c r="FO76" s="114"/>
      <c r="FP76" s="114"/>
      <c r="FQ76" s="114"/>
      <c r="FR76" s="114"/>
      <c r="FS76" s="114"/>
      <c r="FT76" s="114"/>
      <c r="FU76" s="114"/>
      <c r="FV76" s="114"/>
      <c r="FW76" s="114"/>
      <c r="FX76" s="114"/>
      <c r="FY76" s="114"/>
      <c r="FZ76" s="114"/>
      <c r="GA76" s="114"/>
      <c r="GB76" s="114"/>
      <c r="GC76" s="114"/>
      <c r="GD76" s="114"/>
      <c r="GE76" s="114"/>
      <c r="GF76" s="114"/>
      <c r="GG76" s="114"/>
      <c r="GH76" s="114"/>
      <c r="GI76" s="114"/>
      <c r="GJ76" s="114"/>
      <c r="GK76" s="114"/>
      <c r="GL76" s="114"/>
      <c r="GM76" s="114"/>
      <c r="GN76" s="114"/>
      <c r="GO76" s="114"/>
      <c r="GP76" s="114"/>
      <c r="GQ76" s="114"/>
      <c r="GR76" s="114"/>
      <c r="GS76" s="114"/>
      <c r="GT76" s="114"/>
      <c r="GU76" s="114"/>
      <c r="GV76" s="114"/>
      <c r="GW76" s="114"/>
      <c r="GX76" s="114"/>
      <c r="GY76" s="114"/>
      <c r="GZ76" s="114"/>
      <c r="HA76" s="114"/>
      <c r="HB76" s="114"/>
      <c r="HC76" s="114"/>
      <c r="HD76" s="114"/>
      <c r="HE76" s="114"/>
      <c r="HF76" s="114"/>
      <c r="HG76" s="114"/>
      <c r="HH76" s="114"/>
      <c r="HI76" s="114"/>
      <c r="HJ76" s="114"/>
      <c r="HK76" s="114"/>
      <c r="HL76" s="114"/>
      <c r="HM76" s="114"/>
      <c r="HN76" s="114"/>
      <c r="HO76" s="114"/>
      <c r="HP76" s="114"/>
      <c r="HQ76" s="114"/>
      <c r="HR76" s="114"/>
      <c r="HS76" s="114"/>
      <c r="HT76" s="114"/>
      <c r="HU76" s="114"/>
      <c r="HV76" s="114"/>
      <c r="HW76" s="114"/>
      <c r="HX76" s="114"/>
      <c r="HY76" s="114"/>
      <c r="HZ76" s="114"/>
      <c r="IA76" s="114"/>
      <c r="IB76" s="114"/>
      <c r="IC76" s="114"/>
      <c r="ID76" s="114"/>
      <c r="IE76" s="114"/>
      <c r="IF76" s="114"/>
      <c r="IG76" s="114"/>
      <c r="IH76" s="114"/>
      <c r="II76" s="114"/>
      <c r="IJ76" s="114"/>
      <c r="IK76" s="114"/>
      <c r="IL76" s="114"/>
      <c r="IM76" s="114"/>
      <c r="IN76" s="114"/>
      <c r="IO76" s="114"/>
      <c r="IP76" s="114"/>
      <c r="IQ76" s="114"/>
      <c r="IR76" s="114"/>
      <c r="IS76" s="114"/>
      <c r="IT76" s="114"/>
      <c r="IU76" s="114"/>
      <c r="IV76" s="114"/>
      <c r="IW76" s="114"/>
      <c r="IX76" s="114"/>
      <c r="IY76" s="114"/>
      <c r="IZ76" s="114"/>
      <c r="JA76" s="114"/>
      <c r="JB76" s="114"/>
      <c r="JC76" s="114"/>
      <c r="JD76" s="114"/>
      <c r="JE76" s="114"/>
      <c r="JF76" s="114"/>
      <c r="JG76" s="114"/>
      <c r="JH76" s="114"/>
      <c r="JI76" s="114"/>
      <c r="JJ76" s="114"/>
      <c r="JK76" s="114"/>
      <c r="JL76" s="114"/>
      <c r="JM76" s="114"/>
      <c r="JN76" s="114"/>
      <c r="JO76" s="114"/>
      <c r="JP76" s="114"/>
      <c r="JQ76" s="114"/>
      <c r="JR76" s="114"/>
      <c r="JS76" s="114"/>
      <c r="JT76" s="114"/>
      <c r="JU76" s="114"/>
      <c r="JV76" s="114"/>
      <c r="JW76" s="114"/>
      <c r="JX76" s="114"/>
      <c r="JY76" s="114"/>
      <c r="JZ76" s="114"/>
      <c r="KA76" s="114"/>
      <c r="KB76" s="114"/>
      <c r="KC76" s="114"/>
      <c r="KD76" s="114"/>
      <c r="KE76" s="114"/>
      <c r="KF76" s="114"/>
      <c r="KG76" s="114"/>
      <c r="KH76" s="114"/>
      <c r="KI76" s="114"/>
      <c r="KJ76" s="114"/>
      <c r="KK76" s="114"/>
      <c r="KL76" s="114"/>
      <c r="KM76" s="114"/>
      <c r="KN76" s="114"/>
      <c r="KO76" s="114"/>
      <c r="KP76" s="114"/>
      <c r="KQ76" s="114"/>
      <c r="KR76" s="114"/>
      <c r="KS76" s="114"/>
      <c r="KT76" s="114"/>
      <c r="KU76" s="114"/>
      <c r="KV76" s="114"/>
      <c r="KW76" s="114"/>
      <c r="KX76" s="114"/>
      <c r="KY76" s="114"/>
      <c r="KZ76" s="114"/>
      <c r="LA76" s="114"/>
      <c r="LB76" s="114"/>
      <c r="LC76" s="114"/>
      <c r="LD76" s="114"/>
      <c r="LE76" s="114"/>
      <c r="LF76" s="114"/>
      <c r="LG76" s="114"/>
      <c r="LH76" s="114"/>
      <c r="LI76" s="114"/>
      <c r="LJ76" s="114"/>
      <c r="LK76" s="114"/>
      <c r="LL76" s="114"/>
      <c r="LM76" s="114"/>
      <c r="LN76" s="114"/>
      <c r="LO76" s="114"/>
      <c r="LP76" s="114"/>
      <c r="LQ76" s="114"/>
      <c r="LR76" s="114"/>
      <c r="LS76" s="114"/>
      <c r="LT76" s="114"/>
      <c r="LU76" s="114"/>
      <c r="LV76" s="114"/>
      <c r="LW76" s="114"/>
      <c r="LX76" s="114"/>
      <c r="LY76" s="114"/>
      <c r="LZ76" s="114"/>
      <c r="MA76" s="114"/>
      <c r="MB76" s="114"/>
      <c r="MC76" s="114"/>
      <c r="MD76" s="114"/>
      <c r="ME76" s="114"/>
      <c r="MF76" s="114"/>
      <c r="MG76" s="114"/>
      <c r="MH76" s="114"/>
      <c r="MI76" s="114"/>
      <c r="MJ76" s="114"/>
      <c r="MK76" s="114"/>
      <c r="ML76" s="114"/>
      <c r="MM76" s="114"/>
      <c r="MN76" s="114"/>
      <c r="MO76" s="114"/>
      <c r="MP76" s="114"/>
      <c r="MQ76" s="114"/>
      <c r="MR76" s="114"/>
      <c r="MS76" s="114"/>
      <c r="MT76" s="114"/>
      <c r="MU76" s="114"/>
      <c r="MV76" s="114"/>
      <c r="MW76" s="114"/>
      <c r="MX76" s="114"/>
      <c r="MY76" s="114"/>
      <c r="MZ76" s="114"/>
      <c r="NA76" s="114"/>
      <c r="NB76" s="114"/>
      <c r="NC76" s="114"/>
      <c r="ND76" s="114"/>
      <c r="NE76" s="114"/>
      <c r="NF76" s="114"/>
      <c r="NG76" s="114"/>
      <c r="NH76" s="114"/>
      <c r="NI76" s="114"/>
      <c r="NJ76" s="114"/>
      <c r="NK76" s="114"/>
      <c r="NL76" s="114"/>
      <c r="NM76" s="114"/>
      <c r="NN76" s="114"/>
      <c r="NO76" s="114"/>
      <c r="NP76" s="114"/>
      <c r="NQ76" s="114"/>
      <c r="NR76" s="114"/>
      <c r="NS76" s="114"/>
      <c r="NT76" s="114"/>
      <c r="NU76" s="114"/>
      <c r="NV76" s="114"/>
      <c r="NW76" s="114"/>
      <c r="NX76" s="114"/>
      <c r="NY76" s="114"/>
      <c r="NZ76" s="114"/>
      <c r="OA76" s="114"/>
      <c r="OB76" s="114"/>
      <c r="OC76" s="114"/>
      <c r="OD76" s="114"/>
      <c r="OE76" s="114"/>
      <c r="OF76" s="114"/>
      <c r="OG76" s="114"/>
      <c r="OH76" s="114"/>
      <c r="OI76" s="114"/>
      <c r="OJ76" s="114"/>
      <c r="OK76" s="114"/>
      <c r="OL76" s="114"/>
      <c r="OM76" s="114"/>
      <c r="ON76" s="114"/>
      <c r="OO76" s="114"/>
      <c r="OP76" s="114"/>
      <c r="OQ76" s="114"/>
      <c r="OR76" s="114"/>
      <c r="OS76" s="114"/>
      <c r="OT76" s="114"/>
      <c r="OU76" s="114"/>
      <c r="OV76" s="114"/>
      <c r="OW76" s="114"/>
      <c r="OX76" s="114"/>
      <c r="OY76" s="114"/>
      <c r="OZ76" s="114"/>
      <c r="PA76" s="114"/>
      <c r="PB76" s="114"/>
      <c r="PC76" s="114"/>
      <c r="PD76" s="114"/>
      <c r="PE76" s="114"/>
      <c r="PF76" s="114"/>
      <c r="PG76" s="114"/>
      <c r="PH76" s="114"/>
      <c r="PI76" s="114"/>
      <c r="PJ76" s="114"/>
      <c r="PK76" s="114"/>
      <c r="PL76" s="114"/>
      <c r="PM76" s="114"/>
      <c r="PN76" s="114"/>
      <c r="PO76" s="114"/>
      <c r="PP76" s="114"/>
      <c r="PQ76" s="114"/>
      <c r="PR76" s="114"/>
      <c r="PS76" s="114"/>
      <c r="PT76" s="114"/>
      <c r="PU76" s="114"/>
      <c r="PV76" s="114"/>
      <c r="PW76" s="114"/>
      <c r="PX76" s="114"/>
      <c r="PY76" s="114"/>
      <c r="PZ76" s="114"/>
      <c r="QA76" s="114"/>
      <c r="QB76" s="114"/>
      <c r="QC76" s="114"/>
      <c r="QD76" s="114"/>
      <c r="QE76" s="114"/>
      <c r="QF76" s="114"/>
      <c r="QG76" s="114"/>
      <c r="QH76" s="114"/>
      <c r="QI76" s="114"/>
      <c r="QJ76" s="114"/>
      <c r="QK76" s="114"/>
      <c r="QL76" s="114"/>
      <c r="QM76" s="114"/>
      <c r="QN76" s="114"/>
      <c r="QO76" s="114"/>
      <c r="QP76" s="114"/>
      <c r="QQ76" s="114"/>
      <c r="QR76" s="114"/>
      <c r="QS76" s="114"/>
      <c r="QT76" s="114"/>
      <c r="QU76" s="114"/>
      <c r="QV76" s="114"/>
      <c r="QW76" s="114"/>
      <c r="QX76" s="114"/>
      <c r="QY76" s="114"/>
      <c r="QZ76" s="114"/>
      <c r="RA76" s="114"/>
      <c r="RB76" s="114"/>
      <c r="RC76" s="114"/>
      <c r="RD76" s="114"/>
      <c r="RE76" s="114"/>
      <c r="RF76" s="114"/>
      <c r="RG76" s="114"/>
      <c r="RH76" s="114"/>
      <c r="RI76" s="114"/>
      <c r="RJ76" s="114"/>
      <c r="RK76" s="114"/>
      <c r="RL76" s="114"/>
      <c r="RM76" s="114"/>
      <c r="RN76" s="114"/>
      <c r="RO76" s="114"/>
      <c r="RP76" s="114"/>
      <c r="RQ76" s="114"/>
      <c r="RR76" s="114"/>
      <c r="RS76" s="114"/>
      <c r="RT76" s="114"/>
      <c r="RU76" s="114"/>
      <c r="RV76" s="114"/>
      <c r="RW76" s="114"/>
      <c r="RX76" s="114"/>
      <c r="RY76" s="114"/>
      <c r="RZ76" s="114"/>
      <c r="SA76" s="114"/>
      <c r="SB76" s="114"/>
      <c r="SC76" s="114"/>
      <c r="SD76" s="114"/>
      <c r="SE76" s="114"/>
      <c r="SF76" s="114"/>
      <c r="SG76" s="114"/>
      <c r="SH76" s="114"/>
      <c r="SI76" s="114"/>
      <c r="SJ76" s="114"/>
      <c r="SK76" s="114"/>
      <c r="SL76" s="114"/>
      <c r="SM76" s="114"/>
      <c r="SN76" s="114"/>
      <c r="SO76" s="114"/>
      <c r="SP76" s="114"/>
      <c r="SQ76" s="114"/>
      <c r="SR76" s="114"/>
      <c r="SS76" s="114"/>
      <c r="ST76" s="114"/>
      <c r="SU76" s="114"/>
      <c r="SV76" s="114"/>
      <c r="SW76" s="114"/>
      <c r="SX76" s="114"/>
      <c r="SY76" s="114"/>
      <c r="SZ76" s="114"/>
      <c r="TA76" s="114"/>
      <c r="TB76" s="114"/>
      <c r="TC76" s="114"/>
      <c r="TD76" s="114"/>
      <c r="TE76" s="114"/>
      <c r="TF76" s="114"/>
      <c r="TG76" s="114"/>
      <c r="TH76" s="114"/>
      <c r="TI76" s="114"/>
      <c r="TJ76" s="114"/>
      <c r="TK76" s="114"/>
      <c r="TL76" s="114"/>
      <c r="TM76" s="114"/>
      <c r="TN76" s="114"/>
      <c r="TO76" s="114"/>
      <c r="TP76" s="114"/>
      <c r="TQ76" s="114"/>
      <c r="TR76" s="114"/>
      <c r="TS76" s="114"/>
      <c r="TT76" s="114"/>
      <c r="TU76" s="114"/>
      <c r="TV76" s="114"/>
      <c r="TW76" s="114"/>
      <c r="TX76" s="114"/>
      <c r="TY76" s="114"/>
      <c r="TZ76" s="114"/>
      <c r="UA76" s="114"/>
      <c r="UB76" s="114"/>
      <c r="UC76" s="114"/>
      <c r="UD76" s="114"/>
      <c r="UE76" s="114"/>
      <c r="UF76" s="114"/>
      <c r="UG76" s="114"/>
      <c r="UH76" s="114"/>
      <c r="UI76" s="114"/>
      <c r="UJ76" s="114"/>
      <c r="UK76" s="114"/>
      <c r="UL76" s="114"/>
      <c r="UM76" s="114"/>
      <c r="UN76" s="114"/>
      <c r="UO76" s="114"/>
      <c r="UP76" s="114"/>
      <c r="UQ76" s="114"/>
      <c r="UR76" s="114"/>
      <c r="US76" s="114"/>
      <c r="UT76" s="114"/>
      <c r="UU76" s="114"/>
      <c r="UV76" s="114"/>
      <c r="UW76" s="114"/>
      <c r="UX76" s="114"/>
      <c r="UY76" s="114"/>
      <c r="UZ76" s="114"/>
      <c r="VA76" s="114"/>
      <c r="VB76" s="114"/>
      <c r="VC76" s="114"/>
      <c r="VD76" s="114"/>
      <c r="VE76" s="114"/>
      <c r="VF76" s="114"/>
      <c r="VG76" s="114"/>
      <c r="VH76" s="114"/>
      <c r="VI76" s="114"/>
      <c r="VJ76" s="114"/>
      <c r="VK76" s="114"/>
      <c r="VL76" s="114"/>
      <c r="VM76" s="114"/>
      <c r="VN76" s="114"/>
      <c r="VO76" s="114"/>
      <c r="VP76" s="114"/>
      <c r="VQ76" s="114"/>
      <c r="VR76" s="114"/>
      <c r="VS76" s="114"/>
      <c r="VT76" s="114"/>
      <c r="VU76" s="114"/>
      <c r="VV76" s="114"/>
      <c r="VW76" s="114"/>
      <c r="VX76" s="114"/>
      <c r="VY76" s="114"/>
      <c r="VZ76" s="114"/>
      <c r="WA76" s="114"/>
      <c r="WB76" s="114"/>
      <c r="WC76" s="114"/>
      <c r="WD76" s="114"/>
      <c r="WE76" s="114"/>
      <c r="WF76" s="114"/>
      <c r="WG76" s="114"/>
      <c r="WH76" s="114"/>
      <c r="WI76" s="114"/>
      <c r="WJ76" s="114"/>
      <c r="WK76" s="114"/>
      <c r="WL76" s="114"/>
      <c r="WM76" s="114"/>
      <c r="WN76" s="114"/>
      <c r="WO76" s="114"/>
      <c r="WP76" s="114"/>
      <c r="WQ76" s="114"/>
      <c r="WR76" s="114"/>
      <c r="WS76" s="114"/>
      <c r="WT76" s="114"/>
      <c r="WU76" s="114"/>
      <c r="WV76" s="114"/>
      <c r="WW76" s="114"/>
      <c r="WX76" s="114"/>
      <c r="WY76" s="114"/>
      <c r="WZ76" s="114"/>
      <c r="XA76" s="114"/>
      <c r="XB76" s="114"/>
      <c r="XC76" s="114"/>
      <c r="XD76" s="114"/>
      <c r="XE76" s="114"/>
      <c r="XF76" s="114"/>
      <c r="XG76" s="114"/>
      <c r="XH76" s="114"/>
      <c r="XI76" s="114"/>
      <c r="XJ76" s="114"/>
      <c r="XK76" s="114"/>
      <c r="XL76" s="114"/>
      <c r="XM76" s="114"/>
      <c r="XN76" s="114"/>
      <c r="XO76" s="114"/>
      <c r="XP76" s="114"/>
      <c r="XQ76" s="114"/>
      <c r="XR76" s="114"/>
      <c r="XS76" s="114"/>
      <c r="XT76" s="114"/>
      <c r="XU76" s="114"/>
      <c r="XV76" s="114"/>
      <c r="XW76" s="114"/>
      <c r="XX76" s="114"/>
      <c r="XY76" s="114"/>
      <c r="XZ76" s="114"/>
      <c r="YA76" s="114"/>
      <c r="YB76" s="114"/>
      <c r="YC76" s="114"/>
      <c r="YD76" s="114"/>
      <c r="YE76" s="114"/>
      <c r="YF76" s="114"/>
      <c r="YG76" s="114"/>
      <c r="YH76" s="114"/>
      <c r="YI76" s="114"/>
      <c r="YJ76" s="114"/>
      <c r="YK76" s="114"/>
      <c r="YL76" s="114"/>
      <c r="YM76" s="114"/>
      <c r="YN76" s="114"/>
      <c r="YO76" s="114"/>
      <c r="YP76" s="114"/>
      <c r="YQ76" s="114"/>
      <c r="YR76" s="114"/>
      <c r="YS76" s="114"/>
      <c r="YT76" s="114"/>
      <c r="YU76" s="114"/>
      <c r="YV76" s="114"/>
      <c r="YW76" s="114"/>
      <c r="YX76" s="114"/>
      <c r="YY76" s="114"/>
      <c r="YZ76" s="114"/>
      <c r="ZA76" s="114"/>
      <c r="ZB76" s="114"/>
      <c r="ZC76" s="114"/>
      <c r="ZD76" s="114"/>
      <c r="ZE76" s="114"/>
      <c r="ZF76" s="114"/>
      <c r="ZG76" s="114"/>
      <c r="ZH76" s="114"/>
      <c r="ZI76" s="114"/>
      <c r="ZJ76" s="114"/>
      <c r="ZK76" s="114"/>
      <c r="ZL76" s="114"/>
      <c r="ZM76" s="114"/>
      <c r="ZN76" s="114"/>
      <c r="ZO76" s="114"/>
      <c r="ZP76" s="114"/>
      <c r="ZQ76" s="114"/>
      <c r="ZR76" s="114"/>
      <c r="ZS76" s="114"/>
      <c r="ZT76" s="114"/>
      <c r="ZU76" s="114"/>
      <c r="ZV76" s="114"/>
      <c r="ZW76" s="114"/>
      <c r="ZX76" s="114"/>
      <c r="ZY76" s="114"/>
      <c r="ZZ76" s="114"/>
      <c r="AAA76" s="114"/>
      <c r="AAB76" s="114"/>
      <c r="AAC76" s="114"/>
      <c r="AAD76" s="114"/>
      <c r="AAE76" s="114"/>
      <c r="AAF76" s="114"/>
      <c r="AAG76" s="114"/>
      <c r="AAH76" s="114"/>
      <c r="AAI76" s="114"/>
      <c r="AAJ76" s="114"/>
      <c r="AAK76" s="114"/>
      <c r="AAL76" s="114"/>
      <c r="AAM76" s="114"/>
      <c r="AAN76" s="114"/>
      <c r="AAO76" s="114"/>
      <c r="AAP76" s="114"/>
      <c r="AAQ76" s="114"/>
      <c r="AAR76" s="114"/>
      <c r="AAS76" s="114"/>
      <c r="AAT76" s="114"/>
      <c r="AAU76" s="114"/>
      <c r="AAV76" s="114"/>
      <c r="AAW76" s="114"/>
      <c r="AAX76" s="114"/>
      <c r="AAY76" s="114"/>
      <c r="AAZ76" s="114"/>
      <c r="ABA76" s="114"/>
      <c r="ABB76" s="114"/>
      <c r="ABC76" s="114"/>
      <c r="ABD76" s="114"/>
      <c r="ABE76" s="114"/>
      <c r="ABF76" s="114"/>
      <c r="ABG76" s="114"/>
      <c r="ABH76" s="114"/>
      <c r="ABI76" s="114"/>
      <c r="ABJ76" s="114"/>
      <c r="ABK76" s="114"/>
      <c r="ABL76" s="114"/>
      <c r="ABM76" s="114"/>
      <c r="ABN76" s="114"/>
      <c r="ABO76" s="114"/>
      <c r="ABP76" s="114"/>
      <c r="ABQ76" s="114"/>
      <c r="ABR76" s="114"/>
      <c r="ABS76" s="114"/>
      <c r="ABT76" s="114"/>
      <c r="ABU76" s="114"/>
      <c r="ABV76" s="114"/>
      <c r="ABW76" s="114"/>
      <c r="ABX76" s="114"/>
      <c r="ABY76" s="114"/>
      <c r="ABZ76" s="114"/>
      <c r="ACA76" s="114"/>
      <c r="ACB76" s="114"/>
      <c r="ACC76" s="114"/>
      <c r="ACD76" s="114"/>
      <c r="ACE76" s="114"/>
      <c r="ACF76" s="114"/>
      <c r="ACG76" s="114"/>
      <c r="ACH76" s="114"/>
      <c r="ACI76" s="114"/>
      <c r="ACJ76" s="114"/>
      <c r="ACK76" s="114"/>
      <c r="ACL76" s="114"/>
      <c r="ACM76" s="114"/>
      <c r="ACN76" s="114"/>
      <c r="ACO76" s="114"/>
      <c r="ACP76" s="114"/>
      <c r="ACQ76" s="114"/>
      <c r="ACR76" s="114"/>
      <c r="ACS76" s="114"/>
      <c r="ACT76" s="114"/>
      <c r="ACU76" s="114"/>
      <c r="ACV76" s="114"/>
      <c r="ACW76" s="114"/>
      <c r="ACX76" s="114"/>
      <c r="ACY76" s="114"/>
      <c r="ACZ76" s="114"/>
      <c r="ADA76" s="114"/>
      <c r="ADB76" s="114"/>
      <c r="ADC76" s="114"/>
      <c r="ADD76" s="114"/>
      <c r="ADE76" s="114"/>
      <c r="ADF76" s="114"/>
      <c r="ADG76" s="114"/>
      <c r="ADH76" s="114"/>
      <c r="ADI76" s="114"/>
      <c r="ADJ76" s="114"/>
      <c r="ADK76" s="114"/>
      <c r="ADL76" s="114"/>
      <c r="ADM76" s="114"/>
      <c r="ADN76" s="114"/>
      <c r="ADO76" s="114"/>
      <c r="ADP76" s="114"/>
      <c r="ADQ76" s="114"/>
      <c r="ADR76" s="114"/>
      <c r="ADS76" s="114"/>
      <c r="ADT76" s="114"/>
      <c r="ADU76" s="114"/>
      <c r="ADV76" s="114"/>
      <c r="ADW76" s="114"/>
      <c r="ADX76" s="114"/>
      <c r="ADY76" s="114"/>
      <c r="ADZ76" s="114"/>
      <c r="AEA76" s="114"/>
      <c r="AEB76" s="114"/>
      <c r="AEC76" s="114"/>
      <c r="AED76" s="114"/>
      <c r="AEE76" s="114"/>
      <c r="AEF76" s="114"/>
      <c r="AEG76" s="114"/>
      <c r="AEH76" s="114"/>
      <c r="AEI76" s="114"/>
      <c r="AEJ76" s="114"/>
      <c r="AEK76" s="114"/>
      <c r="AEL76" s="114"/>
      <c r="AEM76" s="114"/>
      <c r="AEN76" s="114"/>
      <c r="AEO76" s="114"/>
      <c r="AEP76" s="114"/>
      <c r="AEQ76" s="114"/>
      <c r="AER76" s="114"/>
      <c r="AES76" s="114"/>
      <c r="AET76" s="114"/>
      <c r="AEU76" s="114"/>
      <c r="AEV76" s="114"/>
      <c r="AEW76" s="114"/>
      <c r="AEX76" s="114"/>
      <c r="AEY76" s="114"/>
      <c r="AEZ76" s="114"/>
      <c r="AFA76" s="114"/>
      <c r="AFB76" s="114"/>
      <c r="AFC76" s="114"/>
      <c r="AFD76" s="114"/>
      <c r="AFE76" s="114"/>
      <c r="AFF76" s="114"/>
      <c r="AFG76" s="114"/>
      <c r="AFH76" s="114"/>
      <c r="AFI76" s="114"/>
      <c r="AFJ76" s="114"/>
      <c r="AFK76" s="114"/>
      <c r="AFL76" s="114"/>
      <c r="AFM76" s="114"/>
      <c r="AFN76" s="114"/>
      <c r="AFO76" s="114"/>
      <c r="AFP76" s="114"/>
      <c r="AFQ76" s="114"/>
      <c r="AFR76" s="114"/>
      <c r="AFS76" s="114"/>
      <c r="AFT76" s="114"/>
      <c r="AFU76" s="114"/>
      <c r="AFV76" s="114"/>
      <c r="AFW76" s="114"/>
      <c r="AFX76" s="114"/>
      <c r="AFY76" s="114"/>
      <c r="AFZ76" s="114"/>
      <c r="AGA76" s="114"/>
      <c r="AGB76" s="114"/>
      <c r="AGC76" s="114"/>
      <c r="AGD76" s="114"/>
      <c r="AGE76" s="114"/>
      <c r="AGF76" s="114"/>
      <c r="AGG76" s="114"/>
      <c r="AGH76" s="114"/>
      <c r="AGI76" s="114"/>
      <c r="AGJ76" s="114"/>
      <c r="AGK76" s="114"/>
      <c r="AGL76" s="114"/>
      <c r="AGM76" s="114"/>
      <c r="AGN76" s="114"/>
      <c r="AGO76" s="114"/>
      <c r="AGP76" s="114"/>
      <c r="AGQ76" s="114"/>
      <c r="AGR76" s="114"/>
      <c r="AGS76" s="114"/>
      <c r="AGT76" s="114"/>
      <c r="AGU76" s="114"/>
      <c r="AGV76" s="114"/>
      <c r="AGW76" s="114"/>
      <c r="AGX76" s="114"/>
      <c r="AGY76" s="114"/>
      <c r="AGZ76" s="114"/>
      <c r="AHA76" s="114"/>
      <c r="AHB76" s="114"/>
      <c r="AHC76" s="114"/>
      <c r="AHD76" s="114"/>
      <c r="AHE76" s="114"/>
      <c r="AHF76" s="114"/>
      <c r="AHG76" s="114"/>
      <c r="AHH76" s="114"/>
      <c r="AHI76" s="114"/>
      <c r="AHJ76" s="114"/>
      <c r="AHK76" s="114"/>
      <c r="AHL76" s="114"/>
      <c r="AHM76" s="114"/>
      <c r="AHN76" s="114"/>
      <c r="AHO76" s="114"/>
      <c r="AHP76" s="114"/>
      <c r="AHQ76" s="114"/>
      <c r="AHR76" s="114"/>
      <c r="AHS76" s="114"/>
      <c r="AHT76" s="114"/>
      <c r="AHU76" s="114"/>
      <c r="AHV76" s="114"/>
      <c r="AHW76" s="114"/>
      <c r="AHX76" s="114"/>
      <c r="AHY76" s="114"/>
      <c r="AHZ76" s="114"/>
      <c r="AIA76" s="114"/>
      <c r="AIB76" s="114"/>
      <c r="AIC76" s="114"/>
      <c r="AID76" s="114"/>
      <c r="AIE76" s="114"/>
      <c r="AIF76" s="114"/>
      <c r="AIG76" s="114"/>
      <c r="AIH76" s="114"/>
      <c r="AII76" s="114"/>
      <c r="AIJ76" s="114"/>
      <c r="AIK76" s="114"/>
      <c r="AIL76" s="114"/>
      <c r="AIM76" s="114"/>
      <c r="AIN76" s="114"/>
      <c r="AIO76" s="114"/>
      <c r="AIP76" s="114"/>
      <c r="AIQ76" s="114"/>
      <c r="AIR76" s="114"/>
      <c r="AIS76" s="114"/>
      <c r="AIT76" s="114"/>
      <c r="AIU76" s="114"/>
      <c r="AIV76" s="114"/>
      <c r="AIW76" s="114"/>
      <c r="AIX76" s="114"/>
      <c r="AIY76" s="114"/>
      <c r="AIZ76" s="114"/>
      <c r="AJA76" s="114"/>
      <c r="AJB76" s="114"/>
      <c r="AJC76" s="114"/>
      <c r="AJD76" s="114"/>
      <c r="AJE76" s="114"/>
      <c r="AJF76" s="114"/>
      <c r="AJG76" s="114"/>
      <c r="AJH76" s="114"/>
      <c r="AJI76" s="114"/>
      <c r="AJJ76" s="114"/>
      <c r="AJK76" s="114"/>
      <c r="AJL76" s="114"/>
      <c r="AJM76" s="114"/>
      <c r="AJN76" s="114"/>
      <c r="AJO76" s="114"/>
      <c r="AJP76" s="114"/>
      <c r="AJQ76" s="114"/>
      <c r="AJR76" s="114"/>
      <c r="AJS76" s="114"/>
      <c r="AJT76" s="114"/>
      <c r="AJU76" s="114"/>
      <c r="AJV76" s="114"/>
      <c r="AJW76" s="114"/>
      <c r="AJX76" s="114"/>
      <c r="AJY76" s="114"/>
      <c r="AJZ76" s="114"/>
      <c r="AKA76" s="114"/>
      <c r="AKB76" s="114"/>
      <c r="AKC76" s="114"/>
      <c r="AKD76" s="114"/>
      <c r="AKE76" s="114"/>
      <c r="AKF76" s="114"/>
      <c r="AKG76" s="114"/>
      <c r="AKH76" s="114"/>
      <c r="AKI76" s="114"/>
      <c r="AKJ76" s="114"/>
      <c r="AKK76" s="114"/>
      <c r="AKL76" s="114"/>
      <c r="AKM76" s="114"/>
      <c r="AKN76" s="114"/>
      <c r="AKO76" s="114"/>
      <c r="AKP76" s="114"/>
      <c r="AKQ76" s="114"/>
      <c r="AKR76" s="114"/>
      <c r="AKS76" s="114"/>
      <c r="AKT76" s="114"/>
      <c r="AKU76" s="114"/>
      <c r="AKV76" s="114"/>
      <c r="AKW76" s="114"/>
      <c r="AKX76" s="114"/>
      <c r="AKY76" s="114"/>
      <c r="AKZ76" s="114"/>
      <c r="ALA76" s="114"/>
      <c r="ALB76" s="114"/>
      <c r="ALC76" s="114"/>
      <c r="ALD76" s="114"/>
      <c r="ALE76" s="114"/>
      <c r="ALF76" s="114"/>
      <c r="ALG76" s="114"/>
      <c r="ALH76" s="114"/>
      <c r="ALI76" s="114"/>
      <c r="ALJ76" s="114"/>
      <c r="ALK76" s="114"/>
      <c r="ALL76" s="114"/>
      <c r="ALM76" s="114"/>
      <c r="ALN76" s="114"/>
      <c r="ALO76" s="114"/>
      <c r="ALP76" s="114"/>
      <c r="ALQ76" s="114"/>
      <c r="ALR76" s="114"/>
      <c r="ALS76" s="114"/>
      <c r="ALT76" s="114"/>
      <c r="ALU76" s="114"/>
      <c r="ALV76" s="114"/>
      <c r="ALW76" s="114"/>
      <c r="ALX76" s="114"/>
      <c r="ALY76" s="114"/>
      <c r="ALZ76" s="114"/>
      <c r="AMA76" s="114"/>
      <c r="AMB76" s="114"/>
      <c r="AMC76" s="114"/>
      <c r="AMD76" s="114"/>
      <c r="AME76" s="114"/>
      <c r="AMF76" s="114"/>
      <c r="AMG76" s="114"/>
      <c r="AMH76" s="114"/>
      <c r="AMI76" s="114"/>
      <c r="AMJ76" s="114"/>
      <c r="AMK76" s="114"/>
      <c r="AML76" s="114"/>
      <c r="AMM76" s="114"/>
      <c r="AMN76" s="114"/>
      <c r="AMO76" s="114"/>
      <c r="AMP76" s="114"/>
      <c r="AMQ76" s="114"/>
      <c r="AMR76" s="114"/>
      <c r="AMS76" s="114"/>
      <c r="AMT76" s="114"/>
      <c r="AMU76" s="114"/>
      <c r="AMV76" s="114"/>
      <c r="AMW76" s="114"/>
      <c r="AMX76" s="114"/>
      <c r="AMY76" s="114"/>
      <c r="AMZ76" s="114"/>
      <c r="ANA76" s="114"/>
      <c r="ANB76" s="114"/>
      <c r="ANC76" s="114"/>
      <c r="AND76" s="114"/>
      <c r="ANE76" s="114"/>
      <c r="ANF76" s="114"/>
      <c r="ANG76" s="114"/>
      <c r="ANH76" s="114"/>
      <c r="ANI76" s="114"/>
      <c r="ANJ76" s="114"/>
      <c r="ANK76" s="114"/>
      <c r="ANL76" s="114"/>
      <c r="ANM76" s="114"/>
      <c r="ANN76" s="114"/>
      <c r="ANO76" s="114"/>
      <c r="ANP76" s="114"/>
      <c r="ANQ76" s="114"/>
      <c r="ANR76" s="114"/>
      <c r="ANS76" s="114"/>
      <c r="ANT76" s="114"/>
      <c r="ANU76" s="114"/>
      <c r="ANV76" s="114"/>
      <c r="ANW76" s="114"/>
      <c r="ANX76" s="114"/>
      <c r="ANY76" s="114"/>
      <c r="ANZ76" s="114"/>
      <c r="AOA76" s="114"/>
      <c r="AOB76" s="114"/>
      <c r="AOC76" s="114"/>
      <c r="AOD76" s="114"/>
      <c r="AOE76" s="114"/>
      <c r="AOF76" s="114"/>
      <c r="AOG76" s="114"/>
      <c r="AOH76" s="114"/>
      <c r="AOI76" s="114"/>
      <c r="AOJ76" s="114"/>
      <c r="AOK76" s="114"/>
      <c r="AOL76" s="114"/>
      <c r="AOM76" s="114"/>
      <c r="AON76" s="114"/>
      <c r="AOO76" s="114"/>
      <c r="AOP76" s="114"/>
      <c r="AOQ76" s="114"/>
      <c r="AOR76" s="114"/>
      <c r="AOS76" s="114"/>
      <c r="AOT76" s="114"/>
      <c r="AOU76" s="114"/>
      <c r="AOV76" s="114"/>
      <c r="AOW76" s="114"/>
      <c r="AOX76" s="114"/>
      <c r="AOY76" s="114"/>
      <c r="AOZ76" s="114"/>
      <c r="APA76" s="114"/>
      <c r="APB76" s="114"/>
      <c r="APC76" s="114"/>
      <c r="APD76" s="114"/>
      <c r="APE76" s="114"/>
      <c r="APF76" s="114"/>
      <c r="APG76" s="114"/>
      <c r="APH76" s="114"/>
      <c r="API76" s="114"/>
      <c r="APJ76" s="114"/>
      <c r="APK76" s="114"/>
      <c r="APL76" s="114"/>
      <c r="APM76" s="114"/>
      <c r="APN76" s="114"/>
      <c r="APO76" s="114"/>
      <c r="APP76" s="114"/>
      <c r="APQ76" s="114"/>
      <c r="APR76" s="114"/>
      <c r="APS76" s="114"/>
      <c r="APT76" s="114"/>
      <c r="APU76" s="114"/>
      <c r="APV76" s="114"/>
      <c r="APW76" s="114"/>
      <c r="APX76" s="114"/>
      <c r="APY76" s="114"/>
      <c r="APZ76" s="114"/>
      <c r="AQA76" s="114"/>
      <c r="AQB76" s="114"/>
      <c r="AQC76" s="114"/>
      <c r="AQD76" s="114"/>
      <c r="AQE76" s="114"/>
      <c r="AQF76" s="114"/>
      <c r="AQG76" s="114"/>
      <c r="AQH76" s="114"/>
      <c r="AQI76" s="114"/>
      <c r="AQJ76" s="114"/>
      <c r="AQK76" s="114"/>
      <c r="AQL76" s="114"/>
      <c r="AQM76" s="114"/>
      <c r="AQN76" s="114"/>
      <c r="AQO76" s="114"/>
      <c r="AQP76" s="114"/>
      <c r="AQQ76" s="114"/>
      <c r="AQR76" s="114"/>
      <c r="AQS76" s="114"/>
      <c r="AQT76" s="114"/>
      <c r="AQU76" s="114"/>
      <c r="AQV76" s="114"/>
      <c r="AQW76" s="114"/>
      <c r="AQX76" s="114"/>
      <c r="AQY76" s="114"/>
      <c r="AQZ76" s="114"/>
      <c r="ARA76" s="114"/>
      <c r="ARB76" s="114"/>
      <c r="ARC76" s="114"/>
      <c r="ARD76" s="114"/>
      <c r="ARE76" s="114"/>
      <c r="ARF76" s="114"/>
      <c r="ARG76" s="114"/>
      <c r="ARH76" s="114"/>
      <c r="ARI76" s="114"/>
      <c r="ARJ76" s="114"/>
      <c r="ARK76" s="114"/>
      <c r="ARL76" s="114"/>
      <c r="ARM76" s="114"/>
      <c r="ARN76" s="114"/>
      <c r="ARO76" s="114"/>
      <c r="ARP76" s="114"/>
      <c r="ARQ76" s="114"/>
      <c r="ARR76" s="114"/>
      <c r="ARS76" s="114"/>
      <c r="ART76" s="114"/>
      <c r="ARU76" s="114"/>
      <c r="ARV76" s="114"/>
      <c r="ARW76" s="114"/>
      <c r="ARX76" s="114"/>
      <c r="ARY76" s="114"/>
      <c r="ARZ76" s="114"/>
      <c r="ASA76" s="114"/>
      <c r="ASB76" s="114"/>
      <c r="ASC76" s="114"/>
      <c r="ASD76" s="114"/>
      <c r="ASE76" s="114"/>
      <c r="ASF76" s="114"/>
      <c r="ASG76" s="114"/>
      <c r="ASH76" s="114"/>
      <c r="ASI76" s="114"/>
      <c r="ASJ76" s="114"/>
      <c r="ASK76" s="114"/>
      <c r="ASL76" s="114"/>
      <c r="ASM76" s="114"/>
      <c r="ASN76" s="114"/>
      <c r="ASO76" s="114"/>
      <c r="ASP76" s="114"/>
      <c r="ASQ76" s="114"/>
      <c r="ASR76" s="114"/>
      <c r="ASS76" s="114"/>
      <c r="AST76" s="114"/>
      <c r="ASU76" s="114"/>
      <c r="ASV76" s="114"/>
      <c r="ASW76" s="114"/>
      <c r="ASX76" s="114"/>
      <c r="ASY76" s="114"/>
      <c r="ASZ76" s="114"/>
      <c r="ATA76" s="114"/>
      <c r="ATB76" s="114"/>
      <c r="ATC76" s="114"/>
      <c r="ATD76" s="114"/>
      <c r="ATE76" s="114"/>
      <c r="ATF76" s="114"/>
      <c r="ATG76" s="114"/>
      <c r="ATH76" s="114"/>
      <c r="ATI76" s="114"/>
      <c r="ATJ76" s="114"/>
      <c r="ATK76" s="114"/>
      <c r="ATL76" s="114"/>
      <c r="ATM76" s="114"/>
      <c r="ATN76" s="114"/>
      <c r="ATO76" s="114"/>
      <c r="ATP76" s="114"/>
      <c r="ATQ76" s="114"/>
      <c r="ATR76" s="114"/>
      <c r="ATS76" s="114"/>
      <c r="ATT76" s="114"/>
      <c r="ATU76" s="114"/>
      <c r="ATV76" s="114"/>
      <c r="ATW76" s="114"/>
      <c r="ATX76" s="114"/>
      <c r="ATY76" s="114"/>
      <c r="ATZ76" s="114"/>
      <c r="AUA76" s="114"/>
      <c r="AUB76" s="114"/>
      <c r="AUC76" s="114"/>
      <c r="AUD76" s="114"/>
      <c r="AUE76" s="114"/>
      <c r="AUF76" s="114"/>
      <c r="AUG76" s="114"/>
      <c r="AUH76" s="114"/>
      <c r="AUI76" s="114"/>
      <c r="AUJ76" s="114"/>
      <c r="AUK76" s="114"/>
      <c r="AUL76" s="114"/>
      <c r="AUM76" s="114"/>
      <c r="AUN76" s="114"/>
      <c r="AUO76" s="114"/>
      <c r="AUP76" s="114"/>
      <c r="AUQ76" s="114"/>
      <c r="AUR76" s="114"/>
      <c r="AUS76" s="114"/>
      <c r="AUT76" s="114"/>
      <c r="AUU76" s="114"/>
      <c r="AUV76" s="114"/>
      <c r="AUW76" s="114"/>
      <c r="AUX76" s="114"/>
      <c r="AUY76" s="114"/>
      <c r="AUZ76" s="114"/>
      <c r="AVA76" s="114"/>
      <c r="AVB76" s="114"/>
      <c r="AVC76" s="114"/>
      <c r="AVD76" s="114"/>
      <c r="AVE76" s="114"/>
      <c r="AVF76" s="114"/>
      <c r="AVG76" s="114"/>
      <c r="AVH76" s="114"/>
      <c r="AVI76" s="114"/>
      <c r="AVJ76" s="114"/>
      <c r="AVK76" s="114"/>
      <c r="AVL76" s="114"/>
      <c r="AVM76" s="114"/>
      <c r="AVN76" s="114"/>
      <c r="AVO76" s="114"/>
      <c r="AVP76" s="114"/>
      <c r="AVQ76" s="114"/>
      <c r="AVR76" s="114"/>
      <c r="AVS76" s="114"/>
      <c r="AVT76" s="114"/>
      <c r="AVU76" s="114"/>
      <c r="AVV76" s="114"/>
      <c r="AVW76" s="114"/>
      <c r="AVX76" s="114"/>
      <c r="AVY76" s="114"/>
      <c r="AVZ76" s="114"/>
      <c r="AWA76" s="114"/>
      <c r="AWB76" s="114"/>
      <c r="AWC76" s="114"/>
      <c r="AWD76" s="114"/>
      <c r="AWE76" s="114"/>
      <c r="AWF76" s="114"/>
      <c r="AWG76" s="114"/>
      <c r="AWH76" s="114"/>
      <c r="AWI76" s="114"/>
      <c r="AWJ76" s="114"/>
      <c r="AWK76" s="114"/>
      <c r="AWL76" s="114"/>
      <c r="AWM76" s="114"/>
      <c r="AWN76" s="114"/>
      <c r="AWO76" s="114"/>
      <c r="AWP76" s="114"/>
      <c r="AWQ76" s="114"/>
      <c r="AWR76" s="114"/>
      <c r="AWS76" s="114"/>
      <c r="AWT76" s="114"/>
      <c r="AWU76" s="114"/>
      <c r="AWV76" s="114"/>
      <c r="AWW76" s="114"/>
      <c r="AWX76" s="114"/>
      <c r="AWY76" s="114"/>
      <c r="AWZ76" s="114"/>
      <c r="AXA76" s="114"/>
      <c r="AXB76" s="114"/>
      <c r="AXC76" s="114"/>
      <c r="AXD76" s="114"/>
      <c r="AXE76" s="114"/>
      <c r="AXF76" s="114"/>
      <c r="AXG76" s="114"/>
      <c r="AXH76" s="114"/>
      <c r="AXI76" s="114"/>
      <c r="AXJ76" s="114"/>
      <c r="AXK76" s="114"/>
      <c r="AXL76" s="114"/>
      <c r="AXM76" s="114"/>
      <c r="AXN76" s="114"/>
      <c r="AXO76" s="114"/>
      <c r="AXP76" s="114"/>
      <c r="AXQ76" s="114"/>
      <c r="AXR76" s="114"/>
      <c r="AXS76" s="114"/>
      <c r="AXT76" s="114"/>
      <c r="AXU76" s="114"/>
      <c r="AXV76" s="114"/>
      <c r="AXW76" s="114"/>
      <c r="AXX76" s="114"/>
      <c r="AXY76" s="114"/>
      <c r="AXZ76" s="114"/>
      <c r="AYA76" s="114"/>
      <c r="AYB76" s="114"/>
      <c r="AYC76" s="114"/>
      <c r="AYD76" s="114"/>
      <c r="AYE76" s="114"/>
      <c r="AYF76" s="114"/>
      <c r="AYG76" s="114"/>
      <c r="AYH76" s="114"/>
      <c r="AYI76" s="114"/>
      <c r="AYJ76" s="114"/>
      <c r="AYK76" s="114"/>
      <c r="AYL76" s="114"/>
      <c r="AYM76" s="114"/>
      <c r="AYN76" s="114"/>
      <c r="AYO76" s="114"/>
      <c r="AYP76" s="114"/>
      <c r="AYQ76" s="114"/>
      <c r="AYR76" s="114"/>
      <c r="AYS76" s="114"/>
      <c r="AYT76" s="114"/>
      <c r="AYU76" s="114"/>
      <c r="AYV76" s="114"/>
      <c r="AYW76" s="114"/>
      <c r="AYX76" s="114"/>
      <c r="AYY76" s="114"/>
      <c r="AYZ76" s="114"/>
      <c r="AZA76" s="114"/>
      <c r="AZB76" s="114"/>
      <c r="AZC76" s="114"/>
      <c r="AZD76" s="114"/>
      <c r="AZE76" s="114"/>
      <c r="AZF76" s="114"/>
      <c r="AZG76" s="114"/>
      <c r="AZH76" s="114"/>
      <c r="AZI76" s="114"/>
      <c r="AZJ76" s="114"/>
      <c r="AZK76" s="114"/>
      <c r="AZL76" s="114"/>
      <c r="AZM76" s="114"/>
      <c r="AZN76" s="114"/>
      <c r="AZO76" s="114"/>
      <c r="AZP76" s="114"/>
      <c r="AZQ76" s="114"/>
      <c r="AZR76" s="114"/>
      <c r="AZS76" s="114"/>
      <c r="AZT76" s="114"/>
      <c r="AZU76" s="114"/>
      <c r="AZV76" s="114"/>
      <c r="AZW76" s="114"/>
      <c r="AZX76" s="114"/>
      <c r="AZY76" s="114"/>
      <c r="AZZ76" s="114"/>
      <c r="BAA76" s="114"/>
      <c r="BAB76" s="114"/>
      <c r="BAC76" s="114"/>
      <c r="BAD76" s="114"/>
      <c r="BAE76" s="114"/>
      <c r="BAF76" s="114"/>
      <c r="BAG76" s="114"/>
      <c r="BAH76" s="114"/>
      <c r="BAI76" s="114"/>
      <c r="BAJ76" s="114"/>
      <c r="BAK76" s="114"/>
      <c r="BAL76" s="114"/>
      <c r="BAM76" s="114"/>
      <c r="BAN76" s="114"/>
      <c r="BAO76" s="114"/>
      <c r="BAP76" s="114"/>
      <c r="BAQ76" s="114"/>
      <c r="BAR76" s="114"/>
      <c r="BAS76" s="114"/>
      <c r="BAT76" s="114"/>
      <c r="BAU76" s="114"/>
      <c r="BAV76" s="114"/>
      <c r="BAW76" s="114"/>
      <c r="BAX76" s="114"/>
      <c r="BAY76" s="114"/>
      <c r="BAZ76" s="114"/>
      <c r="BBA76" s="114"/>
      <c r="BBB76" s="114"/>
      <c r="BBC76" s="114"/>
      <c r="BBD76" s="114"/>
      <c r="BBE76" s="114"/>
      <c r="BBF76" s="114"/>
      <c r="BBG76" s="114"/>
      <c r="BBH76" s="114"/>
      <c r="BBI76" s="114"/>
      <c r="BBJ76" s="114"/>
      <c r="BBK76" s="114"/>
      <c r="BBL76" s="114"/>
      <c r="BBM76" s="114"/>
      <c r="BBN76" s="114"/>
      <c r="BBO76" s="114"/>
      <c r="BBP76" s="114"/>
      <c r="BBQ76" s="114"/>
      <c r="BBR76" s="114"/>
      <c r="BBS76" s="114"/>
      <c r="BBT76" s="114"/>
      <c r="BBU76" s="114"/>
      <c r="BBV76" s="114"/>
      <c r="BBW76" s="114"/>
      <c r="BBX76" s="114"/>
      <c r="BBY76" s="114"/>
      <c r="BBZ76" s="114"/>
      <c r="BCA76" s="114"/>
      <c r="BCB76" s="114"/>
      <c r="BCC76" s="114"/>
      <c r="BCD76" s="114"/>
      <c r="BCE76" s="114"/>
      <c r="BCF76" s="114"/>
      <c r="BCG76" s="114"/>
      <c r="BCH76" s="114"/>
      <c r="BCI76" s="114"/>
      <c r="BCJ76" s="114"/>
      <c r="BCK76" s="114"/>
      <c r="BCL76" s="114"/>
      <c r="BCM76" s="114"/>
      <c r="BCN76" s="114"/>
      <c r="BCO76" s="114"/>
      <c r="BCP76" s="114"/>
      <c r="BCQ76" s="114"/>
      <c r="BCR76" s="114"/>
      <c r="BCS76" s="114"/>
      <c r="BCT76" s="114"/>
      <c r="BCU76" s="114"/>
      <c r="BCV76" s="114"/>
      <c r="BCW76" s="114"/>
      <c r="BCX76" s="114"/>
      <c r="BCY76" s="114"/>
      <c r="BCZ76" s="114"/>
      <c r="BDA76" s="114"/>
      <c r="BDB76" s="114"/>
      <c r="BDC76" s="114"/>
      <c r="BDD76" s="114"/>
      <c r="BDE76" s="114"/>
      <c r="BDF76" s="114"/>
      <c r="BDG76" s="114"/>
      <c r="BDH76" s="114"/>
      <c r="BDI76" s="114"/>
      <c r="BDJ76" s="114"/>
      <c r="BDK76" s="114"/>
      <c r="BDL76" s="114"/>
      <c r="BDM76" s="114"/>
      <c r="BDN76" s="114"/>
      <c r="BDO76" s="114"/>
      <c r="BDP76" s="114"/>
      <c r="BDQ76" s="114"/>
      <c r="BDR76" s="114"/>
      <c r="BDS76" s="114"/>
      <c r="BDT76" s="114"/>
      <c r="BDU76" s="114"/>
      <c r="BDV76" s="114"/>
      <c r="BDW76" s="114"/>
      <c r="BDX76" s="114"/>
      <c r="BDY76" s="114"/>
      <c r="BDZ76" s="114"/>
      <c r="BEA76" s="114"/>
      <c r="BEB76" s="114"/>
      <c r="BEC76" s="114"/>
      <c r="BED76" s="114"/>
      <c r="BEE76" s="114"/>
      <c r="BEF76" s="114"/>
      <c r="BEG76" s="114"/>
      <c r="BEH76" s="114"/>
      <c r="BEI76" s="114"/>
      <c r="BEJ76" s="114"/>
      <c r="BEK76" s="114"/>
      <c r="BEL76" s="114"/>
      <c r="BEM76" s="114"/>
      <c r="BEN76" s="114"/>
      <c r="BEO76" s="114"/>
      <c r="BEP76" s="114"/>
      <c r="BEQ76" s="114"/>
      <c r="BER76" s="114"/>
      <c r="BES76" s="114"/>
      <c r="BET76" s="114"/>
      <c r="BEU76" s="114"/>
      <c r="BEV76" s="114"/>
      <c r="BEW76" s="114"/>
      <c r="BEX76" s="114"/>
      <c r="BEY76" s="114"/>
      <c r="BEZ76" s="114"/>
      <c r="BFA76" s="114"/>
      <c r="BFB76" s="114"/>
      <c r="BFC76" s="114"/>
      <c r="BFD76" s="114"/>
      <c r="BFE76" s="114"/>
      <c r="BFF76" s="114"/>
      <c r="BFG76" s="114"/>
      <c r="BFH76" s="114"/>
      <c r="BFI76" s="114"/>
      <c r="BFJ76" s="114"/>
      <c r="BFK76" s="114"/>
      <c r="BFL76" s="114"/>
      <c r="BFM76" s="114"/>
      <c r="BFN76" s="114"/>
      <c r="BFO76" s="114"/>
      <c r="BFP76" s="114"/>
      <c r="BFQ76" s="114"/>
      <c r="BFR76" s="114"/>
      <c r="BFS76" s="114"/>
      <c r="BFT76" s="114"/>
      <c r="BFU76" s="114"/>
      <c r="BFV76" s="114"/>
      <c r="BFW76" s="114"/>
      <c r="BFX76" s="114"/>
      <c r="BFY76" s="114"/>
      <c r="BFZ76" s="114"/>
      <c r="BGA76" s="114"/>
      <c r="BGB76" s="114"/>
      <c r="BGC76" s="114"/>
      <c r="BGD76" s="114"/>
      <c r="BGE76" s="114"/>
      <c r="BGF76" s="114"/>
      <c r="BGG76" s="114"/>
      <c r="BGH76" s="114"/>
      <c r="BGI76" s="114"/>
      <c r="BGJ76" s="114"/>
      <c r="BGK76" s="114"/>
      <c r="BGL76" s="114"/>
      <c r="BGM76" s="114"/>
      <c r="BGN76" s="114"/>
      <c r="BGO76" s="114"/>
      <c r="BGP76" s="114"/>
      <c r="BGQ76" s="114"/>
      <c r="BGR76" s="114"/>
      <c r="BGS76" s="114"/>
      <c r="BGT76" s="114"/>
      <c r="BGU76" s="114"/>
      <c r="BGV76" s="114"/>
      <c r="BGW76" s="114"/>
      <c r="BGX76" s="114"/>
      <c r="BGY76" s="114"/>
      <c r="BGZ76" s="114"/>
      <c r="BHA76" s="114"/>
      <c r="BHB76" s="114"/>
      <c r="BHC76" s="114"/>
      <c r="BHD76" s="114"/>
      <c r="BHE76" s="114"/>
      <c r="BHF76" s="114"/>
      <c r="BHG76" s="114"/>
      <c r="BHH76" s="114"/>
      <c r="BHI76" s="114"/>
      <c r="BHJ76" s="114"/>
      <c r="BHK76" s="114"/>
      <c r="BHL76" s="114"/>
      <c r="BHM76" s="114"/>
      <c r="BHN76" s="114"/>
      <c r="BHO76" s="114"/>
      <c r="BHP76" s="114"/>
      <c r="BHQ76" s="114"/>
      <c r="BHR76" s="114"/>
      <c r="BHS76" s="114"/>
      <c r="BHT76" s="114"/>
      <c r="BHU76" s="114"/>
      <c r="BHV76" s="114"/>
      <c r="BHW76" s="114"/>
      <c r="BHX76" s="114"/>
      <c r="BHY76" s="114"/>
      <c r="BHZ76" s="114"/>
      <c r="BIA76" s="114"/>
      <c r="BIB76" s="114"/>
      <c r="BIC76" s="114"/>
      <c r="BID76" s="114"/>
      <c r="BIE76" s="114"/>
      <c r="BIF76" s="114"/>
      <c r="BIG76" s="114"/>
      <c r="BIH76" s="114"/>
      <c r="BII76" s="114"/>
      <c r="BIJ76" s="114"/>
      <c r="BIK76" s="114"/>
      <c r="BIL76" s="114"/>
      <c r="BIM76" s="114"/>
      <c r="BIN76" s="114"/>
      <c r="BIO76" s="114"/>
      <c r="BIP76" s="114"/>
      <c r="BIQ76" s="114"/>
      <c r="BIR76" s="114"/>
      <c r="BIS76" s="114"/>
      <c r="BIT76" s="114"/>
      <c r="BIU76" s="114"/>
      <c r="BIV76" s="114"/>
      <c r="BIW76" s="114"/>
      <c r="BIX76" s="114"/>
      <c r="BIY76" s="114"/>
      <c r="BIZ76" s="114"/>
      <c r="BJA76" s="114"/>
      <c r="BJB76" s="114"/>
      <c r="BJC76" s="114"/>
      <c r="BJD76" s="114"/>
      <c r="BJE76" s="114"/>
      <c r="BJF76" s="114"/>
      <c r="BJG76" s="114"/>
      <c r="BJH76" s="114"/>
      <c r="BJI76" s="114"/>
      <c r="BJJ76" s="114"/>
      <c r="BJK76" s="114"/>
      <c r="BJL76" s="114"/>
      <c r="BJM76" s="114"/>
      <c r="BJN76" s="114"/>
      <c r="BJO76" s="114"/>
      <c r="BJP76" s="114"/>
      <c r="BJQ76" s="114"/>
      <c r="BJR76" s="114"/>
      <c r="BJS76" s="114"/>
      <c r="BJT76" s="114"/>
      <c r="BJU76" s="114"/>
      <c r="BJV76" s="114"/>
      <c r="BJW76" s="114"/>
      <c r="BJX76" s="114"/>
      <c r="BJY76" s="114"/>
      <c r="BJZ76" s="114"/>
      <c r="BKA76" s="114"/>
      <c r="BKB76" s="114"/>
      <c r="BKC76" s="114"/>
      <c r="BKD76" s="114"/>
      <c r="BKE76" s="114"/>
      <c r="BKF76" s="114"/>
      <c r="BKG76" s="114"/>
      <c r="BKH76" s="114"/>
      <c r="BKI76" s="114"/>
      <c r="BKJ76" s="114"/>
      <c r="BKK76" s="114"/>
      <c r="BKL76" s="114"/>
      <c r="BKM76" s="114"/>
      <c r="BKN76" s="114"/>
      <c r="BKO76" s="114"/>
      <c r="BKP76" s="114"/>
      <c r="BKQ76" s="114"/>
      <c r="BKR76" s="114"/>
      <c r="BKS76" s="114"/>
      <c r="BKT76" s="114"/>
      <c r="BKU76" s="114"/>
      <c r="BKV76" s="114"/>
      <c r="BKW76" s="114"/>
      <c r="BKX76" s="114"/>
      <c r="BKY76" s="114"/>
      <c r="BKZ76" s="114"/>
      <c r="BLA76" s="114"/>
      <c r="BLB76" s="114"/>
      <c r="BLC76" s="114"/>
      <c r="BLD76" s="114"/>
      <c r="BLE76" s="114"/>
      <c r="BLF76" s="114"/>
      <c r="BLG76" s="114"/>
      <c r="BLH76" s="114"/>
      <c r="BLI76" s="114"/>
      <c r="BLJ76" s="114"/>
      <c r="BLK76" s="114"/>
      <c r="BLL76" s="114"/>
      <c r="BLM76" s="114"/>
      <c r="BLN76" s="114"/>
      <c r="BLO76" s="114"/>
      <c r="BLP76" s="114"/>
      <c r="BLQ76" s="114"/>
      <c r="BLR76" s="114"/>
      <c r="BLS76" s="114"/>
      <c r="BLT76" s="114"/>
      <c r="BLU76" s="114"/>
      <c r="BLV76" s="114"/>
      <c r="BLW76" s="114"/>
      <c r="BLX76" s="114"/>
      <c r="BLY76" s="114"/>
      <c r="BLZ76" s="114"/>
      <c r="BMA76" s="114"/>
      <c r="BMB76" s="114"/>
      <c r="BMC76" s="114"/>
      <c r="BMD76" s="114"/>
      <c r="BME76" s="114"/>
      <c r="BMF76" s="114"/>
      <c r="BMG76" s="114"/>
      <c r="BMH76" s="114"/>
      <c r="BMI76" s="114"/>
      <c r="BMJ76" s="114"/>
      <c r="BMK76" s="114"/>
      <c r="BML76" s="114"/>
      <c r="BMM76" s="114"/>
      <c r="BMN76" s="114"/>
      <c r="BMO76" s="114"/>
      <c r="BMP76" s="114"/>
      <c r="BMQ76" s="114"/>
      <c r="BMR76" s="114"/>
      <c r="BMS76" s="114"/>
      <c r="BMT76" s="114"/>
      <c r="BMU76" s="114"/>
      <c r="BMV76" s="114"/>
      <c r="BMW76" s="114"/>
      <c r="BMX76" s="114"/>
      <c r="BMY76" s="114"/>
      <c r="BMZ76" s="114"/>
      <c r="BNA76" s="114"/>
      <c r="BNB76" s="114"/>
      <c r="BNC76" s="114"/>
      <c r="BND76" s="114"/>
      <c r="BNE76" s="114"/>
      <c r="BNF76" s="114"/>
      <c r="BNG76" s="114"/>
      <c r="BNH76" s="114"/>
      <c r="BNI76" s="114"/>
      <c r="BNJ76" s="114"/>
      <c r="BNK76" s="114"/>
      <c r="BNL76" s="114"/>
      <c r="BNM76" s="114"/>
      <c r="BNN76" s="114"/>
      <c r="BNO76" s="114"/>
      <c r="BNP76" s="114"/>
      <c r="BNQ76" s="114"/>
      <c r="BNR76" s="114"/>
      <c r="BNS76" s="114"/>
      <c r="BNT76" s="114"/>
      <c r="BNU76" s="114"/>
      <c r="BNV76" s="114"/>
      <c r="BNW76" s="114"/>
      <c r="BNX76" s="114"/>
      <c r="BNY76" s="114"/>
      <c r="BNZ76" s="114"/>
      <c r="BOA76" s="114"/>
      <c r="BOB76" s="114"/>
      <c r="BOC76" s="114"/>
      <c r="BOD76" s="114"/>
      <c r="BOE76" s="114"/>
      <c r="BOF76" s="114"/>
      <c r="BOG76" s="114"/>
      <c r="BOH76" s="114"/>
      <c r="BOI76" s="114"/>
      <c r="BOJ76" s="114"/>
      <c r="BOK76" s="114"/>
      <c r="BOL76" s="114"/>
      <c r="BOM76" s="114"/>
      <c r="BON76" s="114"/>
      <c r="BOO76" s="114"/>
      <c r="BOP76" s="114"/>
      <c r="BOQ76" s="114"/>
      <c r="BOR76" s="114"/>
      <c r="BOS76" s="114"/>
      <c r="BOT76" s="114"/>
      <c r="BOU76" s="114"/>
      <c r="BOV76" s="114"/>
      <c r="BOW76" s="114"/>
      <c r="BOX76" s="114"/>
      <c r="BOY76" s="114"/>
      <c r="BOZ76" s="114"/>
      <c r="BPA76" s="114"/>
      <c r="BPB76" s="114"/>
      <c r="BPC76" s="114"/>
      <c r="BPD76" s="114"/>
      <c r="BPE76" s="114"/>
      <c r="BPF76" s="114"/>
      <c r="BPG76" s="114"/>
      <c r="BPH76" s="114"/>
      <c r="BPI76" s="114"/>
      <c r="BPJ76" s="114"/>
      <c r="BPK76" s="114"/>
      <c r="BPL76" s="114"/>
      <c r="BPM76" s="114"/>
      <c r="BPN76" s="114"/>
      <c r="BPO76" s="114"/>
      <c r="BPP76" s="114"/>
      <c r="BPQ76" s="114"/>
      <c r="BPR76" s="114"/>
      <c r="BPS76" s="114"/>
      <c r="BPT76" s="114"/>
      <c r="BPU76" s="114"/>
      <c r="BPV76" s="114"/>
      <c r="BPW76" s="114"/>
      <c r="BPX76" s="114"/>
      <c r="BPY76" s="114"/>
      <c r="BPZ76" s="114"/>
      <c r="BQA76" s="114"/>
      <c r="BQB76" s="114"/>
      <c r="BQC76" s="114"/>
      <c r="BQD76" s="114"/>
      <c r="BQE76" s="114"/>
      <c r="BQF76" s="114"/>
      <c r="BQG76" s="114"/>
      <c r="BQH76" s="114"/>
      <c r="BQI76" s="114"/>
      <c r="BQJ76" s="114"/>
      <c r="BQK76" s="114"/>
      <c r="BQL76" s="114"/>
      <c r="BQM76" s="114"/>
      <c r="BQN76" s="114"/>
      <c r="BQO76" s="114"/>
      <c r="BQP76" s="114"/>
      <c r="BQQ76" s="114"/>
      <c r="BQR76" s="114"/>
      <c r="BQS76" s="114"/>
      <c r="BQT76" s="114"/>
      <c r="BQU76" s="114"/>
      <c r="BQV76" s="114"/>
      <c r="BQW76" s="114"/>
      <c r="BQX76" s="114"/>
      <c r="BQY76" s="114"/>
      <c r="BQZ76" s="114"/>
      <c r="BRA76" s="114"/>
      <c r="BRB76" s="114"/>
      <c r="BRC76" s="114"/>
      <c r="BRD76" s="114"/>
      <c r="BRE76" s="114"/>
      <c r="BRF76" s="114"/>
      <c r="BRG76" s="114"/>
      <c r="BRH76" s="114"/>
      <c r="BRI76" s="114"/>
      <c r="BRJ76" s="114"/>
      <c r="BRK76" s="114"/>
      <c r="BRL76" s="114"/>
      <c r="BRM76" s="114"/>
      <c r="BRN76" s="114"/>
      <c r="BRO76" s="114"/>
      <c r="BRP76" s="114"/>
      <c r="BRQ76" s="114"/>
      <c r="BRR76" s="114"/>
      <c r="BRS76" s="114"/>
      <c r="BRT76" s="114"/>
      <c r="BRU76" s="114"/>
      <c r="BRV76" s="114"/>
      <c r="BRW76" s="114"/>
      <c r="BRX76" s="114"/>
      <c r="BRY76" s="114"/>
      <c r="BRZ76" s="114"/>
      <c r="BSA76" s="114"/>
      <c r="BSB76" s="114"/>
      <c r="BSC76" s="114"/>
      <c r="BSD76" s="114"/>
      <c r="BSE76" s="114"/>
      <c r="BSF76" s="114"/>
      <c r="BSG76" s="114"/>
      <c r="BSH76" s="114"/>
      <c r="BSI76" s="114"/>
      <c r="BSJ76" s="114"/>
      <c r="BSK76" s="114"/>
      <c r="BSL76" s="114"/>
      <c r="BSM76" s="114"/>
      <c r="BSN76" s="114"/>
      <c r="BSO76" s="114"/>
      <c r="BSP76" s="114"/>
      <c r="BSQ76" s="114"/>
      <c r="BSR76" s="114"/>
      <c r="BSS76" s="114"/>
      <c r="BST76" s="114"/>
      <c r="BSU76" s="114"/>
      <c r="BSV76" s="114"/>
      <c r="BSW76" s="114"/>
      <c r="BSX76" s="114"/>
      <c r="BSY76" s="114"/>
      <c r="BSZ76" s="114"/>
      <c r="BTA76" s="114"/>
      <c r="BTB76" s="114"/>
      <c r="BTC76" s="114"/>
      <c r="BTD76" s="114"/>
      <c r="BTE76" s="114"/>
      <c r="BTF76" s="114"/>
      <c r="BTG76" s="114"/>
      <c r="BTH76" s="114"/>
      <c r="BTI76" s="114"/>
      <c r="BTJ76" s="114"/>
      <c r="BTK76" s="114"/>
      <c r="BTL76" s="114"/>
      <c r="BTM76" s="114"/>
      <c r="BTN76" s="114"/>
      <c r="BTO76" s="114"/>
      <c r="BTP76" s="114"/>
      <c r="BTQ76" s="114"/>
      <c r="BTR76" s="114"/>
      <c r="BTS76" s="114"/>
      <c r="BTT76" s="114"/>
      <c r="BTU76" s="114"/>
      <c r="BTV76" s="114"/>
      <c r="BTW76" s="114"/>
      <c r="BTX76" s="114"/>
      <c r="BTY76" s="114"/>
      <c r="BTZ76" s="114"/>
      <c r="BUA76" s="114"/>
      <c r="BUB76" s="114"/>
      <c r="BUC76" s="114"/>
      <c r="BUD76" s="114"/>
      <c r="BUE76" s="114"/>
      <c r="BUF76" s="114"/>
      <c r="BUG76" s="114"/>
      <c r="BUH76" s="114"/>
      <c r="BUI76" s="114"/>
      <c r="BUJ76" s="114"/>
      <c r="BUK76" s="114"/>
      <c r="BUL76" s="114"/>
      <c r="BUM76" s="114"/>
      <c r="BUN76" s="114"/>
      <c r="BUO76" s="114"/>
      <c r="BUP76" s="114"/>
      <c r="BUQ76" s="114"/>
      <c r="BUR76" s="114"/>
      <c r="BUS76" s="114"/>
      <c r="BUT76" s="114"/>
      <c r="BUU76" s="114"/>
      <c r="BUV76" s="114"/>
      <c r="BUW76" s="114"/>
      <c r="BUX76" s="114"/>
      <c r="BUY76" s="114"/>
      <c r="BUZ76" s="114"/>
      <c r="BVA76" s="114"/>
      <c r="BVB76" s="114"/>
      <c r="BVC76" s="114"/>
      <c r="BVD76" s="114"/>
      <c r="BVE76" s="114"/>
      <c r="BVF76" s="114"/>
      <c r="BVG76" s="114"/>
      <c r="BVH76" s="114"/>
      <c r="BVI76" s="114"/>
      <c r="BVJ76" s="114"/>
      <c r="BVK76" s="114"/>
      <c r="BVL76" s="114"/>
      <c r="BVM76" s="114"/>
      <c r="BVN76" s="114"/>
      <c r="BVO76" s="114"/>
      <c r="BVP76" s="114"/>
      <c r="BVQ76" s="114"/>
      <c r="BVR76" s="114"/>
      <c r="BVS76" s="114"/>
      <c r="BVT76" s="114"/>
      <c r="BVU76" s="114"/>
      <c r="BVV76" s="114"/>
      <c r="BVW76" s="114"/>
      <c r="BVX76" s="114"/>
      <c r="BVY76" s="114"/>
      <c r="BVZ76" s="114"/>
      <c r="BWA76" s="114"/>
      <c r="BWB76" s="114"/>
      <c r="BWC76" s="114"/>
      <c r="BWD76" s="114"/>
      <c r="BWE76" s="114"/>
      <c r="BWF76" s="114"/>
      <c r="BWG76" s="114"/>
      <c r="BWH76" s="114"/>
      <c r="BWI76" s="114"/>
      <c r="BWJ76" s="114"/>
      <c r="BWK76" s="114"/>
      <c r="BWL76" s="114"/>
      <c r="BWM76" s="114"/>
      <c r="BWN76" s="114"/>
      <c r="BWO76" s="114"/>
      <c r="BWP76" s="114"/>
      <c r="BWQ76" s="114"/>
      <c r="BWR76" s="114"/>
      <c r="BWS76" s="114"/>
      <c r="BWT76" s="114"/>
      <c r="BWU76" s="114"/>
      <c r="BWV76" s="114"/>
      <c r="BWW76" s="114"/>
      <c r="BWX76" s="114"/>
      <c r="BWY76" s="114"/>
      <c r="BWZ76" s="114"/>
      <c r="BXA76" s="114"/>
      <c r="BXB76" s="114"/>
      <c r="BXC76" s="114"/>
      <c r="BXD76" s="114"/>
      <c r="BXE76" s="114"/>
      <c r="BXF76" s="114"/>
      <c r="BXG76" s="114"/>
      <c r="BXH76" s="114"/>
      <c r="BXI76" s="114"/>
      <c r="BXJ76" s="114"/>
      <c r="BXK76" s="114"/>
      <c r="BXL76" s="114"/>
      <c r="BXM76" s="114"/>
      <c r="BXN76" s="114"/>
      <c r="BXO76" s="114"/>
      <c r="BXP76" s="114"/>
      <c r="BXQ76" s="114"/>
      <c r="BXR76" s="114"/>
      <c r="BXS76" s="114"/>
      <c r="BXT76" s="114"/>
      <c r="BXU76" s="114"/>
      <c r="BXV76" s="114"/>
      <c r="BXW76" s="114"/>
      <c r="BXX76" s="114"/>
      <c r="BXY76" s="114"/>
      <c r="BXZ76" s="114"/>
      <c r="BYA76" s="114"/>
      <c r="BYB76" s="114"/>
      <c r="BYC76" s="114"/>
      <c r="BYD76" s="114"/>
      <c r="BYE76" s="114"/>
      <c r="BYF76" s="114"/>
      <c r="BYG76" s="114"/>
      <c r="BYH76" s="114"/>
      <c r="BYI76" s="114"/>
      <c r="BYJ76" s="114"/>
      <c r="BYK76" s="114"/>
      <c r="BYL76" s="114"/>
      <c r="BYM76" s="114"/>
      <c r="BYN76" s="114"/>
      <c r="BYO76" s="114"/>
      <c r="BYP76" s="114"/>
      <c r="BYQ76" s="114"/>
      <c r="BYR76" s="114"/>
      <c r="BYS76" s="114"/>
      <c r="BYT76" s="114"/>
      <c r="BYU76" s="114"/>
      <c r="BYV76" s="114"/>
      <c r="BYW76" s="114"/>
      <c r="BYX76" s="114"/>
      <c r="BYY76" s="114"/>
      <c r="BYZ76" s="114"/>
      <c r="BZA76" s="114"/>
      <c r="BZB76" s="114"/>
      <c r="BZC76" s="114"/>
      <c r="BZD76" s="114"/>
      <c r="BZE76" s="114"/>
      <c r="BZF76" s="114"/>
      <c r="BZG76" s="114"/>
      <c r="BZH76" s="114"/>
      <c r="BZI76" s="114"/>
      <c r="BZJ76" s="114"/>
      <c r="BZK76" s="114"/>
      <c r="BZL76" s="114"/>
      <c r="BZM76" s="114"/>
      <c r="BZN76" s="114"/>
      <c r="BZO76" s="114"/>
      <c r="BZP76" s="114"/>
      <c r="BZQ76" s="114"/>
      <c r="BZR76" s="114"/>
      <c r="BZS76" s="114"/>
      <c r="BZT76" s="114"/>
      <c r="BZU76" s="114"/>
      <c r="BZV76" s="114"/>
      <c r="BZW76" s="114"/>
      <c r="BZX76" s="114"/>
      <c r="BZY76" s="114"/>
      <c r="BZZ76" s="114"/>
      <c r="CAA76" s="114"/>
      <c r="CAB76" s="114"/>
      <c r="CAC76" s="114"/>
      <c r="CAD76" s="114"/>
      <c r="CAE76" s="114"/>
      <c r="CAF76" s="114"/>
      <c r="CAG76" s="114"/>
      <c r="CAH76" s="114"/>
      <c r="CAI76" s="114"/>
      <c r="CAJ76" s="114"/>
      <c r="CAK76" s="114"/>
      <c r="CAL76" s="114"/>
      <c r="CAM76" s="114"/>
      <c r="CAN76" s="114"/>
      <c r="CAO76" s="114"/>
      <c r="CAP76" s="114"/>
      <c r="CAQ76" s="114"/>
      <c r="CAR76" s="114"/>
      <c r="CAS76" s="114"/>
      <c r="CAT76" s="114"/>
      <c r="CAU76" s="114"/>
      <c r="CAV76" s="114"/>
      <c r="CAW76" s="114"/>
      <c r="CAX76" s="114"/>
      <c r="CAY76" s="114"/>
      <c r="CAZ76" s="114"/>
      <c r="CBA76" s="114"/>
      <c r="CBB76" s="114"/>
      <c r="CBC76" s="114"/>
      <c r="CBD76" s="114"/>
      <c r="CBE76" s="114"/>
      <c r="CBF76" s="114"/>
      <c r="CBG76" s="114"/>
      <c r="CBH76" s="114"/>
      <c r="CBI76" s="114"/>
      <c r="CBJ76" s="114"/>
      <c r="CBK76" s="114"/>
      <c r="CBL76" s="114"/>
      <c r="CBM76" s="114"/>
      <c r="CBN76" s="114"/>
      <c r="CBO76" s="114"/>
      <c r="CBP76" s="114"/>
      <c r="CBQ76" s="114"/>
      <c r="CBR76" s="114"/>
      <c r="CBS76" s="114"/>
      <c r="CBT76" s="114"/>
      <c r="CBU76" s="114"/>
      <c r="CBV76" s="114"/>
      <c r="CBW76" s="114"/>
      <c r="CBX76" s="114"/>
      <c r="CBY76" s="114"/>
      <c r="CBZ76" s="114"/>
      <c r="CCA76" s="114"/>
      <c r="CCB76" s="114"/>
      <c r="CCC76" s="114"/>
      <c r="CCD76" s="114"/>
      <c r="CCE76" s="114"/>
      <c r="CCF76" s="114"/>
      <c r="CCG76" s="114"/>
      <c r="CCH76" s="114"/>
      <c r="CCI76" s="114"/>
      <c r="CCJ76" s="114"/>
      <c r="CCK76" s="114"/>
      <c r="CCL76" s="114"/>
      <c r="CCM76" s="114"/>
      <c r="CCN76" s="114"/>
      <c r="CCO76" s="114"/>
      <c r="CCP76" s="114"/>
      <c r="CCQ76" s="114"/>
      <c r="CCR76" s="114"/>
      <c r="CCS76" s="114"/>
      <c r="CCT76" s="114"/>
      <c r="CCU76" s="114"/>
      <c r="CCV76" s="114"/>
      <c r="CCW76" s="114"/>
      <c r="CCX76" s="114"/>
      <c r="CCY76" s="114"/>
      <c r="CCZ76" s="114"/>
      <c r="CDA76" s="114"/>
      <c r="CDB76" s="114"/>
      <c r="CDC76" s="114"/>
      <c r="CDD76" s="114"/>
      <c r="CDE76" s="114"/>
      <c r="CDF76" s="114"/>
      <c r="CDG76" s="114"/>
      <c r="CDH76" s="114"/>
      <c r="CDI76" s="114"/>
      <c r="CDJ76" s="114"/>
      <c r="CDK76" s="114"/>
      <c r="CDL76" s="114"/>
      <c r="CDM76" s="114"/>
      <c r="CDN76" s="114"/>
      <c r="CDO76" s="114"/>
      <c r="CDP76" s="114"/>
      <c r="CDQ76" s="114"/>
      <c r="CDR76" s="114"/>
      <c r="CDS76" s="114"/>
      <c r="CDT76" s="114"/>
      <c r="CDU76" s="114"/>
      <c r="CDV76" s="114"/>
      <c r="CDW76" s="114"/>
      <c r="CDX76" s="114"/>
      <c r="CDY76" s="114"/>
      <c r="CDZ76" s="114"/>
      <c r="CEA76" s="114"/>
      <c r="CEB76" s="114"/>
      <c r="CEC76" s="114"/>
      <c r="CED76" s="114"/>
      <c r="CEE76" s="114"/>
      <c r="CEF76" s="114"/>
      <c r="CEG76" s="114"/>
      <c r="CEH76" s="114"/>
      <c r="CEI76" s="114"/>
      <c r="CEJ76" s="114"/>
      <c r="CEK76" s="114"/>
      <c r="CEL76" s="114"/>
      <c r="CEM76" s="114"/>
      <c r="CEN76" s="114"/>
      <c r="CEO76" s="114"/>
      <c r="CEP76" s="114"/>
      <c r="CEQ76" s="114"/>
      <c r="CER76" s="114"/>
      <c r="CES76" s="114"/>
      <c r="CET76" s="114"/>
      <c r="CEU76" s="114"/>
      <c r="CEV76" s="114"/>
      <c r="CEW76" s="114"/>
      <c r="CEX76" s="114"/>
      <c r="CEY76" s="114"/>
      <c r="CEZ76" s="114"/>
      <c r="CFA76" s="114"/>
      <c r="CFB76" s="114"/>
      <c r="CFC76" s="114"/>
      <c r="CFD76" s="114"/>
      <c r="CFE76" s="114"/>
      <c r="CFF76" s="114"/>
      <c r="CFG76" s="114"/>
      <c r="CFH76" s="114"/>
      <c r="CFI76" s="114"/>
      <c r="CFJ76" s="114"/>
      <c r="CFK76" s="114"/>
      <c r="CFL76" s="114"/>
      <c r="CFM76" s="114"/>
      <c r="CFN76" s="114"/>
      <c r="CFO76" s="114"/>
      <c r="CFP76" s="114"/>
      <c r="CFQ76" s="114"/>
      <c r="CFR76" s="114"/>
      <c r="CFS76" s="114"/>
      <c r="CFT76" s="114"/>
      <c r="CFU76" s="114"/>
      <c r="CFV76" s="114"/>
      <c r="CFW76" s="114"/>
      <c r="CFX76" s="114"/>
      <c r="CFY76" s="114"/>
      <c r="CFZ76" s="114"/>
      <c r="CGA76" s="114"/>
      <c r="CGB76" s="114"/>
      <c r="CGC76" s="114"/>
      <c r="CGD76" s="114"/>
      <c r="CGE76" s="114"/>
      <c r="CGF76" s="114"/>
      <c r="CGG76" s="114"/>
      <c r="CGH76" s="114"/>
      <c r="CGI76" s="114"/>
      <c r="CGJ76" s="114"/>
      <c r="CGK76" s="114"/>
      <c r="CGL76" s="114"/>
      <c r="CGM76" s="114"/>
      <c r="CGN76" s="114"/>
      <c r="CGO76" s="114"/>
      <c r="CGP76" s="114"/>
      <c r="CGQ76" s="114"/>
      <c r="CGR76" s="114"/>
      <c r="CGS76" s="114"/>
      <c r="CGT76" s="114"/>
      <c r="CGU76" s="114"/>
      <c r="CGV76" s="114"/>
      <c r="CGW76" s="114"/>
      <c r="CGX76" s="114"/>
      <c r="CGY76" s="114"/>
      <c r="CGZ76" s="114"/>
      <c r="CHA76" s="114"/>
      <c r="CHB76" s="114"/>
      <c r="CHC76" s="114"/>
      <c r="CHD76" s="114"/>
      <c r="CHE76" s="114"/>
      <c r="CHF76" s="114"/>
      <c r="CHG76" s="114"/>
      <c r="CHH76" s="114"/>
      <c r="CHI76" s="114"/>
      <c r="CHJ76" s="114"/>
      <c r="CHK76" s="114"/>
      <c r="CHL76" s="114"/>
      <c r="CHM76" s="114"/>
      <c r="CHN76" s="114"/>
      <c r="CHO76" s="114"/>
      <c r="CHP76" s="114"/>
      <c r="CHQ76" s="114"/>
      <c r="CHR76" s="114"/>
      <c r="CHS76" s="114"/>
      <c r="CHT76" s="114"/>
      <c r="CHU76" s="114"/>
      <c r="CHV76" s="114"/>
      <c r="CHW76" s="114"/>
      <c r="CHX76" s="114"/>
      <c r="CHY76" s="114"/>
      <c r="CHZ76" s="114"/>
      <c r="CIA76" s="114"/>
      <c r="CIB76" s="114"/>
      <c r="CIC76" s="114"/>
      <c r="CID76" s="114"/>
      <c r="CIE76" s="114"/>
      <c r="CIF76" s="114"/>
      <c r="CIG76" s="114"/>
      <c r="CIH76" s="114"/>
      <c r="CII76" s="114"/>
      <c r="CIJ76" s="114"/>
      <c r="CIK76" s="114"/>
      <c r="CIL76" s="114"/>
      <c r="CIM76" s="114"/>
      <c r="CIN76" s="114"/>
      <c r="CIO76" s="114"/>
      <c r="CIP76" s="114"/>
      <c r="CIQ76" s="114"/>
      <c r="CIR76" s="114"/>
      <c r="CIS76" s="114"/>
      <c r="CIT76" s="114"/>
      <c r="CIU76" s="114"/>
      <c r="CIV76" s="114"/>
      <c r="CIW76" s="114"/>
      <c r="CIX76" s="114"/>
      <c r="CIY76" s="114"/>
      <c r="CIZ76" s="114"/>
      <c r="CJA76" s="114"/>
      <c r="CJB76" s="114"/>
      <c r="CJC76" s="114"/>
      <c r="CJD76" s="114"/>
      <c r="CJE76" s="114"/>
      <c r="CJF76" s="114"/>
      <c r="CJG76" s="114"/>
      <c r="CJH76" s="114"/>
      <c r="CJI76" s="114"/>
      <c r="CJJ76" s="114"/>
      <c r="CJK76" s="114"/>
      <c r="CJL76" s="114"/>
      <c r="CJM76" s="114"/>
      <c r="CJN76" s="114"/>
      <c r="CJO76" s="114"/>
      <c r="CJP76" s="114"/>
      <c r="CJQ76" s="114"/>
      <c r="CJR76" s="114"/>
      <c r="CJS76" s="114"/>
      <c r="CJT76" s="114"/>
      <c r="CJU76" s="114"/>
      <c r="CJV76" s="114"/>
      <c r="CJW76" s="114"/>
      <c r="CJX76" s="114"/>
      <c r="CJY76" s="114"/>
      <c r="CJZ76" s="114"/>
      <c r="CKA76" s="114"/>
      <c r="CKB76" s="114"/>
      <c r="CKC76" s="114"/>
      <c r="CKD76" s="114"/>
      <c r="CKE76" s="114"/>
      <c r="CKF76" s="114"/>
      <c r="CKG76" s="114"/>
      <c r="CKH76" s="114"/>
      <c r="CKI76" s="114"/>
      <c r="CKJ76" s="114"/>
      <c r="CKK76" s="114"/>
      <c r="CKL76" s="114"/>
      <c r="CKM76" s="114"/>
      <c r="CKN76" s="114"/>
      <c r="CKO76" s="114"/>
      <c r="CKP76" s="114"/>
      <c r="CKQ76" s="114"/>
      <c r="CKR76" s="114"/>
      <c r="CKS76" s="114"/>
      <c r="CKT76" s="114"/>
      <c r="CKU76" s="114"/>
      <c r="CKV76" s="114"/>
      <c r="CKW76" s="114"/>
      <c r="CKX76" s="114"/>
      <c r="CKY76" s="114"/>
      <c r="CKZ76" s="114"/>
      <c r="CLA76" s="114"/>
      <c r="CLB76" s="114"/>
      <c r="CLC76" s="114"/>
      <c r="CLD76" s="114"/>
      <c r="CLE76" s="114"/>
      <c r="CLF76" s="114"/>
      <c r="CLG76" s="114"/>
      <c r="CLH76" s="114"/>
      <c r="CLI76" s="114"/>
      <c r="CLJ76" s="114"/>
      <c r="CLK76" s="114"/>
      <c r="CLL76" s="114"/>
      <c r="CLM76" s="114"/>
      <c r="CLN76" s="114"/>
      <c r="CLO76" s="114"/>
      <c r="CLP76" s="114"/>
      <c r="CLQ76" s="114"/>
      <c r="CLR76" s="114"/>
      <c r="CLS76" s="114"/>
      <c r="CLT76" s="114"/>
      <c r="CLU76" s="114"/>
      <c r="CLV76" s="114"/>
      <c r="CLW76" s="114"/>
      <c r="CLX76" s="114"/>
      <c r="CLY76" s="114"/>
      <c r="CLZ76" s="114"/>
      <c r="CMA76" s="114"/>
      <c r="CMB76" s="114"/>
      <c r="CMC76" s="114"/>
      <c r="CMD76" s="114"/>
      <c r="CME76" s="114"/>
      <c r="CMF76" s="114"/>
      <c r="CMG76" s="114"/>
      <c r="CMH76" s="114"/>
      <c r="CMI76" s="114"/>
      <c r="CMJ76" s="114"/>
      <c r="CMK76" s="114"/>
      <c r="CML76" s="114"/>
      <c r="CMM76" s="114"/>
      <c r="CMN76" s="114"/>
      <c r="CMO76" s="114"/>
      <c r="CMP76" s="114"/>
      <c r="CMQ76" s="114"/>
      <c r="CMR76" s="114"/>
      <c r="CMS76" s="114"/>
      <c r="CMT76" s="114"/>
      <c r="CMU76" s="114"/>
      <c r="CMV76" s="114"/>
      <c r="CMW76" s="114"/>
      <c r="CMX76" s="114"/>
      <c r="CMY76" s="114"/>
      <c r="CMZ76" s="114"/>
      <c r="CNA76" s="114"/>
      <c r="CNB76" s="114"/>
      <c r="CNC76" s="114"/>
      <c r="CND76" s="114"/>
      <c r="CNE76" s="114"/>
      <c r="CNF76" s="114"/>
      <c r="CNG76" s="114"/>
      <c r="CNH76" s="114"/>
      <c r="CNI76" s="114"/>
      <c r="CNJ76" s="114"/>
      <c r="CNK76" s="114"/>
      <c r="CNL76" s="114"/>
      <c r="CNM76" s="114"/>
      <c r="CNN76" s="114"/>
      <c r="CNO76" s="114"/>
      <c r="CNP76" s="114"/>
      <c r="CNQ76" s="114"/>
      <c r="CNR76" s="114"/>
      <c r="CNS76" s="114"/>
      <c r="CNT76" s="114"/>
      <c r="CNU76" s="114"/>
      <c r="CNV76" s="114"/>
      <c r="CNW76" s="114"/>
      <c r="CNX76" s="114"/>
      <c r="CNY76" s="114"/>
      <c r="CNZ76" s="114"/>
      <c r="COA76" s="114"/>
      <c r="COB76" s="114"/>
      <c r="COC76" s="114"/>
      <c r="COD76" s="114"/>
      <c r="COE76" s="114"/>
      <c r="COF76" s="114"/>
      <c r="COG76" s="114"/>
      <c r="COH76" s="114"/>
      <c r="COI76" s="114"/>
      <c r="COJ76" s="114"/>
      <c r="COK76" s="114"/>
      <c r="COL76" s="114"/>
      <c r="COM76" s="114"/>
      <c r="CON76" s="114"/>
      <c r="COO76" s="114"/>
      <c r="COP76" s="114"/>
      <c r="COQ76" s="114"/>
      <c r="COR76" s="114"/>
      <c r="COS76" s="114"/>
      <c r="COT76" s="114"/>
      <c r="COU76" s="114"/>
      <c r="COV76" s="114"/>
      <c r="COW76" s="114"/>
      <c r="COX76" s="114"/>
      <c r="COY76" s="114"/>
      <c r="COZ76" s="114"/>
      <c r="CPA76" s="114"/>
      <c r="CPB76" s="114"/>
      <c r="CPC76" s="114"/>
      <c r="CPD76" s="114"/>
      <c r="CPE76" s="114"/>
      <c r="CPF76" s="114"/>
      <c r="CPG76" s="114"/>
      <c r="CPH76" s="114"/>
      <c r="CPI76" s="114"/>
      <c r="CPJ76" s="114"/>
      <c r="CPK76" s="114"/>
      <c r="CPL76" s="114"/>
      <c r="CPM76" s="114"/>
      <c r="CPN76" s="114"/>
      <c r="CPO76" s="114"/>
      <c r="CPP76" s="114"/>
      <c r="CPQ76" s="114"/>
      <c r="CPR76" s="114"/>
      <c r="CPS76" s="114"/>
      <c r="CPT76" s="114"/>
      <c r="CPU76" s="114"/>
      <c r="CPV76" s="114"/>
      <c r="CPW76" s="114"/>
      <c r="CPX76" s="114"/>
      <c r="CPY76" s="114"/>
      <c r="CPZ76" s="114"/>
      <c r="CQA76" s="114"/>
      <c r="CQB76" s="114"/>
      <c r="CQC76" s="114"/>
      <c r="CQD76" s="114"/>
      <c r="CQE76" s="114"/>
      <c r="CQF76" s="114"/>
      <c r="CQG76" s="114"/>
      <c r="CQH76" s="114"/>
      <c r="CQI76" s="114"/>
      <c r="CQJ76" s="114"/>
      <c r="CQK76" s="114"/>
      <c r="CQL76" s="114"/>
      <c r="CQM76" s="114"/>
      <c r="CQN76" s="114"/>
      <c r="CQO76" s="114"/>
      <c r="CQP76" s="114"/>
      <c r="CQQ76" s="114"/>
      <c r="CQR76" s="114"/>
      <c r="CQS76" s="114"/>
      <c r="CQT76" s="114"/>
      <c r="CQU76" s="114"/>
      <c r="CQV76" s="114"/>
      <c r="CQW76" s="114"/>
      <c r="CQX76" s="114"/>
      <c r="CQY76" s="114"/>
      <c r="CQZ76" s="114"/>
      <c r="CRA76" s="114"/>
      <c r="CRB76" s="114"/>
      <c r="CRC76" s="114"/>
      <c r="CRD76" s="114"/>
      <c r="CRE76" s="114"/>
      <c r="CRF76" s="114"/>
      <c r="CRG76" s="114"/>
      <c r="CRH76" s="114"/>
      <c r="CRI76" s="114"/>
      <c r="CRJ76" s="114"/>
      <c r="CRK76" s="114"/>
      <c r="CRL76" s="114"/>
      <c r="CRM76" s="114"/>
      <c r="CRN76" s="114"/>
      <c r="CRO76" s="114"/>
      <c r="CRP76" s="114"/>
      <c r="CRQ76" s="114"/>
      <c r="CRR76" s="114"/>
      <c r="CRS76" s="114"/>
      <c r="CRT76" s="114"/>
      <c r="CRU76" s="114"/>
      <c r="CRV76" s="114"/>
      <c r="CRW76" s="114"/>
      <c r="CRX76" s="114"/>
      <c r="CRY76" s="114"/>
      <c r="CRZ76" s="114"/>
      <c r="CSA76" s="114"/>
      <c r="CSB76" s="114"/>
      <c r="CSC76" s="114"/>
      <c r="CSD76" s="114"/>
      <c r="CSE76" s="114"/>
      <c r="CSF76" s="114"/>
      <c r="CSG76" s="114"/>
      <c r="CSH76" s="114"/>
      <c r="CSI76" s="114"/>
      <c r="CSJ76" s="114"/>
      <c r="CSK76" s="114"/>
      <c r="CSL76" s="114"/>
      <c r="CSM76" s="114"/>
      <c r="CSN76" s="114"/>
      <c r="CSO76" s="114"/>
      <c r="CSP76" s="114"/>
      <c r="CSQ76" s="114"/>
      <c r="CSR76" s="114"/>
      <c r="CSS76" s="114"/>
      <c r="CST76" s="114"/>
      <c r="CSU76" s="114"/>
      <c r="CSV76" s="114"/>
      <c r="CSW76" s="114"/>
      <c r="CSX76" s="114"/>
      <c r="CSY76" s="114"/>
      <c r="CSZ76" s="114"/>
      <c r="CTA76" s="114"/>
      <c r="CTB76" s="114"/>
      <c r="CTC76" s="114"/>
      <c r="CTD76" s="114"/>
      <c r="CTE76" s="114"/>
      <c r="CTF76" s="114"/>
      <c r="CTG76" s="114"/>
      <c r="CTH76" s="114"/>
      <c r="CTI76" s="114"/>
      <c r="CTJ76" s="114"/>
      <c r="CTK76" s="114"/>
      <c r="CTL76" s="114"/>
      <c r="CTM76" s="114"/>
      <c r="CTN76" s="114"/>
      <c r="CTO76" s="114"/>
      <c r="CTP76" s="114"/>
      <c r="CTQ76" s="114"/>
      <c r="CTR76" s="114"/>
      <c r="CTS76" s="114"/>
      <c r="CTT76" s="114"/>
      <c r="CTU76" s="114"/>
      <c r="CTV76" s="114"/>
      <c r="CTW76" s="114"/>
      <c r="CTX76" s="114"/>
      <c r="CTY76" s="114"/>
      <c r="CTZ76" s="114"/>
      <c r="CUA76" s="114"/>
      <c r="CUB76" s="114"/>
      <c r="CUC76" s="114"/>
      <c r="CUD76" s="114"/>
      <c r="CUE76" s="114"/>
      <c r="CUF76" s="114"/>
      <c r="CUG76" s="114"/>
      <c r="CUH76" s="114"/>
      <c r="CUI76" s="114"/>
      <c r="CUJ76" s="114"/>
      <c r="CUK76" s="114"/>
      <c r="CUL76" s="114"/>
      <c r="CUM76" s="114"/>
      <c r="CUN76" s="114"/>
      <c r="CUO76" s="114"/>
      <c r="CUP76" s="114"/>
      <c r="CUQ76" s="114"/>
      <c r="CUR76" s="114"/>
      <c r="CUS76" s="114"/>
      <c r="CUT76" s="114"/>
      <c r="CUU76" s="114"/>
      <c r="CUV76" s="114"/>
      <c r="CUW76" s="114"/>
      <c r="CUX76" s="114"/>
      <c r="CUY76" s="114"/>
      <c r="CUZ76" s="114"/>
      <c r="CVA76" s="114"/>
      <c r="CVB76" s="114"/>
      <c r="CVC76" s="114"/>
      <c r="CVD76" s="114"/>
      <c r="CVE76" s="114"/>
      <c r="CVF76" s="114"/>
      <c r="CVG76" s="114"/>
      <c r="CVH76" s="114"/>
      <c r="CVI76" s="114"/>
      <c r="CVJ76" s="114"/>
      <c r="CVK76" s="114"/>
      <c r="CVL76" s="114"/>
      <c r="CVM76" s="114"/>
      <c r="CVN76" s="114"/>
      <c r="CVO76" s="114"/>
      <c r="CVP76" s="114"/>
      <c r="CVQ76" s="114"/>
      <c r="CVR76" s="114"/>
      <c r="CVS76" s="114"/>
      <c r="CVT76" s="114"/>
      <c r="CVU76" s="114"/>
      <c r="CVV76" s="114"/>
      <c r="CVW76" s="114"/>
      <c r="CVX76" s="114"/>
      <c r="CVY76" s="114"/>
      <c r="CVZ76" s="114"/>
      <c r="CWA76" s="114"/>
      <c r="CWB76" s="114"/>
      <c r="CWC76" s="114"/>
      <c r="CWD76" s="114"/>
      <c r="CWE76" s="114"/>
      <c r="CWF76" s="114"/>
      <c r="CWG76" s="114"/>
      <c r="CWH76" s="114"/>
      <c r="CWI76" s="114"/>
      <c r="CWJ76" s="114"/>
      <c r="CWK76" s="114"/>
      <c r="CWL76" s="114"/>
      <c r="CWM76" s="114"/>
      <c r="CWN76" s="114"/>
      <c r="CWO76" s="114"/>
      <c r="CWP76" s="114"/>
      <c r="CWQ76" s="114"/>
      <c r="CWR76" s="114"/>
      <c r="CWS76" s="114"/>
      <c r="CWT76" s="114"/>
      <c r="CWU76" s="114"/>
      <c r="CWV76" s="114"/>
      <c r="CWW76" s="114"/>
      <c r="CWX76" s="114"/>
      <c r="CWY76" s="114"/>
      <c r="CWZ76" s="114"/>
      <c r="CXA76" s="114"/>
      <c r="CXB76" s="114"/>
      <c r="CXC76" s="114"/>
      <c r="CXD76" s="114"/>
      <c r="CXE76" s="114"/>
      <c r="CXF76" s="114"/>
      <c r="CXG76" s="114"/>
      <c r="CXH76" s="114"/>
      <c r="CXI76" s="114"/>
      <c r="CXJ76" s="114"/>
      <c r="CXK76" s="114"/>
      <c r="CXL76" s="114"/>
      <c r="CXM76" s="114"/>
      <c r="CXN76" s="114"/>
      <c r="CXO76" s="114"/>
      <c r="CXP76" s="114"/>
      <c r="CXQ76" s="114"/>
      <c r="CXR76" s="114"/>
      <c r="CXS76" s="114"/>
      <c r="CXT76" s="114"/>
      <c r="CXU76" s="114"/>
      <c r="CXV76" s="114"/>
      <c r="CXW76" s="114"/>
      <c r="CXX76" s="114"/>
      <c r="CXY76" s="114"/>
      <c r="CXZ76" s="114"/>
      <c r="CYA76" s="114"/>
      <c r="CYB76" s="114"/>
      <c r="CYC76" s="114"/>
      <c r="CYD76" s="114"/>
      <c r="CYE76" s="114"/>
      <c r="CYF76" s="114"/>
      <c r="CYG76" s="114"/>
      <c r="CYH76" s="114"/>
      <c r="CYI76" s="114"/>
      <c r="CYJ76" s="114"/>
      <c r="CYK76" s="114"/>
      <c r="CYL76" s="114"/>
      <c r="CYM76" s="114"/>
      <c r="CYN76" s="114"/>
      <c r="CYO76" s="114"/>
      <c r="CYP76" s="114"/>
      <c r="CYQ76" s="114"/>
      <c r="CYR76" s="114"/>
      <c r="CYS76" s="114"/>
      <c r="CYT76" s="114"/>
      <c r="CYU76" s="114"/>
      <c r="CYV76" s="114"/>
      <c r="CYW76" s="114"/>
      <c r="CYX76" s="114"/>
      <c r="CYY76" s="114"/>
      <c r="CYZ76" s="114"/>
      <c r="CZA76" s="114"/>
      <c r="CZB76" s="114"/>
      <c r="CZC76" s="114"/>
      <c r="CZD76" s="114"/>
      <c r="CZE76" s="114"/>
      <c r="CZF76" s="114"/>
      <c r="CZG76" s="114"/>
      <c r="CZH76" s="114"/>
      <c r="CZI76" s="114"/>
      <c r="CZJ76" s="114"/>
      <c r="CZK76" s="114"/>
      <c r="CZL76" s="114"/>
      <c r="CZM76" s="114"/>
      <c r="CZN76" s="114"/>
      <c r="CZO76" s="114"/>
      <c r="CZP76" s="114"/>
      <c r="CZQ76" s="114"/>
      <c r="CZR76" s="114"/>
      <c r="CZS76" s="114"/>
      <c r="CZT76" s="114"/>
      <c r="CZU76" s="114"/>
      <c r="CZV76" s="114"/>
      <c r="CZW76" s="114"/>
      <c r="CZX76" s="114"/>
      <c r="CZY76" s="114"/>
      <c r="CZZ76" s="114"/>
      <c r="DAA76" s="114"/>
      <c r="DAB76" s="114"/>
      <c r="DAC76" s="114"/>
      <c r="DAD76" s="114"/>
      <c r="DAE76" s="114"/>
      <c r="DAF76" s="114"/>
      <c r="DAG76" s="114"/>
      <c r="DAH76" s="114"/>
      <c r="DAI76" s="114"/>
      <c r="DAJ76" s="114"/>
      <c r="DAK76" s="114"/>
      <c r="DAL76" s="114"/>
      <c r="DAM76" s="114"/>
      <c r="DAN76" s="114"/>
      <c r="DAO76" s="114"/>
      <c r="DAP76" s="114"/>
      <c r="DAQ76" s="114"/>
      <c r="DAR76" s="114"/>
      <c r="DAS76" s="114"/>
      <c r="DAT76" s="114"/>
      <c r="DAU76" s="114"/>
      <c r="DAV76" s="114"/>
      <c r="DAW76" s="114"/>
      <c r="DAX76" s="114"/>
      <c r="DAY76" s="114"/>
      <c r="DAZ76" s="114"/>
      <c r="DBA76" s="114"/>
      <c r="DBB76" s="114"/>
      <c r="DBC76" s="114"/>
      <c r="DBD76" s="114"/>
      <c r="DBE76" s="114"/>
      <c r="DBF76" s="114"/>
      <c r="DBG76" s="114"/>
      <c r="DBH76" s="114"/>
      <c r="DBI76" s="114"/>
      <c r="DBJ76" s="114"/>
      <c r="DBK76" s="114"/>
      <c r="DBL76" s="114"/>
      <c r="DBM76" s="114"/>
      <c r="DBN76" s="114"/>
      <c r="DBO76" s="114"/>
      <c r="DBP76" s="114"/>
      <c r="DBQ76" s="114"/>
      <c r="DBR76" s="114"/>
      <c r="DBS76" s="114"/>
      <c r="DBT76" s="114"/>
      <c r="DBU76" s="114"/>
      <c r="DBV76" s="114"/>
      <c r="DBW76" s="114"/>
      <c r="DBX76" s="114"/>
      <c r="DBY76" s="114"/>
      <c r="DBZ76" s="114"/>
      <c r="DCA76" s="114"/>
      <c r="DCB76" s="114"/>
      <c r="DCC76" s="114"/>
      <c r="DCD76" s="114"/>
      <c r="DCE76" s="114"/>
      <c r="DCF76" s="114"/>
      <c r="DCG76" s="114"/>
      <c r="DCH76" s="114"/>
      <c r="DCI76" s="114"/>
      <c r="DCJ76" s="114"/>
      <c r="DCK76" s="114"/>
      <c r="DCL76" s="114"/>
      <c r="DCM76" s="114"/>
      <c r="DCN76" s="114"/>
      <c r="DCO76" s="114"/>
      <c r="DCP76" s="114"/>
      <c r="DCQ76" s="114"/>
      <c r="DCR76" s="114"/>
      <c r="DCS76" s="114"/>
      <c r="DCT76" s="114"/>
      <c r="DCU76" s="114"/>
      <c r="DCV76" s="114"/>
      <c r="DCW76" s="114"/>
      <c r="DCX76" s="114"/>
      <c r="DCY76" s="114"/>
      <c r="DCZ76" s="114"/>
      <c r="DDA76" s="114"/>
      <c r="DDB76" s="114"/>
      <c r="DDC76" s="114"/>
      <c r="DDD76" s="114"/>
      <c r="DDE76" s="114"/>
      <c r="DDF76" s="114"/>
      <c r="DDG76" s="114"/>
      <c r="DDH76" s="114"/>
      <c r="DDI76" s="114"/>
      <c r="DDJ76" s="114"/>
      <c r="DDK76" s="114"/>
      <c r="DDL76" s="114"/>
      <c r="DDM76" s="114"/>
      <c r="DDN76" s="114"/>
      <c r="DDO76" s="114"/>
      <c r="DDP76" s="114"/>
      <c r="DDQ76" s="114"/>
      <c r="DDR76" s="114"/>
      <c r="DDS76" s="114"/>
      <c r="DDT76" s="114"/>
      <c r="DDU76" s="114"/>
      <c r="DDV76" s="114"/>
      <c r="DDW76" s="114"/>
      <c r="DDX76" s="114"/>
      <c r="DDY76" s="114"/>
      <c r="DDZ76" s="114"/>
      <c r="DEA76" s="114"/>
      <c r="DEB76" s="114"/>
      <c r="DEC76" s="114"/>
      <c r="DED76" s="114"/>
      <c r="DEE76" s="114"/>
      <c r="DEF76" s="114"/>
      <c r="DEG76" s="114"/>
      <c r="DEH76" s="114"/>
      <c r="DEI76" s="114"/>
      <c r="DEJ76" s="114"/>
      <c r="DEK76" s="114"/>
      <c r="DEL76" s="114"/>
      <c r="DEM76" s="114"/>
      <c r="DEN76" s="114"/>
      <c r="DEO76" s="114"/>
      <c r="DEP76" s="114"/>
      <c r="DEQ76" s="114"/>
      <c r="DER76" s="114"/>
      <c r="DES76" s="114"/>
      <c r="DET76" s="114"/>
      <c r="DEU76" s="114"/>
      <c r="DEV76" s="114"/>
      <c r="DEW76" s="114"/>
      <c r="DEX76" s="114"/>
      <c r="DEY76" s="114"/>
      <c r="DEZ76" s="114"/>
      <c r="DFA76" s="114"/>
      <c r="DFB76" s="114"/>
      <c r="DFC76" s="114"/>
      <c r="DFD76" s="114"/>
      <c r="DFE76" s="114"/>
      <c r="DFF76" s="114"/>
      <c r="DFG76" s="114"/>
      <c r="DFH76" s="114"/>
      <c r="DFI76" s="114"/>
      <c r="DFJ76" s="114"/>
      <c r="DFK76" s="114"/>
      <c r="DFL76" s="114"/>
      <c r="DFM76" s="114"/>
      <c r="DFN76" s="114"/>
      <c r="DFO76" s="114"/>
      <c r="DFP76" s="114"/>
      <c r="DFQ76" s="114"/>
      <c r="DFR76" s="114"/>
      <c r="DFS76" s="114"/>
      <c r="DFT76" s="114"/>
      <c r="DFU76" s="114"/>
      <c r="DFV76" s="114"/>
      <c r="DFW76" s="114"/>
      <c r="DFX76" s="114"/>
      <c r="DFY76" s="114"/>
      <c r="DFZ76" s="114"/>
      <c r="DGA76" s="114"/>
      <c r="DGB76" s="114"/>
      <c r="DGC76" s="114"/>
      <c r="DGD76" s="114"/>
      <c r="DGE76" s="114"/>
      <c r="DGF76" s="114"/>
      <c r="DGG76" s="114"/>
      <c r="DGH76" s="114"/>
      <c r="DGI76" s="114"/>
      <c r="DGJ76" s="114"/>
      <c r="DGK76" s="114"/>
      <c r="DGL76" s="114"/>
      <c r="DGM76" s="114"/>
      <c r="DGN76" s="114"/>
      <c r="DGO76" s="114"/>
      <c r="DGP76" s="114"/>
      <c r="DGQ76" s="114"/>
      <c r="DGR76" s="114"/>
      <c r="DGS76" s="114"/>
      <c r="DGT76" s="114"/>
      <c r="DGU76" s="114"/>
      <c r="DGV76" s="114"/>
      <c r="DGW76" s="114"/>
      <c r="DGX76" s="114"/>
      <c r="DGY76" s="114"/>
      <c r="DGZ76" s="114"/>
      <c r="DHA76" s="114"/>
      <c r="DHB76" s="114"/>
      <c r="DHC76" s="114"/>
      <c r="DHD76" s="114"/>
      <c r="DHE76" s="114"/>
      <c r="DHF76" s="114"/>
      <c r="DHG76" s="114"/>
      <c r="DHH76" s="114"/>
      <c r="DHI76" s="114"/>
      <c r="DHJ76" s="114"/>
      <c r="DHK76" s="114"/>
      <c r="DHL76" s="114"/>
      <c r="DHM76" s="114"/>
      <c r="DHN76" s="114"/>
      <c r="DHO76" s="114"/>
      <c r="DHP76" s="114"/>
      <c r="DHQ76" s="114"/>
      <c r="DHR76" s="114"/>
      <c r="DHS76" s="114"/>
      <c r="DHT76" s="114"/>
      <c r="DHU76" s="114"/>
      <c r="DHV76" s="114"/>
      <c r="DHW76" s="114"/>
      <c r="DHX76" s="114"/>
      <c r="DHY76" s="114"/>
      <c r="DHZ76" s="114"/>
      <c r="DIA76" s="114"/>
      <c r="DIB76" s="114"/>
      <c r="DIC76" s="114"/>
      <c r="DID76" s="114"/>
      <c r="DIE76" s="114"/>
      <c r="DIF76" s="114"/>
      <c r="DIG76" s="114"/>
      <c r="DIH76" s="114"/>
      <c r="DII76" s="114"/>
      <c r="DIJ76" s="114"/>
      <c r="DIK76" s="114"/>
      <c r="DIL76" s="114"/>
      <c r="DIM76" s="114"/>
      <c r="DIN76" s="114"/>
      <c r="DIO76" s="114"/>
      <c r="DIP76" s="114"/>
      <c r="DIQ76" s="114"/>
      <c r="DIR76" s="114"/>
      <c r="DIS76" s="114"/>
      <c r="DIT76" s="114"/>
      <c r="DIU76" s="114"/>
      <c r="DIV76" s="114"/>
      <c r="DIW76" s="114"/>
      <c r="DIX76" s="114"/>
      <c r="DIY76" s="114"/>
      <c r="DIZ76" s="114"/>
      <c r="DJA76" s="114"/>
      <c r="DJB76" s="114"/>
      <c r="DJC76" s="114"/>
      <c r="DJD76" s="114"/>
      <c r="DJE76" s="114"/>
      <c r="DJF76" s="114"/>
      <c r="DJG76" s="114"/>
      <c r="DJH76" s="114"/>
      <c r="DJI76" s="114"/>
      <c r="DJJ76" s="114"/>
      <c r="DJK76" s="114"/>
      <c r="DJL76" s="114"/>
      <c r="DJM76" s="114"/>
      <c r="DJN76" s="114"/>
      <c r="DJO76" s="114"/>
      <c r="DJP76" s="114"/>
      <c r="DJQ76" s="114"/>
      <c r="DJR76" s="114"/>
      <c r="DJS76" s="114"/>
      <c r="DJT76" s="114"/>
      <c r="DJU76" s="114"/>
      <c r="DJV76" s="114"/>
      <c r="DJW76" s="114"/>
      <c r="DJX76" s="114"/>
      <c r="DJY76" s="114"/>
      <c r="DJZ76" s="114"/>
      <c r="DKA76" s="114"/>
      <c r="DKB76" s="114"/>
      <c r="DKC76" s="114"/>
      <c r="DKD76" s="114"/>
      <c r="DKE76" s="114"/>
      <c r="DKF76" s="114"/>
      <c r="DKG76" s="114"/>
      <c r="DKH76" s="114"/>
      <c r="DKI76" s="114"/>
      <c r="DKJ76" s="114"/>
      <c r="DKK76" s="114"/>
      <c r="DKL76" s="114"/>
      <c r="DKM76" s="114"/>
      <c r="DKN76" s="114"/>
      <c r="DKO76" s="114"/>
      <c r="DKP76" s="114"/>
      <c r="DKQ76" s="114"/>
      <c r="DKR76" s="114"/>
      <c r="DKS76" s="114"/>
      <c r="DKT76" s="114"/>
      <c r="DKU76" s="114"/>
      <c r="DKV76" s="114"/>
      <c r="DKW76" s="114"/>
      <c r="DKX76" s="114"/>
      <c r="DKY76" s="114"/>
      <c r="DKZ76" s="114"/>
      <c r="DLA76" s="114"/>
      <c r="DLB76" s="114"/>
      <c r="DLC76" s="114"/>
      <c r="DLD76" s="114"/>
      <c r="DLE76" s="114"/>
      <c r="DLF76" s="114"/>
      <c r="DLG76" s="114"/>
      <c r="DLH76" s="114"/>
      <c r="DLI76" s="114"/>
      <c r="DLJ76" s="114"/>
      <c r="DLK76" s="114"/>
      <c r="DLL76" s="114"/>
      <c r="DLM76" s="114"/>
      <c r="DLN76" s="114"/>
      <c r="DLO76" s="114"/>
      <c r="DLP76" s="114"/>
      <c r="DLQ76" s="114"/>
      <c r="DLR76" s="114"/>
      <c r="DLS76" s="114"/>
      <c r="DLT76" s="114"/>
      <c r="DLU76" s="114"/>
      <c r="DLV76" s="114"/>
      <c r="DLW76" s="114"/>
      <c r="DLX76" s="114"/>
      <c r="DLY76" s="114"/>
      <c r="DLZ76" s="114"/>
      <c r="DMA76" s="114"/>
      <c r="DMB76" s="114"/>
      <c r="DMC76" s="114"/>
      <c r="DMD76" s="114"/>
      <c r="DME76" s="114"/>
      <c r="DMF76" s="114"/>
      <c r="DMG76" s="114"/>
      <c r="DMH76" s="114"/>
      <c r="DMI76" s="114"/>
      <c r="DMJ76" s="114"/>
      <c r="DMK76" s="114"/>
      <c r="DML76" s="114"/>
      <c r="DMM76" s="114"/>
      <c r="DMN76" s="114"/>
      <c r="DMO76" s="114"/>
      <c r="DMP76" s="114"/>
      <c r="DMQ76" s="114"/>
      <c r="DMR76" s="114"/>
      <c r="DMS76" s="114"/>
      <c r="DMT76" s="114"/>
      <c r="DMU76" s="114"/>
      <c r="DMV76" s="114"/>
      <c r="DMW76" s="114"/>
      <c r="DMX76" s="114"/>
      <c r="DMY76" s="114"/>
      <c r="DMZ76" s="114"/>
      <c r="DNA76" s="114"/>
      <c r="DNB76" s="114"/>
      <c r="DNC76" s="114"/>
      <c r="DND76" s="114"/>
      <c r="DNE76" s="114"/>
      <c r="DNF76" s="114"/>
      <c r="DNG76" s="114"/>
      <c r="DNH76" s="114"/>
      <c r="DNI76" s="114"/>
      <c r="DNJ76" s="114"/>
      <c r="DNK76" s="114"/>
      <c r="DNL76" s="114"/>
      <c r="DNM76" s="114"/>
      <c r="DNN76" s="114"/>
      <c r="DNO76" s="114"/>
      <c r="DNP76" s="114"/>
      <c r="DNQ76" s="114"/>
      <c r="DNR76" s="114"/>
      <c r="DNS76" s="114"/>
      <c r="DNT76" s="114"/>
      <c r="DNU76" s="114"/>
      <c r="DNV76" s="114"/>
      <c r="DNW76" s="114"/>
      <c r="DNX76" s="114"/>
      <c r="DNY76" s="114"/>
      <c r="DNZ76" s="114"/>
      <c r="DOA76" s="114"/>
      <c r="DOB76" s="114"/>
      <c r="DOC76" s="114"/>
      <c r="DOD76" s="114"/>
      <c r="DOE76" s="114"/>
      <c r="DOF76" s="114"/>
      <c r="DOG76" s="114"/>
      <c r="DOH76" s="114"/>
      <c r="DOI76" s="114"/>
      <c r="DOJ76" s="114"/>
      <c r="DOK76" s="114"/>
      <c r="DOL76" s="114"/>
      <c r="DOM76" s="114"/>
      <c r="DON76" s="114"/>
      <c r="DOO76" s="114"/>
      <c r="DOP76" s="114"/>
      <c r="DOQ76" s="114"/>
      <c r="DOR76" s="114"/>
      <c r="DOS76" s="114"/>
      <c r="DOT76" s="114"/>
      <c r="DOU76" s="114"/>
      <c r="DOV76" s="114"/>
      <c r="DOW76" s="114"/>
      <c r="DOX76" s="114"/>
      <c r="DOY76" s="114"/>
      <c r="DOZ76" s="114"/>
      <c r="DPA76" s="114"/>
      <c r="DPB76" s="114"/>
      <c r="DPC76" s="114"/>
      <c r="DPD76" s="114"/>
      <c r="DPE76" s="114"/>
      <c r="DPF76" s="114"/>
      <c r="DPG76" s="114"/>
      <c r="DPH76" s="114"/>
      <c r="DPI76" s="114"/>
      <c r="DPJ76" s="114"/>
      <c r="DPK76" s="114"/>
      <c r="DPL76" s="114"/>
      <c r="DPM76" s="114"/>
      <c r="DPN76" s="114"/>
      <c r="DPO76" s="114"/>
      <c r="DPP76" s="114"/>
      <c r="DPQ76" s="114"/>
      <c r="DPR76" s="114"/>
      <c r="DPS76" s="114"/>
      <c r="DPT76" s="114"/>
      <c r="DPU76" s="114"/>
      <c r="DPV76" s="114"/>
      <c r="DPW76" s="114"/>
      <c r="DPX76" s="114"/>
      <c r="DPY76" s="114"/>
      <c r="DPZ76" s="114"/>
      <c r="DQA76" s="114"/>
      <c r="DQB76" s="114"/>
      <c r="DQC76" s="114"/>
      <c r="DQD76" s="114"/>
      <c r="DQE76" s="114"/>
      <c r="DQF76" s="114"/>
      <c r="DQG76" s="114"/>
      <c r="DQH76" s="114"/>
      <c r="DQI76" s="114"/>
      <c r="DQJ76" s="114"/>
      <c r="DQK76" s="114"/>
      <c r="DQL76" s="114"/>
      <c r="DQM76" s="114"/>
      <c r="DQN76" s="114"/>
      <c r="DQO76" s="114"/>
      <c r="DQP76" s="114"/>
      <c r="DQQ76" s="114"/>
      <c r="DQR76" s="114"/>
      <c r="DQS76" s="114"/>
      <c r="DQT76" s="114"/>
      <c r="DQU76" s="114"/>
      <c r="DQV76" s="114"/>
      <c r="DQW76" s="114"/>
      <c r="DQX76" s="114"/>
      <c r="DQY76" s="114"/>
      <c r="DQZ76" s="114"/>
      <c r="DRA76" s="114"/>
      <c r="DRB76" s="114"/>
      <c r="DRC76" s="114"/>
      <c r="DRD76" s="114"/>
      <c r="DRE76" s="114"/>
      <c r="DRF76" s="114"/>
      <c r="DRG76" s="114"/>
      <c r="DRH76" s="114"/>
      <c r="DRI76" s="114"/>
      <c r="DRJ76" s="114"/>
      <c r="DRK76" s="114"/>
      <c r="DRL76" s="114"/>
      <c r="DRM76" s="114"/>
      <c r="DRN76" s="114"/>
      <c r="DRO76" s="114"/>
      <c r="DRP76" s="114"/>
      <c r="DRQ76" s="114"/>
      <c r="DRR76" s="114"/>
      <c r="DRS76" s="114"/>
      <c r="DRT76" s="114"/>
      <c r="DRU76" s="114"/>
      <c r="DRV76" s="114"/>
      <c r="DRW76" s="114"/>
      <c r="DRX76" s="114"/>
      <c r="DRY76" s="114"/>
      <c r="DRZ76" s="114"/>
      <c r="DSA76" s="114"/>
      <c r="DSB76" s="114"/>
      <c r="DSC76" s="114"/>
      <c r="DSD76" s="114"/>
      <c r="DSE76" s="114"/>
      <c r="DSF76" s="114"/>
      <c r="DSG76" s="114"/>
      <c r="DSH76" s="114"/>
      <c r="DSI76" s="114"/>
      <c r="DSJ76" s="114"/>
      <c r="DSK76" s="114"/>
      <c r="DSL76" s="114"/>
      <c r="DSM76" s="114"/>
      <c r="DSN76" s="114"/>
      <c r="DSO76" s="114"/>
      <c r="DSP76" s="114"/>
      <c r="DSQ76" s="114"/>
      <c r="DSR76" s="114"/>
      <c r="DSS76" s="114"/>
      <c r="DST76" s="114"/>
      <c r="DSU76" s="114"/>
      <c r="DSV76" s="114"/>
      <c r="DSW76" s="114"/>
      <c r="DSX76" s="114"/>
      <c r="DSY76" s="114"/>
      <c r="DSZ76" s="114"/>
      <c r="DTA76" s="114"/>
      <c r="DTB76" s="114"/>
      <c r="DTC76" s="114"/>
      <c r="DTD76" s="114"/>
      <c r="DTE76" s="114"/>
      <c r="DTF76" s="114"/>
      <c r="DTG76" s="114"/>
      <c r="DTH76" s="114"/>
      <c r="DTI76" s="114"/>
      <c r="DTJ76" s="114"/>
      <c r="DTK76" s="114"/>
      <c r="DTL76" s="114"/>
      <c r="DTM76" s="114"/>
      <c r="DTN76" s="114"/>
      <c r="DTO76" s="114"/>
      <c r="DTP76" s="114"/>
      <c r="DTQ76" s="114"/>
      <c r="DTR76" s="114"/>
      <c r="DTS76" s="114"/>
      <c r="DTT76" s="114"/>
      <c r="DTU76" s="114"/>
      <c r="DTV76" s="114"/>
      <c r="DTW76" s="114"/>
      <c r="DTX76" s="114"/>
      <c r="DTY76" s="114"/>
      <c r="DTZ76" s="114"/>
      <c r="DUA76" s="114"/>
      <c r="DUB76" s="114"/>
      <c r="DUC76" s="114"/>
      <c r="DUD76" s="114"/>
      <c r="DUE76" s="114"/>
      <c r="DUF76" s="114"/>
      <c r="DUG76" s="114"/>
      <c r="DUH76" s="114"/>
      <c r="DUI76" s="114"/>
      <c r="DUJ76" s="114"/>
      <c r="DUK76" s="114"/>
      <c r="DUL76" s="114"/>
      <c r="DUM76" s="114"/>
      <c r="DUN76" s="114"/>
      <c r="DUO76" s="114"/>
      <c r="DUP76" s="114"/>
      <c r="DUQ76" s="114"/>
      <c r="DUR76" s="114"/>
      <c r="DUS76" s="114"/>
      <c r="DUT76" s="114"/>
      <c r="DUU76" s="114"/>
      <c r="DUV76" s="114"/>
      <c r="DUW76" s="114"/>
      <c r="DUX76" s="114"/>
      <c r="DUY76" s="114"/>
      <c r="DUZ76" s="114"/>
      <c r="DVA76" s="114"/>
      <c r="DVB76" s="114"/>
      <c r="DVC76" s="114"/>
      <c r="DVD76" s="114"/>
      <c r="DVE76" s="114"/>
      <c r="DVF76" s="114"/>
      <c r="DVG76" s="114"/>
      <c r="DVH76" s="114"/>
      <c r="DVI76" s="114"/>
      <c r="DVJ76" s="114"/>
      <c r="DVK76" s="114"/>
      <c r="DVL76" s="114"/>
      <c r="DVM76" s="114"/>
      <c r="DVN76" s="114"/>
      <c r="DVO76" s="114"/>
      <c r="DVP76" s="114"/>
      <c r="DVQ76" s="114"/>
      <c r="DVR76" s="114"/>
      <c r="DVS76" s="114"/>
      <c r="DVT76" s="114"/>
      <c r="DVU76" s="114"/>
      <c r="DVV76" s="114"/>
      <c r="DVW76" s="114"/>
      <c r="DVX76" s="114"/>
      <c r="DVY76" s="114"/>
      <c r="DVZ76" s="114"/>
      <c r="DWA76" s="114"/>
      <c r="DWB76" s="114"/>
      <c r="DWC76" s="114"/>
      <c r="DWD76" s="114"/>
      <c r="DWE76" s="114"/>
      <c r="DWF76" s="114"/>
      <c r="DWG76" s="114"/>
      <c r="DWH76" s="114"/>
      <c r="DWI76" s="114"/>
      <c r="DWJ76" s="114"/>
      <c r="DWK76" s="114"/>
      <c r="DWL76" s="114"/>
      <c r="DWM76" s="114"/>
      <c r="DWN76" s="114"/>
      <c r="DWO76" s="114"/>
      <c r="DWP76" s="114"/>
      <c r="DWQ76" s="114"/>
      <c r="DWR76" s="114"/>
      <c r="DWS76" s="114"/>
      <c r="DWT76" s="114"/>
      <c r="DWU76" s="114"/>
      <c r="DWV76" s="114"/>
      <c r="DWW76" s="114"/>
      <c r="DWX76" s="114"/>
      <c r="DWY76" s="114"/>
      <c r="DWZ76" s="114"/>
      <c r="DXA76" s="114"/>
      <c r="DXB76" s="114"/>
      <c r="DXC76" s="114"/>
      <c r="DXD76" s="114"/>
      <c r="DXE76" s="114"/>
      <c r="DXF76" s="114"/>
      <c r="DXG76" s="114"/>
      <c r="DXH76" s="114"/>
      <c r="DXI76" s="114"/>
      <c r="DXJ76" s="114"/>
      <c r="DXK76" s="114"/>
      <c r="DXL76" s="114"/>
      <c r="DXM76" s="114"/>
      <c r="DXN76" s="114"/>
      <c r="DXO76" s="114"/>
      <c r="DXP76" s="114"/>
      <c r="DXQ76" s="114"/>
      <c r="DXR76" s="114"/>
      <c r="DXS76" s="114"/>
      <c r="DXT76" s="114"/>
      <c r="DXU76" s="114"/>
      <c r="DXV76" s="114"/>
      <c r="DXW76" s="114"/>
      <c r="DXX76" s="114"/>
      <c r="DXY76" s="114"/>
      <c r="DXZ76" s="114"/>
      <c r="DYA76" s="114"/>
      <c r="DYB76" s="114"/>
      <c r="DYC76" s="114"/>
      <c r="DYD76" s="114"/>
      <c r="DYE76" s="114"/>
      <c r="DYF76" s="114"/>
      <c r="DYG76" s="114"/>
      <c r="DYH76" s="114"/>
      <c r="DYI76" s="114"/>
      <c r="DYJ76" s="114"/>
      <c r="DYK76" s="114"/>
      <c r="DYL76" s="114"/>
      <c r="DYM76" s="114"/>
      <c r="DYN76" s="114"/>
      <c r="DYO76" s="114"/>
      <c r="DYP76" s="114"/>
      <c r="DYQ76" s="114"/>
      <c r="DYR76" s="114"/>
      <c r="DYS76" s="114"/>
      <c r="DYT76" s="114"/>
      <c r="DYU76" s="114"/>
      <c r="DYV76" s="114"/>
      <c r="DYW76" s="114"/>
      <c r="DYX76" s="114"/>
      <c r="DYY76" s="114"/>
      <c r="DYZ76" s="114"/>
      <c r="DZA76" s="114"/>
      <c r="DZB76" s="114"/>
      <c r="DZC76" s="114"/>
      <c r="DZD76" s="114"/>
      <c r="DZE76" s="114"/>
      <c r="DZF76" s="114"/>
      <c r="DZG76" s="114"/>
      <c r="DZH76" s="114"/>
      <c r="DZI76" s="114"/>
      <c r="DZJ76" s="114"/>
      <c r="DZK76" s="114"/>
      <c r="DZL76" s="114"/>
      <c r="DZM76" s="114"/>
      <c r="DZN76" s="114"/>
      <c r="DZO76" s="114"/>
      <c r="DZP76" s="114"/>
      <c r="DZQ76" s="114"/>
      <c r="DZR76" s="114"/>
      <c r="DZS76" s="114"/>
      <c r="DZT76" s="114"/>
      <c r="DZU76" s="114"/>
      <c r="DZV76" s="114"/>
      <c r="DZW76" s="114"/>
      <c r="DZX76" s="114"/>
      <c r="DZY76" s="114"/>
      <c r="DZZ76" s="114"/>
      <c r="EAA76" s="114"/>
      <c r="EAB76" s="114"/>
      <c r="EAC76" s="114"/>
      <c r="EAD76" s="114"/>
      <c r="EAE76" s="114"/>
      <c r="EAF76" s="114"/>
      <c r="EAG76" s="114"/>
      <c r="EAH76" s="114"/>
      <c r="EAI76" s="114"/>
      <c r="EAJ76" s="114"/>
      <c r="EAK76" s="114"/>
      <c r="EAL76" s="114"/>
      <c r="EAM76" s="114"/>
      <c r="EAN76" s="114"/>
      <c r="EAO76" s="114"/>
      <c r="EAP76" s="114"/>
      <c r="EAQ76" s="114"/>
      <c r="EAR76" s="114"/>
      <c r="EAS76" s="114"/>
      <c r="EAT76" s="114"/>
      <c r="EAU76" s="114"/>
      <c r="EAV76" s="114"/>
      <c r="EAW76" s="114"/>
      <c r="EAX76" s="114"/>
      <c r="EAY76" s="114"/>
      <c r="EAZ76" s="114"/>
      <c r="EBA76" s="114"/>
      <c r="EBB76" s="114"/>
      <c r="EBC76" s="114"/>
      <c r="EBD76" s="114"/>
      <c r="EBE76" s="114"/>
      <c r="EBF76" s="114"/>
      <c r="EBG76" s="114"/>
      <c r="EBH76" s="114"/>
      <c r="EBI76" s="114"/>
      <c r="EBJ76" s="114"/>
      <c r="EBK76" s="114"/>
      <c r="EBL76" s="114"/>
      <c r="EBM76" s="114"/>
      <c r="EBN76" s="114"/>
      <c r="EBO76" s="114"/>
      <c r="EBP76" s="114"/>
      <c r="EBQ76" s="114"/>
      <c r="EBR76" s="114"/>
      <c r="EBS76" s="114"/>
      <c r="EBT76" s="114"/>
      <c r="EBU76" s="114"/>
      <c r="EBV76" s="114"/>
      <c r="EBW76" s="114"/>
      <c r="EBX76" s="114"/>
      <c r="EBY76" s="114"/>
      <c r="EBZ76" s="114"/>
      <c r="ECA76" s="114"/>
      <c r="ECB76" s="114"/>
      <c r="ECC76" s="114"/>
      <c r="ECD76" s="114"/>
      <c r="ECE76" s="114"/>
      <c r="ECF76" s="114"/>
      <c r="ECG76" s="114"/>
      <c r="ECH76" s="114"/>
      <c r="ECI76" s="114"/>
      <c r="ECJ76" s="114"/>
      <c r="ECK76" s="114"/>
      <c r="ECL76" s="114"/>
      <c r="ECM76" s="114"/>
      <c r="ECN76" s="114"/>
      <c r="ECO76" s="114"/>
      <c r="ECP76" s="114"/>
      <c r="ECQ76" s="114"/>
      <c r="ECR76" s="114"/>
      <c r="ECS76" s="114"/>
      <c r="ECT76" s="114"/>
      <c r="ECU76" s="114"/>
      <c r="ECV76" s="114"/>
      <c r="ECW76" s="114"/>
      <c r="ECX76" s="114"/>
      <c r="ECY76" s="114"/>
      <c r="ECZ76" s="114"/>
      <c r="EDA76" s="114"/>
      <c r="EDB76" s="114"/>
      <c r="EDC76" s="114"/>
      <c r="EDD76" s="114"/>
      <c r="EDE76" s="114"/>
      <c r="EDF76" s="114"/>
      <c r="EDG76" s="114"/>
      <c r="EDH76" s="114"/>
      <c r="EDI76" s="114"/>
      <c r="EDJ76" s="114"/>
      <c r="EDK76" s="114"/>
      <c r="EDL76" s="114"/>
      <c r="EDM76" s="114"/>
      <c r="EDN76" s="114"/>
      <c r="EDO76" s="114"/>
      <c r="EDP76" s="114"/>
      <c r="EDQ76" s="114"/>
      <c r="EDR76" s="114"/>
      <c r="EDS76" s="114"/>
      <c r="EDT76" s="114"/>
      <c r="EDU76" s="114"/>
      <c r="EDV76" s="114"/>
      <c r="EDW76" s="114"/>
      <c r="EDX76" s="114"/>
      <c r="EDY76" s="114"/>
      <c r="EDZ76" s="114"/>
      <c r="EEA76" s="114"/>
      <c r="EEB76" s="114"/>
      <c r="EEC76" s="114"/>
      <c r="EED76" s="114"/>
      <c r="EEE76" s="114"/>
      <c r="EEF76" s="114"/>
      <c r="EEG76" s="114"/>
      <c r="EEH76" s="114"/>
      <c r="EEI76" s="114"/>
      <c r="EEJ76" s="114"/>
      <c r="EEK76" s="114"/>
      <c r="EEL76" s="114"/>
      <c r="EEM76" s="114"/>
      <c r="EEN76" s="114"/>
      <c r="EEO76" s="114"/>
      <c r="EEP76" s="114"/>
      <c r="EEQ76" s="114"/>
      <c r="EER76" s="114"/>
      <c r="EES76" s="114"/>
      <c r="EET76" s="114"/>
      <c r="EEU76" s="114"/>
      <c r="EEV76" s="114"/>
      <c r="EEW76" s="114"/>
      <c r="EEX76" s="114"/>
      <c r="EEY76" s="114"/>
      <c r="EEZ76" s="114"/>
      <c r="EFA76" s="114"/>
      <c r="EFB76" s="114"/>
      <c r="EFC76" s="114"/>
      <c r="EFD76" s="114"/>
      <c r="EFE76" s="114"/>
      <c r="EFF76" s="114"/>
      <c r="EFG76" s="114"/>
      <c r="EFH76" s="114"/>
      <c r="EFI76" s="114"/>
      <c r="EFJ76" s="114"/>
      <c r="EFK76" s="114"/>
      <c r="EFL76" s="114"/>
      <c r="EFM76" s="114"/>
      <c r="EFN76" s="114"/>
      <c r="EFO76" s="114"/>
      <c r="EFP76" s="114"/>
      <c r="EFQ76" s="114"/>
      <c r="EFR76" s="114"/>
      <c r="EFS76" s="114"/>
      <c r="EFT76" s="114"/>
      <c r="EFU76" s="114"/>
      <c r="EFV76" s="114"/>
      <c r="EFW76" s="114"/>
      <c r="EFX76" s="114"/>
      <c r="EFY76" s="114"/>
      <c r="EFZ76" s="114"/>
      <c r="EGA76" s="114"/>
      <c r="EGB76" s="114"/>
      <c r="EGC76" s="114"/>
      <c r="EGD76" s="114"/>
      <c r="EGE76" s="114"/>
      <c r="EGF76" s="114"/>
      <c r="EGG76" s="114"/>
      <c r="EGH76" s="114"/>
      <c r="EGI76" s="114"/>
      <c r="EGJ76" s="114"/>
      <c r="EGK76" s="114"/>
      <c r="EGL76" s="114"/>
      <c r="EGM76" s="114"/>
      <c r="EGN76" s="114"/>
      <c r="EGO76" s="114"/>
      <c r="EGP76" s="114"/>
      <c r="EGQ76" s="114"/>
      <c r="EGR76" s="114"/>
      <c r="EGS76" s="114"/>
      <c r="EGT76" s="114"/>
      <c r="EGU76" s="114"/>
      <c r="EGV76" s="114"/>
      <c r="EGW76" s="114"/>
      <c r="EGX76" s="114"/>
      <c r="EGY76" s="114"/>
      <c r="EGZ76" s="114"/>
      <c r="EHA76" s="114"/>
      <c r="EHB76" s="114"/>
      <c r="EHC76" s="114"/>
      <c r="EHD76" s="114"/>
      <c r="EHE76" s="114"/>
      <c r="EHF76" s="114"/>
      <c r="EHG76" s="114"/>
      <c r="EHH76" s="114"/>
      <c r="EHI76" s="114"/>
      <c r="EHJ76" s="114"/>
      <c r="EHK76" s="114"/>
      <c r="EHL76" s="114"/>
      <c r="EHM76" s="114"/>
      <c r="EHN76" s="114"/>
      <c r="EHO76" s="114"/>
      <c r="EHP76" s="114"/>
      <c r="EHQ76" s="114"/>
      <c r="EHR76" s="114"/>
      <c r="EHS76" s="114"/>
      <c r="EHT76" s="114"/>
      <c r="EHU76" s="114"/>
      <c r="EHV76" s="114"/>
      <c r="EHW76" s="114"/>
      <c r="EHX76" s="114"/>
      <c r="EHY76" s="114"/>
      <c r="EHZ76" s="114"/>
      <c r="EIA76" s="114"/>
      <c r="EIB76" s="114"/>
      <c r="EIC76" s="114"/>
      <c r="EID76" s="114"/>
      <c r="EIE76" s="114"/>
      <c r="EIF76" s="114"/>
      <c r="EIG76" s="114"/>
      <c r="EIH76" s="114"/>
      <c r="EII76" s="114"/>
      <c r="EIJ76" s="114"/>
      <c r="EIK76" s="114"/>
      <c r="EIL76" s="114"/>
      <c r="EIM76" s="114"/>
      <c r="EIN76" s="114"/>
      <c r="EIO76" s="114"/>
      <c r="EIP76" s="114"/>
      <c r="EIQ76" s="114"/>
      <c r="EIR76" s="114"/>
      <c r="EIS76" s="114"/>
      <c r="EIT76" s="114"/>
      <c r="EIU76" s="114"/>
      <c r="EIV76" s="114"/>
      <c r="EIW76" s="114"/>
      <c r="EIX76" s="114"/>
      <c r="EIY76" s="114"/>
      <c r="EIZ76" s="114"/>
      <c r="EJA76" s="114"/>
      <c r="EJB76" s="114"/>
      <c r="EJC76" s="114"/>
      <c r="EJD76" s="114"/>
      <c r="EJE76" s="114"/>
      <c r="EJF76" s="114"/>
      <c r="EJG76" s="114"/>
      <c r="EJH76" s="114"/>
      <c r="EJI76" s="114"/>
      <c r="EJJ76" s="114"/>
      <c r="EJK76" s="114"/>
      <c r="EJL76" s="114"/>
      <c r="EJM76" s="114"/>
      <c r="EJN76" s="114"/>
      <c r="EJO76" s="114"/>
      <c r="EJP76" s="114"/>
      <c r="EJQ76" s="114"/>
      <c r="EJR76" s="114"/>
      <c r="EJS76" s="114"/>
      <c r="EJT76" s="114"/>
      <c r="EJU76" s="114"/>
      <c r="EJV76" s="114"/>
      <c r="EJW76" s="114"/>
      <c r="EJX76" s="114"/>
      <c r="EJY76" s="114"/>
      <c r="EJZ76" s="114"/>
      <c r="EKA76" s="114"/>
      <c r="EKB76" s="114"/>
      <c r="EKC76" s="114"/>
      <c r="EKD76" s="114"/>
      <c r="EKE76" s="114"/>
      <c r="EKF76" s="114"/>
      <c r="EKG76" s="114"/>
      <c r="EKH76" s="114"/>
      <c r="EKI76" s="114"/>
      <c r="EKJ76" s="114"/>
      <c r="EKK76" s="114"/>
      <c r="EKL76" s="114"/>
      <c r="EKM76" s="114"/>
      <c r="EKN76" s="114"/>
      <c r="EKO76" s="114"/>
      <c r="EKP76" s="114"/>
      <c r="EKQ76" s="114"/>
      <c r="EKR76" s="114"/>
      <c r="EKS76" s="114"/>
      <c r="EKT76" s="114"/>
      <c r="EKU76" s="114"/>
      <c r="EKV76" s="114"/>
      <c r="EKW76" s="114"/>
      <c r="EKX76" s="114"/>
      <c r="EKY76" s="114"/>
      <c r="EKZ76" s="114"/>
      <c r="ELA76" s="114"/>
      <c r="ELB76" s="114"/>
      <c r="ELC76" s="114"/>
      <c r="ELD76" s="114"/>
      <c r="ELE76" s="114"/>
      <c r="ELF76" s="114"/>
      <c r="ELG76" s="114"/>
      <c r="ELH76" s="114"/>
      <c r="ELI76" s="114"/>
      <c r="ELJ76" s="114"/>
      <c r="ELK76" s="114"/>
      <c r="ELL76" s="114"/>
      <c r="ELM76" s="114"/>
      <c r="ELN76" s="114"/>
      <c r="ELO76" s="114"/>
      <c r="ELP76" s="114"/>
      <c r="ELQ76" s="114"/>
      <c r="ELR76" s="114"/>
      <c r="ELS76" s="114"/>
      <c r="ELT76" s="114"/>
      <c r="ELU76" s="114"/>
      <c r="ELV76" s="114"/>
      <c r="ELW76" s="114"/>
      <c r="ELX76" s="114"/>
      <c r="ELY76" s="114"/>
      <c r="ELZ76" s="114"/>
      <c r="EMA76" s="114"/>
      <c r="EMB76" s="114"/>
      <c r="EMC76" s="114"/>
      <c r="EMD76" s="114"/>
      <c r="EME76" s="114"/>
      <c r="EMF76" s="114"/>
      <c r="EMG76" s="114"/>
      <c r="EMH76" s="114"/>
      <c r="EMI76" s="114"/>
      <c r="EMJ76" s="114"/>
      <c r="EMK76" s="114"/>
      <c r="EML76" s="114"/>
      <c r="EMM76" s="114"/>
      <c r="EMN76" s="114"/>
      <c r="EMO76" s="114"/>
      <c r="EMP76" s="114"/>
      <c r="EMQ76" s="114"/>
      <c r="EMR76" s="114"/>
      <c r="EMS76" s="114"/>
      <c r="EMT76" s="114"/>
      <c r="EMU76" s="114"/>
      <c r="EMV76" s="114"/>
      <c r="EMW76" s="114"/>
      <c r="EMX76" s="114"/>
      <c r="EMY76" s="114"/>
      <c r="EMZ76" s="114"/>
      <c r="ENA76" s="114"/>
      <c r="ENB76" s="114"/>
      <c r="ENC76" s="114"/>
      <c r="END76" s="114"/>
      <c r="ENE76" s="114"/>
      <c r="ENF76" s="114"/>
      <c r="ENG76" s="114"/>
      <c r="ENH76" s="114"/>
      <c r="ENI76" s="114"/>
      <c r="ENJ76" s="114"/>
      <c r="ENK76" s="114"/>
      <c r="ENL76" s="114"/>
      <c r="ENM76" s="114"/>
      <c r="ENN76" s="114"/>
      <c r="ENO76" s="114"/>
      <c r="ENP76" s="114"/>
      <c r="ENQ76" s="114"/>
      <c r="ENR76" s="114"/>
      <c r="ENS76" s="114"/>
      <c r="ENT76" s="114"/>
      <c r="ENU76" s="114"/>
      <c r="ENV76" s="114"/>
      <c r="ENW76" s="114"/>
      <c r="ENX76" s="114"/>
      <c r="ENY76" s="114"/>
      <c r="ENZ76" s="114"/>
      <c r="EOA76" s="114"/>
      <c r="EOB76" s="114"/>
      <c r="EOC76" s="114"/>
      <c r="EOD76" s="114"/>
      <c r="EOE76" s="114"/>
      <c r="EOF76" s="114"/>
      <c r="EOG76" s="114"/>
      <c r="EOH76" s="114"/>
      <c r="EOI76" s="114"/>
      <c r="EOJ76" s="114"/>
      <c r="EOK76" s="114"/>
      <c r="EOL76" s="114"/>
      <c r="EOM76" s="114"/>
      <c r="EON76" s="114"/>
      <c r="EOO76" s="114"/>
      <c r="EOP76" s="114"/>
      <c r="EOQ76" s="114"/>
      <c r="EOR76" s="114"/>
      <c r="EOS76" s="114"/>
      <c r="EOT76" s="114"/>
      <c r="EOU76" s="114"/>
      <c r="EOV76" s="114"/>
      <c r="EOW76" s="114"/>
      <c r="EOX76" s="114"/>
      <c r="EOY76" s="114"/>
      <c r="EOZ76" s="114"/>
      <c r="EPA76" s="114"/>
      <c r="EPB76" s="114"/>
      <c r="EPC76" s="114"/>
      <c r="EPD76" s="114"/>
      <c r="EPE76" s="114"/>
      <c r="EPF76" s="114"/>
      <c r="EPG76" s="114"/>
      <c r="EPH76" s="114"/>
      <c r="EPI76" s="114"/>
      <c r="EPJ76" s="114"/>
      <c r="EPK76" s="114"/>
      <c r="EPL76" s="114"/>
      <c r="EPM76" s="114"/>
      <c r="EPN76" s="114"/>
      <c r="EPO76" s="114"/>
      <c r="EPP76" s="114"/>
      <c r="EPQ76" s="114"/>
      <c r="EPR76" s="114"/>
      <c r="EPS76" s="114"/>
      <c r="EPT76" s="114"/>
      <c r="EPU76" s="114"/>
      <c r="EPV76" s="114"/>
      <c r="EPW76" s="114"/>
      <c r="EPX76" s="114"/>
      <c r="EPY76" s="114"/>
      <c r="EPZ76" s="114"/>
      <c r="EQA76" s="114"/>
      <c r="EQB76" s="114"/>
      <c r="EQC76" s="114"/>
      <c r="EQD76" s="114"/>
      <c r="EQE76" s="114"/>
      <c r="EQF76" s="114"/>
      <c r="EQG76" s="114"/>
      <c r="EQH76" s="114"/>
      <c r="EQI76" s="114"/>
      <c r="EQJ76" s="114"/>
      <c r="EQK76" s="114"/>
      <c r="EQL76" s="114"/>
      <c r="EQM76" s="114"/>
      <c r="EQN76" s="114"/>
      <c r="EQO76" s="114"/>
      <c r="EQP76" s="114"/>
      <c r="EQQ76" s="114"/>
      <c r="EQR76" s="114"/>
      <c r="EQS76" s="114"/>
      <c r="EQT76" s="114"/>
      <c r="EQU76" s="114"/>
      <c r="EQV76" s="114"/>
      <c r="EQW76" s="114"/>
      <c r="EQX76" s="114"/>
      <c r="EQY76" s="114"/>
      <c r="EQZ76" s="114"/>
      <c r="ERA76" s="114"/>
      <c r="ERB76" s="114"/>
      <c r="ERC76" s="114"/>
      <c r="ERD76" s="114"/>
      <c r="ERE76" s="114"/>
      <c r="ERF76" s="114"/>
      <c r="ERG76" s="114"/>
      <c r="ERH76" s="114"/>
      <c r="ERI76" s="114"/>
      <c r="ERJ76" s="114"/>
      <c r="ERK76" s="114"/>
      <c r="ERL76" s="114"/>
      <c r="ERM76" s="114"/>
      <c r="ERN76" s="114"/>
      <c r="ERO76" s="114"/>
      <c r="ERP76" s="114"/>
      <c r="ERQ76" s="114"/>
      <c r="ERR76" s="114"/>
      <c r="ERS76" s="114"/>
      <c r="ERT76" s="114"/>
      <c r="ERU76" s="114"/>
      <c r="ERV76" s="114"/>
      <c r="ERW76" s="114"/>
      <c r="ERX76" s="114"/>
      <c r="ERY76" s="114"/>
      <c r="ERZ76" s="114"/>
      <c r="ESA76" s="114"/>
      <c r="ESB76" s="114"/>
      <c r="ESC76" s="114"/>
      <c r="ESD76" s="114"/>
      <c r="ESE76" s="114"/>
      <c r="ESF76" s="114"/>
      <c r="ESG76" s="114"/>
      <c r="ESH76" s="114"/>
      <c r="ESI76" s="114"/>
      <c r="ESJ76" s="114"/>
      <c r="ESK76" s="114"/>
      <c r="ESL76" s="114"/>
      <c r="ESM76" s="114"/>
      <c r="ESN76" s="114"/>
      <c r="ESO76" s="114"/>
      <c r="ESP76" s="114"/>
      <c r="ESQ76" s="114"/>
      <c r="ESR76" s="114"/>
      <c r="ESS76" s="114"/>
      <c r="EST76" s="114"/>
      <c r="ESU76" s="114"/>
      <c r="ESV76" s="114"/>
      <c r="ESW76" s="114"/>
      <c r="ESX76" s="114"/>
      <c r="ESY76" s="114"/>
      <c r="ESZ76" s="114"/>
      <c r="ETA76" s="114"/>
      <c r="ETB76" s="114"/>
      <c r="ETC76" s="114"/>
      <c r="ETD76" s="114"/>
      <c r="ETE76" s="114"/>
      <c r="ETF76" s="114"/>
      <c r="ETG76" s="114"/>
      <c r="ETH76" s="114"/>
      <c r="ETI76" s="114"/>
      <c r="ETJ76" s="114"/>
      <c r="ETK76" s="114"/>
      <c r="ETL76" s="114"/>
      <c r="ETM76" s="114"/>
      <c r="ETN76" s="114"/>
      <c r="ETO76" s="114"/>
      <c r="ETP76" s="114"/>
      <c r="ETQ76" s="114"/>
      <c r="ETR76" s="114"/>
      <c r="ETS76" s="114"/>
      <c r="ETT76" s="114"/>
      <c r="ETU76" s="114"/>
      <c r="ETV76" s="114"/>
      <c r="ETW76" s="114"/>
      <c r="ETX76" s="114"/>
      <c r="ETY76" s="114"/>
      <c r="ETZ76" s="114"/>
      <c r="EUA76" s="114"/>
      <c r="EUB76" s="114"/>
      <c r="EUC76" s="114"/>
      <c r="EUD76" s="114"/>
      <c r="EUE76" s="114"/>
      <c r="EUF76" s="114"/>
      <c r="EUG76" s="114"/>
      <c r="EUH76" s="114"/>
      <c r="EUI76" s="114"/>
      <c r="EUJ76" s="114"/>
      <c r="EUK76" s="114"/>
      <c r="EUL76" s="114"/>
      <c r="EUM76" s="114"/>
      <c r="EUN76" s="114"/>
      <c r="EUO76" s="114"/>
      <c r="EUP76" s="114"/>
      <c r="EUQ76" s="114"/>
      <c r="EUR76" s="114"/>
      <c r="EUS76" s="114"/>
      <c r="EUT76" s="114"/>
      <c r="EUU76" s="114"/>
      <c r="EUV76" s="114"/>
      <c r="EUW76" s="114"/>
      <c r="EUX76" s="114"/>
      <c r="EUY76" s="114"/>
      <c r="EUZ76" s="114"/>
      <c r="EVA76" s="114"/>
      <c r="EVB76" s="114"/>
      <c r="EVC76" s="114"/>
      <c r="EVD76" s="114"/>
      <c r="EVE76" s="114"/>
      <c r="EVF76" s="114"/>
      <c r="EVG76" s="114"/>
      <c r="EVH76" s="114"/>
      <c r="EVI76" s="114"/>
      <c r="EVJ76" s="114"/>
      <c r="EVK76" s="114"/>
      <c r="EVL76" s="114"/>
      <c r="EVM76" s="114"/>
      <c r="EVN76" s="114"/>
      <c r="EVO76" s="114"/>
      <c r="EVP76" s="114"/>
      <c r="EVQ76" s="114"/>
      <c r="EVR76" s="114"/>
      <c r="EVS76" s="114"/>
      <c r="EVT76" s="114"/>
      <c r="EVU76" s="114"/>
      <c r="EVV76" s="114"/>
      <c r="EVW76" s="114"/>
      <c r="EVX76" s="114"/>
      <c r="EVY76" s="114"/>
      <c r="EVZ76" s="114"/>
      <c r="EWA76" s="114"/>
      <c r="EWB76" s="114"/>
      <c r="EWC76" s="114"/>
      <c r="EWD76" s="114"/>
      <c r="EWE76" s="114"/>
      <c r="EWF76" s="114"/>
      <c r="EWG76" s="114"/>
      <c r="EWH76" s="114"/>
      <c r="EWI76" s="114"/>
      <c r="EWJ76" s="114"/>
      <c r="EWK76" s="114"/>
      <c r="EWL76" s="114"/>
      <c r="EWM76" s="114"/>
      <c r="EWN76" s="114"/>
      <c r="EWO76" s="114"/>
      <c r="EWP76" s="114"/>
      <c r="EWQ76" s="114"/>
      <c r="EWR76" s="114"/>
      <c r="EWS76" s="114"/>
      <c r="EWT76" s="114"/>
      <c r="EWU76" s="114"/>
      <c r="EWV76" s="114"/>
      <c r="EWW76" s="114"/>
      <c r="EWX76" s="114"/>
      <c r="EWY76" s="114"/>
      <c r="EWZ76" s="114"/>
      <c r="EXA76" s="114"/>
      <c r="EXB76" s="114"/>
      <c r="EXC76" s="114"/>
      <c r="EXD76" s="114"/>
      <c r="EXE76" s="114"/>
      <c r="EXF76" s="114"/>
      <c r="EXG76" s="114"/>
      <c r="EXH76" s="114"/>
      <c r="EXI76" s="114"/>
      <c r="EXJ76" s="114"/>
      <c r="EXK76" s="114"/>
      <c r="EXL76" s="114"/>
      <c r="EXM76" s="114"/>
      <c r="EXN76" s="114"/>
      <c r="EXO76" s="114"/>
      <c r="EXP76" s="114"/>
      <c r="EXQ76" s="114"/>
      <c r="EXR76" s="114"/>
      <c r="EXS76" s="114"/>
      <c r="EXT76" s="114"/>
      <c r="EXU76" s="114"/>
      <c r="EXV76" s="114"/>
      <c r="EXW76" s="114"/>
      <c r="EXX76" s="114"/>
      <c r="EXY76" s="114"/>
      <c r="EXZ76" s="114"/>
      <c r="EYA76" s="114"/>
      <c r="EYB76" s="114"/>
      <c r="EYC76" s="114"/>
      <c r="EYD76" s="114"/>
      <c r="EYE76" s="114"/>
      <c r="EYF76" s="114"/>
      <c r="EYG76" s="114"/>
      <c r="EYH76" s="114"/>
      <c r="EYI76" s="114"/>
      <c r="EYJ76" s="114"/>
      <c r="EYK76" s="114"/>
      <c r="EYL76" s="114"/>
      <c r="EYM76" s="114"/>
      <c r="EYN76" s="114"/>
      <c r="EYO76" s="114"/>
      <c r="EYP76" s="114"/>
      <c r="EYQ76" s="114"/>
      <c r="EYR76" s="114"/>
      <c r="EYS76" s="114"/>
      <c r="EYT76" s="114"/>
      <c r="EYU76" s="114"/>
      <c r="EYV76" s="114"/>
      <c r="EYW76" s="114"/>
      <c r="EYX76" s="114"/>
      <c r="EYY76" s="114"/>
      <c r="EYZ76" s="114"/>
      <c r="EZA76" s="114"/>
      <c r="EZB76" s="114"/>
      <c r="EZC76" s="114"/>
      <c r="EZD76" s="114"/>
      <c r="EZE76" s="114"/>
      <c r="EZF76" s="114"/>
      <c r="EZG76" s="114"/>
      <c r="EZH76" s="114"/>
      <c r="EZI76" s="114"/>
      <c r="EZJ76" s="114"/>
      <c r="EZK76" s="114"/>
      <c r="EZL76" s="114"/>
      <c r="EZM76" s="114"/>
      <c r="EZN76" s="114"/>
      <c r="EZO76" s="114"/>
      <c r="EZP76" s="114"/>
      <c r="EZQ76" s="114"/>
      <c r="EZR76" s="114"/>
      <c r="EZS76" s="114"/>
      <c r="EZT76" s="114"/>
      <c r="EZU76" s="114"/>
      <c r="EZV76" s="114"/>
      <c r="EZW76" s="114"/>
      <c r="EZX76" s="114"/>
      <c r="EZY76" s="114"/>
      <c r="EZZ76" s="114"/>
      <c r="FAA76" s="114"/>
      <c r="FAB76" s="114"/>
      <c r="FAC76" s="114"/>
      <c r="FAD76" s="114"/>
      <c r="FAE76" s="114"/>
      <c r="FAF76" s="114"/>
      <c r="FAG76" s="114"/>
      <c r="FAH76" s="114"/>
      <c r="FAI76" s="114"/>
      <c r="FAJ76" s="114"/>
      <c r="FAK76" s="114"/>
      <c r="FAL76" s="114"/>
      <c r="FAM76" s="114"/>
      <c r="FAN76" s="114"/>
      <c r="FAO76" s="114"/>
      <c r="FAP76" s="114"/>
      <c r="FAQ76" s="114"/>
      <c r="FAR76" s="114"/>
      <c r="FAS76" s="114"/>
      <c r="FAT76" s="114"/>
      <c r="FAU76" s="114"/>
      <c r="FAV76" s="114"/>
      <c r="FAW76" s="114"/>
      <c r="FAX76" s="114"/>
      <c r="FAY76" s="114"/>
      <c r="FAZ76" s="114"/>
      <c r="FBA76" s="114"/>
      <c r="FBB76" s="114"/>
      <c r="FBC76" s="114"/>
      <c r="FBD76" s="114"/>
      <c r="FBE76" s="114"/>
      <c r="FBF76" s="114"/>
      <c r="FBG76" s="114"/>
      <c r="FBH76" s="114"/>
      <c r="FBI76" s="114"/>
      <c r="FBJ76" s="114"/>
      <c r="FBK76" s="114"/>
      <c r="FBL76" s="114"/>
      <c r="FBM76" s="114"/>
      <c r="FBN76" s="114"/>
      <c r="FBO76" s="114"/>
      <c r="FBP76" s="114"/>
      <c r="FBQ76" s="114"/>
      <c r="FBR76" s="114"/>
      <c r="FBS76" s="114"/>
      <c r="FBT76" s="114"/>
      <c r="FBU76" s="114"/>
      <c r="FBV76" s="114"/>
      <c r="FBW76" s="114"/>
      <c r="FBX76" s="114"/>
      <c r="FBY76" s="114"/>
      <c r="FBZ76" s="114"/>
      <c r="FCA76" s="114"/>
      <c r="FCB76" s="114"/>
      <c r="FCC76" s="114"/>
      <c r="FCD76" s="114"/>
      <c r="FCE76" s="114"/>
      <c r="FCF76" s="114"/>
      <c r="FCG76" s="114"/>
      <c r="FCH76" s="114"/>
      <c r="FCI76" s="114"/>
      <c r="FCJ76" s="114"/>
      <c r="FCK76" s="114"/>
      <c r="FCL76" s="114"/>
      <c r="FCM76" s="114"/>
      <c r="FCN76" s="114"/>
      <c r="FCO76" s="114"/>
      <c r="FCP76" s="114"/>
      <c r="FCQ76" s="114"/>
      <c r="FCR76" s="114"/>
      <c r="FCS76" s="114"/>
      <c r="FCT76" s="114"/>
      <c r="FCU76" s="114"/>
      <c r="FCV76" s="114"/>
      <c r="FCW76" s="114"/>
      <c r="FCX76" s="114"/>
      <c r="FCY76" s="114"/>
      <c r="FCZ76" s="114"/>
      <c r="FDA76" s="114"/>
      <c r="FDB76" s="114"/>
      <c r="FDC76" s="114"/>
      <c r="FDD76" s="114"/>
      <c r="FDE76" s="114"/>
      <c r="FDF76" s="114"/>
      <c r="FDG76" s="114"/>
      <c r="FDH76" s="114"/>
      <c r="FDI76" s="114"/>
      <c r="FDJ76" s="114"/>
      <c r="FDK76" s="114"/>
      <c r="FDL76" s="114"/>
      <c r="FDM76" s="114"/>
      <c r="FDN76" s="114"/>
      <c r="FDO76" s="114"/>
      <c r="FDP76" s="114"/>
      <c r="FDQ76" s="114"/>
      <c r="FDR76" s="114"/>
      <c r="FDS76" s="114"/>
      <c r="FDT76" s="114"/>
      <c r="FDU76" s="114"/>
      <c r="FDV76" s="114"/>
      <c r="FDW76" s="114"/>
      <c r="FDX76" s="114"/>
      <c r="FDY76" s="114"/>
      <c r="FDZ76" s="114"/>
      <c r="FEA76" s="114"/>
      <c r="FEB76" s="114"/>
      <c r="FEC76" s="114"/>
      <c r="FED76" s="114"/>
      <c r="FEE76" s="114"/>
      <c r="FEF76" s="114"/>
      <c r="FEG76" s="114"/>
      <c r="FEH76" s="114"/>
      <c r="FEI76" s="114"/>
      <c r="FEJ76" s="114"/>
      <c r="FEK76" s="114"/>
      <c r="FEL76" s="114"/>
      <c r="FEM76" s="114"/>
      <c r="FEN76" s="114"/>
      <c r="FEO76" s="114"/>
      <c r="FEP76" s="114"/>
      <c r="FEQ76" s="114"/>
      <c r="FER76" s="114"/>
      <c r="FES76" s="114"/>
      <c r="FET76" s="114"/>
      <c r="FEU76" s="114"/>
      <c r="FEV76" s="114"/>
      <c r="FEW76" s="114"/>
      <c r="FEX76" s="114"/>
      <c r="FEY76" s="114"/>
      <c r="FEZ76" s="114"/>
      <c r="FFA76" s="114"/>
      <c r="FFB76" s="114"/>
      <c r="FFC76" s="114"/>
      <c r="FFD76" s="114"/>
      <c r="FFE76" s="114"/>
      <c r="FFF76" s="114"/>
      <c r="FFG76" s="114"/>
      <c r="FFH76" s="114"/>
      <c r="FFI76" s="114"/>
      <c r="FFJ76" s="114"/>
      <c r="FFK76" s="114"/>
      <c r="FFL76" s="114"/>
      <c r="FFM76" s="114"/>
      <c r="FFN76" s="114"/>
      <c r="FFO76" s="114"/>
      <c r="FFP76" s="114"/>
      <c r="FFQ76" s="114"/>
      <c r="FFR76" s="114"/>
      <c r="FFS76" s="114"/>
      <c r="FFT76" s="114"/>
      <c r="FFU76" s="114"/>
      <c r="FFV76" s="114"/>
      <c r="FFW76" s="114"/>
      <c r="FFX76" s="114"/>
      <c r="FFY76" s="114"/>
      <c r="FFZ76" s="114"/>
      <c r="FGA76" s="114"/>
      <c r="FGB76" s="114"/>
      <c r="FGC76" s="114"/>
      <c r="FGD76" s="114"/>
      <c r="FGE76" s="114"/>
      <c r="FGF76" s="114"/>
      <c r="FGG76" s="114"/>
      <c r="FGH76" s="114"/>
      <c r="FGI76" s="114"/>
      <c r="FGJ76" s="114"/>
      <c r="FGK76" s="114"/>
      <c r="FGL76" s="114"/>
      <c r="FGM76" s="114"/>
      <c r="FGN76" s="114"/>
      <c r="FGO76" s="114"/>
      <c r="FGP76" s="114"/>
      <c r="FGQ76" s="114"/>
      <c r="FGR76" s="114"/>
      <c r="FGS76" s="114"/>
      <c r="FGT76" s="114"/>
      <c r="FGU76" s="114"/>
      <c r="FGV76" s="114"/>
      <c r="FGW76" s="114"/>
      <c r="FGX76" s="114"/>
      <c r="FGY76" s="114"/>
      <c r="FGZ76" s="114"/>
      <c r="FHA76" s="114"/>
      <c r="FHB76" s="114"/>
      <c r="FHC76" s="114"/>
      <c r="FHD76" s="114"/>
      <c r="FHE76" s="114"/>
      <c r="FHF76" s="114"/>
      <c r="FHG76" s="114"/>
      <c r="FHH76" s="114"/>
      <c r="FHI76" s="114"/>
      <c r="FHJ76" s="114"/>
      <c r="FHK76" s="114"/>
      <c r="FHL76" s="114"/>
      <c r="FHM76" s="114"/>
      <c r="FHN76" s="114"/>
      <c r="FHO76" s="114"/>
      <c r="FHP76" s="114"/>
      <c r="FHQ76" s="114"/>
      <c r="FHR76" s="114"/>
      <c r="FHS76" s="114"/>
      <c r="FHT76" s="114"/>
      <c r="FHU76" s="114"/>
      <c r="FHV76" s="114"/>
      <c r="FHW76" s="114"/>
      <c r="FHX76" s="114"/>
      <c r="FHY76" s="114"/>
      <c r="FHZ76" s="114"/>
      <c r="FIA76" s="114"/>
      <c r="FIB76" s="114"/>
      <c r="FIC76" s="114"/>
      <c r="FID76" s="114"/>
      <c r="FIE76" s="114"/>
      <c r="FIF76" s="114"/>
      <c r="FIG76" s="114"/>
      <c r="FIH76" s="114"/>
      <c r="FII76" s="114"/>
      <c r="FIJ76" s="114"/>
      <c r="FIK76" s="114"/>
      <c r="FIL76" s="114"/>
      <c r="FIM76" s="114"/>
      <c r="FIN76" s="114"/>
      <c r="FIO76" s="114"/>
      <c r="FIP76" s="114"/>
      <c r="FIQ76" s="114"/>
      <c r="FIR76" s="114"/>
      <c r="FIS76" s="114"/>
      <c r="FIT76" s="114"/>
      <c r="FIU76" s="114"/>
      <c r="FIV76" s="114"/>
      <c r="FIW76" s="114"/>
      <c r="FIX76" s="114"/>
      <c r="FIY76" s="114"/>
      <c r="FIZ76" s="114"/>
      <c r="FJA76" s="114"/>
      <c r="FJB76" s="114"/>
      <c r="FJC76" s="114"/>
      <c r="FJD76" s="114"/>
      <c r="FJE76" s="114"/>
      <c r="FJF76" s="114"/>
      <c r="FJG76" s="114"/>
      <c r="FJH76" s="114"/>
      <c r="FJI76" s="114"/>
      <c r="FJJ76" s="114"/>
      <c r="FJK76" s="114"/>
      <c r="FJL76" s="114"/>
      <c r="FJM76" s="114"/>
      <c r="FJN76" s="114"/>
      <c r="FJO76" s="114"/>
      <c r="FJP76" s="114"/>
      <c r="FJQ76" s="114"/>
      <c r="FJR76" s="114"/>
      <c r="FJS76" s="114"/>
      <c r="FJT76" s="114"/>
      <c r="FJU76" s="114"/>
      <c r="FJV76" s="114"/>
      <c r="FJW76" s="114"/>
      <c r="FJX76" s="114"/>
      <c r="FJY76" s="114"/>
      <c r="FJZ76" s="114"/>
      <c r="FKA76" s="114"/>
      <c r="FKB76" s="114"/>
      <c r="FKC76" s="114"/>
      <c r="FKD76" s="114"/>
      <c r="FKE76" s="114"/>
      <c r="FKF76" s="114"/>
      <c r="FKG76" s="114"/>
      <c r="FKH76" s="114"/>
      <c r="FKI76" s="114"/>
      <c r="FKJ76" s="114"/>
      <c r="FKK76" s="114"/>
      <c r="FKL76" s="114"/>
      <c r="FKM76" s="114"/>
      <c r="FKN76" s="114"/>
      <c r="FKO76" s="114"/>
      <c r="FKP76" s="114"/>
      <c r="FKQ76" s="114"/>
      <c r="FKR76" s="114"/>
      <c r="FKS76" s="114"/>
      <c r="FKT76" s="114"/>
      <c r="FKU76" s="114"/>
      <c r="FKV76" s="114"/>
      <c r="FKW76" s="114"/>
      <c r="FKX76" s="114"/>
      <c r="FKY76" s="114"/>
      <c r="FKZ76" s="114"/>
      <c r="FLA76" s="114"/>
      <c r="FLB76" s="114"/>
      <c r="FLC76" s="114"/>
      <c r="FLD76" s="114"/>
      <c r="FLE76" s="114"/>
      <c r="FLF76" s="114"/>
      <c r="FLG76" s="114"/>
      <c r="FLH76" s="114"/>
      <c r="FLI76" s="114"/>
      <c r="FLJ76" s="114"/>
      <c r="FLK76" s="114"/>
      <c r="FLL76" s="114"/>
      <c r="FLM76" s="114"/>
      <c r="FLN76" s="114"/>
      <c r="FLO76" s="114"/>
      <c r="FLP76" s="114"/>
      <c r="FLQ76" s="114"/>
      <c r="FLR76" s="114"/>
      <c r="FLS76" s="114"/>
      <c r="FLT76" s="114"/>
      <c r="FLU76" s="114"/>
      <c r="FLV76" s="114"/>
      <c r="FLW76" s="114"/>
      <c r="FLX76" s="114"/>
      <c r="FLY76" s="114"/>
      <c r="FLZ76" s="114"/>
      <c r="FMA76" s="114"/>
      <c r="FMB76" s="114"/>
      <c r="FMC76" s="114"/>
      <c r="FMD76" s="114"/>
      <c r="FME76" s="114"/>
      <c r="FMF76" s="114"/>
      <c r="FMG76" s="114"/>
      <c r="FMH76" s="114"/>
      <c r="FMI76" s="114"/>
      <c r="FMJ76" s="114"/>
      <c r="FMK76" s="114"/>
      <c r="FML76" s="114"/>
      <c r="FMM76" s="114"/>
      <c r="FMN76" s="114"/>
      <c r="FMO76" s="114"/>
      <c r="FMP76" s="114"/>
      <c r="FMQ76" s="114"/>
      <c r="FMR76" s="114"/>
      <c r="FMS76" s="114"/>
      <c r="FMT76" s="114"/>
      <c r="FMU76" s="114"/>
      <c r="FMV76" s="114"/>
      <c r="FMW76" s="114"/>
      <c r="FMX76" s="114"/>
      <c r="FMY76" s="114"/>
      <c r="FMZ76" s="114"/>
      <c r="FNA76" s="114"/>
      <c r="FNB76" s="114"/>
      <c r="FNC76" s="114"/>
      <c r="FND76" s="114"/>
      <c r="FNE76" s="114"/>
      <c r="FNF76" s="114"/>
      <c r="FNG76" s="114"/>
      <c r="FNH76" s="114"/>
      <c r="FNI76" s="114"/>
      <c r="FNJ76" s="114"/>
      <c r="FNK76" s="114"/>
      <c r="FNL76" s="114"/>
      <c r="FNM76" s="114"/>
      <c r="FNN76" s="114"/>
      <c r="FNO76" s="114"/>
      <c r="FNP76" s="114"/>
      <c r="FNQ76" s="114"/>
      <c r="FNR76" s="114"/>
      <c r="FNS76" s="114"/>
      <c r="FNT76" s="114"/>
      <c r="FNU76" s="114"/>
      <c r="FNV76" s="114"/>
      <c r="FNW76" s="114"/>
      <c r="FNX76" s="114"/>
      <c r="FNY76" s="114"/>
      <c r="FNZ76" s="114"/>
      <c r="FOA76" s="114"/>
      <c r="FOB76" s="114"/>
      <c r="FOC76" s="114"/>
      <c r="FOD76" s="114"/>
      <c r="FOE76" s="114"/>
      <c r="FOF76" s="114"/>
      <c r="FOG76" s="114"/>
      <c r="FOH76" s="114"/>
      <c r="FOI76" s="114"/>
      <c r="FOJ76" s="114"/>
      <c r="FOK76" s="114"/>
      <c r="FOL76" s="114"/>
      <c r="FOM76" s="114"/>
      <c r="FON76" s="114"/>
      <c r="FOO76" s="114"/>
      <c r="FOP76" s="114"/>
      <c r="FOQ76" s="114"/>
      <c r="FOR76" s="114"/>
      <c r="FOS76" s="114"/>
      <c r="FOT76" s="114"/>
      <c r="FOU76" s="114"/>
      <c r="FOV76" s="114"/>
      <c r="FOW76" s="114"/>
      <c r="FOX76" s="114"/>
      <c r="FOY76" s="114"/>
      <c r="FOZ76" s="114"/>
      <c r="FPA76" s="114"/>
      <c r="FPB76" s="114"/>
      <c r="FPC76" s="114"/>
      <c r="FPD76" s="114"/>
      <c r="FPE76" s="114"/>
      <c r="FPF76" s="114"/>
      <c r="FPG76" s="114"/>
      <c r="FPH76" s="114"/>
      <c r="FPI76" s="114"/>
      <c r="FPJ76" s="114"/>
      <c r="FPK76" s="114"/>
      <c r="FPL76" s="114"/>
      <c r="FPM76" s="114"/>
      <c r="FPN76" s="114"/>
      <c r="FPO76" s="114"/>
      <c r="FPP76" s="114"/>
      <c r="FPQ76" s="114"/>
      <c r="FPR76" s="114"/>
      <c r="FPS76" s="114"/>
      <c r="FPT76" s="114"/>
      <c r="FPU76" s="114"/>
      <c r="FPV76" s="114"/>
      <c r="FPW76" s="114"/>
      <c r="FPX76" s="114"/>
      <c r="FPY76" s="114"/>
      <c r="FPZ76" s="114"/>
      <c r="FQA76" s="114"/>
      <c r="FQB76" s="114"/>
      <c r="FQC76" s="114"/>
      <c r="FQD76" s="114"/>
      <c r="FQE76" s="114"/>
      <c r="FQF76" s="114"/>
      <c r="FQG76" s="114"/>
      <c r="FQH76" s="114"/>
      <c r="FQI76" s="114"/>
      <c r="FQJ76" s="114"/>
      <c r="FQK76" s="114"/>
      <c r="FQL76" s="114"/>
      <c r="FQM76" s="114"/>
      <c r="FQN76" s="114"/>
      <c r="FQO76" s="114"/>
      <c r="FQP76" s="114"/>
      <c r="FQQ76" s="114"/>
      <c r="FQR76" s="114"/>
      <c r="FQS76" s="114"/>
      <c r="FQT76" s="114"/>
      <c r="FQU76" s="114"/>
      <c r="FQV76" s="114"/>
      <c r="FQW76" s="114"/>
      <c r="FQX76" s="114"/>
      <c r="FQY76" s="114"/>
      <c r="FQZ76" s="114"/>
      <c r="FRA76" s="114"/>
      <c r="FRB76" s="114"/>
      <c r="FRC76" s="114"/>
      <c r="FRD76" s="114"/>
      <c r="FRE76" s="114"/>
      <c r="FRF76" s="114"/>
      <c r="FRG76" s="114"/>
      <c r="FRH76" s="114"/>
      <c r="FRI76" s="114"/>
      <c r="FRJ76" s="114"/>
      <c r="FRK76" s="114"/>
      <c r="FRL76" s="114"/>
      <c r="FRM76" s="114"/>
      <c r="FRN76" s="114"/>
      <c r="FRO76" s="114"/>
      <c r="FRP76" s="114"/>
      <c r="FRQ76" s="114"/>
      <c r="FRR76" s="114"/>
      <c r="FRS76" s="114"/>
      <c r="FRT76" s="114"/>
      <c r="FRU76" s="114"/>
      <c r="FRV76" s="114"/>
      <c r="FRW76" s="114"/>
      <c r="FRX76" s="114"/>
      <c r="FRY76" s="114"/>
      <c r="FRZ76" s="114"/>
      <c r="FSA76" s="114"/>
      <c r="FSB76" s="114"/>
      <c r="FSC76" s="114"/>
      <c r="FSD76" s="114"/>
      <c r="FSE76" s="114"/>
      <c r="FSF76" s="114"/>
      <c r="FSG76" s="114"/>
      <c r="FSH76" s="114"/>
      <c r="FSI76" s="114"/>
      <c r="FSJ76" s="114"/>
      <c r="FSK76" s="114"/>
      <c r="FSL76" s="114"/>
      <c r="FSM76" s="114"/>
      <c r="FSN76" s="114"/>
      <c r="FSO76" s="114"/>
      <c r="FSP76" s="114"/>
      <c r="FSQ76" s="114"/>
      <c r="FSR76" s="114"/>
      <c r="FSS76" s="114"/>
      <c r="FST76" s="114"/>
      <c r="FSU76" s="114"/>
      <c r="FSV76" s="114"/>
      <c r="FSW76" s="114"/>
      <c r="FSX76" s="114"/>
      <c r="FSY76" s="114"/>
      <c r="FSZ76" s="114"/>
      <c r="FTA76" s="114"/>
      <c r="FTB76" s="114"/>
      <c r="FTC76" s="114"/>
      <c r="FTD76" s="114"/>
      <c r="FTE76" s="114"/>
      <c r="FTF76" s="114"/>
      <c r="FTG76" s="114"/>
      <c r="FTH76" s="114"/>
      <c r="FTI76" s="114"/>
      <c r="FTJ76" s="114"/>
      <c r="FTK76" s="114"/>
      <c r="FTL76" s="114"/>
      <c r="FTM76" s="114"/>
      <c r="FTN76" s="114"/>
      <c r="FTO76" s="114"/>
      <c r="FTP76" s="114"/>
      <c r="FTQ76" s="114"/>
      <c r="FTR76" s="114"/>
      <c r="FTS76" s="114"/>
      <c r="FTT76" s="114"/>
      <c r="FTU76" s="114"/>
      <c r="FTV76" s="114"/>
      <c r="FTW76" s="114"/>
      <c r="FTX76" s="114"/>
      <c r="FTY76" s="114"/>
      <c r="FTZ76" s="114"/>
      <c r="FUA76" s="114"/>
      <c r="FUB76" s="114"/>
      <c r="FUC76" s="114"/>
      <c r="FUD76" s="114"/>
      <c r="FUE76" s="114"/>
      <c r="FUF76" s="114"/>
      <c r="FUG76" s="114"/>
      <c r="FUH76" s="114"/>
      <c r="FUI76" s="114"/>
      <c r="FUJ76" s="114"/>
      <c r="FUK76" s="114"/>
      <c r="FUL76" s="114"/>
      <c r="FUM76" s="114"/>
      <c r="FUN76" s="114"/>
      <c r="FUO76" s="114"/>
      <c r="FUP76" s="114"/>
      <c r="FUQ76" s="114"/>
      <c r="FUR76" s="114"/>
      <c r="FUS76" s="114"/>
      <c r="FUT76" s="114"/>
      <c r="FUU76" s="114"/>
      <c r="FUV76" s="114"/>
      <c r="FUW76" s="114"/>
      <c r="FUX76" s="114"/>
      <c r="FUY76" s="114"/>
      <c r="FUZ76" s="114"/>
      <c r="FVA76" s="114"/>
      <c r="FVB76" s="114"/>
      <c r="FVC76" s="114"/>
      <c r="FVD76" s="114"/>
      <c r="FVE76" s="114"/>
      <c r="FVF76" s="114"/>
      <c r="FVG76" s="114"/>
      <c r="FVH76" s="114"/>
      <c r="FVI76" s="114"/>
      <c r="FVJ76" s="114"/>
      <c r="FVK76" s="114"/>
      <c r="FVL76" s="114"/>
      <c r="FVM76" s="114"/>
      <c r="FVN76" s="114"/>
      <c r="FVO76" s="114"/>
      <c r="FVP76" s="114"/>
      <c r="FVQ76" s="114"/>
      <c r="FVR76" s="114"/>
      <c r="FVS76" s="114"/>
      <c r="FVT76" s="114"/>
      <c r="FVU76" s="114"/>
      <c r="FVV76" s="114"/>
      <c r="FVW76" s="114"/>
      <c r="FVX76" s="114"/>
      <c r="FVY76" s="114"/>
      <c r="FVZ76" s="114"/>
      <c r="FWA76" s="114"/>
      <c r="FWB76" s="114"/>
      <c r="FWC76" s="114"/>
      <c r="FWD76" s="114"/>
      <c r="FWE76" s="114"/>
      <c r="FWF76" s="114"/>
      <c r="FWG76" s="114"/>
      <c r="FWH76" s="114"/>
      <c r="FWI76" s="114"/>
      <c r="FWJ76" s="114"/>
      <c r="FWK76" s="114"/>
      <c r="FWL76" s="114"/>
      <c r="FWM76" s="114"/>
      <c r="FWN76" s="114"/>
      <c r="FWO76" s="114"/>
      <c r="FWP76" s="114"/>
      <c r="FWQ76" s="114"/>
      <c r="FWR76" s="114"/>
      <c r="FWS76" s="114"/>
      <c r="FWT76" s="114"/>
      <c r="FWU76" s="114"/>
      <c r="FWV76" s="114"/>
      <c r="FWW76" s="114"/>
      <c r="FWX76" s="114"/>
      <c r="FWY76" s="114"/>
      <c r="FWZ76" s="114"/>
      <c r="FXA76" s="114"/>
      <c r="FXB76" s="114"/>
      <c r="FXC76" s="114"/>
      <c r="FXD76" s="114"/>
      <c r="FXE76" s="114"/>
      <c r="FXF76" s="114"/>
      <c r="FXG76" s="114"/>
      <c r="FXH76" s="114"/>
      <c r="FXI76" s="114"/>
      <c r="FXJ76" s="114"/>
      <c r="FXK76" s="114"/>
      <c r="FXL76" s="114"/>
      <c r="FXM76" s="114"/>
      <c r="FXN76" s="114"/>
      <c r="FXO76" s="114"/>
      <c r="FXP76" s="114"/>
      <c r="FXQ76" s="114"/>
      <c r="FXR76" s="114"/>
      <c r="FXS76" s="114"/>
      <c r="FXT76" s="114"/>
      <c r="FXU76" s="114"/>
      <c r="FXV76" s="114"/>
      <c r="FXW76" s="114"/>
      <c r="FXX76" s="114"/>
      <c r="FXY76" s="114"/>
      <c r="FXZ76" s="114"/>
      <c r="FYA76" s="114"/>
      <c r="FYB76" s="114"/>
      <c r="FYC76" s="114"/>
      <c r="FYD76" s="114"/>
      <c r="FYE76" s="114"/>
      <c r="FYF76" s="114"/>
      <c r="FYG76" s="114"/>
      <c r="FYH76" s="114"/>
      <c r="FYI76" s="114"/>
      <c r="FYJ76" s="114"/>
      <c r="FYK76" s="114"/>
      <c r="FYL76" s="114"/>
      <c r="FYM76" s="114"/>
      <c r="FYN76" s="114"/>
      <c r="FYO76" s="114"/>
      <c r="FYP76" s="114"/>
      <c r="FYQ76" s="114"/>
      <c r="FYR76" s="114"/>
      <c r="FYS76" s="114"/>
      <c r="FYT76" s="114"/>
      <c r="FYU76" s="114"/>
      <c r="FYV76" s="114"/>
      <c r="FYW76" s="114"/>
      <c r="FYX76" s="114"/>
      <c r="FYY76" s="114"/>
      <c r="FYZ76" s="114"/>
      <c r="FZA76" s="114"/>
      <c r="FZB76" s="114"/>
      <c r="FZC76" s="114"/>
      <c r="FZD76" s="114"/>
      <c r="FZE76" s="114"/>
      <c r="FZF76" s="114"/>
      <c r="FZG76" s="114"/>
      <c r="FZH76" s="114"/>
      <c r="FZI76" s="114"/>
      <c r="FZJ76" s="114"/>
      <c r="FZK76" s="114"/>
      <c r="FZL76" s="114"/>
      <c r="FZM76" s="114"/>
      <c r="FZN76" s="114"/>
      <c r="FZO76" s="114"/>
      <c r="FZP76" s="114"/>
      <c r="FZQ76" s="114"/>
      <c r="FZR76" s="114"/>
      <c r="FZS76" s="114"/>
      <c r="FZT76" s="114"/>
      <c r="FZU76" s="114"/>
      <c r="FZV76" s="114"/>
      <c r="FZW76" s="114"/>
      <c r="FZX76" s="114"/>
      <c r="FZY76" s="114"/>
      <c r="FZZ76" s="114"/>
      <c r="GAA76" s="114"/>
      <c r="GAB76" s="114"/>
      <c r="GAC76" s="114"/>
      <c r="GAD76" s="114"/>
      <c r="GAE76" s="114"/>
      <c r="GAF76" s="114"/>
      <c r="GAG76" s="114"/>
      <c r="GAH76" s="114"/>
      <c r="GAI76" s="114"/>
      <c r="GAJ76" s="114"/>
      <c r="GAK76" s="114"/>
      <c r="GAL76" s="114"/>
      <c r="GAM76" s="114"/>
      <c r="GAN76" s="114"/>
      <c r="GAO76" s="114"/>
      <c r="GAP76" s="114"/>
      <c r="GAQ76" s="114"/>
      <c r="GAR76" s="114"/>
      <c r="GAS76" s="114"/>
      <c r="GAT76" s="114"/>
      <c r="GAU76" s="114"/>
      <c r="GAV76" s="114"/>
      <c r="GAW76" s="114"/>
      <c r="GAX76" s="114"/>
      <c r="GAY76" s="114"/>
      <c r="GAZ76" s="114"/>
      <c r="GBA76" s="114"/>
      <c r="GBB76" s="114"/>
      <c r="GBC76" s="114"/>
      <c r="GBD76" s="114"/>
      <c r="GBE76" s="114"/>
      <c r="GBF76" s="114"/>
      <c r="GBG76" s="114"/>
      <c r="GBH76" s="114"/>
      <c r="GBI76" s="114"/>
      <c r="GBJ76" s="114"/>
      <c r="GBK76" s="114"/>
      <c r="GBL76" s="114"/>
      <c r="GBM76" s="114"/>
      <c r="GBN76" s="114"/>
      <c r="GBO76" s="114"/>
      <c r="GBP76" s="114"/>
      <c r="GBQ76" s="114"/>
      <c r="GBR76" s="114"/>
      <c r="GBS76" s="114"/>
      <c r="GBT76" s="114"/>
      <c r="GBU76" s="114"/>
      <c r="GBV76" s="114"/>
      <c r="GBW76" s="114"/>
      <c r="GBX76" s="114"/>
      <c r="GBY76" s="114"/>
      <c r="GBZ76" s="114"/>
      <c r="GCA76" s="114"/>
      <c r="GCB76" s="114"/>
      <c r="GCC76" s="114"/>
      <c r="GCD76" s="114"/>
      <c r="GCE76" s="114"/>
      <c r="GCF76" s="114"/>
      <c r="GCG76" s="114"/>
      <c r="GCH76" s="114"/>
      <c r="GCI76" s="114"/>
      <c r="GCJ76" s="114"/>
      <c r="GCK76" s="114"/>
      <c r="GCL76" s="114"/>
      <c r="GCM76" s="114"/>
      <c r="GCN76" s="114"/>
      <c r="GCO76" s="114"/>
      <c r="GCP76" s="114"/>
      <c r="GCQ76" s="114"/>
      <c r="GCR76" s="114"/>
      <c r="GCS76" s="114"/>
      <c r="GCT76" s="114"/>
      <c r="GCU76" s="114"/>
      <c r="GCV76" s="114"/>
      <c r="GCW76" s="114"/>
      <c r="GCX76" s="114"/>
      <c r="GCY76" s="114"/>
      <c r="GCZ76" s="114"/>
      <c r="GDA76" s="114"/>
      <c r="GDB76" s="114"/>
      <c r="GDC76" s="114"/>
      <c r="GDD76" s="114"/>
      <c r="GDE76" s="114"/>
      <c r="GDF76" s="114"/>
      <c r="GDG76" s="114"/>
      <c r="GDH76" s="114"/>
      <c r="GDI76" s="114"/>
      <c r="GDJ76" s="114"/>
      <c r="GDK76" s="114"/>
      <c r="GDL76" s="114"/>
      <c r="GDM76" s="114"/>
      <c r="GDN76" s="114"/>
      <c r="GDO76" s="114"/>
      <c r="GDP76" s="114"/>
      <c r="GDQ76" s="114"/>
      <c r="GDR76" s="114"/>
      <c r="GDS76" s="114"/>
      <c r="GDT76" s="114"/>
      <c r="GDU76" s="114"/>
      <c r="GDV76" s="114"/>
      <c r="GDW76" s="114"/>
      <c r="GDX76" s="114"/>
      <c r="GDY76" s="114"/>
      <c r="GDZ76" s="114"/>
      <c r="GEA76" s="114"/>
      <c r="GEB76" s="114"/>
      <c r="GEC76" s="114"/>
      <c r="GED76" s="114"/>
      <c r="GEE76" s="114"/>
      <c r="GEF76" s="114"/>
      <c r="GEG76" s="114"/>
      <c r="GEH76" s="114"/>
      <c r="GEI76" s="114"/>
      <c r="GEJ76" s="114"/>
      <c r="GEK76" s="114"/>
      <c r="GEL76" s="114"/>
      <c r="GEM76" s="114"/>
      <c r="GEN76" s="114"/>
      <c r="GEO76" s="114"/>
      <c r="GEP76" s="114"/>
      <c r="GEQ76" s="114"/>
      <c r="GER76" s="114"/>
      <c r="GES76" s="114"/>
      <c r="GET76" s="114"/>
      <c r="GEU76" s="114"/>
      <c r="GEV76" s="114"/>
      <c r="GEW76" s="114"/>
      <c r="GEX76" s="114"/>
      <c r="GEY76" s="114"/>
      <c r="GEZ76" s="114"/>
      <c r="GFA76" s="114"/>
      <c r="GFB76" s="114"/>
      <c r="GFC76" s="114"/>
      <c r="GFD76" s="114"/>
      <c r="GFE76" s="114"/>
      <c r="GFF76" s="114"/>
      <c r="GFG76" s="114"/>
      <c r="GFH76" s="114"/>
      <c r="GFI76" s="114"/>
      <c r="GFJ76" s="114"/>
      <c r="GFK76" s="114"/>
      <c r="GFL76" s="114"/>
      <c r="GFM76" s="114"/>
      <c r="GFN76" s="114"/>
      <c r="GFO76" s="114"/>
      <c r="GFP76" s="114"/>
      <c r="GFQ76" s="114"/>
      <c r="GFR76" s="114"/>
      <c r="GFS76" s="114"/>
      <c r="GFT76" s="114"/>
      <c r="GFU76" s="114"/>
      <c r="GFV76" s="114"/>
      <c r="GFW76" s="114"/>
      <c r="GFX76" s="114"/>
      <c r="GFY76" s="114"/>
      <c r="GFZ76" s="114"/>
      <c r="GGA76" s="114"/>
      <c r="GGB76" s="114"/>
      <c r="GGC76" s="114"/>
      <c r="GGD76" s="114"/>
      <c r="GGE76" s="114"/>
      <c r="GGF76" s="114"/>
      <c r="GGG76" s="114"/>
      <c r="GGH76" s="114"/>
      <c r="GGI76" s="114"/>
      <c r="GGJ76" s="114"/>
      <c r="GGK76" s="114"/>
      <c r="GGL76" s="114"/>
      <c r="GGM76" s="114"/>
      <c r="GGN76" s="114"/>
      <c r="GGO76" s="114"/>
      <c r="GGP76" s="114"/>
      <c r="GGQ76" s="114"/>
      <c r="GGR76" s="114"/>
      <c r="GGS76" s="114"/>
      <c r="GGT76" s="114"/>
      <c r="GGU76" s="114"/>
      <c r="GGV76" s="114"/>
      <c r="GGW76" s="114"/>
      <c r="GGX76" s="114"/>
      <c r="GGY76" s="114"/>
      <c r="GGZ76" s="114"/>
      <c r="GHA76" s="114"/>
      <c r="GHB76" s="114"/>
      <c r="GHC76" s="114"/>
      <c r="GHD76" s="114"/>
      <c r="GHE76" s="114"/>
      <c r="GHF76" s="114"/>
      <c r="GHG76" s="114"/>
      <c r="GHH76" s="114"/>
      <c r="GHI76" s="114"/>
      <c r="GHJ76" s="114"/>
      <c r="GHK76" s="114"/>
      <c r="GHL76" s="114"/>
      <c r="GHM76" s="114"/>
      <c r="GHN76" s="114"/>
      <c r="GHO76" s="114"/>
      <c r="GHP76" s="114"/>
      <c r="GHQ76" s="114"/>
      <c r="GHR76" s="114"/>
      <c r="GHS76" s="114"/>
      <c r="GHT76" s="114"/>
      <c r="GHU76" s="114"/>
      <c r="GHV76" s="114"/>
      <c r="GHW76" s="114"/>
      <c r="GHX76" s="114"/>
      <c r="GHY76" s="114"/>
      <c r="GHZ76" s="114"/>
      <c r="GIA76" s="114"/>
      <c r="GIB76" s="114"/>
      <c r="GIC76" s="114"/>
      <c r="GID76" s="114"/>
      <c r="GIE76" s="114"/>
      <c r="GIF76" s="114"/>
      <c r="GIG76" s="114"/>
      <c r="GIH76" s="114"/>
      <c r="GII76" s="114"/>
      <c r="GIJ76" s="114"/>
      <c r="GIK76" s="114"/>
      <c r="GIL76" s="114"/>
      <c r="GIM76" s="114"/>
      <c r="GIN76" s="114"/>
      <c r="GIO76" s="114"/>
      <c r="GIP76" s="114"/>
      <c r="GIQ76" s="114"/>
      <c r="GIR76" s="114"/>
      <c r="GIS76" s="114"/>
      <c r="GIT76" s="114"/>
      <c r="GIU76" s="114"/>
      <c r="GIV76" s="114"/>
      <c r="GIW76" s="114"/>
      <c r="GIX76" s="114"/>
      <c r="GIY76" s="114"/>
      <c r="GIZ76" s="114"/>
      <c r="GJA76" s="114"/>
      <c r="GJB76" s="114"/>
      <c r="GJC76" s="114"/>
      <c r="GJD76" s="114"/>
      <c r="GJE76" s="114"/>
      <c r="GJF76" s="114"/>
      <c r="GJG76" s="114"/>
      <c r="GJH76" s="114"/>
      <c r="GJI76" s="114"/>
      <c r="GJJ76" s="114"/>
      <c r="GJK76" s="114"/>
      <c r="GJL76" s="114"/>
      <c r="GJM76" s="114"/>
      <c r="GJN76" s="114"/>
      <c r="GJO76" s="114"/>
      <c r="GJP76" s="114"/>
      <c r="GJQ76" s="114"/>
      <c r="GJR76" s="114"/>
      <c r="GJS76" s="114"/>
      <c r="GJT76" s="114"/>
      <c r="GJU76" s="114"/>
      <c r="GJV76" s="114"/>
      <c r="GJW76" s="114"/>
      <c r="GJX76" s="114"/>
      <c r="GJY76" s="114"/>
      <c r="GJZ76" s="114"/>
      <c r="GKA76" s="114"/>
      <c r="GKB76" s="114"/>
      <c r="GKC76" s="114"/>
      <c r="GKD76" s="114"/>
      <c r="GKE76" s="114"/>
      <c r="GKF76" s="114"/>
      <c r="GKG76" s="114"/>
      <c r="GKH76" s="114"/>
      <c r="GKI76" s="114"/>
      <c r="GKJ76" s="114"/>
      <c r="GKK76" s="114"/>
      <c r="GKL76" s="114"/>
      <c r="GKM76" s="114"/>
      <c r="GKN76" s="114"/>
      <c r="GKO76" s="114"/>
      <c r="GKP76" s="114"/>
      <c r="GKQ76" s="114"/>
      <c r="GKR76" s="114"/>
      <c r="GKS76" s="114"/>
      <c r="GKT76" s="114"/>
      <c r="GKU76" s="114"/>
      <c r="GKV76" s="114"/>
      <c r="GKW76" s="114"/>
      <c r="GKX76" s="114"/>
      <c r="GKY76" s="114"/>
      <c r="GKZ76" s="114"/>
      <c r="GLA76" s="114"/>
      <c r="GLB76" s="114"/>
      <c r="GLC76" s="114"/>
      <c r="GLD76" s="114"/>
      <c r="GLE76" s="114"/>
      <c r="GLF76" s="114"/>
      <c r="GLG76" s="114"/>
      <c r="GLH76" s="114"/>
      <c r="GLI76" s="114"/>
      <c r="GLJ76" s="114"/>
      <c r="GLK76" s="114"/>
      <c r="GLL76" s="114"/>
      <c r="GLM76" s="114"/>
      <c r="GLN76" s="114"/>
      <c r="GLO76" s="114"/>
      <c r="GLP76" s="114"/>
      <c r="GLQ76" s="114"/>
      <c r="GLR76" s="114"/>
      <c r="GLS76" s="114"/>
      <c r="GLT76" s="114"/>
      <c r="GLU76" s="114"/>
      <c r="GLV76" s="114"/>
      <c r="GLW76" s="114"/>
      <c r="GLX76" s="114"/>
      <c r="GLY76" s="114"/>
      <c r="GLZ76" s="114"/>
      <c r="GMA76" s="114"/>
      <c r="GMB76" s="114"/>
      <c r="GMC76" s="114"/>
      <c r="GMD76" s="114"/>
      <c r="GME76" s="114"/>
      <c r="GMF76" s="114"/>
      <c r="GMG76" s="114"/>
      <c r="GMH76" s="114"/>
      <c r="GMI76" s="114"/>
      <c r="GMJ76" s="114"/>
      <c r="GMK76" s="114"/>
      <c r="GML76" s="114"/>
      <c r="GMM76" s="114"/>
      <c r="GMN76" s="114"/>
      <c r="GMO76" s="114"/>
      <c r="GMP76" s="114"/>
      <c r="GMQ76" s="114"/>
      <c r="GMR76" s="114"/>
      <c r="GMS76" s="114"/>
      <c r="GMT76" s="114"/>
      <c r="GMU76" s="114"/>
      <c r="GMV76" s="114"/>
      <c r="GMW76" s="114"/>
      <c r="GMX76" s="114"/>
      <c r="GMY76" s="114"/>
      <c r="GMZ76" s="114"/>
      <c r="GNA76" s="114"/>
      <c r="GNB76" s="114"/>
      <c r="GNC76" s="114"/>
      <c r="GND76" s="114"/>
      <c r="GNE76" s="114"/>
      <c r="GNF76" s="114"/>
      <c r="GNG76" s="114"/>
      <c r="GNH76" s="114"/>
      <c r="GNI76" s="114"/>
      <c r="GNJ76" s="114"/>
      <c r="GNK76" s="114"/>
      <c r="GNL76" s="114"/>
      <c r="GNM76" s="114"/>
      <c r="GNN76" s="114"/>
      <c r="GNO76" s="114"/>
      <c r="GNP76" s="114"/>
      <c r="GNQ76" s="114"/>
      <c r="GNR76" s="114"/>
      <c r="GNS76" s="114"/>
      <c r="GNT76" s="114"/>
      <c r="GNU76" s="114"/>
      <c r="GNV76" s="114"/>
      <c r="GNW76" s="114"/>
      <c r="GNX76" s="114"/>
      <c r="GNY76" s="114"/>
      <c r="GNZ76" s="114"/>
      <c r="GOA76" s="114"/>
      <c r="GOB76" s="114"/>
      <c r="GOC76" s="114"/>
      <c r="GOD76" s="114"/>
      <c r="GOE76" s="114"/>
      <c r="GOF76" s="114"/>
      <c r="GOG76" s="114"/>
      <c r="GOH76" s="114"/>
      <c r="GOI76" s="114"/>
      <c r="GOJ76" s="114"/>
      <c r="GOK76" s="114"/>
      <c r="GOL76" s="114"/>
      <c r="GOM76" s="114"/>
      <c r="GON76" s="114"/>
      <c r="GOO76" s="114"/>
      <c r="GOP76" s="114"/>
      <c r="GOQ76" s="114"/>
      <c r="GOR76" s="114"/>
      <c r="GOS76" s="114"/>
      <c r="GOT76" s="114"/>
      <c r="GOU76" s="114"/>
      <c r="GOV76" s="114"/>
      <c r="GOW76" s="114"/>
      <c r="GOX76" s="114"/>
      <c r="GOY76" s="114"/>
      <c r="GOZ76" s="114"/>
      <c r="GPA76" s="114"/>
      <c r="GPB76" s="114"/>
      <c r="GPC76" s="114"/>
      <c r="GPD76" s="114"/>
      <c r="GPE76" s="114"/>
      <c r="GPF76" s="114"/>
      <c r="GPG76" s="114"/>
      <c r="GPH76" s="114"/>
      <c r="GPI76" s="114"/>
      <c r="GPJ76" s="114"/>
      <c r="GPK76" s="114"/>
      <c r="GPL76" s="114"/>
      <c r="GPM76" s="114"/>
      <c r="GPN76" s="114"/>
      <c r="GPO76" s="114"/>
      <c r="GPP76" s="114"/>
      <c r="GPQ76" s="114"/>
      <c r="GPR76" s="114"/>
      <c r="GPS76" s="114"/>
      <c r="GPT76" s="114"/>
      <c r="GPU76" s="114"/>
      <c r="GPV76" s="114"/>
      <c r="GPW76" s="114"/>
      <c r="GPX76" s="114"/>
      <c r="GPY76" s="114"/>
      <c r="GPZ76" s="114"/>
      <c r="GQA76" s="114"/>
      <c r="GQB76" s="114"/>
      <c r="GQC76" s="114"/>
      <c r="GQD76" s="114"/>
      <c r="GQE76" s="114"/>
      <c r="GQF76" s="114"/>
      <c r="GQG76" s="114"/>
      <c r="GQH76" s="114"/>
      <c r="GQI76" s="114"/>
      <c r="GQJ76" s="114"/>
      <c r="GQK76" s="114"/>
      <c r="GQL76" s="114"/>
      <c r="GQM76" s="114"/>
      <c r="GQN76" s="114"/>
      <c r="GQO76" s="114"/>
      <c r="GQP76" s="114"/>
      <c r="GQQ76" s="114"/>
      <c r="GQR76" s="114"/>
      <c r="GQS76" s="114"/>
      <c r="GQT76" s="114"/>
      <c r="GQU76" s="114"/>
      <c r="GQV76" s="114"/>
      <c r="GQW76" s="114"/>
      <c r="GQX76" s="114"/>
      <c r="GQY76" s="114"/>
      <c r="GQZ76" s="114"/>
      <c r="GRA76" s="114"/>
      <c r="GRB76" s="114"/>
      <c r="GRC76" s="114"/>
      <c r="GRD76" s="114"/>
      <c r="GRE76" s="114"/>
      <c r="GRF76" s="114"/>
      <c r="GRG76" s="114"/>
      <c r="GRH76" s="114"/>
      <c r="GRI76" s="114"/>
      <c r="GRJ76" s="114"/>
      <c r="GRK76" s="114"/>
      <c r="GRL76" s="114"/>
      <c r="GRM76" s="114"/>
      <c r="GRN76" s="114"/>
      <c r="GRO76" s="114"/>
      <c r="GRP76" s="114"/>
      <c r="GRQ76" s="114"/>
      <c r="GRR76" s="114"/>
      <c r="GRS76" s="114"/>
      <c r="GRT76" s="114"/>
      <c r="GRU76" s="114"/>
      <c r="GRV76" s="114"/>
      <c r="GRW76" s="114"/>
      <c r="GRX76" s="114"/>
      <c r="GRY76" s="114"/>
      <c r="GRZ76" s="114"/>
      <c r="GSA76" s="114"/>
      <c r="GSB76" s="114"/>
      <c r="GSC76" s="114"/>
      <c r="GSD76" s="114"/>
      <c r="GSE76" s="114"/>
      <c r="GSF76" s="114"/>
      <c r="GSG76" s="114"/>
      <c r="GSH76" s="114"/>
      <c r="GSI76" s="114"/>
      <c r="GSJ76" s="114"/>
      <c r="GSK76" s="114"/>
      <c r="GSL76" s="114"/>
      <c r="GSM76" s="114"/>
      <c r="GSN76" s="114"/>
      <c r="GSO76" s="114"/>
      <c r="GSP76" s="114"/>
      <c r="GSQ76" s="114"/>
      <c r="GSR76" s="114"/>
      <c r="GSS76" s="114"/>
      <c r="GST76" s="114"/>
      <c r="GSU76" s="114"/>
      <c r="GSV76" s="114"/>
      <c r="GSW76" s="114"/>
      <c r="GSX76" s="114"/>
      <c r="GSY76" s="114"/>
      <c r="GSZ76" s="114"/>
      <c r="GTA76" s="114"/>
      <c r="GTB76" s="114"/>
      <c r="GTC76" s="114"/>
      <c r="GTD76" s="114"/>
      <c r="GTE76" s="114"/>
      <c r="GTF76" s="114"/>
      <c r="GTG76" s="114"/>
      <c r="GTH76" s="114"/>
      <c r="GTI76" s="114"/>
      <c r="GTJ76" s="114"/>
      <c r="GTK76" s="114"/>
      <c r="GTL76" s="114"/>
      <c r="GTM76" s="114"/>
      <c r="GTN76" s="114"/>
      <c r="GTO76" s="114"/>
      <c r="GTP76" s="114"/>
      <c r="GTQ76" s="114"/>
      <c r="GTR76" s="114"/>
      <c r="GTS76" s="114"/>
      <c r="GTT76" s="114"/>
      <c r="GTU76" s="114"/>
      <c r="GTV76" s="114"/>
      <c r="GTW76" s="114"/>
      <c r="GTX76" s="114"/>
      <c r="GTY76" s="114"/>
      <c r="GTZ76" s="114"/>
      <c r="GUA76" s="114"/>
      <c r="GUB76" s="114"/>
      <c r="GUC76" s="114"/>
      <c r="GUD76" s="114"/>
      <c r="GUE76" s="114"/>
      <c r="GUF76" s="114"/>
      <c r="GUG76" s="114"/>
      <c r="GUH76" s="114"/>
      <c r="GUI76" s="114"/>
      <c r="GUJ76" s="114"/>
      <c r="GUK76" s="114"/>
      <c r="GUL76" s="114"/>
      <c r="GUM76" s="114"/>
      <c r="GUN76" s="114"/>
      <c r="GUO76" s="114"/>
      <c r="GUP76" s="114"/>
      <c r="GUQ76" s="114"/>
      <c r="GUR76" s="114"/>
      <c r="GUS76" s="114"/>
      <c r="GUT76" s="114"/>
      <c r="GUU76" s="114"/>
      <c r="GUV76" s="114"/>
      <c r="GUW76" s="114"/>
      <c r="GUX76" s="114"/>
      <c r="GUY76" s="114"/>
      <c r="GUZ76" s="114"/>
      <c r="GVA76" s="114"/>
      <c r="GVB76" s="114"/>
      <c r="GVC76" s="114"/>
      <c r="GVD76" s="114"/>
      <c r="GVE76" s="114"/>
      <c r="GVF76" s="114"/>
      <c r="GVG76" s="114"/>
      <c r="GVH76" s="114"/>
      <c r="GVI76" s="114"/>
      <c r="GVJ76" s="114"/>
      <c r="GVK76" s="114"/>
      <c r="GVL76" s="114"/>
      <c r="GVM76" s="114"/>
      <c r="GVN76" s="114"/>
      <c r="GVO76" s="114"/>
      <c r="GVP76" s="114"/>
      <c r="GVQ76" s="114"/>
      <c r="GVR76" s="114"/>
      <c r="GVS76" s="114"/>
      <c r="GVT76" s="114"/>
      <c r="GVU76" s="114"/>
      <c r="GVV76" s="114"/>
      <c r="GVW76" s="114"/>
      <c r="GVX76" s="114"/>
      <c r="GVY76" s="114"/>
      <c r="GVZ76" s="114"/>
      <c r="GWA76" s="114"/>
      <c r="GWB76" s="114"/>
      <c r="GWC76" s="114"/>
      <c r="GWD76" s="114"/>
      <c r="GWE76" s="114"/>
      <c r="GWF76" s="114"/>
      <c r="GWG76" s="114"/>
      <c r="GWH76" s="114"/>
      <c r="GWI76" s="114"/>
      <c r="GWJ76" s="114"/>
      <c r="GWK76" s="114"/>
      <c r="GWL76" s="114"/>
      <c r="GWM76" s="114"/>
      <c r="GWN76" s="114"/>
      <c r="GWO76" s="114"/>
      <c r="GWP76" s="114"/>
      <c r="GWQ76" s="114"/>
      <c r="GWR76" s="114"/>
      <c r="GWS76" s="114"/>
      <c r="GWT76" s="114"/>
      <c r="GWU76" s="114"/>
      <c r="GWV76" s="114"/>
      <c r="GWW76" s="114"/>
      <c r="GWX76" s="114"/>
      <c r="GWY76" s="114"/>
      <c r="GWZ76" s="114"/>
      <c r="GXA76" s="114"/>
      <c r="GXB76" s="114"/>
      <c r="GXC76" s="114"/>
      <c r="GXD76" s="114"/>
      <c r="GXE76" s="114"/>
      <c r="GXF76" s="114"/>
      <c r="GXG76" s="114"/>
      <c r="GXH76" s="114"/>
      <c r="GXI76" s="114"/>
      <c r="GXJ76" s="114"/>
      <c r="GXK76" s="114"/>
      <c r="GXL76" s="114"/>
      <c r="GXM76" s="114"/>
      <c r="GXN76" s="114"/>
      <c r="GXO76" s="114"/>
      <c r="GXP76" s="114"/>
      <c r="GXQ76" s="114"/>
      <c r="GXR76" s="114"/>
      <c r="GXS76" s="114"/>
      <c r="GXT76" s="114"/>
      <c r="GXU76" s="114"/>
      <c r="GXV76" s="114"/>
      <c r="GXW76" s="114"/>
      <c r="GXX76" s="114"/>
      <c r="GXY76" s="114"/>
      <c r="GXZ76" s="114"/>
      <c r="GYA76" s="114"/>
      <c r="GYB76" s="114"/>
      <c r="GYC76" s="114"/>
      <c r="GYD76" s="114"/>
      <c r="GYE76" s="114"/>
      <c r="GYF76" s="114"/>
      <c r="GYG76" s="114"/>
      <c r="GYH76" s="114"/>
      <c r="GYI76" s="114"/>
      <c r="GYJ76" s="114"/>
      <c r="GYK76" s="114"/>
      <c r="GYL76" s="114"/>
      <c r="GYM76" s="114"/>
      <c r="GYN76" s="114"/>
      <c r="GYO76" s="114"/>
      <c r="GYP76" s="114"/>
      <c r="GYQ76" s="114"/>
      <c r="GYR76" s="114"/>
      <c r="GYS76" s="114"/>
      <c r="GYT76" s="114"/>
      <c r="GYU76" s="114"/>
      <c r="GYV76" s="114"/>
      <c r="GYW76" s="114"/>
      <c r="GYX76" s="114"/>
      <c r="GYY76" s="114"/>
      <c r="GYZ76" s="114"/>
      <c r="GZA76" s="114"/>
      <c r="GZB76" s="114"/>
      <c r="GZC76" s="114"/>
      <c r="GZD76" s="114"/>
      <c r="GZE76" s="114"/>
      <c r="GZF76" s="114"/>
      <c r="GZG76" s="114"/>
      <c r="GZH76" s="114"/>
      <c r="GZI76" s="114"/>
      <c r="GZJ76" s="114"/>
      <c r="GZK76" s="114"/>
      <c r="GZL76" s="114"/>
      <c r="GZM76" s="114"/>
      <c r="GZN76" s="114"/>
      <c r="GZO76" s="114"/>
      <c r="GZP76" s="114"/>
      <c r="GZQ76" s="114"/>
      <c r="GZR76" s="114"/>
      <c r="GZS76" s="114"/>
      <c r="GZT76" s="114"/>
      <c r="GZU76" s="114"/>
      <c r="GZV76" s="114"/>
      <c r="GZW76" s="114"/>
      <c r="GZX76" s="114"/>
      <c r="GZY76" s="114"/>
      <c r="GZZ76" s="114"/>
      <c r="HAA76" s="114"/>
      <c r="HAB76" s="114"/>
      <c r="HAC76" s="114"/>
      <c r="HAD76" s="114"/>
      <c r="HAE76" s="114"/>
      <c r="HAF76" s="114"/>
      <c r="HAG76" s="114"/>
      <c r="HAH76" s="114"/>
      <c r="HAI76" s="114"/>
      <c r="HAJ76" s="114"/>
      <c r="HAK76" s="114"/>
      <c r="HAL76" s="114"/>
      <c r="HAM76" s="114"/>
      <c r="HAN76" s="114"/>
      <c r="HAO76" s="114"/>
      <c r="HAP76" s="114"/>
      <c r="HAQ76" s="114"/>
      <c r="HAR76" s="114"/>
      <c r="HAS76" s="114"/>
      <c r="HAT76" s="114"/>
      <c r="HAU76" s="114"/>
      <c r="HAV76" s="114"/>
      <c r="HAW76" s="114"/>
      <c r="HAX76" s="114"/>
      <c r="HAY76" s="114"/>
      <c r="HAZ76" s="114"/>
      <c r="HBA76" s="114"/>
      <c r="HBB76" s="114"/>
      <c r="HBC76" s="114"/>
      <c r="HBD76" s="114"/>
      <c r="HBE76" s="114"/>
      <c r="HBF76" s="114"/>
      <c r="HBG76" s="114"/>
      <c r="HBH76" s="114"/>
      <c r="HBI76" s="114"/>
      <c r="HBJ76" s="114"/>
      <c r="HBK76" s="114"/>
      <c r="HBL76" s="114"/>
      <c r="HBM76" s="114"/>
      <c r="HBN76" s="114"/>
      <c r="HBO76" s="114"/>
      <c r="HBP76" s="114"/>
      <c r="HBQ76" s="114"/>
      <c r="HBR76" s="114"/>
      <c r="HBS76" s="114"/>
      <c r="HBT76" s="114"/>
      <c r="HBU76" s="114"/>
      <c r="HBV76" s="114"/>
      <c r="HBW76" s="114"/>
      <c r="HBX76" s="114"/>
      <c r="HBY76" s="114"/>
      <c r="HBZ76" s="114"/>
      <c r="HCA76" s="114"/>
      <c r="HCB76" s="114"/>
      <c r="HCC76" s="114"/>
      <c r="HCD76" s="114"/>
      <c r="HCE76" s="114"/>
      <c r="HCF76" s="114"/>
      <c r="HCG76" s="114"/>
      <c r="HCH76" s="114"/>
      <c r="HCI76" s="114"/>
      <c r="HCJ76" s="114"/>
      <c r="HCK76" s="114"/>
      <c r="HCL76" s="114"/>
      <c r="HCM76" s="114"/>
      <c r="HCN76" s="114"/>
      <c r="HCO76" s="114"/>
      <c r="HCP76" s="114"/>
      <c r="HCQ76" s="114"/>
      <c r="HCR76" s="114"/>
      <c r="HCS76" s="114"/>
      <c r="HCT76" s="114"/>
      <c r="HCU76" s="114"/>
      <c r="HCV76" s="114"/>
      <c r="HCW76" s="114"/>
      <c r="HCX76" s="114"/>
      <c r="HCY76" s="114"/>
      <c r="HCZ76" s="114"/>
      <c r="HDA76" s="114"/>
      <c r="HDB76" s="114"/>
      <c r="HDC76" s="114"/>
      <c r="HDD76" s="114"/>
      <c r="HDE76" s="114"/>
      <c r="HDF76" s="114"/>
      <c r="HDG76" s="114"/>
      <c r="HDH76" s="114"/>
      <c r="HDI76" s="114"/>
      <c r="HDJ76" s="114"/>
      <c r="HDK76" s="114"/>
      <c r="HDL76" s="114"/>
      <c r="HDM76" s="114"/>
      <c r="HDN76" s="114"/>
      <c r="HDO76" s="114"/>
      <c r="HDP76" s="114"/>
      <c r="HDQ76" s="114"/>
      <c r="HDR76" s="114"/>
      <c r="HDS76" s="114"/>
      <c r="HDT76" s="114"/>
      <c r="HDU76" s="114"/>
      <c r="HDV76" s="114"/>
      <c r="HDW76" s="114"/>
      <c r="HDX76" s="114"/>
      <c r="HDY76" s="114"/>
      <c r="HDZ76" s="114"/>
      <c r="HEA76" s="114"/>
      <c r="HEB76" s="114"/>
      <c r="HEC76" s="114"/>
      <c r="HED76" s="114"/>
      <c r="HEE76" s="114"/>
      <c r="HEF76" s="114"/>
      <c r="HEG76" s="114"/>
      <c r="HEH76" s="114"/>
      <c r="HEI76" s="114"/>
      <c r="HEJ76" s="114"/>
      <c r="HEK76" s="114"/>
      <c r="HEL76" s="114"/>
      <c r="HEM76" s="114"/>
      <c r="HEN76" s="114"/>
      <c r="HEO76" s="114"/>
      <c r="HEP76" s="114"/>
      <c r="HEQ76" s="114"/>
      <c r="HER76" s="114"/>
      <c r="HES76" s="114"/>
      <c r="HET76" s="114"/>
      <c r="HEU76" s="114"/>
      <c r="HEV76" s="114"/>
      <c r="HEW76" s="114"/>
      <c r="HEX76" s="114"/>
      <c r="HEY76" s="114"/>
      <c r="HEZ76" s="114"/>
      <c r="HFA76" s="114"/>
      <c r="HFB76" s="114"/>
      <c r="HFC76" s="114"/>
      <c r="HFD76" s="114"/>
      <c r="HFE76" s="114"/>
      <c r="HFF76" s="114"/>
      <c r="HFG76" s="114"/>
      <c r="HFH76" s="114"/>
      <c r="HFI76" s="114"/>
      <c r="HFJ76" s="114"/>
      <c r="HFK76" s="114"/>
      <c r="HFL76" s="114"/>
      <c r="HFM76" s="114"/>
      <c r="HFN76" s="114"/>
      <c r="HFO76" s="114"/>
      <c r="HFP76" s="114"/>
      <c r="HFQ76" s="114"/>
      <c r="HFR76" s="114"/>
      <c r="HFS76" s="114"/>
      <c r="HFT76" s="114"/>
      <c r="HFU76" s="114"/>
      <c r="HFV76" s="114"/>
      <c r="HFW76" s="114"/>
      <c r="HFX76" s="114"/>
      <c r="HFY76" s="114"/>
      <c r="HFZ76" s="114"/>
      <c r="HGA76" s="114"/>
      <c r="HGB76" s="114"/>
      <c r="HGC76" s="114"/>
      <c r="HGD76" s="114"/>
      <c r="HGE76" s="114"/>
      <c r="HGF76" s="114"/>
      <c r="HGG76" s="114"/>
      <c r="HGH76" s="114"/>
      <c r="HGI76" s="114"/>
      <c r="HGJ76" s="114"/>
      <c r="HGK76" s="114"/>
      <c r="HGL76" s="114"/>
      <c r="HGM76" s="114"/>
      <c r="HGN76" s="114"/>
      <c r="HGO76" s="114"/>
      <c r="HGP76" s="114"/>
      <c r="HGQ76" s="114"/>
      <c r="HGR76" s="114"/>
      <c r="HGS76" s="114"/>
      <c r="HGT76" s="114"/>
      <c r="HGU76" s="114"/>
      <c r="HGV76" s="114"/>
      <c r="HGW76" s="114"/>
      <c r="HGX76" s="114"/>
      <c r="HGY76" s="114"/>
      <c r="HGZ76" s="114"/>
      <c r="HHA76" s="114"/>
      <c r="HHB76" s="114"/>
      <c r="HHC76" s="114"/>
      <c r="HHD76" s="114"/>
      <c r="HHE76" s="114"/>
      <c r="HHF76" s="114"/>
      <c r="HHG76" s="114"/>
      <c r="HHH76" s="114"/>
      <c r="HHI76" s="114"/>
      <c r="HHJ76" s="114"/>
      <c r="HHK76" s="114"/>
      <c r="HHL76" s="114"/>
      <c r="HHM76" s="114"/>
      <c r="HHN76" s="114"/>
      <c r="HHO76" s="114"/>
      <c r="HHP76" s="114"/>
      <c r="HHQ76" s="114"/>
      <c r="HHR76" s="114"/>
      <c r="HHS76" s="114"/>
      <c r="HHT76" s="114"/>
      <c r="HHU76" s="114"/>
      <c r="HHV76" s="114"/>
      <c r="HHW76" s="114"/>
      <c r="HHX76" s="114"/>
      <c r="HHY76" s="114"/>
      <c r="HHZ76" s="114"/>
      <c r="HIA76" s="114"/>
      <c r="HIB76" s="114"/>
      <c r="HIC76" s="114"/>
      <c r="HID76" s="114"/>
      <c r="HIE76" s="114"/>
      <c r="HIF76" s="114"/>
      <c r="HIG76" s="114"/>
      <c r="HIH76" s="114"/>
      <c r="HII76" s="114"/>
      <c r="HIJ76" s="114"/>
      <c r="HIK76" s="114"/>
      <c r="HIL76" s="114"/>
      <c r="HIM76" s="114"/>
      <c r="HIN76" s="114"/>
      <c r="HIO76" s="114"/>
      <c r="HIP76" s="114"/>
      <c r="HIQ76" s="114"/>
      <c r="HIR76" s="114"/>
      <c r="HIS76" s="114"/>
      <c r="HIT76" s="114"/>
      <c r="HIU76" s="114"/>
      <c r="HIV76" s="114"/>
      <c r="HIW76" s="114"/>
      <c r="HIX76" s="114"/>
      <c r="HIY76" s="114"/>
      <c r="HIZ76" s="114"/>
      <c r="HJA76" s="114"/>
      <c r="HJB76" s="114"/>
      <c r="HJC76" s="114"/>
      <c r="HJD76" s="114"/>
      <c r="HJE76" s="114"/>
      <c r="HJF76" s="114"/>
      <c r="HJG76" s="114"/>
      <c r="HJH76" s="114"/>
      <c r="HJI76" s="114"/>
      <c r="HJJ76" s="114"/>
      <c r="HJK76" s="114"/>
      <c r="HJL76" s="114"/>
      <c r="HJM76" s="114"/>
      <c r="HJN76" s="114"/>
      <c r="HJO76" s="114"/>
      <c r="HJP76" s="114"/>
      <c r="HJQ76" s="114"/>
      <c r="HJR76" s="114"/>
      <c r="HJS76" s="114"/>
      <c r="HJT76" s="114"/>
      <c r="HJU76" s="114"/>
      <c r="HJV76" s="114"/>
      <c r="HJW76" s="114"/>
      <c r="HJX76" s="114"/>
      <c r="HJY76" s="114"/>
      <c r="HJZ76" s="114"/>
      <c r="HKA76" s="114"/>
      <c r="HKB76" s="114"/>
      <c r="HKC76" s="114"/>
      <c r="HKD76" s="114"/>
      <c r="HKE76" s="114"/>
      <c r="HKF76" s="114"/>
      <c r="HKG76" s="114"/>
      <c r="HKH76" s="114"/>
      <c r="HKI76" s="114"/>
      <c r="HKJ76" s="114"/>
      <c r="HKK76" s="114"/>
      <c r="HKL76" s="114"/>
      <c r="HKM76" s="114"/>
      <c r="HKN76" s="114"/>
      <c r="HKO76" s="114"/>
      <c r="HKP76" s="114"/>
      <c r="HKQ76" s="114"/>
      <c r="HKR76" s="114"/>
      <c r="HKS76" s="114"/>
      <c r="HKT76" s="114"/>
      <c r="HKU76" s="114"/>
      <c r="HKV76" s="114"/>
      <c r="HKW76" s="114"/>
      <c r="HKX76" s="114"/>
      <c r="HKY76" s="114"/>
      <c r="HKZ76" s="114"/>
      <c r="HLA76" s="114"/>
      <c r="HLB76" s="114"/>
      <c r="HLC76" s="114"/>
      <c r="HLD76" s="114"/>
      <c r="HLE76" s="114"/>
      <c r="HLF76" s="114"/>
      <c r="HLG76" s="114"/>
      <c r="HLH76" s="114"/>
      <c r="HLI76" s="114"/>
      <c r="HLJ76" s="114"/>
      <c r="HLK76" s="114"/>
      <c r="HLL76" s="114"/>
      <c r="HLM76" s="114"/>
      <c r="HLN76" s="114"/>
      <c r="HLO76" s="114"/>
      <c r="HLP76" s="114"/>
      <c r="HLQ76" s="114"/>
      <c r="HLR76" s="114"/>
      <c r="HLS76" s="114"/>
      <c r="HLT76" s="114"/>
      <c r="HLU76" s="114"/>
      <c r="HLV76" s="114"/>
      <c r="HLW76" s="114"/>
      <c r="HLX76" s="114"/>
      <c r="HLY76" s="114"/>
      <c r="HLZ76" s="114"/>
      <c r="HMA76" s="114"/>
      <c r="HMB76" s="114"/>
      <c r="HMC76" s="114"/>
      <c r="HMD76" s="114"/>
      <c r="HME76" s="114"/>
      <c r="HMF76" s="114"/>
      <c r="HMG76" s="114"/>
      <c r="HMH76" s="114"/>
      <c r="HMI76" s="114"/>
      <c r="HMJ76" s="114"/>
      <c r="HMK76" s="114"/>
      <c r="HML76" s="114"/>
      <c r="HMM76" s="114"/>
      <c r="HMN76" s="114"/>
      <c r="HMO76" s="114"/>
      <c r="HMP76" s="114"/>
      <c r="HMQ76" s="114"/>
      <c r="HMR76" s="114"/>
      <c r="HMS76" s="114"/>
      <c r="HMT76" s="114"/>
      <c r="HMU76" s="114"/>
      <c r="HMV76" s="114"/>
      <c r="HMW76" s="114"/>
      <c r="HMX76" s="114"/>
      <c r="HMY76" s="114"/>
      <c r="HMZ76" s="114"/>
      <c r="HNA76" s="114"/>
      <c r="HNB76" s="114"/>
      <c r="HNC76" s="114"/>
      <c r="HND76" s="114"/>
      <c r="HNE76" s="114"/>
      <c r="HNF76" s="114"/>
      <c r="HNG76" s="114"/>
      <c r="HNH76" s="114"/>
      <c r="HNI76" s="114"/>
      <c r="HNJ76" s="114"/>
      <c r="HNK76" s="114"/>
      <c r="HNL76" s="114"/>
      <c r="HNM76" s="114"/>
      <c r="HNN76" s="114"/>
      <c r="HNO76" s="114"/>
      <c r="HNP76" s="114"/>
      <c r="HNQ76" s="114"/>
      <c r="HNR76" s="114"/>
      <c r="HNS76" s="114"/>
      <c r="HNT76" s="114"/>
      <c r="HNU76" s="114"/>
      <c r="HNV76" s="114"/>
      <c r="HNW76" s="114"/>
      <c r="HNX76" s="114"/>
      <c r="HNY76" s="114"/>
      <c r="HNZ76" s="114"/>
      <c r="HOA76" s="114"/>
      <c r="HOB76" s="114"/>
      <c r="HOC76" s="114"/>
      <c r="HOD76" s="114"/>
      <c r="HOE76" s="114"/>
      <c r="HOF76" s="114"/>
      <c r="HOG76" s="114"/>
      <c r="HOH76" s="114"/>
      <c r="HOI76" s="114"/>
      <c r="HOJ76" s="114"/>
      <c r="HOK76" s="114"/>
      <c r="HOL76" s="114"/>
      <c r="HOM76" s="114"/>
      <c r="HON76" s="114"/>
      <c r="HOO76" s="114"/>
      <c r="HOP76" s="114"/>
      <c r="HOQ76" s="114"/>
      <c r="HOR76" s="114"/>
      <c r="HOS76" s="114"/>
      <c r="HOT76" s="114"/>
      <c r="HOU76" s="114"/>
      <c r="HOV76" s="114"/>
      <c r="HOW76" s="114"/>
      <c r="HOX76" s="114"/>
      <c r="HOY76" s="114"/>
      <c r="HOZ76" s="114"/>
      <c r="HPA76" s="114"/>
      <c r="HPB76" s="114"/>
      <c r="HPC76" s="114"/>
      <c r="HPD76" s="114"/>
      <c r="HPE76" s="114"/>
      <c r="HPF76" s="114"/>
      <c r="HPG76" s="114"/>
      <c r="HPH76" s="114"/>
      <c r="HPI76" s="114"/>
      <c r="HPJ76" s="114"/>
      <c r="HPK76" s="114"/>
      <c r="HPL76" s="114"/>
      <c r="HPM76" s="114"/>
      <c r="HPN76" s="114"/>
      <c r="HPO76" s="114"/>
      <c r="HPP76" s="114"/>
      <c r="HPQ76" s="114"/>
      <c r="HPR76" s="114"/>
      <c r="HPS76" s="114"/>
      <c r="HPT76" s="114"/>
      <c r="HPU76" s="114"/>
      <c r="HPV76" s="114"/>
      <c r="HPW76" s="114"/>
      <c r="HPX76" s="114"/>
      <c r="HPY76" s="114"/>
      <c r="HPZ76" s="114"/>
      <c r="HQA76" s="114"/>
      <c r="HQB76" s="114"/>
      <c r="HQC76" s="114"/>
      <c r="HQD76" s="114"/>
      <c r="HQE76" s="114"/>
      <c r="HQF76" s="114"/>
      <c r="HQG76" s="114"/>
      <c r="HQH76" s="114"/>
      <c r="HQI76" s="114"/>
      <c r="HQJ76" s="114"/>
      <c r="HQK76" s="114"/>
      <c r="HQL76" s="114"/>
      <c r="HQM76" s="114"/>
      <c r="HQN76" s="114"/>
      <c r="HQO76" s="114"/>
      <c r="HQP76" s="114"/>
      <c r="HQQ76" s="114"/>
      <c r="HQR76" s="114"/>
      <c r="HQS76" s="114"/>
      <c r="HQT76" s="114"/>
      <c r="HQU76" s="114"/>
      <c r="HQV76" s="114"/>
      <c r="HQW76" s="114"/>
      <c r="HQX76" s="114"/>
      <c r="HQY76" s="114"/>
      <c r="HQZ76" s="114"/>
      <c r="HRA76" s="114"/>
      <c r="HRB76" s="114"/>
      <c r="HRC76" s="114"/>
      <c r="HRD76" s="114"/>
      <c r="HRE76" s="114"/>
      <c r="HRF76" s="114"/>
      <c r="HRG76" s="114"/>
      <c r="HRH76" s="114"/>
      <c r="HRI76" s="114"/>
      <c r="HRJ76" s="114"/>
      <c r="HRK76" s="114"/>
      <c r="HRL76" s="114"/>
      <c r="HRM76" s="114"/>
      <c r="HRN76" s="114"/>
      <c r="HRO76" s="114"/>
      <c r="HRP76" s="114"/>
      <c r="HRQ76" s="114"/>
      <c r="HRR76" s="114"/>
      <c r="HRS76" s="114"/>
      <c r="HRT76" s="114"/>
      <c r="HRU76" s="114"/>
      <c r="HRV76" s="114"/>
      <c r="HRW76" s="114"/>
      <c r="HRX76" s="114"/>
      <c r="HRY76" s="114"/>
      <c r="HRZ76" s="114"/>
      <c r="HSA76" s="114"/>
      <c r="HSB76" s="114"/>
      <c r="HSC76" s="114"/>
      <c r="HSD76" s="114"/>
      <c r="HSE76" s="114"/>
      <c r="HSF76" s="114"/>
      <c r="HSG76" s="114"/>
      <c r="HSH76" s="114"/>
      <c r="HSI76" s="114"/>
      <c r="HSJ76" s="114"/>
      <c r="HSK76" s="114"/>
      <c r="HSL76" s="114"/>
      <c r="HSM76" s="114"/>
      <c r="HSN76" s="114"/>
      <c r="HSO76" s="114"/>
      <c r="HSP76" s="114"/>
      <c r="HSQ76" s="114"/>
      <c r="HSR76" s="114"/>
      <c r="HSS76" s="114"/>
      <c r="HST76" s="114"/>
      <c r="HSU76" s="114"/>
      <c r="HSV76" s="114"/>
      <c r="HSW76" s="114"/>
      <c r="HSX76" s="114"/>
      <c r="HSY76" s="114"/>
      <c r="HSZ76" s="114"/>
      <c r="HTA76" s="114"/>
      <c r="HTB76" s="114"/>
      <c r="HTC76" s="114"/>
      <c r="HTD76" s="114"/>
      <c r="HTE76" s="114"/>
      <c r="HTF76" s="114"/>
      <c r="HTG76" s="114"/>
      <c r="HTH76" s="114"/>
      <c r="HTI76" s="114"/>
      <c r="HTJ76" s="114"/>
      <c r="HTK76" s="114"/>
      <c r="HTL76" s="114"/>
      <c r="HTM76" s="114"/>
      <c r="HTN76" s="114"/>
      <c r="HTO76" s="114"/>
      <c r="HTP76" s="114"/>
      <c r="HTQ76" s="114"/>
      <c r="HTR76" s="114"/>
      <c r="HTS76" s="114"/>
      <c r="HTT76" s="114"/>
      <c r="HTU76" s="114"/>
      <c r="HTV76" s="114"/>
      <c r="HTW76" s="114"/>
      <c r="HTX76" s="114"/>
      <c r="HTY76" s="114"/>
      <c r="HTZ76" s="114"/>
      <c r="HUA76" s="114"/>
      <c r="HUB76" s="114"/>
      <c r="HUC76" s="114"/>
      <c r="HUD76" s="114"/>
      <c r="HUE76" s="114"/>
      <c r="HUF76" s="114"/>
      <c r="HUG76" s="114"/>
      <c r="HUH76" s="114"/>
      <c r="HUI76" s="114"/>
      <c r="HUJ76" s="114"/>
      <c r="HUK76" s="114"/>
      <c r="HUL76" s="114"/>
      <c r="HUM76" s="114"/>
      <c r="HUN76" s="114"/>
      <c r="HUO76" s="114"/>
      <c r="HUP76" s="114"/>
      <c r="HUQ76" s="114"/>
      <c r="HUR76" s="114"/>
      <c r="HUS76" s="114"/>
      <c r="HUT76" s="114"/>
      <c r="HUU76" s="114"/>
      <c r="HUV76" s="114"/>
      <c r="HUW76" s="114"/>
      <c r="HUX76" s="114"/>
      <c r="HUY76" s="114"/>
      <c r="HUZ76" s="114"/>
      <c r="HVA76" s="114"/>
      <c r="HVB76" s="114"/>
      <c r="HVC76" s="114"/>
      <c r="HVD76" s="114"/>
      <c r="HVE76" s="114"/>
      <c r="HVF76" s="114"/>
      <c r="HVG76" s="114"/>
      <c r="HVH76" s="114"/>
      <c r="HVI76" s="114"/>
      <c r="HVJ76" s="114"/>
      <c r="HVK76" s="114"/>
      <c r="HVL76" s="114"/>
      <c r="HVM76" s="114"/>
      <c r="HVN76" s="114"/>
      <c r="HVO76" s="114"/>
      <c r="HVP76" s="114"/>
      <c r="HVQ76" s="114"/>
      <c r="HVR76" s="114"/>
      <c r="HVS76" s="114"/>
      <c r="HVT76" s="114"/>
      <c r="HVU76" s="114"/>
      <c r="HVV76" s="114"/>
      <c r="HVW76" s="114"/>
      <c r="HVX76" s="114"/>
      <c r="HVY76" s="114"/>
      <c r="HVZ76" s="114"/>
      <c r="HWA76" s="114"/>
      <c r="HWB76" s="114"/>
      <c r="HWC76" s="114"/>
      <c r="HWD76" s="114"/>
      <c r="HWE76" s="114"/>
      <c r="HWF76" s="114"/>
      <c r="HWG76" s="114"/>
      <c r="HWH76" s="114"/>
      <c r="HWI76" s="114"/>
      <c r="HWJ76" s="114"/>
      <c r="HWK76" s="114"/>
      <c r="HWL76" s="114"/>
      <c r="HWM76" s="114"/>
      <c r="HWN76" s="114"/>
      <c r="HWO76" s="114"/>
      <c r="HWP76" s="114"/>
      <c r="HWQ76" s="114"/>
      <c r="HWR76" s="114"/>
      <c r="HWS76" s="114"/>
      <c r="HWT76" s="114"/>
      <c r="HWU76" s="114"/>
      <c r="HWV76" s="114"/>
      <c r="HWW76" s="114"/>
      <c r="HWX76" s="114"/>
      <c r="HWY76" s="114"/>
      <c r="HWZ76" s="114"/>
      <c r="HXA76" s="114"/>
      <c r="HXB76" s="114"/>
      <c r="HXC76" s="114"/>
      <c r="HXD76" s="114"/>
      <c r="HXE76" s="114"/>
      <c r="HXF76" s="114"/>
      <c r="HXG76" s="114"/>
      <c r="HXH76" s="114"/>
      <c r="HXI76" s="114"/>
      <c r="HXJ76" s="114"/>
      <c r="HXK76" s="114"/>
      <c r="HXL76" s="114"/>
      <c r="HXM76" s="114"/>
      <c r="HXN76" s="114"/>
      <c r="HXO76" s="114"/>
      <c r="HXP76" s="114"/>
      <c r="HXQ76" s="114"/>
      <c r="HXR76" s="114"/>
      <c r="HXS76" s="114"/>
      <c r="HXT76" s="114"/>
      <c r="HXU76" s="114"/>
      <c r="HXV76" s="114"/>
      <c r="HXW76" s="114"/>
      <c r="HXX76" s="114"/>
      <c r="HXY76" s="114"/>
      <c r="HXZ76" s="114"/>
      <c r="HYA76" s="114"/>
      <c r="HYB76" s="114"/>
      <c r="HYC76" s="114"/>
      <c r="HYD76" s="114"/>
      <c r="HYE76" s="114"/>
      <c r="HYF76" s="114"/>
      <c r="HYG76" s="114"/>
      <c r="HYH76" s="114"/>
      <c r="HYI76" s="114"/>
      <c r="HYJ76" s="114"/>
      <c r="HYK76" s="114"/>
      <c r="HYL76" s="114"/>
      <c r="HYM76" s="114"/>
      <c r="HYN76" s="114"/>
      <c r="HYO76" s="114"/>
      <c r="HYP76" s="114"/>
      <c r="HYQ76" s="114"/>
      <c r="HYR76" s="114"/>
      <c r="HYS76" s="114"/>
      <c r="HYT76" s="114"/>
      <c r="HYU76" s="114"/>
      <c r="HYV76" s="114"/>
      <c r="HYW76" s="114"/>
      <c r="HYX76" s="114"/>
      <c r="HYY76" s="114"/>
      <c r="HYZ76" s="114"/>
      <c r="HZA76" s="114"/>
      <c r="HZB76" s="114"/>
      <c r="HZC76" s="114"/>
      <c r="HZD76" s="114"/>
      <c r="HZE76" s="114"/>
      <c r="HZF76" s="114"/>
      <c r="HZG76" s="114"/>
      <c r="HZH76" s="114"/>
      <c r="HZI76" s="114"/>
      <c r="HZJ76" s="114"/>
      <c r="HZK76" s="114"/>
      <c r="HZL76" s="114"/>
      <c r="HZM76" s="114"/>
      <c r="HZN76" s="114"/>
      <c r="HZO76" s="114"/>
      <c r="HZP76" s="114"/>
      <c r="HZQ76" s="114"/>
      <c r="HZR76" s="114"/>
      <c r="HZS76" s="114"/>
      <c r="HZT76" s="114"/>
      <c r="HZU76" s="114"/>
      <c r="HZV76" s="114"/>
      <c r="HZW76" s="114"/>
      <c r="HZX76" s="114"/>
      <c r="HZY76" s="114"/>
      <c r="HZZ76" s="114"/>
      <c r="IAA76" s="114"/>
      <c r="IAB76" s="114"/>
      <c r="IAC76" s="114"/>
      <c r="IAD76" s="114"/>
      <c r="IAE76" s="114"/>
      <c r="IAF76" s="114"/>
      <c r="IAG76" s="114"/>
      <c r="IAH76" s="114"/>
      <c r="IAI76" s="114"/>
      <c r="IAJ76" s="114"/>
      <c r="IAK76" s="114"/>
      <c r="IAL76" s="114"/>
      <c r="IAM76" s="114"/>
      <c r="IAN76" s="114"/>
      <c r="IAO76" s="114"/>
      <c r="IAP76" s="114"/>
      <c r="IAQ76" s="114"/>
      <c r="IAR76" s="114"/>
      <c r="IAS76" s="114"/>
      <c r="IAT76" s="114"/>
      <c r="IAU76" s="114"/>
      <c r="IAV76" s="114"/>
      <c r="IAW76" s="114"/>
      <c r="IAX76" s="114"/>
      <c r="IAY76" s="114"/>
      <c r="IAZ76" s="114"/>
      <c r="IBA76" s="114"/>
      <c r="IBB76" s="114"/>
      <c r="IBC76" s="114"/>
      <c r="IBD76" s="114"/>
      <c r="IBE76" s="114"/>
      <c r="IBF76" s="114"/>
      <c r="IBG76" s="114"/>
      <c r="IBH76" s="114"/>
      <c r="IBI76" s="114"/>
      <c r="IBJ76" s="114"/>
      <c r="IBK76" s="114"/>
      <c r="IBL76" s="114"/>
      <c r="IBM76" s="114"/>
      <c r="IBN76" s="114"/>
      <c r="IBO76" s="114"/>
      <c r="IBP76" s="114"/>
      <c r="IBQ76" s="114"/>
      <c r="IBR76" s="114"/>
      <c r="IBS76" s="114"/>
      <c r="IBT76" s="114"/>
      <c r="IBU76" s="114"/>
      <c r="IBV76" s="114"/>
      <c r="IBW76" s="114"/>
      <c r="IBX76" s="114"/>
      <c r="IBY76" s="114"/>
      <c r="IBZ76" s="114"/>
      <c r="ICA76" s="114"/>
      <c r="ICB76" s="114"/>
      <c r="ICC76" s="114"/>
      <c r="ICD76" s="114"/>
      <c r="ICE76" s="114"/>
      <c r="ICF76" s="114"/>
      <c r="ICG76" s="114"/>
      <c r="ICH76" s="114"/>
      <c r="ICI76" s="114"/>
      <c r="ICJ76" s="114"/>
      <c r="ICK76" s="114"/>
      <c r="ICL76" s="114"/>
      <c r="ICM76" s="114"/>
      <c r="ICN76" s="114"/>
      <c r="ICO76" s="114"/>
      <c r="ICP76" s="114"/>
      <c r="ICQ76" s="114"/>
      <c r="ICR76" s="114"/>
      <c r="ICS76" s="114"/>
      <c r="ICT76" s="114"/>
      <c r="ICU76" s="114"/>
      <c r="ICV76" s="114"/>
      <c r="ICW76" s="114"/>
      <c r="ICX76" s="114"/>
      <c r="ICY76" s="114"/>
      <c r="ICZ76" s="114"/>
      <c r="IDA76" s="114"/>
      <c r="IDB76" s="114"/>
      <c r="IDC76" s="114"/>
      <c r="IDD76" s="114"/>
      <c r="IDE76" s="114"/>
      <c r="IDF76" s="114"/>
      <c r="IDG76" s="114"/>
      <c r="IDH76" s="114"/>
      <c r="IDI76" s="114"/>
      <c r="IDJ76" s="114"/>
      <c r="IDK76" s="114"/>
      <c r="IDL76" s="114"/>
      <c r="IDM76" s="114"/>
      <c r="IDN76" s="114"/>
      <c r="IDO76" s="114"/>
      <c r="IDP76" s="114"/>
      <c r="IDQ76" s="114"/>
      <c r="IDR76" s="114"/>
      <c r="IDS76" s="114"/>
      <c r="IDT76" s="114"/>
      <c r="IDU76" s="114"/>
      <c r="IDV76" s="114"/>
      <c r="IDW76" s="114"/>
      <c r="IDX76" s="114"/>
      <c r="IDY76" s="114"/>
      <c r="IDZ76" s="114"/>
      <c r="IEA76" s="114"/>
      <c r="IEB76" s="114"/>
      <c r="IEC76" s="114"/>
      <c r="IED76" s="114"/>
      <c r="IEE76" s="114"/>
      <c r="IEF76" s="114"/>
      <c r="IEG76" s="114"/>
      <c r="IEH76" s="114"/>
      <c r="IEI76" s="114"/>
      <c r="IEJ76" s="114"/>
      <c r="IEK76" s="114"/>
      <c r="IEL76" s="114"/>
      <c r="IEM76" s="114"/>
      <c r="IEN76" s="114"/>
      <c r="IEO76" s="114"/>
      <c r="IEP76" s="114"/>
      <c r="IEQ76" s="114"/>
      <c r="IER76" s="114"/>
      <c r="IES76" s="114"/>
      <c r="IET76" s="114"/>
      <c r="IEU76" s="114"/>
      <c r="IEV76" s="114"/>
      <c r="IEW76" s="114"/>
      <c r="IEX76" s="114"/>
      <c r="IEY76" s="114"/>
      <c r="IEZ76" s="114"/>
      <c r="IFA76" s="114"/>
      <c r="IFB76" s="114"/>
      <c r="IFC76" s="114"/>
      <c r="IFD76" s="114"/>
      <c r="IFE76" s="114"/>
      <c r="IFF76" s="114"/>
      <c r="IFG76" s="114"/>
      <c r="IFH76" s="114"/>
      <c r="IFI76" s="114"/>
      <c r="IFJ76" s="114"/>
      <c r="IFK76" s="114"/>
      <c r="IFL76" s="114"/>
      <c r="IFM76" s="114"/>
      <c r="IFN76" s="114"/>
      <c r="IFO76" s="114"/>
      <c r="IFP76" s="114"/>
      <c r="IFQ76" s="114"/>
      <c r="IFR76" s="114"/>
      <c r="IFS76" s="114"/>
      <c r="IFT76" s="114"/>
      <c r="IFU76" s="114"/>
      <c r="IFV76" s="114"/>
      <c r="IFW76" s="114"/>
      <c r="IFX76" s="114"/>
      <c r="IFY76" s="114"/>
      <c r="IFZ76" s="114"/>
      <c r="IGA76" s="114"/>
      <c r="IGB76" s="114"/>
      <c r="IGC76" s="114"/>
      <c r="IGD76" s="114"/>
      <c r="IGE76" s="114"/>
      <c r="IGF76" s="114"/>
      <c r="IGG76" s="114"/>
      <c r="IGH76" s="114"/>
      <c r="IGI76" s="114"/>
      <c r="IGJ76" s="114"/>
      <c r="IGK76" s="114"/>
      <c r="IGL76" s="114"/>
      <c r="IGM76" s="114"/>
      <c r="IGN76" s="114"/>
      <c r="IGO76" s="114"/>
      <c r="IGP76" s="114"/>
      <c r="IGQ76" s="114"/>
      <c r="IGR76" s="114"/>
      <c r="IGS76" s="114"/>
      <c r="IGT76" s="114"/>
      <c r="IGU76" s="114"/>
      <c r="IGV76" s="114"/>
      <c r="IGW76" s="114"/>
      <c r="IGX76" s="114"/>
      <c r="IGY76" s="114"/>
      <c r="IGZ76" s="114"/>
      <c r="IHA76" s="114"/>
      <c r="IHB76" s="114"/>
      <c r="IHC76" s="114"/>
      <c r="IHD76" s="114"/>
      <c r="IHE76" s="114"/>
      <c r="IHF76" s="114"/>
      <c r="IHG76" s="114"/>
      <c r="IHH76" s="114"/>
      <c r="IHI76" s="114"/>
      <c r="IHJ76" s="114"/>
      <c r="IHK76" s="114"/>
      <c r="IHL76" s="114"/>
      <c r="IHM76" s="114"/>
      <c r="IHN76" s="114"/>
      <c r="IHO76" s="114"/>
      <c r="IHP76" s="114"/>
      <c r="IHQ76" s="114"/>
      <c r="IHR76" s="114"/>
      <c r="IHS76" s="114"/>
      <c r="IHT76" s="114"/>
      <c r="IHU76" s="114"/>
      <c r="IHV76" s="114"/>
      <c r="IHW76" s="114"/>
      <c r="IHX76" s="114"/>
      <c r="IHY76" s="114"/>
      <c r="IHZ76" s="114"/>
      <c r="IIA76" s="114"/>
      <c r="IIB76" s="114"/>
      <c r="IIC76" s="114"/>
      <c r="IID76" s="114"/>
      <c r="IIE76" s="114"/>
      <c r="IIF76" s="114"/>
      <c r="IIG76" s="114"/>
      <c r="IIH76" s="114"/>
      <c r="III76" s="114"/>
      <c r="IIJ76" s="114"/>
      <c r="IIK76" s="114"/>
      <c r="IIL76" s="114"/>
      <c r="IIM76" s="114"/>
      <c r="IIN76" s="114"/>
      <c r="IIO76" s="114"/>
      <c r="IIP76" s="114"/>
      <c r="IIQ76" s="114"/>
      <c r="IIR76" s="114"/>
      <c r="IIS76" s="114"/>
      <c r="IIT76" s="114"/>
      <c r="IIU76" s="114"/>
      <c r="IIV76" s="114"/>
      <c r="IIW76" s="114"/>
      <c r="IIX76" s="114"/>
      <c r="IIY76" s="114"/>
      <c r="IIZ76" s="114"/>
      <c r="IJA76" s="114"/>
      <c r="IJB76" s="114"/>
      <c r="IJC76" s="114"/>
      <c r="IJD76" s="114"/>
      <c r="IJE76" s="114"/>
      <c r="IJF76" s="114"/>
      <c r="IJG76" s="114"/>
      <c r="IJH76" s="114"/>
      <c r="IJI76" s="114"/>
      <c r="IJJ76" s="114"/>
      <c r="IJK76" s="114"/>
      <c r="IJL76" s="114"/>
      <c r="IJM76" s="114"/>
      <c r="IJN76" s="114"/>
      <c r="IJO76" s="114"/>
      <c r="IJP76" s="114"/>
      <c r="IJQ76" s="114"/>
      <c r="IJR76" s="114"/>
      <c r="IJS76" s="114"/>
      <c r="IJT76" s="114"/>
      <c r="IJU76" s="114"/>
      <c r="IJV76" s="114"/>
      <c r="IJW76" s="114"/>
      <c r="IJX76" s="114"/>
      <c r="IJY76" s="114"/>
      <c r="IJZ76" s="114"/>
      <c r="IKA76" s="114"/>
      <c r="IKB76" s="114"/>
      <c r="IKC76" s="114"/>
      <c r="IKD76" s="114"/>
      <c r="IKE76" s="114"/>
      <c r="IKF76" s="114"/>
      <c r="IKG76" s="114"/>
      <c r="IKH76" s="114"/>
      <c r="IKI76" s="114"/>
      <c r="IKJ76" s="114"/>
      <c r="IKK76" s="114"/>
      <c r="IKL76" s="114"/>
      <c r="IKM76" s="114"/>
      <c r="IKN76" s="114"/>
      <c r="IKO76" s="114"/>
      <c r="IKP76" s="114"/>
      <c r="IKQ76" s="114"/>
      <c r="IKR76" s="114"/>
      <c r="IKS76" s="114"/>
      <c r="IKT76" s="114"/>
      <c r="IKU76" s="114"/>
      <c r="IKV76" s="114"/>
      <c r="IKW76" s="114"/>
      <c r="IKX76" s="114"/>
      <c r="IKY76" s="114"/>
      <c r="IKZ76" s="114"/>
      <c r="ILA76" s="114"/>
      <c r="ILB76" s="114"/>
      <c r="ILC76" s="114"/>
      <c r="ILD76" s="114"/>
      <c r="ILE76" s="114"/>
      <c r="ILF76" s="114"/>
      <c r="ILG76" s="114"/>
      <c r="ILH76" s="114"/>
      <c r="ILI76" s="114"/>
      <c r="ILJ76" s="114"/>
      <c r="ILK76" s="114"/>
      <c r="ILL76" s="114"/>
      <c r="ILM76" s="114"/>
      <c r="ILN76" s="114"/>
      <c r="ILO76" s="114"/>
      <c r="ILP76" s="114"/>
      <c r="ILQ76" s="114"/>
      <c r="ILR76" s="114"/>
      <c r="ILS76" s="114"/>
      <c r="ILT76" s="114"/>
      <c r="ILU76" s="114"/>
      <c r="ILV76" s="114"/>
      <c r="ILW76" s="114"/>
      <c r="ILX76" s="114"/>
      <c r="ILY76" s="114"/>
      <c r="ILZ76" s="114"/>
      <c r="IMA76" s="114"/>
      <c r="IMB76" s="114"/>
      <c r="IMC76" s="114"/>
      <c r="IMD76" s="114"/>
      <c r="IME76" s="114"/>
      <c r="IMF76" s="114"/>
      <c r="IMG76" s="114"/>
      <c r="IMH76" s="114"/>
      <c r="IMI76" s="114"/>
      <c r="IMJ76" s="114"/>
      <c r="IMK76" s="114"/>
      <c r="IML76" s="114"/>
      <c r="IMM76" s="114"/>
      <c r="IMN76" s="114"/>
      <c r="IMO76" s="114"/>
      <c r="IMP76" s="114"/>
      <c r="IMQ76" s="114"/>
      <c r="IMR76" s="114"/>
      <c r="IMS76" s="114"/>
      <c r="IMT76" s="114"/>
      <c r="IMU76" s="114"/>
      <c r="IMV76" s="114"/>
      <c r="IMW76" s="114"/>
      <c r="IMX76" s="114"/>
      <c r="IMY76" s="114"/>
      <c r="IMZ76" s="114"/>
      <c r="INA76" s="114"/>
      <c r="INB76" s="114"/>
      <c r="INC76" s="114"/>
      <c r="IND76" s="114"/>
      <c r="INE76" s="114"/>
      <c r="INF76" s="114"/>
      <c r="ING76" s="114"/>
      <c r="INH76" s="114"/>
      <c r="INI76" s="114"/>
      <c r="INJ76" s="114"/>
      <c r="INK76" s="114"/>
      <c r="INL76" s="114"/>
      <c r="INM76" s="114"/>
      <c r="INN76" s="114"/>
      <c r="INO76" s="114"/>
      <c r="INP76" s="114"/>
      <c r="INQ76" s="114"/>
      <c r="INR76" s="114"/>
      <c r="INS76" s="114"/>
      <c r="INT76" s="114"/>
      <c r="INU76" s="114"/>
      <c r="INV76" s="114"/>
      <c r="INW76" s="114"/>
      <c r="INX76" s="114"/>
      <c r="INY76" s="114"/>
      <c r="INZ76" s="114"/>
      <c r="IOA76" s="114"/>
      <c r="IOB76" s="114"/>
      <c r="IOC76" s="114"/>
      <c r="IOD76" s="114"/>
      <c r="IOE76" s="114"/>
      <c r="IOF76" s="114"/>
      <c r="IOG76" s="114"/>
      <c r="IOH76" s="114"/>
      <c r="IOI76" s="114"/>
      <c r="IOJ76" s="114"/>
      <c r="IOK76" s="114"/>
      <c r="IOL76" s="114"/>
      <c r="IOM76" s="114"/>
      <c r="ION76" s="114"/>
      <c r="IOO76" s="114"/>
      <c r="IOP76" s="114"/>
      <c r="IOQ76" s="114"/>
      <c r="IOR76" s="114"/>
      <c r="IOS76" s="114"/>
      <c r="IOT76" s="114"/>
      <c r="IOU76" s="114"/>
      <c r="IOV76" s="114"/>
      <c r="IOW76" s="114"/>
      <c r="IOX76" s="114"/>
      <c r="IOY76" s="114"/>
      <c r="IOZ76" s="114"/>
      <c r="IPA76" s="114"/>
      <c r="IPB76" s="114"/>
      <c r="IPC76" s="114"/>
      <c r="IPD76" s="114"/>
      <c r="IPE76" s="114"/>
      <c r="IPF76" s="114"/>
      <c r="IPG76" s="114"/>
      <c r="IPH76" s="114"/>
      <c r="IPI76" s="114"/>
      <c r="IPJ76" s="114"/>
      <c r="IPK76" s="114"/>
      <c r="IPL76" s="114"/>
      <c r="IPM76" s="114"/>
      <c r="IPN76" s="114"/>
      <c r="IPO76" s="114"/>
      <c r="IPP76" s="114"/>
      <c r="IPQ76" s="114"/>
      <c r="IPR76" s="114"/>
      <c r="IPS76" s="114"/>
      <c r="IPT76" s="114"/>
      <c r="IPU76" s="114"/>
      <c r="IPV76" s="114"/>
      <c r="IPW76" s="114"/>
      <c r="IPX76" s="114"/>
      <c r="IPY76" s="114"/>
      <c r="IPZ76" s="114"/>
      <c r="IQA76" s="114"/>
      <c r="IQB76" s="114"/>
      <c r="IQC76" s="114"/>
      <c r="IQD76" s="114"/>
      <c r="IQE76" s="114"/>
      <c r="IQF76" s="114"/>
      <c r="IQG76" s="114"/>
      <c r="IQH76" s="114"/>
      <c r="IQI76" s="114"/>
      <c r="IQJ76" s="114"/>
      <c r="IQK76" s="114"/>
      <c r="IQL76" s="114"/>
      <c r="IQM76" s="114"/>
      <c r="IQN76" s="114"/>
      <c r="IQO76" s="114"/>
      <c r="IQP76" s="114"/>
      <c r="IQQ76" s="114"/>
      <c r="IQR76" s="114"/>
      <c r="IQS76" s="114"/>
      <c r="IQT76" s="114"/>
      <c r="IQU76" s="114"/>
      <c r="IQV76" s="114"/>
      <c r="IQW76" s="114"/>
      <c r="IQX76" s="114"/>
      <c r="IQY76" s="114"/>
      <c r="IQZ76" s="114"/>
      <c r="IRA76" s="114"/>
      <c r="IRB76" s="114"/>
      <c r="IRC76" s="114"/>
      <c r="IRD76" s="114"/>
      <c r="IRE76" s="114"/>
      <c r="IRF76" s="114"/>
      <c r="IRG76" s="114"/>
      <c r="IRH76" s="114"/>
      <c r="IRI76" s="114"/>
      <c r="IRJ76" s="114"/>
      <c r="IRK76" s="114"/>
      <c r="IRL76" s="114"/>
      <c r="IRM76" s="114"/>
      <c r="IRN76" s="114"/>
      <c r="IRO76" s="114"/>
      <c r="IRP76" s="114"/>
      <c r="IRQ76" s="114"/>
      <c r="IRR76" s="114"/>
      <c r="IRS76" s="114"/>
      <c r="IRT76" s="114"/>
      <c r="IRU76" s="114"/>
      <c r="IRV76" s="114"/>
      <c r="IRW76" s="114"/>
      <c r="IRX76" s="114"/>
      <c r="IRY76" s="114"/>
      <c r="IRZ76" s="114"/>
      <c r="ISA76" s="114"/>
      <c r="ISB76" s="114"/>
      <c r="ISC76" s="114"/>
      <c r="ISD76" s="114"/>
      <c r="ISE76" s="114"/>
      <c r="ISF76" s="114"/>
      <c r="ISG76" s="114"/>
      <c r="ISH76" s="114"/>
      <c r="ISI76" s="114"/>
      <c r="ISJ76" s="114"/>
      <c r="ISK76" s="114"/>
      <c r="ISL76" s="114"/>
      <c r="ISM76" s="114"/>
      <c r="ISN76" s="114"/>
      <c r="ISO76" s="114"/>
      <c r="ISP76" s="114"/>
      <c r="ISQ76" s="114"/>
      <c r="ISR76" s="114"/>
      <c r="ISS76" s="114"/>
      <c r="IST76" s="114"/>
      <c r="ISU76" s="114"/>
      <c r="ISV76" s="114"/>
      <c r="ISW76" s="114"/>
      <c r="ISX76" s="114"/>
      <c r="ISY76" s="114"/>
      <c r="ISZ76" s="114"/>
      <c r="ITA76" s="114"/>
      <c r="ITB76" s="114"/>
      <c r="ITC76" s="114"/>
      <c r="ITD76" s="114"/>
      <c r="ITE76" s="114"/>
      <c r="ITF76" s="114"/>
      <c r="ITG76" s="114"/>
      <c r="ITH76" s="114"/>
      <c r="ITI76" s="114"/>
      <c r="ITJ76" s="114"/>
      <c r="ITK76" s="114"/>
      <c r="ITL76" s="114"/>
      <c r="ITM76" s="114"/>
      <c r="ITN76" s="114"/>
      <c r="ITO76" s="114"/>
      <c r="ITP76" s="114"/>
      <c r="ITQ76" s="114"/>
      <c r="ITR76" s="114"/>
      <c r="ITS76" s="114"/>
      <c r="ITT76" s="114"/>
      <c r="ITU76" s="114"/>
      <c r="ITV76" s="114"/>
      <c r="ITW76" s="114"/>
      <c r="ITX76" s="114"/>
      <c r="ITY76" s="114"/>
      <c r="ITZ76" s="114"/>
      <c r="IUA76" s="114"/>
      <c r="IUB76" s="114"/>
      <c r="IUC76" s="114"/>
      <c r="IUD76" s="114"/>
      <c r="IUE76" s="114"/>
      <c r="IUF76" s="114"/>
      <c r="IUG76" s="114"/>
      <c r="IUH76" s="114"/>
      <c r="IUI76" s="114"/>
      <c r="IUJ76" s="114"/>
      <c r="IUK76" s="114"/>
      <c r="IUL76" s="114"/>
      <c r="IUM76" s="114"/>
      <c r="IUN76" s="114"/>
      <c r="IUO76" s="114"/>
      <c r="IUP76" s="114"/>
      <c r="IUQ76" s="114"/>
      <c r="IUR76" s="114"/>
      <c r="IUS76" s="114"/>
      <c r="IUT76" s="114"/>
      <c r="IUU76" s="114"/>
      <c r="IUV76" s="114"/>
      <c r="IUW76" s="114"/>
      <c r="IUX76" s="114"/>
      <c r="IUY76" s="114"/>
      <c r="IUZ76" s="114"/>
      <c r="IVA76" s="114"/>
      <c r="IVB76" s="114"/>
      <c r="IVC76" s="114"/>
      <c r="IVD76" s="114"/>
      <c r="IVE76" s="114"/>
      <c r="IVF76" s="114"/>
      <c r="IVG76" s="114"/>
      <c r="IVH76" s="114"/>
      <c r="IVI76" s="114"/>
      <c r="IVJ76" s="114"/>
      <c r="IVK76" s="114"/>
      <c r="IVL76" s="114"/>
      <c r="IVM76" s="114"/>
      <c r="IVN76" s="114"/>
      <c r="IVO76" s="114"/>
      <c r="IVP76" s="114"/>
      <c r="IVQ76" s="114"/>
      <c r="IVR76" s="114"/>
      <c r="IVS76" s="114"/>
      <c r="IVT76" s="114"/>
      <c r="IVU76" s="114"/>
      <c r="IVV76" s="114"/>
      <c r="IVW76" s="114"/>
      <c r="IVX76" s="114"/>
      <c r="IVY76" s="114"/>
      <c r="IVZ76" s="114"/>
      <c r="IWA76" s="114"/>
      <c r="IWB76" s="114"/>
      <c r="IWC76" s="114"/>
      <c r="IWD76" s="114"/>
      <c r="IWE76" s="114"/>
      <c r="IWF76" s="114"/>
      <c r="IWG76" s="114"/>
      <c r="IWH76" s="114"/>
      <c r="IWI76" s="114"/>
      <c r="IWJ76" s="114"/>
      <c r="IWK76" s="114"/>
      <c r="IWL76" s="114"/>
      <c r="IWM76" s="114"/>
      <c r="IWN76" s="114"/>
      <c r="IWO76" s="114"/>
      <c r="IWP76" s="114"/>
      <c r="IWQ76" s="114"/>
      <c r="IWR76" s="114"/>
      <c r="IWS76" s="114"/>
      <c r="IWT76" s="114"/>
      <c r="IWU76" s="114"/>
      <c r="IWV76" s="114"/>
      <c r="IWW76" s="114"/>
      <c r="IWX76" s="114"/>
      <c r="IWY76" s="114"/>
      <c r="IWZ76" s="114"/>
      <c r="IXA76" s="114"/>
      <c r="IXB76" s="114"/>
      <c r="IXC76" s="114"/>
      <c r="IXD76" s="114"/>
      <c r="IXE76" s="114"/>
      <c r="IXF76" s="114"/>
      <c r="IXG76" s="114"/>
      <c r="IXH76" s="114"/>
      <c r="IXI76" s="114"/>
      <c r="IXJ76" s="114"/>
      <c r="IXK76" s="114"/>
      <c r="IXL76" s="114"/>
      <c r="IXM76" s="114"/>
      <c r="IXN76" s="114"/>
      <c r="IXO76" s="114"/>
      <c r="IXP76" s="114"/>
      <c r="IXQ76" s="114"/>
      <c r="IXR76" s="114"/>
      <c r="IXS76" s="114"/>
      <c r="IXT76" s="114"/>
      <c r="IXU76" s="114"/>
      <c r="IXV76" s="114"/>
      <c r="IXW76" s="114"/>
      <c r="IXX76" s="114"/>
      <c r="IXY76" s="114"/>
      <c r="IXZ76" s="114"/>
      <c r="IYA76" s="114"/>
      <c r="IYB76" s="114"/>
      <c r="IYC76" s="114"/>
      <c r="IYD76" s="114"/>
      <c r="IYE76" s="114"/>
      <c r="IYF76" s="114"/>
      <c r="IYG76" s="114"/>
      <c r="IYH76" s="114"/>
      <c r="IYI76" s="114"/>
      <c r="IYJ76" s="114"/>
      <c r="IYK76" s="114"/>
      <c r="IYL76" s="114"/>
      <c r="IYM76" s="114"/>
      <c r="IYN76" s="114"/>
      <c r="IYO76" s="114"/>
      <c r="IYP76" s="114"/>
      <c r="IYQ76" s="114"/>
      <c r="IYR76" s="114"/>
      <c r="IYS76" s="114"/>
      <c r="IYT76" s="114"/>
      <c r="IYU76" s="114"/>
      <c r="IYV76" s="114"/>
      <c r="IYW76" s="114"/>
      <c r="IYX76" s="114"/>
      <c r="IYY76" s="114"/>
      <c r="IYZ76" s="114"/>
      <c r="IZA76" s="114"/>
      <c r="IZB76" s="114"/>
      <c r="IZC76" s="114"/>
      <c r="IZD76" s="114"/>
      <c r="IZE76" s="114"/>
      <c r="IZF76" s="114"/>
      <c r="IZG76" s="114"/>
      <c r="IZH76" s="114"/>
      <c r="IZI76" s="114"/>
      <c r="IZJ76" s="114"/>
      <c r="IZK76" s="114"/>
      <c r="IZL76" s="114"/>
      <c r="IZM76" s="114"/>
      <c r="IZN76" s="114"/>
      <c r="IZO76" s="114"/>
      <c r="IZP76" s="114"/>
      <c r="IZQ76" s="114"/>
      <c r="IZR76" s="114"/>
      <c r="IZS76" s="114"/>
      <c r="IZT76" s="114"/>
      <c r="IZU76" s="114"/>
      <c r="IZV76" s="114"/>
      <c r="IZW76" s="114"/>
      <c r="IZX76" s="114"/>
      <c r="IZY76" s="114"/>
      <c r="IZZ76" s="114"/>
      <c r="JAA76" s="114"/>
      <c r="JAB76" s="114"/>
      <c r="JAC76" s="114"/>
      <c r="JAD76" s="114"/>
      <c r="JAE76" s="114"/>
      <c r="JAF76" s="114"/>
      <c r="JAG76" s="114"/>
      <c r="JAH76" s="114"/>
      <c r="JAI76" s="114"/>
      <c r="JAJ76" s="114"/>
      <c r="JAK76" s="114"/>
      <c r="JAL76" s="114"/>
      <c r="JAM76" s="114"/>
      <c r="JAN76" s="114"/>
      <c r="JAO76" s="114"/>
      <c r="JAP76" s="114"/>
      <c r="JAQ76" s="114"/>
      <c r="JAR76" s="114"/>
      <c r="JAS76" s="114"/>
      <c r="JAT76" s="114"/>
      <c r="JAU76" s="114"/>
      <c r="JAV76" s="114"/>
      <c r="JAW76" s="114"/>
      <c r="JAX76" s="114"/>
      <c r="JAY76" s="114"/>
      <c r="JAZ76" s="114"/>
      <c r="JBA76" s="114"/>
      <c r="JBB76" s="114"/>
      <c r="JBC76" s="114"/>
      <c r="JBD76" s="114"/>
      <c r="JBE76" s="114"/>
      <c r="JBF76" s="114"/>
      <c r="JBG76" s="114"/>
      <c r="JBH76" s="114"/>
      <c r="JBI76" s="114"/>
      <c r="JBJ76" s="114"/>
      <c r="JBK76" s="114"/>
      <c r="JBL76" s="114"/>
      <c r="JBM76" s="114"/>
      <c r="JBN76" s="114"/>
      <c r="JBO76" s="114"/>
      <c r="JBP76" s="114"/>
      <c r="JBQ76" s="114"/>
      <c r="JBR76" s="114"/>
      <c r="JBS76" s="114"/>
      <c r="JBT76" s="114"/>
      <c r="JBU76" s="114"/>
      <c r="JBV76" s="114"/>
      <c r="JBW76" s="114"/>
      <c r="JBX76" s="114"/>
      <c r="JBY76" s="114"/>
      <c r="JBZ76" s="114"/>
      <c r="JCA76" s="114"/>
      <c r="JCB76" s="114"/>
      <c r="JCC76" s="114"/>
      <c r="JCD76" s="114"/>
      <c r="JCE76" s="114"/>
      <c r="JCF76" s="114"/>
      <c r="JCG76" s="114"/>
      <c r="JCH76" s="114"/>
      <c r="JCI76" s="114"/>
      <c r="JCJ76" s="114"/>
      <c r="JCK76" s="114"/>
      <c r="JCL76" s="114"/>
      <c r="JCM76" s="114"/>
      <c r="JCN76" s="114"/>
      <c r="JCO76" s="114"/>
      <c r="JCP76" s="114"/>
      <c r="JCQ76" s="114"/>
      <c r="JCR76" s="114"/>
      <c r="JCS76" s="114"/>
      <c r="JCT76" s="114"/>
      <c r="JCU76" s="114"/>
      <c r="JCV76" s="114"/>
      <c r="JCW76" s="114"/>
      <c r="JCX76" s="114"/>
      <c r="JCY76" s="114"/>
      <c r="JCZ76" s="114"/>
      <c r="JDA76" s="114"/>
      <c r="JDB76" s="114"/>
      <c r="JDC76" s="114"/>
      <c r="JDD76" s="114"/>
      <c r="JDE76" s="114"/>
      <c r="JDF76" s="114"/>
      <c r="JDG76" s="114"/>
      <c r="JDH76" s="114"/>
      <c r="JDI76" s="114"/>
      <c r="JDJ76" s="114"/>
      <c r="JDK76" s="114"/>
      <c r="JDL76" s="114"/>
      <c r="JDM76" s="114"/>
      <c r="JDN76" s="114"/>
      <c r="JDO76" s="114"/>
      <c r="JDP76" s="114"/>
      <c r="JDQ76" s="114"/>
      <c r="JDR76" s="114"/>
      <c r="JDS76" s="114"/>
      <c r="JDT76" s="114"/>
      <c r="JDU76" s="114"/>
      <c r="JDV76" s="114"/>
      <c r="JDW76" s="114"/>
      <c r="JDX76" s="114"/>
      <c r="JDY76" s="114"/>
      <c r="JDZ76" s="114"/>
      <c r="JEA76" s="114"/>
      <c r="JEB76" s="114"/>
      <c r="JEC76" s="114"/>
      <c r="JED76" s="114"/>
      <c r="JEE76" s="114"/>
      <c r="JEF76" s="114"/>
      <c r="JEG76" s="114"/>
      <c r="JEH76" s="114"/>
      <c r="JEI76" s="114"/>
      <c r="JEJ76" s="114"/>
      <c r="JEK76" s="114"/>
      <c r="JEL76" s="114"/>
      <c r="JEM76" s="114"/>
      <c r="JEN76" s="114"/>
      <c r="JEO76" s="114"/>
      <c r="JEP76" s="114"/>
      <c r="JEQ76" s="114"/>
      <c r="JER76" s="114"/>
      <c r="JES76" s="114"/>
      <c r="JET76" s="114"/>
      <c r="JEU76" s="114"/>
      <c r="JEV76" s="114"/>
      <c r="JEW76" s="114"/>
      <c r="JEX76" s="114"/>
      <c r="JEY76" s="114"/>
      <c r="JEZ76" s="114"/>
      <c r="JFA76" s="114"/>
      <c r="JFB76" s="114"/>
      <c r="JFC76" s="114"/>
      <c r="JFD76" s="114"/>
      <c r="JFE76" s="114"/>
      <c r="JFF76" s="114"/>
      <c r="JFG76" s="114"/>
      <c r="JFH76" s="114"/>
      <c r="JFI76" s="114"/>
      <c r="JFJ76" s="114"/>
      <c r="JFK76" s="114"/>
      <c r="JFL76" s="114"/>
      <c r="JFM76" s="114"/>
      <c r="JFN76" s="114"/>
      <c r="JFO76" s="114"/>
      <c r="JFP76" s="114"/>
      <c r="JFQ76" s="114"/>
      <c r="JFR76" s="114"/>
      <c r="JFS76" s="114"/>
      <c r="JFT76" s="114"/>
      <c r="JFU76" s="114"/>
      <c r="JFV76" s="114"/>
      <c r="JFW76" s="114"/>
      <c r="JFX76" s="114"/>
      <c r="JFY76" s="114"/>
      <c r="JFZ76" s="114"/>
      <c r="JGA76" s="114"/>
      <c r="JGB76" s="114"/>
      <c r="JGC76" s="114"/>
      <c r="JGD76" s="114"/>
      <c r="JGE76" s="114"/>
      <c r="JGF76" s="114"/>
      <c r="JGG76" s="114"/>
      <c r="JGH76" s="114"/>
      <c r="JGI76" s="114"/>
      <c r="JGJ76" s="114"/>
      <c r="JGK76" s="114"/>
      <c r="JGL76" s="114"/>
      <c r="JGM76" s="114"/>
      <c r="JGN76" s="114"/>
      <c r="JGO76" s="114"/>
      <c r="JGP76" s="114"/>
      <c r="JGQ76" s="114"/>
      <c r="JGR76" s="114"/>
      <c r="JGS76" s="114"/>
      <c r="JGT76" s="114"/>
      <c r="JGU76" s="114"/>
      <c r="JGV76" s="114"/>
      <c r="JGW76" s="114"/>
      <c r="JGX76" s="114"/>
      <c r="JGY76" s="114"/>
      <c r="JGZ76" s="114"/>
      <c r="JHA76" s="114"/>
      <c r="JHB76" s="114"/>
      <c r="JHC76" s="114"/>
      <c r="JHD76" s="114"/>
      <c r="JHE76" s="114"/>
      <c r="JHF76" s="114"/>
      <c r="JHG76" s="114"/>
      <c r="JHH76" s="114"/>
      <c r="JHI76" s="114"/>
      <c r="JHJ76" s="114"/>
      <c r="JHK76" s="114"/>
      <c r="JHL76" s="114"/>
      <c r="JHM76" s="114"/>
      <c r="JHN76" s="114"/>
      <c r="JHO76" s="114"/>
      <c r="JHP76" s="114"/>
      <c r="JHQ76" s="114"/>
      <c r="JHR76" s="114"/>
      <c r="JHS76" s="114"/>
      <c r="JHT76" s="114"/>
      <c r="JHU76" s="114"/>
      <c r="JHV76" s="114"/>
      <c r="JHW76" s="114"/>
      <c r="JHX76" s="114"/>
      <c r="JHY76" s="114"/>
      <c r="JHZ76" s="114"/>
      <c r="JIA76" s="114"/>
      <c r="JIB76" s="114"/>
      <c r="JIC76" s="114"/>
      <c r="JID76" s="114"/>
      <c r="JIE76" s="114"/>
      <c r="JIF76" s="114"/>
      <c r="JIG76" s="114"/>
      <c r="JIH76" s="114"/>
      <c r="JII76" s="114"/>
      <c r="JIJ76" s="114"/>
      <c r="JIK76" s="114"/>
      <c r="JIL76" s="114"/>
      <c r="JIM76" s="114"/>
      <c r="JIN76" s="114"/>
      <c r="JIO76" s="114"/>
      <c r="JIP76" s="114"/>
      <c r="JIQ76" s="114"/>
      <c r="JIR76" s="114"/>
      <c r="JIS76" s="114"/>
      <c r="JIT76" s="114"/>
      <c r="JIU76" s="114"/>
      <c r="JIV76" s="114"/>
      <c r="JIW76" s="114"/>
      <c r="JIX76" s="114"/>
      <c r="JIY76" s="114"/>
      <c r="JIZ76" s="114"/>
      <c r="JJA76" s="114"/>
      <c r="JJB76" s="114"/>
      <c r="JJC76" s="114"/>
      <c r="JJD76" s="114"/>
      <c r="JJE76" s="114"/>
      <c r="JJF76" s="114"/>
      <c r="JJG76" s="114"/>
      <c r="JJH76" s="114"/>
      <c r="JJI76" s="114"/>
      <c r="JJJ76" s="114"/>
      <c r="JJK76" s="114"/>
      <c r="JJL76" s="114"/>
      <c r="JJM76" s="114"/>
      <c r="JJN76" s="114"/>
      <c r="JJO76" s="114"/>
      <c r="JJP76" s="114"/>
      <c r="JJQ76" s="114"/>
      <c r="JJR76" s="114"/>
      <c r="JJS76" s="114"/>
      <c r="JJT76" s="114"/>
      <c r="JJU76" s="114"/>
      <c r="JJV76" s="114"/>
      <c r="JJW76" s="114"/>
      <c r="JJX76" s="114"/>
      <c r="JJY76" s="114"/>
      <c r="JJZ76" s="114"/>
      <c r="JKA76" s="114"/>
      <c r="JKB76" s="114"/>
      <c r="JKC76" s="114"/>
      <c r="JKD76" s="114"/>
      <c r="JKE76" s="114"/>
      <c r="JKF76" s="114"/>
      <c r="JKG76" s="114"/>
      <c r="JKH76" s="114"/>
      <c r="JKI76" s="114"/>
      <c r="JKJ76" s="114"/>
      <c r="JKK76" s="114"/>
      <c r="JKL76" s="114"/>
      <c r="JKM76" s="114"/>
      <c r="JKN76" s="114"/>
      <c r="JKO76" s="114"/>
      <c r="JKP76" s="114"/>
      <c r="JKQ76" s="114"/>
      <c r="JKR76" s="114"/>
      <c r="JKS76" s="114"/>
      <c r="JKT76" s="114"/>
      <c r="JKU76" s="114"/>
      <c r="JKV76" s="114"/>
      <c r="JKW76" s="114"/>
      <c r="JKX76" s="114"/>
      <c r="JKY76" s="114"/>
      <c r="JKZ76" s="114"/>
      <c r="JLA76" s="114"/>
      <c r="JLB76" s="114"/>
      <c r="JLC76" s="114"/>
      <c r="JLD76" s="114"/>
      <c r="JLE76" s="114"/>
      <c r="JLF76" s="114"/>
      <c r="JLG76" s="114"/>
      <c r="JLH76" s="114"/>
      <c r="JLI76" s="114"/>
      <c r="JLJ76" s="114"/>
      <c r="JLK76" s="114"/>
      <c r="JLL76" s="114"/>
      <c r="JLM76" s="114"/>
      <c r="JLN76" s="114"/>
      <c r="JLO76" s="114"/>
      <c r="JLP76" s="114"/>
      <c r="JLQ76" s="114"/>
      <c r="JLR76" s="114"/>
      <c r="JLS76" s="114"/>
      <c r="JLT76" s="114"/>
      <c r="JLU76" s="114"/>
      <c r="JLV76" s="114"/>
      <c r="JLW76" s="114"/>
      <c r="JLX76" s="114"/>
      <c r="JLY76" s="114"/>
      <c r="JLZ76" s="114"/>
      <c r="JMA76" s="114"/>
      <c r="JMB76" s="114"/>
      <c r="JMC76" s="114"/>
      <c r="JMD76" s="114"/>
      <c r="JME76" s="114"/>
      <c r="JMF76" s="114"/>
      <c r="JMG76" s="114"/>
      <c r="JMH76" s="114"/>
      <c r="JMI76" s="114"/>
      <c r="JMJ76" s="114"/>
      <c r="JMK76" s="114"/>
      <c r="JML76" s="114"/>
      <c r="JMM76" s="114"/>
      <c r="JMN76" s="114"/>
      <c r="JMO76" s="114"/>
      <c r="JMP76" s="114"/>
      <c r="JMQ76" s="114"/>
      <c r="JMR76" s="114"/>
      <c r="JMS76" s="114"/>
      <c r="JMT76" s="114"/>
      <c r="JMU76" s="114"/>
      <c r="JMV76" s="114"/>
      <c r="JMW76" s="114"/>
      <c r="JMX76" s="114"/>
      <c r="JMY76" s="114"/>
      <c r="JMZ76" s="114"/>
      <c r="JNA76" s="114"/>
      <c r="JNB76" s="114"/>
      <c r="JNC76" s="114"/>
      <c r="JND76" s="114"/>
      <c r="JNE76" s="114"/>
      <c r="JNF76" s="114"/>
      <c r="JNG76" s="114"/>
      <c r="JNH76" s="114"/>
      <c r="JNI76" s="114"/>
      <c r="JNJ76" s="114"/>
      <c r="JNK76" s="114"/>
      <c r="JNL76" s="114"/>
      <c r="JNM76" s="114"/>
      <c r="JNN76" s="114"/>
      <c r="JNO76" s="114"/>
      <c r="JNP76" s="114"/>
      <c r="JNQ76" s="114"/>
      <c r="JNR76" s="114"/>
      <c r="JNS76" s="114"/>
      <c r="JNT76" s="114"/>
      <c r="JNU76" s="114"/>
      <c r="JNV76" s="114"/>
      <c r="JNW76" s="114"/>
      <c r="JNX76" s="114"/>
      <c r="JNY76" s="114"/>
      <c r="JNZ76" s="114"/>
      <c r="JOA76" s="114"/>
      <c r="JOB76" s="114"/>
      <c r="JOC76" s="114"/>
      <c r="JOD76" s="114"/>
      <c r="JOE76" s="114"/>
      <c r="JOF76" s="114"/>
      <c r="JOG76" s="114"/>
      <c r="JOH76" s="114"/>
      <c r="JOI76" s="114"/>
      <c r="JOJ76" s="114"/>
      <c r="JOK76" s="114"/>
      <c r="JOL76" s="114"/>
      <c r="JOM76" s="114"/>
      <c r="JON76" s="114"/>
      <c r="JOO76" s="114"/>
      <c r="JOP76" s="114"/>
      <c r="JOQ76" s="114"/>
      <c r="JOR76" s="114"/>
      <c r="JOS76" s="114"/>
      <c r="JOT76" s="114"/>
      <c r="JOU76" s="114"/>
      <c r="JOV76" s="114"/>
      <c r="JOW76" s="114"/>
      <c r="JOX76" s="114"/>
      <c r="JOY76" s="114"/>
      <c r="JOZ76" s="114"/>
      <c r="JPA76" s="114"/>
      <c r="JPB76" s="114"/>
      <c r="JPC76" s="114"/>
      <c r="JPD76" s="114"/>
      <c r="JPE76" s="114"/>
      <c r="JPF76" s="114"/>
      <c r="JPG76" s="114"/>
      <c r="JPH76" s="114"/>
      <c r="JPI76" s="114"/>
      <c r="JPJ76" s="114"/>
      <c r="JPK76" s="114"/>
      <c r="JPL76" s="114"/>
      <c r="JPM76" s="114"/>
      <c r="JPN76" s="114"/>
      <c r="JPO76" s="114"/>
      <c r="JPP76" s="114"/>
      <c r="JPQ76" s="114"/>
      <c r="JPR76" s="114"/>
      <c r="JPS76" s="114"/>
      <c r="JPT76" s="114"/>
      <c r="JPU76" s="114"/>
      <c r="JPV76" s="114"/>
      <c r="JPW76" s="114"/>
      <c r="JPX76" s="114"/>
      <c r="JPY76" s="114"/>
      <c r="JPZ76" s="114"/>
      <c r="JQA76" s="114"/>
      <c r="JQB76" s="114"/>
      <c r="JQC76" s="114"/>
      <c r="JQD76" s="114"/>
      <c r="JQE76" s="114"/>
      <c r="JQF76" s="114"/>
      <c r="JQG76" s="114"/>
      <c r="JQH76" s="114"/>
      <c r="JQI76" s="114"/>
      <c r="JQJ76" s="114"/>
      <c r="JQK76" s="114"/>
      <c r="JQL76" s="114"/>
      <c r="JQM76" s="114"/>
      <c r="JQN76" s="114"/>
      <c r="JQO76" s="114"/>
      <c r="JQP76" s="114"/>
      <c r="JQQ76" s="114"/>
      <c r="JQR76" s="114"/>
      <c r="JQS76" s="114"/>
      <c r="JQT76" s="114"/>
      <c r="JQU76" s="114"/>
      <c r="JQV76" s="114"/>
      <c r="JQW76" s="114"/>
      <c r="JQX76" s="114"/>
      <c r="JQY76" s="114"/>
      <c r="JQZ76" s="114"/>
      <c r="JRA76" s="114"/>
      <c r="JRB76" s="114"/>
      <c r="JRC76" s="114"/>
      <c r="JRD76" s="114"/>
      <c r="JRE76" s="114"/>
      <c r="JRF76" s="114"/>
      <c r="JRG76" s="114"/>
      <c r="JRH76" s="114"/>
      <c r="JRI76" s="114"/>
      <c r="JRJ76" s="114"/>
      <c r="JRK76" s="114"/>
      <c r="JRL76" s="114"/>
      <c r="JRM76" s="114"/>
      <c r="JRN76" s="114"/>
      <c r="JRO76" s="114"/>
      <c r="JRP76" s="114"/>
      <c r="JRQ76" s="114"/>
      <c r="JRR76" s="114"/>
      <c r="JRS76" s="114"/>
      <c r="JRT76" s="114"/>
      <c r="JRU76" s="114"/>
      <c r="JRV76" s="114"/>
      <c r="JRW76" s="114"/>
      <c r="JRX76" s="114"/>
      <c r="JRY76" s="114"/>
      <c r="JRZ76" s="114"/>
      <c r="JSA76" s="114"/>
      <c r="JSB76" s="114"/>
      <c r="JSC76" s="114"/>
      <c r="JSD76" s="114"/>
      <c r="JSE76" s="114"/>
      <c r="JSF76" s="114"/>
      <c r="JSG76" s="114"/>
      <c r="JSH76" s="114"/>
      <c r="JSI76" s="114"/>
      <c r="JSJ76" s="114"/>
      <c r="JSK76" s="114"/>
      <c r="JSL76" s="114"/>
      <c r="JSM76" s="114"/>
      <c r="JSN76" s="114"/>
      <c r="JSO76" s="114"/>
      <c r="JSP76" s="114"/>
      <c r="JSQ76" s="114"/>
      <c r="JSR76" s="114"/>
      <c r="JSS76" s="114"/>
      <c r="JST76" s="114"/>
      <c r="JSU76" s="114"/>
      <c r="JSV76" s="114"/>
      <c r="JSW76" s="114"/>
      <c r="JSX76" s="114"/>
      <c r="JSY76" s="114"/>
      <c r="JSZ76" s="114"/>
      <c r="JTA76" s="114"/>
      <c r="JTB76" s="114"/>
      <c r="JTC76" s="114"/>
      <c r="JTD76" s="114"/>
      <c r="JTE76" s="114"/>
      <c r="JTF76" s="114"/>
      <c r="JTG76" s="114"/>
      <c r="JTH76" s="114"/>
      <c r="JTI76" s="114"/>
      <c r="JTJ76" s="114"/>
      <c r="JTK76" s="114"/>
      <c r="JTL76" s="114"/>
      <c r="JTM76" s="114"/>
      <c r="JTN76" s="114"/>
      <c r="JTO76" s="114"/>
      <c r="JTP76" s="114"/>
      <c r="JTQ76" s="114"/>
      <c r="JTR76" s="114"/>
      <c r="JTS76" s="114"/>
      <c r="JTT76" s="114"/>
      <c r="JTU76" s="114"/>
      <c r="JTV76" s="114"/>
      <c r="JTW76" s="114"/>
      <c r="JTX76" s="114"/>
      <c r="JTY76" s="114"/>
      <c r="JTZ76" s="114"/>
      <c r="JUA76" s="114"/>
      <c r="JUB76" s="114"/>
      <c r="JUC76" s="114"/>
      <c r="JUD76" s="114"/>
      <c r="JUE76" s="114"/>
      <c r="JUF76" s="114"/>
      <c r="JUG76" s="114"/>
      <c r="JUH76" s="114"/>
      <c r="JUI76" s="114"/>
      <c r="JUJ76" s="114"/>
      <c r="JUK76" s="114"/>
      <c r="JUL76" s="114"/>
      <c r="JUM76" s="114"/>
      <c r="JUN76" s="114"/>
      <c r="JUO76" s="114"/>
      <c r="JUP76" s="114"/>
      <c r="JUQ76" s="114"/>
      <c r="JUR76" s="114"/>
      <c r="JUS76" s="114"/>
      <c r="JUT76" s="114"/>
      <c r="JUU76" s="114"/>
      <c r="JUV76" s="114"/>
      <c r="JUW76" s="114"/>
      <c r="JUX76" s="114"/>
      <c r="JUY76" s="114"/>
      <c r="JUZ76" s="114"/>
      <c r="JVA76" s="114"/>
      <c r="JVB76" s="114"/>
      <c r="JVC76" s="114"/>
      <c r="JVD76" s="114"/>
      <c r="JVE76" s="114"/>
      <c r="JVF76" s="114"/>
      <c r="JVG76" s="114"/>
      <c r="JVH76" s="114"/>
      <c r="JVI76" s="114"/>
      <c r="JVJ76" s="114"/>
      <c r="JVK76" s="114"/>
      <c r="JVL76" s="114"/>
      <c r="JVM76" s="114"/>
      <c r="JVN76" s="114"/>
      <c r="JVO76" s="114"/>
      <c r="JVP76" s="114"/>
      <c r="JVQ76" s="114"/>
      <c r="JVR76" s="114"/>
      <c r="JVS76" s="114"/>
      <c r="JVT76" s="114"/>
      <c r="JVU76" s="114"/>
      <c r="JVV76" s="114"/>
      <c r="JVW76" s="114"/>
      <c r="JVX76" s="114"/>
      <c r="JVY76" s="114"/>
      <c r="JVZ76" s="114"/>
      <c r="JWA76" s="114"/>
      <c r="JWB76" s="114"/>
      <c r="JWC76" s="114"/>
      <c r="JWD76" s="114"/>
      <c r="JWE76" s="114"/>
      <c r="JWF76" s="114"/>
      <c r="JWG76" s="114"/>
      <c r="JWH76" s="114"/>
      <c r="JWI76" s="114"/>
      <c r="JWJ76" s="114"/>
      <c r="JWK76" s="114"/>
      <c r="JWL76" s="114"/>
      <c r="JWM76" s="114"/>
      <c r="JWN76" s="114"/>
      <c r="JWO76" s="114"/>
      <c r="JWP76" s="114"/>
      <c r="JWQ76" s="114"/>
      <c r="JWR76" s="114"/>
      <c r="JWS76" s="114"/>
      <c r="JWT76" s="114"/>
      <c r="JWU76" s="114"/>
      <c r="JWV76" s="114"/>
      <c r="JWW76" s="114"/>
      <c r="JWX76" s="114"/>
      <c r="JWY76" s="114"/>
      <c r="JWZ76" s="114"/>
      <c r="JXA76" s="114"/>
      <c r="JXB76" s="114"/>
      <c r="JXC76" s="114"/>
      <c r="JXD76" s="114"/>
      <c r="JXE76" s="114"/>
      <c r="JXF76" s="114"/>
      <c r="JXG76" s="114"/>
      <c r="JXH76" s="114"/>
      <c r="JXI76" s="114"/>
      <c r="JXJ76" s="114"/>
      <c r="JXK76" s="114"/>
      <c r="JXL76" s="114"/>
      <c r="JXM76" s="114"/>
      <c r="JXN76" s="114"/>
      <c r="JXO76" s="114"/>
      <c r="JXP76" s="114"/>
      <c r="JXQ76" s="114"/>
      <c r="JXR76" s="114"/>
      <c r="JXS76" s="114"/>
      <c r="JXT76" s="114"/>
      <c r="JXU76" s="114"/>
      <c r="JXV76" s="114"/>
      <c r="JXW76" s="114"/>
      <c r="JXX76" s="114"/>
      <c r="JXY76" s="114"/>
      <c r="JXZ76" s="114"/>
      <c r="JYA76" s="114"/>
      <c r="JYB76" s="114"/>
      <c r="JYC76" s="114"/>
      <c r="JYD76" s="114"/>
      <c r="JYE76" s="114"/>
      <c r="JYF76" s="114"/>
      <c r="JYG76" s="114"/>
      <c r="JYH76" s="114"/>
      <c r="JYI76" s="114"/>
      <c r="JYJ76" s="114"/>
      <c r="JYK76" s="114"/>
      <c r="JYL76" s="114"/>
      <c r="JYM76" s="114"/>
      <c r="JYN76" s="114"/>
      <c r="JYO76" s="114"/>
      <c r="JYP76" s="114"/>
      <c r="JYQ76" s="114"/>
      <c r="JYR76" s="114"/>
      <c r="JYS76" s="114"/>
      <c r="JYT76" s="114"/>
      <c r="JYU76" s="114"/>
      <c r="JYV76" s="114"/>
      <c r="JYW76" s="114"/>
      <c r="JYX76" s="114"/>
      <c r="JYY76" s="114"/>
      <c r="JYZ76" s="114"/>
      <c r="JZA76" s="114"/>
      <c r="JZB76" s="114"/>
      <c r="JZC76" s="114"/>
      <c r="JZD76" s="114"/>
      <c r="JZE76" s="114"/>
      <c r="JZF76" s="114"/>
      <c r="JZG76" s="114"/>
      <c r="JZH76" s="114"/>
      <c r="JZI76" s="114"/>
      <c r="JZJ76" s="114"/>
      <c r="JZK76" s="114"/>
      <c r="JZL76" s="114"/>
      <c r="JZM76" s="114"/>
      <c r="JZN76" s="114"/>
      <c r="JZO76" s="114"/>
      <c r="JZP76" s="114"/>
      <c r="JZQ76" s="114"/>
      <c r="JZR76" s="114"/>
      <c r="JZS76" s="114"/>
      <c r="JZT76" s="114"/>
      <c r="JZU76" s="114"/>
      <c r="JZV76" s="114"/>
      <c r="JZW76" s="114"/>
      <c r="JZX76" s="114"/>
      <c r="JZY76" s="114"/>
      <c r="JZZ76" s="114"/>
      <c r="KAA76" s="114"/>
      <c r="KAB76" s="114"/>
      <c r="KAC76" s="114"/>
      <c r="KAD76" s="114"/>
      <c r="KAE76" s="114"/>
      <c r="KAF76" s="114"/>
      <c r="KAG76" s="114"/>
      <c r="KAH76" s="114"/>
      <c r="KAI76" s="114"/>
      <c r="KAJ76" s="114"/>
      <c r="KAK76" s="114"/>
      <c r="KAL76" s="114"/>
      <c r="KAM76" s="114"/>
      <c r="KAN76" s="114"/>
      <c r="KAO76" s="114"/>
      <c r="KAP76" s="114"/>
      <c r="KAQ76" s="114"/>
      <c r="KAR76" s="114"/>
      <c r="KAS76" s="114"/>
      <c r="KAT76" s="114"/>
      <c r="KAU76" s="114"/>
      <c r="KAV76" s="114"/>
      <c r="KAW76" s="114"/>
      <c r="KAX76" s="114"/>
      <c r="KAY76" s="114"/>
      <c r="KAZ76" s="114"/>
      <c r="KBA76" s="114"/>
      <c r="KBB76" s="114"/>
      <c r="KBC76" s="114"/>
      <c r="KBD76" s="114"/>
      <c r="KBE76" s="114"/>
      <c r="KBF76" s="114"/>
      <c r="KBG76" s="114"/>
      <c r="KBH76" s="114"/>
      <c r="KBI76" s="114"/>
      <c r="KBJ76" s="114"/>
      <c r="KBK76" s="114"/>
      <c r="KBL76" s="114"/>
      <c r="KBM76" s="114"/>
      <c r="KBN76" s="114"/>
      <c r="KBO76" s="114"/>
      <c r="KBP76" s="114"/>
      <c r="KBQ76" s="114"/>
      <c r="KBR76" s="114"/>
      <c r="KBS76" s="114"/>
      <c r="KBT76" s="114"/>
      <c r="KBU76" s="114"/>
      <c r="KBV76" s="114"/>
      <c r="KBW76" s="114"/>
      <c r="KBX76" s="114"/>
      <c r="KBY76" s="114"/>
      <c r="KBZ76" s="114"/>
      <c r="KCA76" s="114"/>
      <c r="KCB76" s="114"/>
      <c r="KCC76" s="114"/>
      <c r="KCD76" s="114"/>
      <c r="KCE76" s="114"/>
      <c r="KCF76" s="114"/>
      <c r="KCG76" s="114"/>
      <c r="KCH76" s="114"/>
      <c r="KCI76" s="114"/>
      <c r="KCJ76" s="114"/>
      <c r="KCK76" s="114"/>
      <c r="KCL76" s="114"/>
      <c r="KCM76" s="114"/>
      <c r="KCN76" s="114"/>
      <c r="KCO76" s="114"/>
      <c r="KCP76" s="114"/>
      <c r="KCQ76" s="114"/>
      <c r="KCR76" s="114"/>
      <c r="KCS76" s="114"/>
      <c r="KCT76" s="114"/>
      <c r="KCU76" s="114"/>
      <c r="KCV76" s="114"/>
      <c r="KCW76" s="114"/>
      <c r="KCX76" s="114"/>
      <c r="KCY76" s="114"/>
      <c r="KCZ76" s="114"/>
      <c r="KDA76" s="114"/>
      <c r="KDB76" s="114"/>
      <c r="KDC76" s="114"/>
      <c r="KDD76" s="114"/>
      <c r="KDE76" s="114"/>
      <c r="KDF76" s="114"/>
      <c r="KDG76" s="114"/>
      <c r="KDH76" s="114"/>
      <c r="KDI76" s="114"/>
      <c r="KDJ76" s="114"/>
      <c r="KDK76" s="114"/>
      <c r="KDL76" s="114"/>
      <c r="KDM76" s="114"/>
      <c r="KDN76" s="114"/>
      <c r="KDO76" s="114"/>
      <c r="KDP76" s="114"/>
      <c r="KDQ76" s="114"/>
      <c r="KDR76" s="114"/>
      <c r="KDS76" s="114"/>
      <c r="KDT76" s="114"/>
      <c r="KDU76" s="114"/>
      <c r="KDV76" s="114"/>
      <c r="KDW76" s="114"/>
      <c r="KDX76" s="114"/>
      <c r="KDY76" s="114"/>
      <c r="KDZ76" s="114"/>
      <c r="KEA76" s="114"/>
      <c r="KEB76" s="114"/>
      <c r="KEC76" s="114"/>
      <c r="KED76" s="114"/>
      <c r="KEE76" s="114"/>
      <c r="KEF76" s="114"/>
      <c r="KEG76" s="114"/>
      <c r="KEH76" s="114"/>
      <c r="KEI76" s="114"/>
      <c r="KEJ76" s="114"/>
      <c r="KEK76" s="114"/>
      <c r="KEL76" s="114"/>
      <c r="KEM76" s="114"/>
      <c r="KEN76" s="114"/>
      <c r="KEO76" s="114"/>
      <c r="KEP76" s="114"/>
      <c r="KEQ76" s="114"/>
      <c r="KER76" s="114"/>
      <c r="KES76" s="114"/>
      <c r="KET76" s="114"/>
      <c r="KEU76" s="114"/>
      <c r="KEV76" s="114"/>
      <c r="KEW76" s="114"/>
      <c r="KEX76" s="114"/>
      <c r="KEY76" s="114"/>
      <c r="KEZ76" s="114"/>
      <c r="KFA76" s="114"/>
      <c r="KFB76" s="114"/>
      <c r="KFC76" s="114"/>
      <c r="KFD76" s="114"/>
      <c r="KFE76" s="114"/>
      <c r="KFF76" s="114"/>
      <c r="KFG76" s="114"/>
      <c r="KFH76" s="114"/>
      <c r="KFI76" s="114"/>
      <c r="KFJ76" s="114"/>
      <c r="KFK76" s="114"/>
      <c r="KFL76" s="114"/>
      <c r="KFM76" s="114"/>
      <c r="KFN76" s="114"/>
      <c r="KFO76" s="114"/>
      <c r="KFP76" s="114"/>
      <c r="KFQ76" s="114"/>
      <c r="KFR76" s="114"/>
      <c r="KFS76" s="114"/>
      <c r="KFT76" s="114"/>
      <c r="KFU76" s="114"/>
      <c r="KFV76" s="114"/>
      <c r="KFW76" s="114"/>
      <c r="KFX76" s="114"/>
      <c r="KFY76" s="114"/>
      <c r="KFZ76" s="114"/>
      <c r="KGA76" s="114"/>
      <c r="KGB76" s="114"/>
      <c r="KGC76" s="114"/>
      <c r="KGD76" s="114"/>
      <c r="KGE76" s="114"/>
      <c r="KGF76" s="114"/>
      <c r="KGG76" s="114"/>
      <c r="KGH76" s="114"/>
      <c r="KGI76" s="114"/>
      <c r="KGJ76" s="114"/>
      <c r="KGK76" s="114"/>
      <c r="KGL76" s="114"/>
      <c r="KGM76" s="114"/>
      <c r="KGN76" s="114"/>
      <c r="KGO76" s="114"/>
      <c r="KGP76" s="114"/>
      <c r="KGQ76" s="114"/>
      <c r="KGR76" s="114"/>
      <c r="KGS76" s="114"/>
      <c r="KGT76" s="114"/>
      <c r="KGU76" s="114"/>
      <c r="KGV76" s="114"/>
      <c r="KGW76" s="114"/>
      <c r="KGX76" s="114"/>
      <c r="KGY76" s="114"/>
      <c r="KGZ76" s="114"/>
      <c r="KHA76" s="114"/>
      <c r="KHB76" s="114"/>
      <c r="KHC76" s="114"/>
      <c r="KHD76" s="114"/>
      <c r="KHE76" s="114"/>
      <c r="KHF76" s="114"/>
      <c r="KHG76" s="114"/>
      <c r="KHH76" s="114"/>
      <c r="KHI76" s="114"/>
      <c r="KHJ76" s="114"/>
      <c r="KHK76" s="114"/>
      <c r="KHL76" s="114"/>
      <c r="KHM76" s="114"/>
      <c r="KHN76" s="114"/>
      <c r="KHO76" s="114"/>
      <c r="KHP76" s="114"/>
      <c r="KHQ76" s="114"/>
      <c r="KHR76" s="114"/>
      <c r="KHS76" s="114"/>
      <c r="KHT76" s="114"/>
      <c r="KHU76" s="114"/>
      <c r="KHV76" s="114"/>
      <c r="KHW76" s="114"/>
      <c r="KHX76" s="114"/>
      <c r="KHY76" s="114"/>
      <c r="KHZ76" s="114"/>
      <c r="KIA76" s="114"/>
      <c r="KIB76" s="114"/>
      <c r="KIC76" s="114"/>
      <c r="KID76" s="114"/>
      <c r="KIE76" s="114"/>
      <c r="KIF76" s="114"/>
      <c r="KIG76" s="114"/>
      <c r="KIH76" s="114"/>
      <c r="KII76" s="114"/>
      <c r="KIJ76" s="114"/>
      <c r="KIK76" s="114"/>
      <c r="KIL76" s="114"/>
      <c r="KIM76" s="114"/>
      <c r="KIN76" s="114"/>
      <c r="KIO76" s="114"/>
      <c r="KIP76" s="114"/>
      <c r="KIQ76" s="114"/>
      <c r="KIR76" s="114"/>
      <c r="KIS76" s="114"/>
      <c r="KIT76" s="114"/>
      <c r="KIU76" s="114"/>
      <c r="KIV76" s="114"/>
      <c r="KIW76" s="114"/>
      <c r="KIX76" s="114"/>
      <c r="KIY76" s="114"/>
      <c r="KIZ76" s="114"/>
      <c r="KJA76" s="114"/>
      <c r="KJB76" s="114"/>
      <c r="KJC76" s="114"/>
      <c r="KJD76" s="114"/>
      <c r="KJE76" s="114"/>
      <c r="KJF76" s="114"/>
      <c r="KJG76" s="114"/>
      <c r="KJH76" s="114"/>
      <c r="KJI76" s="114"/>
      <c r="KJJ76" s="114"/>
      <c r="KJK76" s="114"/>
      <c r="KJL76" s="114"/>
      <c r="KJM76" s="114"/>
      <c r="KJN76" s="114"/>
      <c r="KJO76" s="114"/>
      <c r="KJP76" s="114"/>
      <c r="KJQ76" s="114"/>
      <c r="KJR76" s="114"/>
      <c r="KJS76" s="114"/>
      <c r="KJT76" s="114"/>
      <c r="KJU76" s="114"/>
      <c r="KJV76" s="114"/>
      <c r="KJW76" s="114"/>
      <c r="KJX76" s="114"/>
      <c r="KJY76" s="114"/>
      <c r="KJZ76" s="114"/>
      <c r="KKA76" s="114"/>
      <c r="KKB76" s="114"/>
      <c r="KKC76" s="114"/>
      <c r="KKD76" s="114"/>
      <c r="KKE76" s="114"/>
      <c r="KKF76" s="114"/>
      <c r="KKG76" s="114"/>
      <c r="KKH76" s="114"/>
      <c r="KKI76" s="114"/>
      <c r="KKJ76" s="114"/>
      <c r="KKK76" s="114"/>
      <c r="KKL76" s="114"/>
      <c r="KKM76" s="114"/>
      <c r="KKN76" s="114"/>
      <c r="KKO76" s="114"/>
      <c r="KKP76" s="114"/>
      <c r="KKQ76" s="114"/>
      <c r="KKR76" s="114"/>
      <c r="KKS76" s="114"/>
      <c r="KKT76" s="114"/>
      <c r="KKU76" s="114"/>
      <c r="KKV76" s="114"/>
      <c r="KKW76" s="114"/>
      <c r="KKX76" s="114"/>
      <c r="KKY76" s="114"/>
      <c r="KKZ76" s="114"/>
      <c r="KLA76" s="114"/>
      <c r="KLB76" s="114"/>
      <c r="KLC76" s="114"/>
      <c r="KLD76" s="114"/>
      <c r="KLE76" s="114"/>
      <c r="KLF76" s="114"/>
      <c r="KLG76" s="114"/>
      <c r="KLH76" s="114"/>
      <c r="KLI76" s="114"/>
      <c r="KLJ76" s="114"/>
      <c r="KLK76" s="114"/>
      <c r="KLL76" s="114"/>
      <c r="KLM76" s="114"/>
      <c r="KLN76" s="114"/>
      <c r="KLO76" s="114"/>
      <c r="KLP76" s="114"/>
      <c r="KLQ76" s="114"/>
      <c r="KLR76" s="114"/>
      <c r="KLS76" s="114"/>
      <c r="KLT76" s="114"/>
      <c r="KLU76" s="114"/>
      <c r="KLV76" s="114"/>
      <c r="KLW76" s="114"/>
      <c r="KLX76" s="114"/>
      <c r="KLY76" s="114"/>
      <c r="KLZ76" s="114"/>
      <c r="KMA76" s="114"/>
      <c r="KMB76" s="114"/>
      <c r="KMC76" s="114"/>
      <c r="KMD76" s="114"/>
      <c r="KME76" s="114"/>
      <c r="KMF76" s="114"/>
      <c r="KMG76" s="114"/>
      <c r="KMH76" s="114"/>
      <c r="KMI76" s="114"/>
      <c r="KMJ76" s="114"/>
      <c r="KMK76" s="114"/>
      <c r="KML76" s="114"/>
      <c r="KMM76" s="114"/>
      <c r="KMN76" s="114"/>
      <c r="KMO76" s="114"/>
      <c r="KMP76" s="114"/>
      <c r="KMQ76" s="114"/>
      <c r="KMR76" s="114"/>
      <c r="KMS76" s="114"/>
      <c r="KMT76" s="114"/>
      <c r="KMU76" s="114"/>
      <c r="KMV76" s="114"/>
      <c r="KMW76" s="114"/>
      <c r="KMX76" s="114"/>
      <c r="KMY76" s="114"/>
      <c r="KMZ76" s="114"/>
      <c r="KNA76" s="114"/>
      <c r="KNB76" s="114"/>
      <c r="KNC76" s="114"/>
      <c r="KND76" s="114"/>
      <c r="KNE76" s="114"/>
      <c r="KNF76" s="114"/>
      <c r="KNG76" s="114"/>
      <c r="KNH76" s="114"/>
      <c r="KNI76" s="114"/>
      <c r="KNJ76" s="114"/>
      <c r="KNK76" s="114"/>
      <c r="KNL76" s="114"/>
      <c r="KNM76" s="114"/>
      <c r="KNN76" s="114"/>
      <c r="KNO76" s="114"/>
      <c r="KNP76" s="114"/>
      <c r="KNQ76" s="114"/>
      <c r="KNR76" s="114"/>
      <c r="KNS76" s="114"/>
      <c r="KNT76" s="114"/>
      <c r="KNU76" s="114"/>
      <c r="KNV76" s="114"/>
      <c r="KNW76" s="114"/>
      <c r="KNX76" s="114"/>
      <c r="KNY76" s="114"/>
      <c r="KNZ76" s="114"/>
      <c r="KOA76" s="114"/>
      <c r="KOB76" s="114"/>
      <c r="KOC76" s="114"/>
      <c r="KOD76" s="114"/>
      <c r="KOE76" s="114"/>
      <c r="KOF76" s="114"/>
      <c r="KOG76" s="114"/>
      <c r="KOH76" s="114"/>
      <c r="KOI76" s="114"/>
      <c r="KOJ76" s="114"/>
      <c r="KOK76" s="114"/>
      <c r="KOL76" s="114"/>
      <c r="KOM76" s="114"/>
      <c r="KON76" s="114"/>
      <c r="KOO76" s="114"/>
      <c r="KOP76" s="114"/>
      <c r="KOQ76" s="114"/>
      <c r="KOR76" s="114"/>
      <c r="KOS76" s="114"/>
      <c r="KOT76" s="114"/>
      <c r="KOU76" s="114"/>
      <c r="KOV76" s="114"/>
      <c r="KOW76" s="114"/>
      <c r="KOX76" s="114"/>
      <c r="KOY76" s="114"/>
      <c r="KOZ76" s="114"/>
      <c r="KPA76" s="114"/>
      <c r="KPB76" s="114"/>
      <c r="KPC76" s="114"/>
      <c r="KPD76" s="114"/>
      <c r="KPE76" s="114"/>
      <c r="KPF76" s="114"/>
      <c r="KPG76" s="114"/>
      <c r="KPH76" s="114"/>
      <c r="KPI76" s="114"/>
      <c r="KPJ76" s="114"/>
      <c r="KPK76" s="114"/>
      <c r="KPL76" s="114"/>
      <c r="KPM76" s="114"/>
      <c r="KPN76" s="114"/>
      <c r="KPO76" s="114"/>
      <c r="KPP76" s="114"/>
      <c r="KPQ76" s="114"/>
      <c r="KPR76" s="114"/>
      <c r="KPS76" s="114"/>
      <c r="KPT76" s="114"/>
      <c r="KPU76" s="114"/>
      <c r="KPV76" s="114"/>
      <c r="KPW76" s="114"/>
      <c r="KPX76" s="114"/>
      <c r="KPY76" s="114"/>
      <c r="KPZ76" s="114"/>
      <c r="KQA76" s="114"/>
      <c r="KQB76" s="114"/>
      <c r="KQC76" s="114"/>
      <c r="KQD76" s="114"/>
      <c r="KQE76" s="114"/>
      <c r="KQF76" s="114"/>
      <c r="KQG76" s="114"/>
      <c r="KQH76" s="114"/>
      <c r="KQI76" s="114"/>
      <c r="KQJ76" s="114"/>
      <c r="KQK76" s="114"/>
      <c r="KQL76" s="114"/>
      <c r="KQM76" s="114"/>
      <c r="KQN76" s="114"/>
      <c r="KQO76" s="114"/>
      <c r="KQP76" s="114"/>
      <c r="KQQ76" s="114"/>
      <c r="KQR76" s="114"/>
      <c r="KQS76" s="114"/>
      <c r="KQT76" s="114"/>
      <c r="KQU76" s="114"/>
      <c r="KQV76" s="114"/>
      <c r="KQW76" s="114"/>
      <c r="KQX76" s="114"/>
      <c r="KQY76" s="114"/>
      <c r="KQZ76" s="114"/>
      <c r="KRA76" s="114"/>
      <c r="KRB76" s="114"/>
      <c r="KRC76" s="114"/>
      <c r="KRD76" s="114"/>
      <c r="KRE76" s="114"/>
      <c r="KRF76" s="114"/>
      <c r="KRG76" s="114"/>
      <c r="KRH76" s="114"/>
      <c r="KRI76" s="114"/>
      <c r="KRJ76" s="114"/>
      <c r="KRK76" s="114"/>
      <c r="KRL76" s="114"/>
      <c r="KRM76" s="114"/>
      <c r="KRN76" s="114"/>
      <c r="KRO76" s="114"/>
      <c r="KRP76" s="114"/>
      <c r="KRQ76" s="114"/>
      <c r="KRR76" s="114"/>
      <c r="KRS76" s="114"/>
      <c r="KRT76" s="114"/>
      <c r="KRU76" s="114"/>
      <c r="KRV76" s="114"/>
      <c r="KRW76" s="114"/>
      <c r="KRX76" s="114"/>
      <c r="KRY76" s="114"/>
      <c r="KRZ76" s="114"/>
      <c r="KSA76" s="114"/>
      <c r="KSB76" s="114"/>
      <c r="KSC76" s="114"/>
      <c r="KSD76" s="114"/>
      <c r="KSE76" s="114"/>
      <c r="KSF76" s="114"/>
      <c r="KSG76" s="114"/>
      <c r="KSH76" s="114"/>
      <c r="KSI76" s="114"/>
      <c r="KSJ76" s="114"/>
      <c r="KSK76" s="114"/>
      <c r="KSL76" s="114"/>
      <c r="KSM76" s="114"/>
      <c r="KSN76" s="114"/>
      <c r="KSO76" s="114"/>
      <c r="KSP76" s="114"/>
      <c r="KSQ76" s="114"/>
      <c r="KSR76" s="114"/>
      <c r="KSS76" s="114"/>
      <c r="KST76" s="114"/>
      <c r="KSU76" s="114"/>
      <c r="KSV76" s="114"/>
      <c r="KSW76" s="114"/>
      <c r="KSX76" s="114"/>
      <c r="KSY76" s="114"/>
      <c r="KSZ76" s="114"/>
      <c r="KTA76" s="114"/>
      <c r="KTB76" s="114"/>
      <c r="KTC76" s="114"/>
      <c r="KTD76" s="114"/>
      <c r="KTE76" s="114"/>
      <c r="KTF76" s="114"/>
      <c r="KTG76" s="114"/>
      <c r="KTH76" s="114"/>
      <c r="KTI76" s="114"/>
      <c r="KTJ76" s="114"/>
      <c r="KTK76" s="114"/>
      <c r="KTL76" s="114"/>
      <c r="KTM76" s="114"/>
      <c r="KTN76" s="114"/>
      <c r="KTO76" s="114"/>
      <c r="KTP76" s="114"/>
      <c r="KTQ76" s="114"/>
      <c r="KTR76" s="114"/>
      <c r="KTS76" s="114"/>
      <c r="KTT76" s="114"/>
      <c r="KTU76" s="114"/>
      <c r="KTV76" s="114"/>
      <c r="KTW76" s="114"/>
      <c r="KTX76" s="114"/>
      <c r="KTY76" s="114"/>
      <c r="KTZ76" s="114"/>
      <c r="KUA76" s="114"/>
      <c r="KUB76" s="114"/>
      <c r="KUC76" s="114"/>
      <c r="KUD76" s="114"/>
      <c r="KUE76" s="114"/>
      <c r="KUF76" s="114"/>
      <c r="KUG76" s="114"/>
      <c r="KUH76" s="114"/>
      <c r="KUI76" s="114"/>
      <c r="KUJ76" s="114"/>
      <c r="KUK76" s="114"/>
      <c r="KUL76" s="114"/>
      <c r="KUM76" s="114"/>
      <c r="KUN76" s="114"/>
      <c r="KUO76" s="114"/>
      <c r="KUP76" s="114"/>
      <c r="KUQ76" s="114"/>
      <c r="KUR76" s="114"/>
      <c r="KUS76" s="114"/>
      <c r="KUT76" s="114"/>
      <c r="KUU76" s="114"/>
      <c r="KUV76" s="114"/>
      <c r="KUW76" s="114"/>
      <c r="KUX76" s="114"/>
      <c r="KUY76" s="114"/>
      <c r="KUZ76" s="114"/>
      <c r="KVA76" s="114"/>
      <c r="KVB76" s="114"/>
      <c r="KVC76" s="114"/>
      <c r="KVD76" s="114"/>
      <c r="KVE76" s="114"/>
      <c r="KVF76" s="114"/>
      <c r="KVG76" s="114"/>
      <c r="KVH76" s="114"/>
      <c r="KVI76" s="114"/>
      <c r="KVJ76" s="114"/>
      <c r="KVK76" s="114"/>
      <c r="KVL76" s="114"/>
      <c r="KVM76" s="114"/>
      <c r="KVN76" s="114"/>
      <c r="KVO76" s="114"/>
      <c r="KVP76" s="114"/>
      <c r="KVQ76" s="114"/>
      <c r="KVR76" s="114"/>
      <c r="KVS76" s="114"/>
      <c r="KVT76" s="114"/>
      <c r="KVU76" s="114"/>
      <c r="KVV76" s="114"/>
      <c r="KVW76" s="114"/>
      <c r="KVX76" s="114"/>
      <c r="KVY76" s="114"/>
      <c r="KVZ76" s="114"/>
      <c r="KWA76" s="114"/>
      <c r="KWB76" s="114"/>
      <c r="KWC76" s="114"/>
      <c r="KWD76" s="114"/>
      <c r="KWE76" s="114"/>
      <c r="KWF76" s="114"/>
      <c r="KWG76" s="114"/>
      <c r="KWH76" s="114"/>
      <c r="KWI76" s="114"/>
      <c r="KWJ76" s="114"/>
      <c r="KWK76" s="114"/>
      <c r="KWL76" s="114"/>
      <c r="KWM76" s="114"/>
      <c r="KWN76" s="114"/>
      <c r="KWO76" s="114"/>
      <c r="KWP76" s="114"/>
      <c r="KWQ76" s="114"/>
      <c r="KWR76" s="114"/>
      <c r="KWS76" s="114"/>
      <c r="KWT76" s="114"/>
      <c r="KWU76" s="114"/>
      <c r="KWV76" s="114"/>
      <c r="KWW76" s="114"/>
      <c r="KWX76" s="114"/>
      <c r="KWY76" s="114"/>
      <c r="KWZ76" s="114"/>
      <c r="KXA76" s="114"/>
      <c r="KXB76" s="114"/>
      <c r="KXC76" s="114"/>
      <c r="KXD76" s="114"/>
      <c r="KXE76" s="114"/>
      <c r="KXF76" s="114"/>
      <c r="KXG76" s="114"/>
      <c r="KXH76" s="114"/>
      <c r="KXI76" s="114"/>
      <c r="KXJ76" s="114"/>
      <c r="KXK76" s="114"/>
      <c r="KXL76" s="114"/>
      <c r="KXM76" s="114"/>
      <c r="KXN76" s="114"/>
      <c r="KXO76" s="114"/>
      <c r="KXP76" s="114"/>
      <c r="KXQ76" s="114"/>
      <c r="KXR76" s="114"/>
      <c r="KXS76" s="114"/>
      <c r="KXT76" s="114"/>
      <c r="KXU76" s="114"/>
      <c r="KXV76" s="114"/>
      <c r="KXW76" s="114"/>
      <c r="KXX76" s="114"/>
      <c r="KXY76" s="114"/>
      <c r="KXZ76" s="114"/>
      <c r="KYA76" s="114"/>
      <c r="KYB76" s="114"/>
      <c r="KYC76" s="114"/>
      <c r="KYD76" s="114"/>
      <c r="KYE76" s="114"/>
      <c r="KYF76" s="114"/>
      <c r="KYG76" s="114"/>
      <c r="KYH76" s="114"/>
      <c r="KYI76" s="114"/>
      <c r="KYJ76" s="114"/>
      <c r="KYK76" s="114"/>
      <c r="KYL76" s="114"/>
      <c r="KYM76" s="114"/>
      <c r="KYN76" s="114"/>
      <c r="KYO76" s="114"/>
      <c r="KYP76" s="114"/>
      <c r="KYQ76" s="114"/>
      <c r="KYR76" s="114"/>
      <c r="KYS76" s="114"/>
      <c r="KYT76" s="114"/>
      <c r="KYU76" s="114"/>
      <c r="KYV76" s="114"/>
      <c r="KYW76" s="114"/>
      <c r="KYX76" s="114"/>
      <c r="KYY76" s="114"/>
      <c r="KYZ76" s="114"/>
      <c r="KZA76" s="114"/>
      <c r="KZB76" s="114"/>
      <c r="KZC76" s="114"/>
      <c r="KZD76" s="114"/>
      <c r="KZE76" s="114"/>
      <c r="KZF76" s="114"/>
      <c r="KZG76" s="114"/>
      <c r="KZH76" s="114"/>
      <c r="KZI76" s="114"/>
      <c r="KZJ76" s="114"/>
      <c r="KZK76" s="114"/>
      <c r="KZL76" s="114"/>
      <c r="KZM76" s="114"/>
      <c r="KZN76" s="114"/>
      <c r="KZO76" s="114"/>
      <c r="KZP76" s="114"/>
      <c r="KZQ76" s="114"/>
      <c r="KZR76" s="114"/>
      <c r="KZS76" s="114"/>
      <c r="KZT76" s="114"/>
      <c r="KZU76" s="114"/>
      <c r="KZV76" s="114"/>
      <c r="KZW76" s="114"/>
      <c r="KZX76" s="114"/>
      <c r="KZY76" s="114"/>
      <c r="KZZ76" s="114"/>
      <c r="LAA76" s="114"/>
      <c r="LAB76" s="114"/>
      <c r="LAC76" s="114"/>
      <c r="LAD76" s="114"/>
      <c r="LAE76" s="114"/>
      <c r="LAF76" s="114"/>
      <c r="LAG76" s="114"/>
      <c r="LAH76" s="114"/>
      <c r="LAI76" s="114"/>
      <c r="LAJ76" s="114"/>
      <c r="LAK76" s="114"/>
      <c r="LAL76" s="114"/>
      <c r="LAM76" s="114"/>
      <c r="LAN76" s="114"/>
      <c r="LAO76" s="114"/>
      <c r="LAP76" s="114"/>
      <c r="LAQ76" s="114"/>
      <c r="LAR76" s="114"/>
      <c r="LAS76" s="114"/>
      <c r="LAT76" s="114"/>
      <c r="LAU76" s="114"/>
      <c r="LAV76" s="114"/>
      <c r="LAW76" s="114"/>
      <c r="LAX76" s="114"/>
      <c r="LAY76" s="114"/>
      <c r="LAZ76" s="114"/>
      <c r="LBA76" s="114"/>
      <c r="LBB76" s="114"/>
      <c r="LBC76" s="114"/>
      <c r="LBD76" s="114"/>
      <c r="LBE76" s="114"/>
      <c r="LBF76" s="114"/>
      <c r="LBG76" s="114"/>
      <c r="LBH76" s="114"/>
      <c r="LBI76" s="114"/>
      <c r="LBJ76" s="114"/>
      <c r="LBK76" s="114"/>
      <c r="LBL76" s="114"/>
      <c r="LBM76" s="114"/>
      <c r="LBN76" s="114"/>
      <c r="LBO76" s="114"/>
      <c r="LBP76" s="114"/>
      <c r="LBQ76" s="114"/>
      <c r="LBR76" s="114"/>
      <c r="LBS76" s="114"/>
      <c r="LBT76" s="114"/>
      <c r="LBU76" s="114"/>
      <c r="LBV76" s="114"/>
      <c r="LBW76" s="114"/>
      <c r="LBX76" s="114"/>
      <c r="LBY76" s="114"/>
      <c r="LBZ76" s="114"/>
      <c r="LCA76" s="114"/>
      <c r="LCB76" s="114"/>
      <c r="LCC76" s="114"/>
      <c r="LCD76" s="114"/>
      <c r="LCE76" s="114"/>
      <c r="LCF76" s="114"/>
      <c r="LCG76" s="114"/>
      <c r="LCH76" s="114"/>
      <c r="LCI76" s="114"/>
      <c r="LCJ76" s="114"/>
      <c r="LCK76" s="114"/>
      <c r="LCL76" s="114"/>
      <c r="LCM76" s="114"/>
      <c r="LCN76" s="114"/>
      <c r="LCO76" s="114"/>
      <c r="LCP76" s="114"/>
      <c r="LCQ76" s="114"/>
      <c r="LCR76" s="114"/>
      <c r="LCS76" s="114"/>
      <c r="LCT76" s="114"/>
      <c r="LCU76" s="114"/>
      <c r="LCV76" s="114"/>
      <c r="LCW76" s="114"/>
      <c r="LCX76" s="114"/>
      <c r="LCY76" s="114"/>
      <c r="LCZ76" s="114"/>
      <c r="LDA76" s="114"/>
      <c r="LDB76" s="114"/>
      <c r="LDC76" s="114"/>
      <c r="LDD76" s="114"/>
      <c r="LDE76" s="114"/>
      <c r="LDF76" s="114"/>
      <c r="LDG76" s="114"/>
      <c r="LDH76" s="114"/>
      <c r="LDI76" s="114"/>
      <c r="LDJ76" s="114"/>
      <c r="LDK76" s="114"/>
      <c r="LDL76" s="114"/>
      <c r="LDM76" s="114"/>
      <c r="LDN76" s="114"/>
      <c r="LDO76" s="114"/>
      <c r="LDP76" s="114"/>
      <c r="LDQ76" s="114"/>
      <c r="LDR76" s="114"/>
      <c r="LDS76" s="114"/>
      <c r="LDT76" s="114"/>
      <c r="LDU76" s="114"/>
      <c r="LDV76" s="114"/>
      <c r="LDW76" s="114"/>
      <c r="LDX76" s="114"/>
      <c r="LDY76" s="114"/>
      <c r="LDZ76" s="114"/>
      <c r="LEA76" s="114"/>
      <c r="LEB76" s="114"/>
      <c r="LEC76" s="114"/>
      <c r="LED76" s="114"/>
      <c r="LEE76" s="114"/>
      <c r="LEF76" s="114"/>
      <c r="LEG76" s="114"/>
      <c r="LEH76" s="114"/>
      <c r="LEI76" s="114"/>
      <c r="LEJ76" s="114"/>
      <c r="LEK76" s="114"/>
      <c r="LEL76" s="114"/>
      <c r="LEM76" s="114"/>
      <c r="LEN76" s="114"/>
      <c r="LEO76" s="114"/>
      <c r="LEP76" s="114"/>
      <c r="LEQ76" s="114"/>
      <c r="LER76" s="114"/>
      <c r="LES76" s="114"/>
      <c r="LET76" s="114"/>
      <c r="LEU76" s="114"/>
      <c r="LEV76" s="114"/>
      <c r="LEW76" s="114"/>
      <c r="LEX76" s="114"/>
      <c r="LEY76" s="114"/>
      <c r="LEZ76" s="114"/>
      <c r="LFA76" s="114"/>
      <c r="LFB76" s="114"/>
      <c r="LFC76" s="114"/>
      <c r="LFD76" s="114"/>
      <c r="LFE76" s="114"/>
      <c r="LFF76" s="114"/>
      <c r="LFG76" s="114"/>
      <c r="LFH76" s="114"/>
      <c r="LFI76" s="114"/>
      <c r="LFJ76" s="114"/>
      <c r="LFK76" s="114"/>
      <c r="LFL76" s="114"/>
      <c r="LFM76" s="114"/>
      <c r="LFN76" s="114"/>
      <c r="LFO76" s="114"/>
      <c r="LFP76" s="114"/>
      <c r="LFQ76" s="114"/>
      <c r="LFR76" s="114"/>
      <c r="LFS76" s="114"/>
      <c r="LFT76" s="114"/>
      <c r="LFU76" s="114"/>
      <c r="LFV76" s="114"/>
      <c r="LFW76" s="114"/>
      <c r="LFX76" s="114"/>
      <c r="LFY76" s="114"/>
      <c r="LFZ76" s="114"/>
      <c r="LGA76" s="114"/>
      <c r="LGB76" s="114"/>
      <c r="LGC76" s="114"/>
      <c r="LGD76" s="114"/>
      <c r="LGE76" s="114"/>
      <c r="LGF76" s="114"/>
      <c r="LGG76" s="114"/>
      <c r="LGH76" s="114"/>
      <c r="LGI76" s="114"/>
      <c r="LGJ76" s="114"/>
      <c r="LGK76" s="114"/>
      <c r="LGL76" s="114"/>
      <c r="LGM76" s="114"/>
      <c r="LGN76" s="114"/>
      <c r="LGO76" s="114"/>
      <c r="LGP76" s="114"/>
      <c r="LGQ76" s="114"/>
      <c r="LGR76" s="114"/>
      <c r="LGS76" s="114"/>
      <c r="LGT76" s="114"/>
      <c r="LGU76" s="114"/>
      <c r="LGV76" s="114"/>
      <c r="LGW76" s="114"/>
      <c r="LGX76" s="114"/>
      <c r="LGY76" s="114"/>
      <c r="LGZ76" s="114"/>
      <c r="LHA76" s="114"/>
      <c r="LHB76" s="114"/>
      <c r="LHC76" s="114"/>
      <c r="LHD76" s="114"/>
      <c r="LHE76" s="114"/>
      <c r="LHF76" s="114"/>
      <c r="LHG76" s="114"/>
      <c r="LHH76" s="114"/>
      <c r="LHI76" s="114"/>
      <c r="LHJ76" s="114"/>
      <c r="LHK76" s="114"/>
      <c r="LHL76" s="114"/>
      <c r="LHM76" s="114"/>
      <c r="LHN76" s="114"/>
      <c r="LHO76" s="114"/>
      <c r="LHP76" s="114"/>
      <c r="LHQ76" s="114"/>
      <c r="LHR76" s="114"/>
      <c r="LHS76" s="114"/>
      <c r="LHT76" s="114"/>
      <c r="LHU76" s="114"/>
      <c r="LHV76" s="114"/>
      <c r="LHW76" s="114"/>
      <c r="LHX76" s="114"/>
      <c r="LHY76" s="114"/>
      <c r="LHZ76" s="114"/>
      <c r="LIA76" s="114"/>
      <c r="LIB76" s="114"/>
      <c r="LIC76" s="114"/>
      <c r="LID76" s="114"/>
      <c r="LIE76" s="114"/>
      <c r="LIF76" s="114"/>
      <c r="LIG76" s="114"/>
      <c r="LIH76" s="114"/>
      <c r="LII76" s="114"/>
      <c r="LIJ76" s="114"/>
      <c r="LIK76" s="114"/>
      <c r="LIL76" s="114"/>
      <c r="LIM76" s="114"/>
      <c r="LIN76" s="114"/>
      <c r="LIO76" s="114"/>
      <c r="LIP76" s="114"/>
      <c r="LIQ76" s="114"/>
      <c r="LIR76" s="114"/>
      <c r="LIS76" s="114"/>
      <c r="LIT76" s="114"/>
      <c r="LIU76" s="114"/>
      <c r="LIV76" s="114"/>
      <c r="LIW76" s="114"/>
      <c r="LIX76" s="114"/>
      <c r="LIY76" s="114"/>
      <c r="LIZ76" s="114"/>
      <c r="LJA76" s="114"/>
      <c r="LJB76" s="114"/>
      <c r="LJC76" s="114"/>
      <c r="LJD76" s="114"/>
      <c r="LJE76" s="114"/>
      <c r="LJF76" s="114"/>
      <c r="LJG76" s="114"/>
      <c r="LJH76" s="114"/>
      <c r="LJI76" s="114"/>
      <c r="LJJ76" s="114"/>
      <c r="LJK76" s="114"/>
      <c r="LJL76" s="114"/>
      <c r="LJM76" s="114"/>
      <c r="LJN76" s="114"/>
      <c r="LJO76" s="114"/>
      <c r="LJP76" s="114"/>
      <c r="LJQ76" s="114"/>
      <c r="LJR76" s="114"/>
      <c r="LJS76" s="114"/>
      <c r="LJT76" s="114"/>
      <c r="LJU76" s="114"/>
      <c r="LJV76" s="114"/>
      <c r="LJW76" s="114"/>
      <c r="LJX76" s="114"/>
      <c r="LJY76" s="114"/>
      <c r="LJZ76" s="114"/>
      <c r="LKA76" s="114"/>
      <c r="LKB76" s="114"/>
      <c r="LKC76" s="114"/>
      <c r="LKD76" s="114"/>
      <c r="LKE76" s="114"/>
      <c r="LKF76" s="114"/>
      <c r="LKG76" s="114"/>
      <c r="LKH76" s="114"/>
      <c r="LKI76" s="114"/>
      <c r="LKJ76" s="114"/>
      <c r="LKK76" s="114"/>
      <c r="LKL76" s="114"/>
      <c r="LKM76" s="114"/>
      <c r="LKN76" s="114"/>
      <c r="LKO76" s="114"/>
      <c r="LKP76" s="114"/>
      <c r="LKQ76" s="114"/>
      <c r="LKR76" s="114"/>
      <c r="LKS76" s="114"/>
      <c r="LKT76" s="114"/>
      <c r="LKU76" s="114"/>
      <c r="LKV76" s="114"/>
      <c r="LKW76" s="114"/>
      <c r="LKX76" s="114"/>
      <c r="LKY76" s="114"/>
      <c r="LKZ76" s="114"/>
      <c r="LLA76" s="114"/>
      <c r="LLB76" s="114"/>
      <c r="LLC76" s="114"/>
      <c r="LLD76" s="114"/>
      <c r="LLE76" s="114"/>
      <c r="LLF76" s="114"/>
      <c r="LLG76" s="114"/>
      <c r="LLH76" s="114"/>
      <c r="LLI76" s="114"/>
      <c r="LLJ76" s="114"/>
      <c r="LLK76" s="114"/>
      <c r="LLL76" s="114"/>
      <c r="LLM76" s="114"/>
      <c r="LLN76" s="114"/>
      <c r="LLO76" s="114"/>
      <c r="LLP76" s="114"/>
      <c r="LLQ76" s="114"/>
      <c r="LLR76" s="114"/>
      <c r="LLS76" s="114"/>
      <c r="LLT76" s="114"/>
      <c r="LLU76" s="114"/>
      <c r="LLV76" s="114"/>
      <c r="LLW76" s="114"/>
      <c r="LLX76" s="114"/>
      <c r="LLY76" s="114"/>
      <c r="LLZ76" s="114"/>
      <c r="LMA76" s="114"/>
      <c r="LMB76" s="114"/>
      <c r="LMC76" s="114"/>
      <c r="LMD76" s="114"/>
      <c r="LME76" s="114"/>
      <c r="LMF76" s="114"/>
      <c r="LMG76" s="114"/>
      <c r="LMH76" s="114"/>
      <c r="LMI76" s="114"/>
      <c r="LMJ76" s="114"/>
      <c r="LMK76" s="114"/>
      <c r="LML76" s="114"/>
      <c r="LMM76" s="114"/>
      <c r="LMN76" s="114"/>
      <c r="LMO76" s="114"/>
      <c r="LMP76" s="114"/>
      <c r="LMQ76" s="114"/>
      <c r="LMR76" s="114"/>
      <c r="LMS76" s="114"/>
      <c r="LMT76" s="114"/>
      <c r="LMU76" s="114"/>
      <c r="LMV76" s="114"/>
      <c r="LMW76" s="114"/>
      <c r="LMX76" s="114"/>
      <c r="LMY76" s="114"/>
      <c r="LMZ76" s="114"/>
      <c r="LNA76" s="114"/>
      <c r="LNB76" s="114"/>
      <c r="LNC76" s="114"/>
      <c r="LND76" s="114"/>
      <c r="LNE76" s="114"/>
      <c r="LNF76" s="114"/>
      <c r="LNG76" s="114"/>
      <c r="LNH76" s="114"/>
      <c r="LNI76" s="114"/>
      <c r="LNJ76" s="114"/>
      <c r="LNK76" s="114"/>
      <c r="LNL76" s="114"/>
      <c r="LNM76" s="114"/>
      <c r="LNN76" s="114"/>
      <c r="LNO76" s="114"/>
      <c r="LNP76" s="114"/>
      <c r="LNQ76" s="114"/>
      <c r="LNR76" s="114"/>
      <c r="LNS76" s="114"/>
      <c r="LNT76" s="114"/>
      <c r="LNU76" s="114"/>
      <c r="LNV76" s="114"/>
      <c r="LNW76" s="114"/>
      <c r="LNX76" s="114"/>
      <c r="LNY76" s="114"/>
      <c r="LNZ76" s="114"/>
      <c r="LOA76" s="114"/>
      <c r="LOB76" s="114"/>
      <c r="LOC76" s="114"/>
      <c r="LOD76" s="114"/>
      <c r="LOE76" s="114"/>
      <c r="LOF76" s="114"/>
      <c r="LOG76" s="114"/>
      <c r="LOH76" s="114"/>
      <c r="LOI76" s="114"/>
      <c r="LOJ76" s="114"/>
      <c r="LOK76" s="114"/>
      <c r="LOL76" s="114"/>
      <c r="LOM76" s="114"/>
      <c r="LON76" s="114"/>
      <c r="LOO76" s="114"/>
      <c r="LOP76" s="114"/>
      <c r="LOQ76" s="114"/>
      <c r="LOR76" s="114"/>
      <c r="LOS76" s="114"/>
      <c r="LOT76" s="114"/>
      <c r="LOU76" s="114"/>
      <c r="LOV76" s="114"/>
      <c r="LOW76" s="114"/>
      <c r="LOX76" s="114"/>
      <c r="LOY76" s="114"/>
      <c r="LOZ76" s="114"/>
      <c r="LPA76" s="114"/>
      <c r="LPB76" s="114"/>
      <c r="LPC76" s="114"/>
      <c r="LPD76" s="114"/>
      <c r="LPE76" s="114"/>
      <c r="LPF76" s="114"/>
      <c r="LPG76" s="114"/>
      <c r="LPH76" s="114"/>
      <c r="LPI76" s="114"/>
      <c r="LPJ76" s="114"/>
      <c r="LPK76" s="114"/>
      <c r="LPL76" s="114"/>
      <c r="LPM76" s="114"/>
      <c r="LPN76" s="114"/>
      <c r="LPO76" s="114"/>
      <c r="LPP76" s="114"/>
      <c r="LPQ76" s="114"/>
      <c r="LPR76" s="114"/>
      <c r="LPS76" s="114"/>
      <c r="LPT76" s="114"/>
      <c r="LPU76" s="114"/>
      <c r="LPV76" s="114"/>
      <c r="LPW76" s="114"/>
      <c r="LPX76" s="114"/>
      <c r="LPY76" s="114"/>
      <c r="LPZ76" s="114"/>
      <c r="LQA76" s="114"/>
      <c r="LQB76" s="114"/>
      <c r="LQC76" s="114"/>
      <c r="LQD76" s="114"/>
      <c r="LQE76" s="114"/>
      <c r="LQF76" s="114"/>
      <c r="LQG76" s="114"/>
      <c r="LQH76" s="114"/>
      <c r="LQI76" s="114"/>
      <c r="LQJ76" s="114"/>
      <c r="LQK76" s="114"/>
      <c r="LQL76" s="114"/>
      <c r="LQM76" s="114"/>
      <c r="LQN76" s="114"/>
      <c r="LQO76" s="114"/>
      <c r="LQP76" s="114"/>
      <c r="LQQ76" s="114"/>
      <c r="LQR76" s="114"/>
      <c r="LQS76" s="114"/>
      <c r="LQT76" s="114"/>
      <c r="LQU76" s="114"/>
      <c r="LQV76" s="114"/>
      <c r="LQW76" s="114"/>
      <c r="LQX76" s="114"/>
      <c r="LQY76" s="114"/>
      <c r="LQZ76" s="114"/>
      <c r="LRA76" s="114"/>
      <c r="LRB76" s="114"/>
      <c r="LRC76" s="114"/>
      <c r="LRD76" s="114"/>
      <c r="LRE76" s="114"/>
      <c r="LRF76" s="114"/>
      <c r="LRG76" s="114"/>
      <c r="LRH76" s="114"/>
      <c r="LRI76" s="114"/>
      <c r="LRJ76" s="114"/>
      <c r="LRK76" s="114"/>
      <c r="LRL76" s="114"/>
      <c r="LRM76" s="114"/>
      <c r="LRN76" s="114"/>
      <c r="LRO76" s="114"/>
      <c r="LRP76" s="114"/>
      <c r="LRQ76" s="114"/>
      <c r="LRR76" s="114"/>
      <c r="LRS76" s="114"/>
      <c r="LRT76" s="114"/>
      <c r="LRU76" s="114"/>
      <c r="LRV76" s="114"/>
      <c r="LRW76" s="114"/>
      <c r="LRX76" s="114"/>
      <c r="LRY76" s="114"/>
      <c r="LRZ76" s="114"/>
      <c r="LSA76" s="114"/>
      <c r="LSB76" s="114"/>
      <c r="LSC76" s="114"/>
      <c r="LSD76" s="114"/>
      <c r="LSE76" s="114"/>
      <c r="LSF76" s="114"/>
      <c r="LSG76" s="114"/>
      <c r="LSH76" s="114"/>
      <c r="LSI76" s="114"/>
      <c r="LSJ76" s="114"/>
      <c r="LSK76" s="114"/>
      <c r="LSL76" s="114"/>
      <c r="LSM76" s="114"/>
      <c r="LSN76" s="114"/>
      <c r="LSO76" s="114"/>
      <c r="LSP76" s="114"/>
      <c r="LSQ76" s="114"/>
      <c r="LSR76" s="114"/>
      <c r="LSS76" s="114"/>
      <c r="LST76" s="114"/>
      <c r="LSU76" s="114"/>
      <c r="LSV76" s="114"/>
      <c r="LSW76" s="114"/>
      <c r="LSX76" s="114"/>
      <c r="LSY76" s="114"/>
      <c r="LSZ76" s="114"/>
      <c r="LTA76" s="114"/>
      <c r="LTB76" s="114"/>
      <c r="LTC76" s="114"/>
      <c r="LTD76" s="114"/>
      <c r="LTE76" s="114"/>
      <c r="LTF76" s="114"/>
      <c r="LTG76" s="114"/>
      <c r="LTH76" s="114"/>
      <c r="LTI76" s="114"/>
      <c r="LTJ76" s="114"/>
      <c r="LTK76" s="114"/>
      <c r="LTL76" s="114"/>
      <c r="LTM76" s="114"/>
      <c r="LTN76" s="114"/>
      <c r="LTO76" s="114"/>
      <c r="LTP76" s="114"/>
      <c r="LTQ76" s="114"/>
      <c r="LTR76" s="114"/>
      <c r="LTS76" s="114"/>
      <c r="LTT76" s="114"/>
      <c r="LTU76" s="114"/>
      <c r="LTV76" s="114"/>
      <c r="LTW76" s="114"/>
      <c r="LTX76" s="114"/>
      <c r="LTY76" s="114"/>
      <c r="LTZ76" s="114"/>
      <c r="LUA76" s="114"/>
      <c r="LUB76" s="114"/>
      <c r="LUC76" s="114"/>
      <c r="LUD76" s="114"/>
      <c r="LUE76" s="114"/>
      <c r="LUF76" s="114"/>
      <c r="LUG76" s="114"/>
      <c r="LUH76" s="114"/>
      <c r="LUI76" s="114"/>
      <c r="LUJ76" s="114"/>
      <c r="LUK76" s="114"/>
      <c r="LUL76" s="114"/>
      <c r="LUM76" s="114"/>
      <c r="LUN76" s="114"/>
      <c r="LUO76" s="114"/>
      <c r="LUP76" s="114"/>
      <c r="LUQ76" s="114"/>
      <c r="LUR76" s="114"/>
      <c r="LUS76" s="114"/>
      <c r="LUT76" s="114"/>
      <c r="LUU76" s="114"/>
      <c r="LUV76" s="114"/>
      <c r="LUW76" s="114"/>
      <c r="LUX76" s="114"/>
      <c r="LUY76" s="114"/>
      <c r="LUZ76" s="114"/>
      <c r="LVA76" s="114"/>
      <c r="LVB76" s="114"/>
      <c r="LVC76" s="114"/>
      <c r="LVD76" s="114"/>
      <c r="LVE76" s="114"/>
      <c r="LVF76" s="114"/>
      <c r="LVG76" s="114"/>
      <c r="LVH76" s="114"/>
      <c r="LVI76" s="114"/>
      <c r="LVJ76" s="114"/>
      <c r="LVK76" s="114"/>
      <c r="LVL76" s="114"/>
      <c r="LVM76" s="114"/>
      <c r="LVN76" s="114"/>
      <c r="LVO76" s="114"/>
      <c r="LVP76" s="114"/>
      <c r="LVQ76" s="114"/>
      <c r="LVR76" s="114"/>
      <c r="LVS76" s="114"/>
      <c r="LVT76" s="114"/>
      <c r="LVU76" s="114"/>
      <c r="LVV76" s="114"/>
      <c r="LVW76" s="114"/>
      <c r="LVX76" s="114"/>
      <c r="LVY76" s="114"/>
      <c r="LVZ76" s="114"/>
      <c r="LWA76" s="114"/>
      <c r="LWB76" s="114"/>
      <c r="LWC76" s="114"/>
      <c r="LWD76" s="114"/>
      <c r="LWE76" s="114"/>
      <c r="LWF76" s="114"/>
      <c r="LWG76" s="114"/>
      <c r="LWH76" s="114"/>
      <c r="LWI76" s="114"/>
      <c r="LWJ76" s="114"/>
      <c r="LWK76" s="114"/>
      <c r="LWL76" s="114"/>
      <c r="LWM76" s="114"/>
      <c r="LWN76" s="114"/>
      <c r="LWO76" s="114"/>
      <c r="LWP76" s="114"/>
      <c r="LWQ76" s="114"/>
      <c r="LWR76" s="114"/>
      <c r="LWS76" s="114"/>
      <c r="LWT76" s="114"/>
      <c r="LWU76" s="114"/>
      <c r="LWV76" s="114"/>
      <c r="LWW76" s="114"/>
      <c r="LWX76" s="114"/>
      <c r="LWY76" s="114"/>
      <c r="LWZ76" s="114"/>
      <c r="LXA76" s="114"/>
      <c r="LXB76" s="114"/>
      <c r="LXC76" s="114"/>
      <c r="LXD76" s="114"/>
      <c r="LXE76" s="114"/>
      <c r="LXF76" s="114"/>
      <c r="LXG76" s="114"/>
      <c r="LXH76" s="114"/>
      <c r="LXI76" s="114"/>
      <c r="LXJ76" s="114"/>
      <c r="LXK76" s="114"/>
      <c r="LXL76" s="114"/>
      <c r="LXM76" s="114"/>
      <c r="LXN76" s="114"/>
      <c r="LXO76" s="114"/>
      <c r="LXP76" s="114"/>
      <c r="LXQ76" s="114"/>
      <c r="LXR76" s="114"/>
      <c r="LXS76" s="114"/>
      <c r="LXT76" s="114"/>
      <c r="LXU76" s="114"/>
      <c r="LXV76" s="114"/>
      <c r="LXW76" s="114"/>
      <c r="LXX76" s="114"/>
      <c r="LXY76" s="114"/>
      <c r="LXZ76" s="114"/>
      <c r="LYA76" s="114"/>
      <c r="LYB76" s="114"/>
      <c r="LYC76" s="114"/>
      <c r="LYD76" s="114"/>
      <c r="LYE76" s="114"/>
      <c r="LYF76" s="114"/>
      <c r="LYG76" s="114"/>
      <c r="LYH76" s="114"/>
      <c r="LYI76" s="114"/>
      <c r="LYJ76" s="114"/>
      <c r="LYK76" s="114"/>
      <c r="LYL76" s="114"/>
      <c r="LYM76" s="114"/>
      <c r="LYN76" s="114"/>
      <c r="LYO76" s="114"/>
      <c r="LYP76" s="114"/>
      <c r="LYQ76" s="114"/>
      <c r="LYR76" s="114"/>
      <c r="LYS76" s="114"/>
      <c r="LYT76" s="114"/>
      <c r="LYU76" s="114"/>
      <c r="LYV76" s="114"/>
      <c r="LYW76" s="114"/>
      <c r="LYX76" s="114"/>
      <c r="LYY76" s="114"/>
      <c r="LYZ76" s="114"/>
      <c r="LZA76" s="114"/>
      <c r="LZB76" s="114"/>
      <c r="LZC76" s="114"/>
      <c r="LZD76" s="114"/>
      <c r="LZE76" s="114"/>
      <c r="LZF76" s="114"/>
      <c r="LZG76" s="114"/>
      <c r="LZH76" s="114"/>
      <c r="LZI76" s="114"/>
      <c r="LZJ76" s="114"/>
      <c r="LZK76" s="114"/>
      <c r="LZL76" s="114"/>
      <c r="LZM76" s="114"/>
      <c r="LZN76" s="114"/>
      <c r="LZO76" s="114"/>
      <c r="LZP76" s="114"/>
      <c r="LZQ76" s="114"/>
      <c r="LZR76" s="114"/>
      <c r="LZS76" s="114"/>
      <c r="LZT76" s="114"/>
      <c r="LZU76" s="114"/>
      <c r="LZV76" s="114"/>
      <c r="LZW76" s="114"/>
      <c r="LZX76" s="114"/>
      <c r="LZY76" s="114"/>
      <c r="LZZ76" s="114"/>
      <c r="MAA76" s="114"/>
      <c r="MAB76" s="114"/>
      <c r="MAC76" s="114"/>
      <c r="MAD76" s="114"/>
      <c r="MAE76" s="114"/>
      <c r="MAF76" s="114"/>
      <c r="MAG76" s="114"/>
      <c r="MAH76" s="114"/>
      <c r="MAI76" s="114"/>
      <c r="MAJ76" s="114"/>
      <c r="MAK76" s="114"/>
      <c r="MAL76" s="114"/>
      <c r="MAM76" s="114"/>
      <c r="MAN76" s="114"/>
      <c r="MAO76" s="114"/>
      <c r="MAP76" s="114"/>
      <c r="MAQ76" s="114"/>
      <c r="MAR76" s="114"/>
      <c r="MAS76" s="114"/>
      <c r="MAT76" s="114"/>
      <c r="MAU76" s="114"/>
      <c r="MAV76" s="114"/>
      <c r="MAW76" s="114"/>
      <c r="MAX76" s="114"/>
      <c r="MAY76" s="114"/>
      <c r="MAZ76" s="114"/>
      <c r="MBA76" s="114"/>
      <c r="MBB76" s="114"/>
      <c r="MBC76" s="114"/>
      <c r="MBD76" s="114"/>
      <c r="MBE76" s="114"/>
      <c r="MBF76" s="114"/>
      <c r="MBG76" s="114"/>
      <c r="MBH76" s="114"/>
      <c r="MBI76" s="114"/>
      <c r="MBJ76" s="114"/>
      <c r="MBK76" s="114"/>
      <c r="MBL76" s="114"/>
      <c r="MBM76" s="114"/>
      <c r="MBN76" s="114"/>
      <c r="MBO76" s="114"/>
      <c r="MBP76" s="114"/>
      <c r="MBQ76" s="114"/>
      <c r="MBR76" s="114"/>
      <c r="MBS76" s="114"/>
      <c r="MBT76" s="114"/>
      <c r="MBU76" s="114"/>
      <c r="MBV76" s="114"/>
      <c r="MBW76" s="114"/>
      <c r="MBX76" s="114"/>
      <c r="MBY76" s="114"/>
      <c r="MBZ76" s="114"/>
      <c r="MCA76" s="114"/>
      <c r="MCB76" s="114"/>
      <c r="MCC76" s="114"/>
      <c r="MCD76" s="114"/>
      <c r="MCE76" s="114"/>
      <c r="MCF76" s="114"/>
      <c r="MCG76" s="114"/>
      <c r="MCH76" s="114"/>
      <c r="MCI76" s="114"/>
      <c r="MCJ76" s="114"/>
      <c r="MCK76" s="114"/>
      <c r="MCL76" s="114"/>
      <c r="MCM76" s="114"/>
      <c r="MCN76" s="114"/>
      <c r="MCO76" s="114"/>
      <c r="MCP76" s="114"/>
      <c r="MCQ76" s="114"/>
      <c r="MCR76" s="114"/>
      <c r="MCS76" s="114"/>
      <c r="MCT76" s="114"/>
      <c r="MCU76" s="114"/>
      <c r="MCV76" s="114"/>
      <c r="MCW76" s="114"/>
      <c r="MCX76" s="114"/>
      <c r="MCY76" s="114"/>
      <c r="MCZ76" s="114"/>
      <c r="MDA76" s="114"/>
      <c r="MDB76" s="114"/>
      <c r="MDC76" s="114"/>
      <c r="MDD76" s="114"/>
      <c r="MDE76" s="114"/>
      <c r="MDF76" s="114"/>
      <c r="MDG76" s="114"/>
      <c r="MDH76" s="114"/>
      <c r="MDI76" s="114"/>
      <c r="MDJ76" s="114"/>
      <c r="MDK76" s="114"/>
      <c r="MDL76" s="114"/>
      <c r="MDM76" s="114"/>
      <c r="MDN76" s="114"/>
      <c r="MDO76" s="114"/>
      <c r="MDP76" s="114"/>
      <c r="MDQ76" s="114"/>
      <c r="MDR76" s="114"/>
      <c r="MDS76" s="114"/>
      <c r="MDT76" s="114"/>
      <c r="MDU76" s="114"/>
      <c r="MDV76" s="114"/>
      <c r="MDW76" s="114"/>
      <c r="MDX76" s="114"/>
      <c r="MDY76" s="114"/>
      <c r="MDZ76" s="114"/>
      <c r="MEA76" s="114"/>
      <c r="MEB76" s="114"/>
      <c r="MEC76" s="114"/>
      <c r="MED76" s="114"/>
      <c r="MEE76" s="114"/>
      <c r="MEF76" s="114"/>
      <c r="MEG76" s="114"/>
      <c r="MEH76" s="114"/>
      <c r="MEI76" s="114"/>
      <c r="MEJ76" s="114"/>
      <c r="MEK76" s="114"/>
      <c r="MEL76" s="114"/>
      <c r="MEM76" s="114"/>
      <c r="MEN76" s="114"/>
      <c r="MEO76" s="114"/>
      <c r="MEP76" s="114"/>
      <c r="MEQ76" s="114"/>
      <c r="MER76" s="114"/>
      <c r="MES76" s="114"/>
      <c r="MET76" s="114"/>
      <c r="MEU76" s="114"/>
      <c r="MEV76" s="114"/>
      <c r="MEW76" s="114"/>
      <c r="MEX76" s="114"/>
      <c r="MEY76" s="114"/>
      <c r="MEZ76" s="114"/>
      <c r="MFA76" s="114"/>
      <c r="MFB76" s="114"/>
      <c r="MFC76" s="114"/>
      <c r="MFD76" s="114"/>
      <c r="MFE76" s="114"/>
      <c r="MFF76" s="114"/>
      <c r="MFG76" s="114"/>
      <c r="MFH76" s="114"/>
      <c r="MFI76" s="114"/>
      <c r="MFJ76" s="114"/>
      <c r="MFK76" s="114"/>
      <c r="MFL76" s="114"/>
      <c r="MFM76" s="114"/>
      <c r="MFN76" s="114"/>
      <c r="MFO76" s="114"/>
      <c r="MFP76" s="114"/>
      <c r="MFQ76" s="114"/>
      <c r="MFR76" s="114"/>
      <c r="MFS76" s="114"/>
      <c r="MFT76" s="114"/>
      <c r="MFU76" s="114"/>
      <c r="MFV76" s="114"/>
      <c r="MFW76" s="114"/>
      <c r="MFX76" s="114"/>
      <c r="MFY76" s="114"/>
      <c r="MFZ76" s="114"/>
      <c r="MGA76" s="114"/>
      <c r="MGB76" s="114"/>
      <c r="MGC76" s="114"/>
      <c r="MGD76" s="114"/>
      <c r="MGE76" s="114"/>
      <c r="MGF76" s="114"/>
      <c r="MGG76" s="114"/>
      <c r="MGH76" s="114"/>
      <c r="MGI76" s="114"/>
      <c r="MGJ76" s="114"/>
      <c r="MGK76" s="114"/>
      <c r="MGL76" s="114"/>
      <c r="MGM76" s="114"/>
      <c r="MGN76" s="114"/>
      <c r="MGO76" s="114"/>
      <c r="MGP76" s="114"/>
      <c r="MGQ76" s="114"/>
      <c r="MGR76" s="114"/>
      <c r="MGS76" s="114"/>
      <c r="MGT76" s="114"/>
      <c r="MGU76" s="114"/>
      <c r="MGV76" s="114"/>
      <c r="MGW76" s="114"/>
      <c r="MGX76" s="114"/>
      <c r="MGY76" s="114"/>
      <c r="MGZ76" s="114"/>
      <c r="MHA76" s="114"/>
      <c r="MHB76" s="114"/>
      <c r="MHC76" s="114"/>
      <c r="MHD76" s="114"/>
      <c r="MHE76" s="114"/>
      <c r="MHF76" s="114"/>
      <c r="MHG76" s="114"/>
      <c r="MHH76" s="114"/>
      <c r="MHI76" s="114"/>
      <c r="MHJ76" s="114"/>
      <c r="MHK76" s="114"/>
      <c r="MHL76" s="114"/>
      <c r="MHM76" s="114"/>
      <c r="MHN76" s="114"/>
      <c r="MHO76" s="114"/>
      <c r="MHP76" s="114"/>
      <c r="MHQ76" s="114"/>
      <c r="MHR76" s="114"/>
      <c r="MHS76" s="114"/>
      <c r="MHT76" s="114"/>
      <c r="MHU76" s="114"/>
      <c r="MHV76" s="114"/>
      <c r="MHW76" s="114"/>
      <c r="MHX76" s="114"/>
      <c r="MHY76" s="114"/>
      <c r="MHZ76" s="114"/>
      <c r="MIA76" s="114"/>
      <c r="MIB76" s="114"/>
      <c r="MIC76" s="114"/>
      <c r="MID76" s="114"/>
      <c r="MIE76" s="114"/>
      <c r="MIF76" s="114"/>
      <c r="MIG76" s="114"/>
      <c r="MIH76" s="114"/>
      <c r="MII76" s="114"/>
      <c r="MIJ76" s="114"/>
      <c r="MIK76" s="114"/>
      <c r="MIL76" s="114"/>
      <c r="MIM76" s="114"/>
      <c r="MIN76" s="114"/>
      <c r="MIO76" s="114"/>
      <c r="MIP76" s="114"/>
      <c r="MIQ76" s="114"/>
      <c r="MIR76" s="114"/>
      <c r="MIS76" s="114"/>
      <c r="MIT76" s="114"/>
      <c r="MIU76" s="114"/>
      <c r="MIV76" s="114"/>
      <c r="MIW76" s="114"/>
      <c r="MIX76" s="114"/>
      <c r="MIY76" s="114"/>
      <c r="MIZ76" s="114"/>
      <c r="MJA76" s="114"/>
      <c r="MJB76" s="114"/>
      <c r="MJC76" s="114"/>
      <c r="MJD76" s="114"/>
      <c r="MJE76" s="114"/>
      <c r="MJF76" s="114"/>
      <c r="MJG76" s="114"/>
      <c r="MJH76" s="114"/>
      <c r="MJI76" s="114"/>
      <c r="MJJ76" s="114"/>
      <c r="MJK76" s="114"/>
      <c r="MJL76" s="114"/>
      <c r="MJM76" s="114"/>
      <c r="MJN76" s="114"/>
      <c r="MJO76" s="114"/>
      <c r="MJP76" s="114"/>
      <c r="MJQ76" s="114"/>
      <c r="MJR76" s="114"/>
      <c r="MJS76" s="114"/>
      <c r="MJT76" s="114"/>
      <c r="MJU76" s="114"/>
      <c r="MJV76" s="114"/>
      <c r="MJW76" s="114"/>
      <c r="MJX76" s="114"/>
      <c r="MJY76" s="114"/>
      <c r="MJZ76" s="114"/>
      <c r="MKA76" s="114"/>
      <c r="MKB76" s="114"/>
      <c r="MKC76" s="114"/>
      <c r="MKD76" s="114"/>
      <c r="MKE76" s="114"/>
      <c r="MKF76" s="114"/>
      <c r="MKG76" s="114"/>
      <c r="MKH76" s="114"/>
      <c r="MKI76" s="114"/>
      <c r="MKJ76" s="114"/>
      <c r="MKK76" s="114"/>
      <c r="MKL76" s="114"/>
      <c r="MKM76" s="114"/>
      <c r="MKN76" s="114"/>
      <c r="MKO76" s="114"/>
      <c r="MKP76" s="114"/>
      <c r="MKQ76" s="114"/>
      <c r="MKR76" s="114"/>
      <c r="MKS76" s="114"/>
      <c r="MKT76" s="114"/>
      <c r="MKU76" s="114"/>
      <c r="MKV76" s="114"/>
      <c r="MKW76" s="114"/>
      <c r="MKX76" s="114"/>
      <c r="MKY76" s="114"/>
      <c r="MKZ76" s="114"/>
      <c r="MLA76" s="114"/>
      <c r="MLB76" s="114"/>
      <c r="MLC76" s="114"/>
      <c r="MLD76" s="114"/>
      <c r="MLE76" s="114"/>
      <c r="MLF76" s="114"/>
      <c r="MLG76" s="114"/>
      <c r="MLH76" s="114"/>
      <c r="MLI76" s="114"/>
      <c r="MLJ76" s="114"/>
      <c r="MLK76" s="114"/>
      <c r="MLL76" s="114"/>
      <c r="MLM76" s="114"/>
      <c r="MLN76" s="114"/>
      <c r="MLO76" s="114"/>
      <c r="MLP76" s="114"/>
      <c r="MLQ76" s="114"/>
      <c r="MLR76" s="114"/>
      <c r="MLS76" s="114"/>
      <c r="MLT76" s="114"/>
      <c r="MLU76" s="114"/>
      <c r="MLV76" s="114"/>
      <c r="MLW76" s="114"/>
      <c r="MLX76" s="114"/>
      <c r="MLY76" s="114"/>
      <c r="MLZ76" s="114"/>
      <c r="MMA76" s="114"/>
      <c r="MMB76" s="114"/>
      <c r="MMC76" s="114"/>
      <c r="MMD76" s="114"/>
      <c r="MME76" s="114"/>
      <c r="MMF76" s="114"/>
      <c r="MMG76" s="114"/>
      <c r="MMH76" s="114"/>
      <c r="MMI76" s="114"/>
      <c r="MMJ76" s="114"/>
      <c r="MMK76" s="114"/>
      <c r="MML76" s="114"/>
      <c r="MMM76" s="114"/>
      <c r="MMN76" s="114"/>
      <c r="MMO76" s="114"/>
      <c r="MMP76" s="114"/>
      <c r="MMQ76" s="114"/>
      <c r="MMR76" s="114"/>
      <c r="MMS76" s="114"/>
      <c r="MMT76" s="114"/>
      <c r="MMU76" s="114"/>
      <c r="MMV76" s="114"/>
      <c r="MMW76" s="114"/>
      <c r="MMX76" s="114"/>
      <c r="MMY76" s="114"/>
      <c r="MMZ76" s="114"/>
      <c r="MNA76" s="114"/>
      <c r="MNB76" s="114"/>
      <c r="MNC76" s="114"/>
      <c r="MND76" s="114"/>
      <c r="MNE76" s="114"/>
      <c r="MNF76" s="114"/>
      <c r="MNG76" s="114"/>
      <c r="MNH76" s="114"/>
      <c r="MNI76" s="114"/>
      <c r="MNJ76" s="114"/>
      <c r="MNK76" s="114"/>
      <c r="MNL76" s="114"/>
      <c r="MNM76" s="114"/>
      <c r="MNN76" s="114"/>
      <c r="MNO76" s="114"/>
      <c r="MNP76" s="114"/>
      <c r="MNQ76" s="114"/>
      <c r="MNR76" s="114"/>
      <c r="MNS76" s="114"/>
      <c r="MNT76" s="114"/>
      <c r="MNU76" s="114"/>
      <c r="MNV76" s="114"/>
      <c r="MNW76" s="114"/>
      <c r="MNX76" s="114"/>
      <c r="MNY76" s="114"/>
      <c r="MNZ76" s="114"/>
      <c r="MOA76" s="114"/>
      <c r="MOB76" s="114"/>
      <c r="MOC76" s="114"/>
      <c r="MOD76" s="114"/>
      <c r="MOE76" s="114"/>
      <c r="MOF76" s="114"/>
      <c r="MOG76" s="114"/>
      <c r="MOH76" s="114"/>
      <c r="MOI76" s="114"/>
      <c r="MOJ76" s="114"/>
      <c r="MOK76" s="114"/>
      <c r="MOL76" s="114"/>
      <c r="MOM76" s="114"/>
      <c r="MON76" s="114"/>
      <c r="MOO76" s="114"/>
      <c r="MOP76" s="114"/>
      <c r="MOQ76" s="114"/>
      <c r="MOR76" s="114"/>
      <c r="MOS76" s="114"/>
      <c r="MOT76" s="114"/>
      <c r="MOU76" s="114"/>
      <c r="MOV76" s="114"/>
      <c r="MOW76" s="114"/>
      <c r="MOX76" s="114"/>
      <c r="MOY76" s="114"/>
      <c r="MOZ76" s="114"/>
      <c r="MPA76" s="114"/>
      <c r="MPB76" s="114"/>
      <c r="MPC76" s="114"/>
      <c r="MPD76" s="114"/>
      <c r="MPE76" s="114"/>
      <c r="MPF76" s="114"/>
      <c r="MPG76" s="114"/>
      <c r="MPH76" s="114"/>
      <c r="MPI76" s="114"/>
      <c r="MPJ76" s="114"/>
      <c r="MPK76" s="114"/>
      <c r="MPL76" s="114"/>
      <c r="MPM76" s="114"/>
      <c r="MPN76" s="114"/>
      <c r="MPO76" s="114"/>
      <c r="MPP76" s="114"/>
      <c r="MPQ76" s="114"/>
      <c r="MPR76" s="114"/>
      <c r="MPS76" s="114"/>
      <c r="MPT76" s="114"/>
      <c r="MPU76" s="114"/>
      <c r="MPV76" s="114"/>
      <c r="MPW76" s="114"/>
      <c r="MPX76" s="114"/>
      <c r="MPY76" s="114"/>
      <c r="MPZ76" s="114"/>
      <c r="MQA76" s="114"/>
      <c r="MQB76" s="114"/>
      <c r="MQC76" s="114"/>
      <c r="MQD76" s="114"/>
      <c r="MQE76" s="114"/>
      <c r="MQF76" s="114"/>
      <c r="MQG76" s="114"/>
      <c r="MQH76" s="114"/>
      <c r="MQI76" s="114"/>
      <c r="MQJ76" s="114"/>
      <c r="MQK76" s="114"/>
      <c r="MQL76" s="114"/>
      <c r="MQM76" s="114"/>
      <c r="MQN76" s="114"/>
      <c r="MQO76" s="114"/>
      <c r="MQP76" s="114"/>
      <c r="MQQ76" s="114"/>
      <c r="MQR76" s="114"/>
      <c r="MQS76" s="114"/>
      <c r="MQT76" s="114"/>
      <c r="MQU76" s="114"/>
      <c r="MQV76" s="114"/>
      <c r="MQW76" s="114"/>
      <c r="MQX76" s="114"/>
      <c r="MQY76" s="114"/>
      <c r="MQZ76" s="114"/>
      <c r="MRA76" s="114"/>
      <c r="MRB76" s="114"/>
      <c r="MRC76" s="114"/>
      <c r="MRD76" s="114"/>
      <c r="MRE76" s="114"/>
      <c r="MRF76" s="114"/>
      <c r="MRG76" s="114"/>
      <c r="MRH76" s="114"/>
      <c r="MRI76" s="114"/>
      <c r="MRJ76" s="114"/>
      <c r="MRK76" s="114"/>
      <c r="MRL76" s="114"/>
      <c r="MRM76" s="114"/>
      <c r="MRN76" s="114"/>
      <c r="MRO76" s="114"/>
      <c r="MRP76" s="114"/>
      <c r="MRQ76" s="114"/>
      <c r="MRR76" s="114"/>
      <c r="MRS76" s="114"/>
      <c r="MRT76" s="114"/>
      <c r="MRU76" s="114"/>
      <c r="MRV76" s="114"/>
      <c r="MRW76" s="114"/>
      <c r="MRX76" s="114"/>
      <c r="MRY76" s="114"/>
      <c r="MRZ76" s="114"/>
      <c r="MSA76" s="114"/>
      <c r="MSB76" s="114"/>
      <c r="MSC76" s="114"/>
      <c r="MSD76" s="114"/>
      <c r="MSE76" s="114"/>
      <c r="MSF76" s="114"/>
      <c r="MSG76" s="114"/>
      <c r="MSH76" s="114"/>
      <c r="MSI76" s="114"/>
      <c r="MSJ76" s="114"/>
      <c r="MSK76" s="114"/>
      <c r="MSL76" s="114"/>
      <c r="MSM76" s="114"/>
      <c r="MSN76" s="114"/>
      <c r="MSO76" s="114"/>
      <c r="MSP76" s="114"/>
      <c r="MSQ76" s="114"/>
      <c r="MSR76" s="114"/>
      <c r="MSS76" s="114"/>
      <c r="MST76" s="114"/>
      <c r="MSU76" s="114"/>
      <c r="MSV76" s="114"/>
      <c r="MSW76" s="114"/>
      <c r="MSX76" s="114"/>
      <c r="MSY76" s="114"/>
      <c r="MSZ76" s="114"/>
      <c r="MTA76" s="114"/>
      <c r="MTB76" s="114"/>
      <c r="MTC76" s="114"/>
      <c r="MTD76" s="114"/>
      <c r="MTE76" s="114"/>
      <c r="MTF76" s="114"/>
      <c r="MTG76" s="114"/>
      <c r="MTH76" s="114"/>
      <c r="MTI76" s="114"/>
      <c r="MTJ76" s="114"/>
      <c r="MTK76" s="114"/>
      <c r="MTL76" s="114"/>
      <c r="MTM76" s="114"/>
      <c r="MTN76" s="114"/>
      <c r="MTO76" s="114"/>
      <c r="MTP76" s="114"/>
      <c r="MTQ76" s="114"/>
      <c r="MTR76" s="114"/>
      <c r="MTS76" s="114"/>
      <c r="MTT76" s="114"/>
      <c r="MTU76" s="114"/>
      <c r="MTV76" s="114"/>
      <c r="MTW76" s="114"/>
      <c r="MTX76" s="114"/>
      <c r="MTY76" s="114"/>
      <c r="MTZ76" s="114"/>
      <c r="MUA76" s="114"/>
      <c r="MUB76" s="114"/>
      <c r="MUC76" s="114"/>
      <c r="MUD76" s="114"/>
      <c r="MUE76" s="114"/>
      <c r="MUF76" s="114"/>
      <c r="MUG76" s="114"/>
      <c r="MUH76" s="114"/>
      <c r="MUI76" s="114"/>
      <c r="MUJ76" s="114"/>
      <c r="MUK76" s="114"/>
      <c r="MUL76" s="114"/>
      <c r="MUM76" s="114"/>
      <c r="MUN76" s="114"/>
      <c r="MUO76" s="114"/>
      <c r="MUP76" s="114"/>
      <c r="MUQ76" s="114"/>
      <c r="MUR76" s="114"/>
      <c r="MUS76" s="114"/>
      <c r="MUT76" s="114"/>
      <c r="MUU76" s="114"/>
      <c r="MUV76" s="114"/>
      <c r="MUW76" s="114"/>
      <c r="MUX76" s="114"/>
      <c r="MUY76" s="114"/>
      <c r="MUZ76" s="114"/>
      <c r="MVA76" s="114"/>
      <c r="MVB76" s="114"/>
      <c r="MVC76" s="114"/>
      <c r="MVD76" s="114"/>
      <c r="MVE76" s="114"/>
      <c r="MVF76" s="114"/>
      <c r="MVG76" s="114"/>
      <c r="MVH76" s="114"/>
      <c r="MVI76" s="114"/>
      <c r="MVJ76" s="114"/>
      <c r="MVK76" s="114"/>
      <c r="MVL76" s="114"/>
      <c r="MVM76" s="114"/>
      <c r="MVN76" s="114"/>
      <c r="MVO76" s="114"/>
      <c r="MVP76" s="114"/>
      <c r="MVQ76" s="114"/>
      <c r="MVR76" s="114"/>
      <c r="MVS76" s="114"/>
      <c r="MVT76" s="114"/>
      <c r="MVU76" s="114"/>
      <c r="MVV76" s="114"/>
      <c r="MVW76" s="114"/>
      <c r="MVX76" s="114"/>
      <c r="MVY76" s="114"/>
      <c r="MVZ76" s="114"/>
      <c r="MWA76" s="114"/>
      <c r="MWB76" s="114"/>
      <c r="MWC76" s="114"/>
      <c r="MWD76" s="114"/>
      <c r="MWE76" s="114"/>
      <c r="MWF76" s="114"/>
      <c r="MWG76" s="114"/>
      <c r="MWH76" s="114"/>
      <c r="MWI76" s="114"/>
      <c r="MWJ76" s="114"/>
      <c r="MWK76" s="114"/>
      <c r="MWL76" s="114"/>
      <c r="MWM76" s="114"/>
      <c r="MWN76" s="114"/>
      <c r="MWO76" s="114"/>
      <c r="MWP76" s="114"/>
      <c r="MWQ76" s="114"/>
      <c r="MWR76" s="114"/>
      <c r="MWS76" s="114"/>
      <c r="MWT76" s="114"/>
      <c r="MWU76" s="114"/>
      <c r="MWV76" s="114"/>
      <c r="MWW76" s="114"/>
      <c r="MWX76" s="114"/>
      <c r="MWY76" s="114"/>
      <c r="MWZ76" s="114"/>
      <c r="MXA76" s="114"/>
      <c r="MXB76" s="114"/>
      <c r="MXC76" s="114"/>
      <c r="MXD76" s="114"/>
      <c r="MXE76" s="114"/>
      <c r="MXF76" s="114"/>
      <c r="MXG76" s="114"/>
      <c r="MXH76" s="114"/>
      <c r="MXI76" s="114"/>
      <c r="MXJ76" s="114"/>
      <c r="MXK76" s="114"/>
      <c r="MXL76" s="114"/>
      <c r="MXM76" s="114"/>
      <c r="MXN76" s="114"/>
      <c r="MXO76" s="114"/>
      <c r="MXP76" s="114"/>
      <c r="MXQ76" s="114"/>
      <c r="MXR76" s="114"/>
      <c r="MXS76" s="114"/>
      <c r="MXT76" s="114"/>
      <c r="MXU76" s="114"/>
      <c r="MXV76" s="114"/>
      <c r="MXW76" s="114"/>
      <c r="MXX76" s="114"/>
      <c r="MXY76" s="114"/>
      <c r="MXZ76" s="114"/>
      <c r="MYA76" s="114"/>
      <c r="MYB76" s="114"/>
      <c r="MYC76" s="114"/>
      <c r="MYD76" s="114"/>
      <c r="MYE76" s="114"/>
      <c r="MYF76" s="114"/>
      <c r="MYG76" s="114"/>
      <c r="MYH76" s="114"/>
      <c r="MYI76" s="114"/>
      <c r="MYJ76" s="114"/>
      <c r="MYK76" s="114"/>
      <c r="MYL76" s="114"/>
      <c r="MYM76" s="114"/>
      <c r="MYN76" s="114"/>
      <c r="MYO76" s="114"/>
      <c r="MYP76" s="114"/>
      <c r="MYQ76" s="114"/>
      <c r="MYR76" s="114"/>
      <c r="MYS76" s="114"/>
      <c r="MYT76" s="114"/>
      <c r="MYU76" s="114"/>
      <c r="MYV76" s="114"/>
      <c r="MYW76" s="114"/>
      <c r="MYX76" s="114"/>
      <c r="MYY76" s="114"/>
      <c r="MYZ76" s="114"/>
      <c r="MZA76" s="114"/>
      <c r="MZB76" s="114"/>
      <c r="MZC76" s="114"/>
      <c r="MZD76" s="114"/>
      <c r="MZE76" s="114"/>
      <c r="MZF76" s="114"/>
      <c r="MZG76" s="114"/>
      <c r="MZH76" s="114"/>
      <c r="MZI76" s="114"/>
      <c r="MZJ76" s="114"/>
      <c r="MZK76" s="114"/>
      <c r="MZL76" s="114"/>
      <c r="MZM76" s="114"/>
      <c r="MZN76" s="114"/>
      <c r="MZO76" s="114"/>
      <c r="MZP76" s="114"/>
      <c r="MZQ76" s="114"/>
      <c r="MZR76" s="114"/>
      <c r="MZS76" s="114"/>
      <c r="MZT76" s="114"/>
      <c r="MZU76" s="114"/>
      <c r="MZV76" s="114"/>
      <c r="MZW76" s="114"/>
      <c r="MZX76" s="114"/>
      <c r="MZY76" s="114"/>
      <c r="MZZ76" s="114"/>
      <c r="NAA76" s="114"/>
      <c r="NAB76" s="114"/>
      <c r="NAC76" s="114"/>
      <c r="NAD76" s="114"/>
      <c r="NAE76" s="114"/>
      <c r="NAF76" s="114"/>
      <c r="NAG76" s="114"/>
      <c r="NAH76" s="114"/>
      <c r="NAI76" s="114"/>
      <c r="NAJ76" s="114"/>
      <c r="NAK76" s="114"/>
      <c r="NAL76" s="114"/>
      <c r="NAM76" s="114"/>
      <c r="NAN76" s="114"/>
      <c r="NAO76" s="114"/>
      <c r="NAP76" s="114"/>
      <c r="NAQ76" s="114"/>
      <c r="NAR76" s="114"/>
      <c r="NAS76" s="114"/>
      <c r="NAT76" s="114"/>
      <c r="NAU76" s="114"/>
      <c r="NAV76" s="114"/>
      <c r="NAW76" s="114"/>
      <c r="NAX76" s="114"/>
      <c r="NAY76" s="114"/>
      <c r="NAZ76" s="114"/>
      <c r="NBA76" s="114"/>
      <c r="NBB76" s="114"/>
      <c r="NBC76" s="114"/>
      <c r="NBD76" s="114"/>
      <c r="NBE76" s="114"/>
      <c r="NBF76" s="114"/>
      <c r="NBG76" s="114"/>
      <c r="NBH76" s="114"/>
      <c r="NBI76" s="114"/>
      <c r="NBJ76" s="114"/>
      <c r="NBK76" s="114"/>
      <c r="NBL76" s="114"/>
      <c r="NBM76" s="114"/>
      <c r="NBN76" s="114"/>
      <c r="NBO76" s="114"/>
      <c r="NBP76" s="114"/>
      <c r="NBQ76" s="114"/>
      <c r="NBR76" s="114"/>
      <c r="NBS76" s="114"/>
      <c r="NBT76" s="114"/>
      <c r="NBU76" s="114"/>
      <c r="NBV76" s="114"/>
      <c r="NBW76" s="114"/>
      <c r="NBX76" s="114"/>
      <c r="NBY76" s="114"/>
      <c r="NBZ76" s="114"/>
      <c r="NCA76" s="114"/>
      <c r="NCB76" s="114"/>
      <c r="NCC76" s="114"/>
      <c r="NCD76" s="114"/>
      <c r="NCE76" s="114"/>
      <c r="NCF76" s="114"/>
      <c r="NCG76" s="114"/>
      <c r="NCH76" s="114"/>
      <c r="NCI76" s="114"/>
      <c r="NCJ76" s="114"/>
      <c r="NCK76" s="114"/>
      <c r="NCL76" s="114"/>
      <c r="NCM76" s="114"/>
      <c r="NCN76" s="114"/>
      <c r="NCO76" s="114"/>
      <c r="NCP76" s="114"/>
      <c r="NCQ76" s="114"/>
      <c r="NCR76" s="114"/>
      <c r="NCS76" s="114"/>
      <c r="NCT76" s="114"/>
      <c r="NCU76" s="114"/>
      <c r="NCV76" s="114"/>
      <c r="NCW76" s="114"/>
      <c r="NCX76" s="114"/>
      <c r="NCY76" s="114"/>
      <c r="NCZ76" s="114"/>
      <c r="NDA76" s="114"/>
      <c r="NDB76" s="114"/>
      <c r="NDC76" s="114"/>
      <c r="NDD76" s="114"/>
      <c r="NDE76" s="114"/>
      <c r="NDF76" s="114"/>
      <c r="NDG76" s="114"/>
      <c r="NDH76" s="114"/>
      <c r="NDI76" s="114"/>
      <c r="NDJ76" s="114"/>
      <c r="NDK76" s="114"/>
      <c r="NDL76" s="114"/>
      <c r="NDM76" s="114"/>
      <c r="NDN76" s="114"/>
      <c r="NDO76" s="114"/>
      <c r="NDP76" s="114"/>
      <c r="NDQ76" s="114"/>
      <c r="NDR76" s="114"/>
      <c r="NDS76" s="114"/>
      <c r="NDT76" s="114"/>
      <c r="NDU76" s="114"/>
      <c r="NDV76" s="114"/>
      <c r="NDW76" s="114"/>
      <c r="NDX76" s="114"/>
      <c r="NDY76" s="114"/>
      <c r="NDZ76" s="114"/>
      <c r="NEA76" s="114"/>
      <c r="NEB76" s="114"/>
      <c r="NEC76" s="114"/>
      <c r="NED76" s="114"/>
      <c r="NEE76" s="114"/>
      <c r="NEF76" s="114"/>
      <c r="NEG76" s="114"/>
      <c r="NEH76" s="114"/>
      <c r="NEI76" s="114"/>
      <c r="NEJ76" s="114"/>
      <c r="NEK76" s="114"/>
      <c r="NEL76" s="114"/>
      <c r="NEM76" s="114"/>
      <c r="NEN76" s="114"/>
      <c r="NEO76" s="114"/>
      <c r="NEP76" s="114"/>
      <c r="NEQ76" s="114"/>
      <c r="NER76" s="114"/>
      <c r="NES76" s="114"/>
      <c r="NET76" s="114"/>
      <c r="NEU76" s="114"/>
      <c r="NEV76" s="114"/>
      <c r="NEW76" s="114"/>
      <c r="NEX76" s="114"/>
      <c r="NEY76" s="114"/>
      <c r="NEZ76" s="114"/>
      <c r="NFA76" s="114"/>
      <c r="NFB76" s="114"/>
      <c r="NFC76" s="114"/>
      <c r="NFD76" s="114"/>
      <c r="NFE76" s="114"/>
      <c r="NFF76" s="114"/>
      <c r="NFG76" s="114"/>
      <c r="NFH76" s="114"/>
      <c r="NFI76" s="114"/>
      <c r="NFJ76" s="114"/>
      <c r="NFK76" s="114"/>
      <c r="NFL76" s="114"/>
      <c r="NFM76" s="114"/>
      <c r="NFN76" s="114"/>
      <c r="NFO76" s="114"/>
      <c r="NFP76" s="114"/>
      <c r="NFQ76" s="114"/>
      <c r="NFR76" s="114"/>
      <c r="NFS76" s="114"/>
      <c r="NFT76" s="114"/>
      <c r="NFU76" s="114"/>
      <c r="NFV76" s="114"/>
      <c r="NFW76" s="114"/>
      <c r="NFX76" s="114"/>
      <c r="NFY76" s="114"/>
      <c r="NFZ76" s="114"/>
      <c r="NGA76" s="114"/>
      <c r="NGB76" s="114"/>
      <c r="NGC76" s="114"/>
      <c r="NGD76" s="114"/>
      <c r="NGE76" s="114"/>
      <c r="NGF76" s="114"/>
      <c r="NGG76" s="114"/>
      <c r="NGH76" s="114"/>
      <c r="NGI76" s="114"/>
      <c r="NGJ76" s="114"/>
      <c r="NGK76" s="114"/>
      <c r="NGL76" s="114"/>
      <c r="NGM76" s="114"/>
      <c r="NGN76" s="114"/>
      <c r="NGO76" s="114"/>
      <c r="NGP76" s="114"/>
      <c r="NGQ76" s="114"/>
      <c r="NGR76" s="114"/>
      <c r="NGS76" s="114"/>
      <c r="NGT76" s="114"/>
      <c r="NGU76" s="114"/>
      <c r="NGV76" s="114"/>
      <c r="NGW76" s="114"/>
      <c r="NGX76" s="114"/>
      <c r="NGY76" s="114"/>
      <c r="NGZ76" s="114"/>
      <c r="NHA76" s="114"/>
      <c r="NHB76" s="114"/>
      <c r="NHC76" s="114"/>
      <c r="NHD76" s="114"/>
      <c r="NHE76" s="114"/>
      <c r="NHF76" s="114"/>
      <c r="NHG76" s="114"/>
      <c r="NHH76" s="114"/>
      <c r="NHI76" s="114"/>
      <c r="NHJ76" s="114"/>
      <c r="NHK76" s="114"/>
      <c r="NHL76" s="114"/>
      <c r="NHM76" s="114"/>
      <c r="NHN76" s="114"/>
      <c r="NHO76" s="114"/>
      <c r="NHP76" s="114"/>
      <c r="NHQ76" s="114"/>
      <c r="NHR76" s="114"/>
      <c r="NHS76" s="114"/>
      <c r="NHT76" s="114"/>
      <c r="NHU76" s="114"/>
      <c r="NHV76" s="114"/>
      <c r="NHW76" s="114"/>
      <c r="NHX76" s="114"/>
      <c r="NHY76" s="114"/>
      <c r="NHZ76" s="114"/>
      <c r="NIA76" s="114"/>
      <c r="NIB76" s="114"/>
      <c r="NIC76" s="114"/>
      <c r="NID76" s="114"/>
      <c r="NIE76" s="114"/>
      <c r="NIF76" s="114"/>
      <c r="NIG76" s="114"/>
      <c r="NIH76" s="114"/>
      <c r="NII76" s="114"/>
      <c r="NIJ76" s="114"/>
      <c r="NIK76" s="114"/>
      <c r="NIL76" s="114"/>
      <c r="NIM76" s="114"/>
      <c r="NIN76" s="114"/>
      <c r="NIO76" s="114"/>
      <c r="NIP76" s="114"/>
      <c r="NIQ76" s="114"/>
      <c r="NIR76" s="114"/>
      <c r="NIS76" s="114"/>
      <c r="NIT76" s="114"/>
      <c r="NIU76" s="114"/>
      <c r="NIV76" s="114"/>
      <c r="NIW76" s="114"/>
      <c r="NIX76" s="114"/>
      <c r="NIY76" s="114"/>
      <c r="NIZ76" s="114"/>
      <c r="NJA76" s="114"/>
      <c r="NJB76" s="114"/>
      <c r="NJC76" s="114"/>
      <c r="NJD76" s="114"/>
      <c r="NJE76" s="114"/>
      <c r="NJF76" s="114"/>
      <c r="NJG76" s="114"/>
      <c r="NJH76" s="114"/>
      <c r="NJI76" s="114"/>
      <c r="NJJ76" s="114"/>
      <c r="NJK76" s="114"/>
      <c r="NJL76" s="114"/>
      <c r="NJM76" s="114"/>
      <c r="NJN76" s="114"/>
      <c r="NJO76" s="114"/>
      <c r="NJP76" s="114"/>
      <c r="NJQ76" s="114"/>
      <c r="NJR76" s="114"/>
      <c r="NJS76" s="114"/>
      <c r="NJT76" s="114"/>
      <c r="NJU76" s="114"/>
      <c r="NJV76" s="114"/>
      <c r="NJW76" s="114"/>
      <c r="NJX76" s="114"/>
      <c r="NJY76" s="114"/>
      <c r="NJZ76" s="114"/>
      <c r="NKA76" s="114"/>
      <c r="NKB76" s="114"/>
      <c r="NKC76" s="114"/>
      <c r="NKD76" s="114"/>
      <c r="NKE76" s="114"/>
      <c r="NKF76" s="114"/>
      <c r="NKG76" s="114"/>
      <c r="NKH76" s="114"/>
      <c r="NKI76" s="114"/>
      <c r="NKJ76" s="114"/>
      <c r="NKK76" s="114"/>
      <c r="NKL76" s="114"/>
      <c r="NKM76" s="114"/>
      <c r="NKN76" s="114"/>
      <c r="NKO76" s="114"/>
      <c r="NKP76" s="114"/>
      <c r="NKQ76" s="114"/>
      <c r="NKR76" s="114"/>
      <c r="NKS76" s="114"/>
      <c r="NKT76" s="114"/>
      <c r="NKU76" s="114"/>
      <c r="NKV76" s="114"/>
      <c r="NKW76" s="114"/>
      <c r="NKX76" s="114"/>
      <c r="NKY76" s="114"/>
      <c r="NKZ76" s="114"/>
      <c r="NLA76" s="114"/>
      <c r="NLB76" s="114"/>
      <c r="NLC76" s="114"/>
      <c r="NLD76" s="114"/>
      <c r="NLE76" s="114"/>
      <c r="NLF76" s="114"/>
      <c r="NLG76" s="114"/>
      <c r="NLH76" s="114"/>
      <c r="NLI76" s="114"/>
      <c r="NLJ76" s="114"/>
      <c r="NLK76" s="114"/>
      <c r="NLL76" s="114"/>
      <c r="NLM76" s="114"/>
      <c r="NLN76" s="114"/>
      <c r="NLO76" s="114"/>
      <c r="NLP76" s="114"/>
      <c r="NLQ76" s="114"/>
      <c r="NLR76" s="114"/>
      <c r="NLS76" s="114"/>
      <c r="NLT76" s="114"/>
      <c r="NLU76" s="114"/>
      <c r="NLV76" s="114"/>
      <c r="NLW76" s="114"/>
      <c r="NLX76" s="114"/>
      <c r="NLY76" s="114"/>
      <c r="NLZ76" s="114"/>
      <c r="NMA76" s="114"/>
      <c r="NMB76" s="114"/>
      <c r="NMC76" s="114"/>
      <c r="NMD76" s="114"/>
      <c r="NME76" s="114"/>
      <c r="NMF76" s="114"/>
      <c r="NMG76" s="114"/>
      <c r="NMH76" s="114"/>
      <c r="NMI76" s="114"/>
      <c r="NMJ76" s="114"/>
      <c r="NMK76" s="114"/>
      <c r="NML76" s="114"/>
      <c r="NMM76" s="114"/>
      <c r="NMN76" s="114"/>
      <c r="NMO76" s="114"/>
      <c r="NMP76" s="114"/>
      <c r="NMQ76" s="114"/>
      <c r="NMR76" s="114"/>
      <c r="NMS76" s="114"/>
      <c r="NMT76" s="114"/>
      <c r="NMU76" s="114"/>
      <c r="NMV76" s="114"/>
      <c r="NMW76" s="114"/>
      <c r="NMX76" s="114"/>
      <c r="NMY76" s="114"/>
      <c r="NMZ76" s="114"/>
      <c r="NNA76" s="114"/>
      <c r="NNB76" s="114"/>
      <c r="NNC76" s="114"/>
      <c r="NND76" s="114"/>
      <c r="NNE76" s="114"/>
      <c r="NNF76" s="114"/>
      <c r="NNG76" s="114"/>
      <c r="NNH76" s="114"/>
      <c r="NNI76" s="114"/>
      <c r="NNJ76" s="114"/>
      <c r="NNK76" s="114"/>
      <c r="NNL76" s="114"/>
      <c r="NNM76" s="114"/>
      <c r="NNN76" s="114"/>
      <c r="NNO76" s="114"/>
      <c r="NNP76" s="114"/>
      <c r="NNQ76" s="114"/>
      <c r="NNR76" s="114"/>
      <c r="NNS76" s="114"/>
      <c r="NNT76" s="114"/>
      <c r="NNU76" s="114"/>
      <c r="NNV76" s="114"/>
      <c r="NNW76" s="114"/>
      <c r="NNX76" s="114"/>
      <c r="NNY76" s="114"/>
      <c r="NNZ76" s="114"/>
      <c r="NOA76" s="114"/>
      <c r="NOB76" s="114"/>
      <c r="NOC76" s="114"/>
      <c r="NOD76" s="114"/>
      <c r="NOE76" s="114"/>
      <c r="NOF76" s="114"/>
      <c r="NOG76" s="114"/>
      <c r="NOH76" s="114"/>
      <c r="NOI76" s="114"/>
      <c r="NOJ76" s="114"/>
      <c r="NOK76" s="114"/>
      <c r="NOL76" s="114"/>
      <c r="NOM76" s="114"/>
      <c r="NON76" s="114"/>
      <c r="NOO76" s="114"/>
      <c r="NOP76" s="114"/>
      <c r="NOQ76" s="114"/>
      <c r="NOR76" s="114"/>
      <c r="NOS76" s="114"/>
      <c r="NOT76" s="114"/>
      <c r="NOU76" s="114"/>
      <c r="NOV76" s="114"/>
      <c r="NOW76" s="114"/>
      <c r="NOX76" s="114"/>
      <c r="NOY76" s="114"/>
      <c r="NOZ76" s="114"/>
      <c r="NPA76" s="114"/>
      <c r="NPB76" s="114"/>
      <c r="NPC76" s="114"/>
      <c r="NPD76" s="114"/>
      <c r="NPE76" s="114"/>
      <c r="NPF76" s="114"/>
      <c r="NPG76" s="114"/>
      <c r="NPH76" s="114"/>
      <c r="NPI76" s="114"/>
      <c r="NPJ76" s="114"/>
      <c r="NPK76" s="114"/>
      <c r="NPL76" s="114"/>
      <c r="NPM76" s="114"/>
      <c r="NPN76" s="114"/>
      <c r="NPO76" s="114"/>
      <c r="NPP76" s="114"/>
      <c r="NPQ76" s="114"/>
      <c r="NPR76" s="114"/>
      <c r="NPS76" s="114"/>
      <c r="NPT76" s="114"/>
      <c r="NPU76" s="114"/>
      <c r="NPV76" s="114"/>
      <c r="NPW76" s="114"/>
      <c r="NPX76" s="114"/>
      <c r="NPY76" s="114"/>
      <c r="NPZ76" s="114"/>
      <c r="NQA76" s="114"/>
      <c r="NQB76" s="114"/>
      <c r="NQC76" s="114"/>
      <c r="NQD76" s="114"/>
      <c r="NQE76" s="114"/>
      <c r="NQF76" s="114"/>
      <c r="NQG76" s="114"/>
      <c r="NQH76" s="114"/>
      <c r="NQI76" s="114"/>
      <c r="NQJ76" s="114"/>
      <c r="NQK76" s="114"/>
      <c r="NQL76" s="114"/>
      <c r="NQM76" s="114"/>
      <c r="NQN76" s="114"/>
      <c r="NQO76" s="114"/>
      <c r="NQP76" s="114"/>
      <c r="NQQ76" s="114"/>
      <c r="NQR76" s="114"/>
      <c r="NQS76" s="114"/>
      <c r="NQT76" s="114"/>
      <c r="NQU76" s="114"/>
      <c r="NQV76" s="114"/>
      <c r="NQW76" s="114"/>
      <c r="NQX76" s="114"/>
      <c r="NQY76" s="114"/>
      <c r="NQZ76" s="114"/>
      <c r="NRA76" s="114"/>
      <c r="NRB76" s="114"/>
      <c r="NRC76" s="114"/>
      <c r="NRD76" s="114"/>
      <c r="NRE76" s="114"/>
      <c r="NRF76" s="114"/>
      <c r="NRG76" s="114"/>
      <c r="NRH76" s="114"/>
      <c r="NRI76" s="114"/>
      <c r="NRJ76" s="114"/>
      <c r="NRK76" s="114"/>
      <c r="NRL76" s="114"/>
      <c r="NRM76" s="114"/>
      <c r="NRN76" s="114"/>
      <c r="NRO76" s="114"/>
      <c r="NRP76" s="114"/>
      <c r="NRQ76" s="114"/>
      <c r="NRR76" s="114"/>
      <c r="NRS76" s="114"/>
      <c r="NRT76" s="114"/>
      <c r="NRU76" s="114"/>
      <c r="NRV76" s="114"/>
      <c r="NRW76" s="114"/>
      <c r="NRX76" s="114"/>
      <c r="NRY76" s="114"/>
      <c r="NRZ76" s="114"/>
      <c r="NSA76" s="114"/>
      <c r="NSB76" s="114"/>
      <c r="NSC76" s="114"/>
      <c r="NSD76" s="114"/>
      <c r="NSE76" s="114"/>
      <c r="NSF76" s="114"/>
      <c r="NSG76" s="114"/>
      <c r="NSH76" s="114"/>
      <c r="NSI76" s="114"/>
      <c r="NSJ76" s="114"/>
      <c r="NSK76" s="114"/>
      <c r="NSL76" s="114"/>
      <c r="NSM76" s="114"/>
      <c r="NSN76" s="114"/>
      <c r="NSO76" s="114"/>
      <c r="NSP76" s="114"/>
      <c r="NSQ76" s="114"/>
      <c r="NSR76" s="114"/>
      <c r="NSS76" s="114"/>
      <c r="NST76" s="114"/>
      <c r="NSU76" s="114"/>
      <c r="NSV76" s="114"/>
      <c r="NSW76" s="114"/>
      <c r="NSX76" s="114"/>
      <c r="NSY76" s="114"/>
      <c r="NSZ76" s="114"/>
      <c r="NTA76" s="114"/>
      <c r="NTB76" s="114"/>
      <c r="NTC76" s="114"/>
      <c r="NTD76" s="114"/>
      <c r="NTE76" s="114"/>
      <c r="NTF76" s="114"/>
      <c r="NTG76" s="114"/>
      <c r="NTH76" s="114"/>
      <c r="NTI76" s="114"/>
      <c r="NTJ76" s="114"/>
      <c r="NTK76" s="114"/>
      <c r="NTL76" s="114"/>
      <c r="NTM76" s="114"/>
      <c r="NTN76" s="114"/>
      <c r="NTO76" s="114"/>
      <c r="NTP76" s="114"/>
      <c r="NTQ76" s="114"/>
      <c r="NTR76" s="114"/>
      <c r="NTS76" s="114"/>
      <c r="NTT76" s="114"/>
      <c r="NTU76" s="114"/>
      <c r="NTV76" s="114"/>
      <c r="NTW76" s="114"/>
      <c r="NTX76" s="114"/>
      <c r="NTY76" s="114"/>
      <c r="NTZ76" s="114"/>
      <c r="NUA76" s="114"/>
      <c r="NUB76" s="114"/>
      <c r="NUC76" s="114"/>
      <c r="NUD76" s="114"/>
      <c r="NUE76" s="114"/>
      <c r="NUF76" s="114"/>
      <c r="NUG76" s="114"/>
      <c r="NUH76" s="114"/>
      <c r="NUI76" s="114"/>
      <c r="NUJ76" s="114"/>
      <c r="NUK76" s="114"/>
      <c r="NUL76" s="114"/>
      <c r="NUM76" s="114"/>
      <c r="NUN76" s="114"/>
      <c r="NUO76" s="114"/>
      <c r="NUP76" s="114"/>
      <c r="NUQ76" s="114"/>
      <c r="NUR76" s="114"/>
      <c r="NUS76" s="114"/>
      <c r="NUT76" s="114"/>
      <c r="NUU76" s="114"/>
      <c r="NUV76" s="114"/>
      <c r="NUW76" s="114"/>
      <c r="NUX76" s="114"/>
      <c r="NUY76" s="114"/>
      <c r="NUZ76" s="114"/>
      <c r="NVA76" s="114"/>
      <c r="NVB76" s="114"/>
      <c r="NVC76" s="114"/>
      <c r="NVD76" s="114"/>
      <c r="NVE76" s="114"/>
      <c r="NVF76" s="114"/>
      <c r="NVG76" s="114"/>
      <c r="NVH76" s="114"/>
      <c r="NVI76" s="114"/>
      <c r="NVJ76" s="114"/>
      <c r="NVK76" s="114"/>
      <c r="NVL76" s="114"/>
      <c r="NVM76" s="114"/>
      <c r="NVN76" s="114"/>
      <c r="NVO76" s="114"/>
      <c r="NVP76" s="114"/>
      <c r="NVQ76" s="114"/>
      <c r="NVR76" s="114"/>
      <c r="NVS76" s="114"/>
      <c r="NVT76" s="114"/>
      <c r="NVU76" s="114"/>
      <c r="NVV76" s="114"/>
      <c r="NVW76" s="114"/>
      <c r="NVX76" s="114"/>
      <c r="NVY76" s="114"/>
      <c r="NVZ76" s="114"/>
      <c r="NWA76" s="114"/>
      <c r="NWB76" s="114"/>
      <c r="NWC76" s="114"/>
      <c r="NWD76" s="114"/>
      <c r="NWE76" s="114"/>
      <c r="NWF76" s="114"/>
      <c r="NWG76" s="114"/>
      <c r="NWH76" s="114"/>
      <c r="NWI76" s="114"/>
      <c r="NWJ76" s="114"/>
      <c r="NWK76" s="114"/>
      <c r="NWL76" s="114"/>
      <c r="NWM76" s="114"/>
      <c r="NWN76" s="114"/>
      <c r="NWO76" s="114"/>
      <c r="NWP76" s="114"/>
      <c r="NWQ76" s="114"/>
      <c r="NWR76" s="114"/>
      <c r="NWS76" s="114"/>
      <c r="NWT76" s="114"/>
      <c r="NWU76" s="114"/>
      <c r="NWV76" s="114"/>
      <c r="NWW76" s="114"/>
      <c r="NWX76" s="114"/>
      <c r="NWY76" s="114"/>
      <c r="NWZ76" s="114"/>
      <c r="NXA76" s="114"/>
      <c r="NXB76" s="114"/>
      <c r="NXC76" s="114"/>
      <c r="NXD76" s="114"/>
      <c r="NXE76" s="114"/>
      <c r="NXF76" s="114"/>
      <c r="NXG76" s="114"/>
      <c r="NXH76" s="114"/>
      <c r="NXI76" s="114"/>
      <c r="NXJ76" s="114"/>
      <c r="NXK76" s="114"/>
      <c r="NXL76" s="114"/>
      <c r="NXM76" s="114"/>
      <c r="NXN76" s="114"/>
      <c r="NXO76" s="114"/>
      <c r="NXP76" s="114"/>
      <c r="NXQ76" s="114"/>
      <c r="NXR76" s="114"/>
      <c r="NXS76" s="114"/>
      <c r="NXT76" s="114"/>
      <c r="NXU76" s="114"/>
      <c r="NXV76" s="114"/>
      <c r="NXW76" s="114"/>
      <c r="NXX76" s="114"/>
      <c r="NXY76" s="114"/>
      <c r="NXZ76" s="114"/>
      <c r="NYA76" s="114"/>
      <c r="NYB76" s="114"/>
      <c r="NYC76" s="114"/>
      <c r="NYD76" s="114"/>
      <c r="NYE76" s="114"/>
      <c r="NYF76" s="114"/>
      <c r="NYG76" s="114"/>
      <c r="NYH76" s="114"/>
      <c r="NYI76" s="114"/>
      <c r="NYJ76" s="114"/>
      <c r="NYK76" s="114"/>
      <c r="NYL76" s="114"/>
      <c r="NYM76" s="114"/>
      <c r="NYN76" s="114"/>
      <c r="NYO76" s="114"/>
      <c r="NYP76" s="114"/>
      <c r="NYQ76" s="114"/>
      <c r="NYR76" s="114"/>
      <c r="NYS76" s="114"/>
      <c r="NYT76" s="114"/>
      <c r="NYU76" s="114"/>
      <c r="NYV76" s="114"/>
      <c r="NYW76" s="114"/>
      <c r="NYX76" s="114"/>
      <c r="NYY76" s="114"/>
      <c r="NYZ76" s="114"/>
      <c r="NZA76" s="114"/>
      <c r="NZB76" s="114"/>
      <c r="NZC76" s="114"/>
      <c r="NZD76" s="114"/>
      <c r="NZE76" s="114"/>
      <c r="NZF76" s="114"/>
      <c r="NZG76" s="114"/>
      <c r="NZH76" s="114"/>
      <c r="NZI76" s="114"/>
      <c r="NZJ76" s="114"/>
      <c r="NZK76" s="114"/>
      <c r="NZL76" s="114"/>
      <c r="NZM76" s="114"/>
      <c r="NZN76" s="114"/>
      <c r="NZO76" s="114"/>
      <c r="NZP76" s="114"/>
      <c r="NZQ76" s="114"/>
      <c r="NZR76" s="114"/>
      <c r="NZS76" s="114"/>
      <c r="NZT76" s="114"/>
      <c r="NZU76" s="114"/>
      <c r="NZV76" s="114"/>
      <c r="NZW76" s="114"/>
      <c r="NZX76" s="114"/>
      <c r="NZY76" s="114"/>
      <c r="NZZ76" s="114"/>
      <c r="OAA76" s="114"/>
      <c r="OAB76" s="114"/>
      <c r="OAC76" s="114"/>
      <c r="OAD76" s="114"/>
      <c r="OAE76" s="114"/>
      <c r="OAF76" s="114"/>
      <c r="OAG76" s="114"/>
      <c r="OAH76" s="114"/>
      <c r="OAI76" s="114"/>
      <c r="OAJ76" s="114"/>
      <c r="OAK76" s="114"/>
      <c r="OAL76" s="114"/>
      <c r="OAM76" s="114"/>
      <c r="OAN76" s="114"/>
      <c r="OAO76" s="114"/>
      <c r="OAP76" s="114"/>
      <c r="OAQ76" s="114"/>
      <c r="OAR76" s="114"/>
      <c r="OAS76" s="114"/>
      <c r="OAT76" s="114"/>
      <c r="OAU76" s="114"/>
      <c r="OAV76" s="114"/>
      <c r="OAW76" s="114"/>
      <c r="OAX76" s="114"/>
      <c r="OAY76" s="114"/>
      <c r="OAZ76" s="114"/>
      <c r="OBA76" s="114"/>
      <c r="OBB76" s="114"/>
      <c r="OBC76" s="114"/>
      <c r="OBD76" s="114"/>
      <c r="OBE76" s="114"/>
      <c r="OBF76" s="114"/>
      <c r="OBG76" s="114"/>
      <c r="OBH76" s="114"/>
      <c r="OBI76" s="114"/>
      <c r="OBJ76" s="114"/>
      <c r="OBK76" s="114"/>
      <c r="OBL76" s="114"/>
      <c r="OBM76" s="114"/>
      <c r="OBN76" s="114"/>
      <c r="OBO76" s="114"/>
      <c r="OBP76" s="114"/>
      <c r="OBQ76" s="114"/>
      <c r="OBR76" s="114"/>
      <c r="OBS76" s="114"/>
      <c r="OBT76" s="114"/>
      <c r="OBU76" s="114"/>
      <c r="OBV76" s="114"/>
      <c r="OBW76" s="114"/>
      <c r="OBX76" s="114"/>
      <c r="OBY76" s="114"/>
      <c r="OBZ76" s="114"/>
      <c r="OCA76" s="114"/>
      <c r="OCB76" s="114"/>
      <c r="OCC76" s="114"/>
      <c r="OCD76" s="114"/>
      <c r="OCE76" s="114"/>
      <c r="OCF76" s="114"/>
      <c r="OCG76" s="114"/>
      <c r="OCH76" s="114"/>
      <c r="OCI76" s="114"/>
      <c r="OCJ76" s="114"/>
      <c r="OCK76" s="114"/>
      <c r="OCL76" s="114"/>
      <c r="OCM76" s="114"/>
      <c r="OCN76" s="114"/>
      <c r="OCO76" s="114"/>
      <c r="OCP76" s="114"/>
      <c r="OCQ76" s="114"/>
      <c r="OCR76" s="114"/>
      <c r="OCS76" s="114"/>
      <c r="OCT76" s="114"/>
      <c r="OCU76" s="114"/>
      <c r="OCV76" s="114"/>
      <c r="OCW76" s="114"/>
      <c r="OCX76" s="114"/>
      <c r="OCY76" s="114"/>
      <c r="OCZ76" s="114"/>
      <c r="ODA76" s="114"/>
      <c r="ODB76" s="114"/>
      <c r="ODC76" s="114"/>
      <c r="ODD76" s="114"/>
      <c r="ODE76" s="114"/>
      <c r="ODF76" s="114"/>
      <c r="ODG76" s="114"/>
      <c r="ODH76" s="114"/>
      <c r="ODI76" s="114"/>
      <c r="ODJ76" s="114"/>
      <c r="ODK76" s="114"/>
      <c r="ODL76" s="114"/>
      <c r="ODM76" s="114"/>
      <c r="ODN76" s="114"/>
      <c r="ODO76" s="114"/>
      <c r="ODP76" s="114"/>
      <c r="ODQ76" s="114"/>
      <c r="ODR76" s="114"/>
      <c r="ODS76" s="114"/>
      <c r="ODT76" s="114"/>
      <c r="ODU76" s="114"/>
      <c r="ODV76" s="114"/>
      <c r="ODW76" s="114"/>
      <c r="ODX76" s="114"/>
      <c r="ODY76" s="114"/>
      <c r="ODZ76" s="114"/>
      <c r="OEA76" s="114"/>
      <c r="OEB76" s="114"/>
      <c r="OEC76" s="114"/>
      <c r="OED76" s="114"/>
      <c r="OEE76" s="114"/>
      <c r="OEF76" s="114"/>
      <c r="OEG76" s="114"/>
      <c r="OEH76" s="114"/>
      <c r="OEI76" s="114"/>
      <c r="OEJ76" s="114"/>
      <c r="OEK76" s="114"/>
      <c r="OEL76" s="114"/>
      <c r="OEM76" s="114"/>
      <c r="OEN76" s="114"/>
      <c r="OEO76" s="114"/>
      <c r="OEP76" s="114"/>
      <c r="OEQ76" s="114"/>
      <c r="OER76" s="114"/>
      <c r="OES76" s="114"/>
      <c r="OET76" s="114"/>
      <c r="OEU76" s="114"/>
      <c r="OEV76" s="114"/>
      <c r="OEW76" s="114"/>
      <c r="OEX76" s="114"/>
      <c r="OEY76" s="114"/>
      <c r="OEZ76" s="114"/>
      <c r="OFA76" s="114"/>
      <c r="OFB76" s="114"/>
      <c r="OFC76" s="114"/>
      <c r="OFD76" s="114"/>
      <c r="OFE76" s="114"/>
      <c r="OFF76" s="114"/>
      <c r="OFG76" s="114"/>
      <c r="OFH76" s="114"/>
      <c r="OFI76" s="114"/>
      <c r="OFJ76" s="114"/>
      <c r="OFK76" s="114"/>
      <c r="OFL76" s="114"/>
      <c r="OFM76" s="114"/>
      <c r="OFN76" s="114"/>
      <c r="OFO76" s="114"/>
      <c r="OFP76" s="114"/>
      <c r="OFQ76" s="114"/>
      <c r="OFR76" s="114"/>
      <c r="OFS76" s="114"/>
      <c r="OFT76" s="114"/>
      <c r="OFU76" s="114"/>
      <c r="OFV76" s="114"/>
      <c r="OFW76" s="114"/>
      <c r="OFX76" s="114"/>
      <c r="OFY76" s="114"/>
      <c r="OFZ76" s="114"/>
      <c r="OGA76" s="114"/>
      <c r="OGB76" s="114"/>
      <c r="OGC76" s="114"/>
      <c r="OGD76" s="114"/>
      <c r="OGE76" s="114"/>
      <c r="OGF76" s="114"/>
      <c r="OGG76" s="114"/>
      <c r="OGH76" s="114"/>
      <c r="OGI76" s="114"/>
      <c r="OGJ76" s="114"/>
      <c r="OGK76" s="114"/>
      <c r="OGL76" s="114"/>
      <c r="OGM76" s="114"/>
      <c r="OGN76" s="114"/>
      <c r="OGO76" s="114"/>
      <c r="OGP76" s="114"/>
      <c r="OGQ76" s="114"/>
      <c r="OGR76" s="114"/>
      <c r="OGS76" s="114"/>
      <c r="OGT76" s="114"/>
      <c r="OGU76" s="114"/>
      <c r="OGV76" s="114"/>
      <c r="OGW76" s="114"/>
      <c r="OGX76" s="114"/>
      <c r="OGY76" s="114"/>
      <c r="OGZ76" s="114"/>
      <c r="OHA76" s="114"/>
      <c r="OHB76" s="114"/>
      <c r="OHC76" s="114"/>
      <c r="OHD76" s="114"/>
      <c r="OHE76" s="114"/>
      <c r="OHF76" s="114"/>
      <c r="OHG76" s="114"/>
      <c r="OHH76" s="114"/>
      <c r="OHI76" s="114"/>
      <c r="OHJ76" s="114"/>
      <c r="OHK76" s="114"/>
      <c r="OHL76" s="114"/>
      <c r="OHM76" s="114"/>
      <c r="OHN76" s="114"/>
      <c r="OHO76" s="114"/>
      <c r="OHP76" s="114"/>
      <c r="OHQ76" s="114"/>
      <c r="OHR76" s="114"/>
      <c r="OHS76" s="114"/>
      <c r="OHT76" s="114"/>
      <c r="OHU76" s="114"/>
      <c r="OHV76" s="114"/>
      <c r="OHW76" s="114"/>
      <c r="OHX76" s="114"/>
      <c r="OHY76" s="114"/>
      <c r="OHZ76" s="114"/>
      <c r="OIA76" s="114"/>
      <c r="OIB76" s="114"/>
      <c r="OIC76" s="114"/>
      <c r="OID76" s="114"/>
      <c r="OIE76" s="114"/>
      <c r="OIF76" s="114"/>
      <c r="OIG76" s="114"/>
      <c r="OIH76" s="114"/>
      <c r="OII76" s="114"/>
      <c r="OIJ76" s="114"/>
      <c r="OIK76" s="114"/>
      <c r="OIL76" s="114"/>
      <c r="OIM76" s="114"/>
      <c r="OIN76" s="114"/>
      <c r="OIO76" s="114"/>
      <c r="OIP76" s="114"/>
      <c r="OIQ76" s="114"/>
      <c r="OIR76" s="114"/>
      <c r="OIS76" s="114"/>
      <c r="OIT76" s="114"/>
      <c r="OIU76" s="114"/>
      <c r="OIV76" s="114"/>
      <c r="OIW76" s="114"/>
      <c r="OIX76" s="114"/>
      <c r="OIY76" s="114"/>
      <c r="OIZ76" s="114"/>
      <c r="OJA76" s="114"/>
      <c r="OJB76" s="114"/>
      <c r="OJC76" s="114"/>
      <c r="OJD76" s="114"/>
      <c r="OJE76" s="114"/>
      <c r="OJF76" s="114"/>
      <c r="OJG76" s="114"/>
      <c r="OJH76" s="114"/>
      <c r="OJI76" s="114"/>
      <c r="OJJ76" s="114"/>
      <c r="OJK76" s="114"/>
      <c r="OJL76" s="114"/>
      <c r="OJM76" s="114"/>
      <c r="OJN76" s="114"/>
      <c r="OJO76" s="114"/>
      <c r="OJP76" s="114"/>
      <c r="OJQ76" s="114"/>
      <c r="OJR76" s="114"/>
      <c r="OJS76" s="114"/>
      <c r="OJT76" s="114"/>
      <c r="OJU76" s="114"/>
      <c r="OJV76" s="114"/>
      <c r="OJW76" s="114"/>
      <c r="OJX76" s="114"/>
      <c r="OJY76" s="114"/>
      <c r="OJZ76" s="114"/>
      <c r="OKA76" s="114"/>
      <c r="OKB76" s="114"/>
      <c r="OKC76" s="114"/>
      <c r="OKD76" s="114"/>
      <c r="OKE76" s="114"/>
      <c r="OKF76" s="114"/>
      <c r="OKG76" s="114"/>
      <c r="OKH76" s="114"/>
      <c r="OKI76" s="114"/>
      <c r="OKJ76" s="114"/>
      <c r="OKK76" s="114"/>
      <c r="OKL76" s="114"/>
      <c r="OKM76" s="114"/>
      <c r="OKN76" s="114"/>
      <c r="OKO76" s="114"/>
      <c r="OKP76" s="114"/>
      <c r="OKQ76" s="114"/>
      <c r="OKR76" s="114"/>
      <c r="OKS76" s="114"/>
      <c r="OKT76" s="114"/>
      <c r="OKU76" s="114"/>
      <c r="OKV76" s="114"/>
      <c r="OKW76" s="114"/>
      <c r="OKX76" s="114"/>
      <c r="OKY76" s="114"/>
      <c r="OKZ76" s="114"/>
      <c r="OLA76" s="114"/>
      <c r="OLB76" s="114"/>
      <c r="OLC76" s="114"/>
      <c r="OLD76" s="114"/>
      <c r="OLE76" s="114"/>
      <c r="OLF76" s="114"/>
      <c r="OLG76" s="114"/>
      <c r="OLH76" s="114"/>
      <c r="OLI76" s="114"/>
      <c r="OLJ76" s="114"/>
      <c r="OLK76" s="114"/>
      <c r="OLL76" s="114"/>
      <c r="OLM76" s="114"/>
      <c r="OLN76" s="114"/>
      <c r="OLO76" s="114"/>
      <c r="OLP76" s="114"/>
      <c r="OLQ76" s="114"/>
      <c r="OLR76" s="114"/>
      <c r="OLS76" s="114"/>
      <c r="OLT76" s="114"/>
      <c r="OLU76" s="114"/>
      <c r="OLV76" s="114"/>
      <c r="OLW76" s="114"/>
      <c r="OLX76" s="114"/>
      <c r="OLY76" s="114"/>
      <c r="OLZ76" s="114"/>
      <c r="OMA76" s="114"/>
      <c r="OMB76" s="114"/>
      <c r="OMC76" s="114"/>
      <c r="OMD76" s="114"/>
      <c r="OME76" s="114"/>
      <c r="OMF76" s="114"/>
      <c r="OMG76" s="114"/>
      <c r="OMH76" s="114"/>
      <c r="OMI76" s="114"/>
      <c r="OMJ76" s="114"/>
      <c r="OMK76" s="114"/>
      <c r="OML76" s="114"/>
      <c r="OMM76" s="114"/>
      <c r="OMN76" s="114"/>
      <c r="OMO76" s="114"/>
      <c r="OMP76" s="114"/>
      <c r="OMQ76" s="114"/>
      <c r="OMR76" s="114"/>
      <c r="OMS76" s="114"/>
      <c r="OMT76" s="114"/>
      <c r="OMU76" s="114"/>
      <c r="OMV76" s="114"/>
      <c r="OMW76" s="114"/>
      <c r="OMX76" s="114"/>
      <c r="OMY76" s="114"/>
      <c r="OMZ76" s="114"/>
      <c r="ONA76" s="114"/>
      <c r="ONB76" s="114"/>
      <c r="ONC76" s="114"/>
      <c r="OND76" s="114"/>
      <c r="ONE76" s="114"/>
      <c r="ONF76" s="114"/>
      <c r="ONG76" s="114"/>
      <c r="ONH76" s="114"/>
      <c r="ONI76" s="114"/>
      <c r="ONJ76" s="114"/>
      <c r="ONK76" s="114"/>
      <c r="ONL76" s="114"/>
      <c r="ONM76" s="114"/>
      <c r="ONN76" s="114"/>
      <c r="ONO76" s="114"/>
      <c r="ONP76" s="114"/>
      <c r="ONQ76" s="114"/>
      <c r="ONR76" s="114"/>
      <c r="ONS76" s="114"/>
      <c r="ONT76" s="114"/>
      <c r="ONU76" s="114"/>
      <c r="ONV76" s="114"/>
      <c r="ONW76" s="114"/>
      <c r="ONX76" s="114"/>
      <c r="ONY76" s="114"/>
      <c r="ONZ76" s="114"/>
      <c r="OOA76" s="114"/>
      <c r="OOB76" s="114"/>
      <c r="OOC76" s="114"/>
      <c r="OOD76" s="114"/>
      <c r="OOE76" s="114"/>
      <c r="OOF76" s="114"/>
      <c r="OOG76" s="114"/>
      <c r="OOH76" s="114"/>
      <c r="OOI76" s="114"/>
      <c r="OOJ76" s="114"/>
      <c r="OOK76" s="114"/>
      <c r="OOL76" s="114"/>
      <c r="OOM76" s="114"/>
      <c r="OON76" s="114"/>
      <c r="OOO76" s="114"/>
      <c r="OOP76" s="114"/>
      <c r="OOQ76" s="114"/>
      <c r="OOR76" s="114"/>
      <c r="OOS76" s="114"/>
      <c r="OOT76" s="114"/>
      <c r="OOU76" s="114"/>
      <c r="OOV76" s="114"/>
      <c r="OOW76" s="114"/>
      <c r="OOX76" s="114"/>
      <c r="OOY76" s="114"/>
      <c r="OOZ76" s="114"/>
      <c r="OPA76" s="114"/>
      <c r="OPB76" s="114"/>
      <c r="OPC76" s="114"/>
      <c r="OPD76" s="114"/>
      <c r="OPE76" s="114"/>
      <c r="OPF76" s="114"/>
      <c r="OPG76" s="114"/>
      <c r="OPH76" s="114"/>
      <c r="OPI76" s="114"/>
      <c r="OPJ76" s="114"/>
      <c r="OPK76" s="114"/>
      <c r="OPL76" s="114"/>
      <c r="OPM76" s="114"/>
      <c r="OPN76" s="114"/>
      <c r="OPO76" s="114"/>
      <c r="OPP76" s="114"/>
      <c r="OPQ76" s="114"/>
      <c r="OPR76" s="114"/>
      <c r="OPS76" s="114"/>
      <c r="OPT76" s="114"/>
      <c r="OPU76" s="114"/>
      <c r="OPV76" s="114"/>
      <c r="OPW76" s="114"/>
      <c r="OPX76" s="114"/>
      <c r="OPY76" s="114"/>
      <c r="OPZ76" s="114"/>
      <c r="OQA76" s="114"/>
      <c r="OQB76" s="114"/>
      <c r="OQC76" s="114"/>
      <c r="OQD76" s="114"/>
      <c r="OQE76" s="114"/>
      <c r="OQF76" s="114"/>
      <c r="OQG76" s="114"/>
      <c r="OQH76" s="114"/>
      <c r="OQI76" s="114"/>
      <c r="OQJ76" s="114"/>
      <c r="OQK76" s="114"/>
      <c r="OQL76" s="114"/>
      <c r="OQM76" s="114"/>
      <c r="OQN76" s="114"/>
      <c r="OQO76" s="114"/>
      <c r="OQP76" s="114"/>
      <c r="OQQ76" s="114"/>
      <c r="OQR76" s="114"/>
      <c r="OQS76" s="114"/>
      <c r="OQT76" s="114"/>
      <c r="OQU76" s="114"/>
      <c r="OQV76" s="114"/>
      <c r="OQW76" s="114"/>
      <c r="OQX76" s="114"/>
      <c r="OQY76" s="114"/>
      <c r="OQZ76" s="114"/>
      <c r="ORA76" s="114"/>
      <c r="ORB76" s="114"/>
      <c r="ORC76" s="114"/>
      <c r="ORD76" s="114"/>
      <c r="ORE76" s="114"/>
      <c r="ORF76" s="114"/>
      <c r="ORG76" s="114"/>
      <c r="ORH76" s="114"/>
      <c r="ORI76" s="114"/>
      <c r="ORJ76" s="114"/>
      <c r="ORK76" s="114"/>
      <c r="ORL76" s="114"/>
      <c r="ORM76" s="114"/>
      <c r="ORN76" s="114"/>
      <c r="ORO76" s="114"/>
      <c r="ORP76" s="114"/>
      <c r="ORQ76" s="114"/>
      <c r="ORR76" s="114"/>
      <c r="ORS76" s="114"/>
      <c r="ORT76" s="114"/>
      <c r="ORU76" s="114"/>
      <c r="ORV76" s="114"/>
      <c r="ORW76" s="114"/>
      <c r="ORX76" s="114"/>
      <c r="ORY76" s="114"/>
      <c r="ORZ76" s="114"/>
      <c r="OSA76" s="114"/>
      <c r="OSB76" s="114"/>
      <c r="OSC76" s="114"/>
      <c r="OSD76" s="114"/>
      <c r="OSE76" s="114"/>
      <c r="OSF76" s="114"/>
      <c r="OSG76" s="114"/>
      <c r="OSH76" s="114"/>
      <c r="OSI76" s="114"/>
      <c r="OSJ76" s="114"/>
      <c r="OSK76" s="114"/>
      <c r="OSL76" s="114"/>
      <c r="OSM76" s="114"/>
      <c r="OSN76" s="114"/>
      <c r="OSO76" s="114"/>
      <c r="OSP76" s="114"/>
      <c r="OSQ76" s="114"/>
      <c r="OSR76" s="114"/>
      <c r="OSS76" s="114"/>
      <c r="OST76" s="114"/>
      <c r="OSU76" s="114"/>
      <c r="OSV76" s="114"/>
      <c r="OSW76" s="114"/>
      <c r="OSX76" s="114"/>
      <c r="OSY76" s="114"/>
      <c r="OSZ76" s="114"/>
      <c r="OTA76" s="114"/>
      <c r="OTB76" s="114"/>
      <c r="OTC76" s="114"/>
      <c r="OTD76" s="114"/>
      <c r="OTE76" s="114"/>
      <c r="OTF76" s="114"/>
      <c r="OTG76" s="114"/>
      <c r="OTH76" s="114"/>
      <c r="OTI76" s="114"/>
      <c r="OTJ76" s="114"/>
      <c r="OTK76" s="114"/>
      <c r="OTL76" s="114"/>
      <c r="OTM76" s="114"/>
      <c r="OTN76" s="114"/>
      <c r="OTO76" s="114"/>
      <c r="OTP76" s="114"/>
      <c r="OTQ76" s="114"/>
      <c r="OTR76" s="114"/>
      <c r="OTS76" s="114"/>
      <c r="OTT76" s="114"/>
      <c r="OTU76" s="114"/>
      <c r="OTV76" s="114"/>
      <c r="OTW76" s="114"/>
      <c r="OTX76" s="114"/>
      <c r="OTY76" s="114"/>
      <c r="OTZ76" s="114"/>
      <c r="OUA76" s="114"/>
      <c r="OUB76" s="114"/>
      <c r="OUC76" s="114"/>
      <c r="OUD76" s="114"/>
      <c r="OUE76" s="114"/>
      <c r="OUF76" s="114"/>
      <c r="OUG76" s="114"/>
      <c r="OUH76" s="114"/>
      <c r="OUI76" s="114"/>
      <c r="OUJ76" s="114"/>
      <c r="OUK76" s="114"/>
      <c r="OUL76" s="114"/>
      <c r="OUM76" s="114"/>
      <c r="OUN76" s="114"/>
      <c r="OUO76" s="114"/>
      <c r="OUP76" s="114"/>
      <c r="OUQ76" s="114"/>
      <c r="OUR76" s="114"/>
      <c r="OUS76" s="114"/>
      <c r="OUT76" s="114"/>
      <c r="OUU76" s="114"/>
      <c r="OUV76" s="114"/>
      <c r="OUW76" s="114"/>
      <c r="OUX76" s="114"/>
      <c r="OUY76" s="114"/>
      <c r="OUZ76" s="114"/>
      <c r="OVA76" s="114"/>
      <c r="OVB76" s="114"/>
      <c r="OVC76" s="114"/>
      <c r="OVD76" s="114"/>
      <c r="OVE76" s="114"/>
      <c r="OVF76" s="114"/>
      <c r="OVG76" s="114"/>
      <c r="OVH76" s="114"/>
      <c r="OVI76" s="114"/>
      <c r="OVJ76" s="114"/>
      <c r="OVK76" s="114"/>
      <c r="OVL76" s="114"/>
      <c r="OVM76" s="114"/>
      <c r="OVN76" s="114"/>
      <c r="OVO76" s="114"/>
      <c r="OVP76" s="114"/>
      <c r="OVQ76" s="114"/>
      <c r="OVR76" s="114"/>
      <c r="OVS76" s="114"/>
      <c r="OVT76" s="114"/>
      <c r="OVU76" s="114"/>
      <c r="OVV76" s="114"/>
      <c r="OVW76" s="114"/>
      <c r="OVX76" s="114"/>
      <c r="OVY76" s="114"/>
      <c r="OVZ76" s="114"/>
      <c r="OWA76" s="114"/>
      <c r="OWB76" s="114"/>
      <c r="OWC76" s="114"/>
      <c r="OWD76" s="114"/>
      <c r="OWE76" s="114"/>
      <c r="OWF76" s="114"/>
      <c r="OWG76" s="114"/>
      <c r="OWH76" s="114"/>
      <c r="OWI76" s="114"/>
      <c r="OWJ76" s="114"/>
      <c r="OWK76" s="114"/>
      <c r="OWL76" s="114"/>
      <c r="OWM76" s="114"/>
      <c r="OWN76" s="114"/>
      <c r="OWO76" s="114"/>
      <c r="OWP76" s="114"/>
      <c r="OWQ76" s="114"/>
      <c r="OWR76" s="114"/>
      <c r="OWS76" s="114"/>
      <c r="OWT76" s="114"/>
      <c r="OWU76" s="114"/>
      <c r="OWV76" s="114"/>
      <c r="OWW76" s="114"/>
      <c r="OWX76" s="114"/>
      <c r="OWY76" s="114"/>
      <c r="OWZ76" s="114"/>
      <c r="OXA76" s="114"/>
      <c r="OXB76" s="114"/>
      <c r="OXC76" s="114"/>
      <c r="OXD76" s="114"/>
      <c r="OXE76" s="114"/>
      <c r="OXF76" s="114"/>
      <c r="OXG76" s="114"/>
      <c r="OXH76" s="114"/>
      <c r="OXI76" s="114"/>
      <c r="OXJ76" s="114"/>
      <c r="OXK76" s="114"/>
      <c r="OXL76" s="114"/>
      <c r="OXM76" s="114"/>
      <c r="OXN76" s="114"/>
      <c r="OXO76" s="114"/>
      <c r="OXP76" s="114"/>
      <c r="OXQ76" s="114"/>
      <c r="OXR76" s="114"/>
      <c r="OXS76" s="114"/>
      <c r="OXT76" s="114"/>
      <c r="OXU76" s="114"/>
      <c r="OXV76" s="114"/>
      <c r="OXW76" s="114"/>
      <c r="OXX76" s="114"/>
      <c r="OXY76" s="114"/>
      <c r="OXZ76" s="114"/>
      <c r="OYA76" s="114"/>
      <c r="OYB76" s="114"/>
      <c r="OYC76" s="114"/>
      <c r="OYD76" s="114"/>
      <c r="OYE76" s="114"/>
      <c r="OYF76" s="114"/>
      <c r="OYG76" s="114"/>
      <c r="OYH76" s="114"/>
      <c r="OYI76" s="114"/>
      <c r="OYJ76" s="114"/>
      <c r="OYK76" s="114"/>
      <c r="OYL76" s="114"/>
      <c r="OYM76" s="114"/>
      <c r="OYN76" s="114"/>
      <c r="OYO76" s="114"/>
      <c r="OYP76" s="114"/>
      <c r="OYQ76" s="114"/>
      <c r="OYR76" s="114"/>
      <c r="OYS76" s="114"/>
      <c r="OYT76" s="114"/>
      <c r="OYU76" s="114"/>
      <c r="OYV76" s="114"/>
      <c r="OYW76" s="114"/>
      <c r="OYX76" s="114"/>
      <c r="OYY76" s="114"/>
      <c r="OYZ76" s="114"/>
      <c r="OZA76" s="114"/>
      <c r="OZB76" s="114"/>
      <c r="OZC76" s="114"/>
      <c r="OZD76" s="114"/>
      <c r="OZE76" s="114"/>
      <c r="OZF76" s="114"/>
      <c r="OZG76" s="114"/>
      <c r="OZH76" s="114"/>
      <c r="OZI76" s="114"/>
      <c r="OZJ76" s="114"/>
      <c r="OZK76" s="114"/>
      <c r="OZL76" s="114"/>
      <c r="OZM76" s="114"/>
      <c r="OZN76" s="114"/>
      <c r="OZO76" s="114"/>
      <c r="OZP76" s="114"/>
      <c r="OZQ76" s="114"/>
      <c r="OZR76" s="114"/>
      <c r="OZS76" s="114"/>
      <c r="OZT76" s="114"/>
      <c r="OZU76" s="114"/>
      <c r="OZV76" s="114"/>
      <c r="OZW76" s="114"/>
      <c r="OZX76" s="114"/>
      <c r="OZY76" s="114"/>
      <c r="OZZ76" s="114"/>
      <c r="PAA76" s="114"/>
      <c r="PAB76" s="114"/>
      <c r="PAC76" s="114"/>
      <c r="PAD76" s="114"/>
      <c r="PAE76" s="114"/>
      <c r="PAF76" s="114"/>
      <c r="PAG76" s="114"/>
      <c r="PAH76" s="114"/>
      <c r="PAI76" s="114"/>
      <c r="PAJ76" s="114"/>
      <c r="PAK76" s="114"/>
      <c r="PAL76" s="114"/>
      <c r="PAM76" s="114"/>
      <c r="PAN76" s="114"/>
      <c r="PAO76" s="114"/>
      <c r="PAP76" s="114"/>
      <c r="PAQ76" s="114"/>
      <c r="PAR76" s="114"/>
      <c r="PAS76" s="114"/>
      <c r="PAT76" s="114"/>
      <c r="PAU76" s="114"/>
      <c r="PAV76" s="114"/>
      <c r="PAW76" s="114"/>
      <c r="PAX76" s="114"/>
      <c r="PAY76" s="114"/>
      <c r="PAZ76" s="114"/>
      <c r="PBA76" s="114"/>
      <c r="PBB76" s="114"/>
      <c r="PBC76" s="114"/>
      <c r="PBD76" s="114"/>
      <c r="PBE76" s="114"/>
      <c r="PBF76" s="114"/>
      <c r="PBG76" s="114"/>
      <c r="PBH76" s="114"/>
      <c r="PBI76" s="114"/>
      <c r="PBJ76" s="114"/>
      <c r="PBK76" s="114"/>
      <c r="PBL76" s="114"/>
      <c r="PBM76" s="114"/>
      <c r="PBN76" s="114"/>
      <c r="PBO76" s="114"/>
      <c r="PBP76" s="114"/>
      <c r="PBQ76" s="114"/>
      <c r="PBR76" s="114"/>
      <c r="PBS76" s="114"/>
      <c r="PBT76" s="114"/>
      <c r="PBU76" s="114"/>
      <c r="PBV76" s="114"/>
      <c r="PBW76" s="114"/>
      <c r="PBX76" s="114"/>
      <c r="PBY76" s="114"/>
      <c r="PBZ76" s="114"/>
      <c r="PCA76" s="114"/>
      <c r="PCB76" s="114"/>
      <c r="PCC76" s="114"/>
      <c r="PCD76" s="114"/>
      <c r="PCE76" s="114"/>
      <c r="PCF76" s="114"/>
      <c r="PCG76" s="114"/>
      <c r="PCH76" s="114"/>
      <c r="PCI76" s="114"/>
      <c r="PCJ76" s="114"/>
      <c r="PCK76" s="114"/>
      <c r="PCL76" s="114"/>
      <c r="PCM76" s="114"/>
      <c r="PCN76" s="114"/>
      <c r="PCO76" s="114"/>
      <c r="PCP76" s="114"/>
      <c r="PCQ76" s="114"/>
      <c r="PCR76" s="114"/>
      <c r="PCS76" s="114"/>
      <c r="PCT76" s="114"/>
      <c r="PCU76" s="114"/>
      <c r="PCV76" s="114"/>
      <c r="PCW76" s="114"/>
      <c r="PCX76" s="114"/>
      <c r="PCY76" s="114"/>
      <c r="PCZ76" s="114"/>
      <c r="PDA76" s="114"/>
      <c r="PDB76" s="114"/>
      <c r="PDC76" s="114"/>
      <c r="PDD76" s="114"/>
      <c r="PDE76" s="114"/>
      <c r="PDF76" s="114"/>
      <c r="PDG76" s="114"/>
      <c r="PDH76" s="114"/>
      <c r="PDI76" s="114"/>
      <c r="PDJ76" s="114"/>
      <c r="PDK76" s="114"/>
      <c r="PDL76" s="114"/>
      <c r="PDM76" s="114"/>
      <c r="PDN76" s="114"/>
      <c r="PDO76" s="114"/>
      <c r="PDP76" s="114"/>
      <c r="PDQ76" s="114"/>
      <c r="PDR76" s="114"/>
      <c r="PDS76" s="114"/>
      <c r="PDT76" s="114"/>
      <c r="PDU76" s="114"/>
      <c r="PDV76" s="114"/>
      <c r="PDW76" s="114"/>
      <c r="PDX76" s="114"/>
      <c r="PDY76" s="114"/>
      <c r="PDZ76" s="114"/>
      <c r="PEA76" s="114"/>
      <c r="PEB76" s="114"/>
      <c r="PEC76" s="114"/>
      <c r="PED76" s="114"/>
      <c r="PEE76" s="114"/>
      <c r="PEF76" s="114"/>
      <c r="PEG76" s="114"/>
      <c r="PEH76" s="114"/>
      <c r="PEI76" s="114"/>
      <c r="PEJ76" s="114"/>
      <c r="PEK76" s="114"/>
      <c r="PEL76" s="114"/>
      <c r="PEM76" s="114"/>
      <c r="PEN76" s="114"/>
      <c r="PEO76" s="114"/>
      <c r="PEP76" s="114"/>
      <c r="PEQ76" s="114"/>
      <c r="PER76" s="114"/>
      <c r="PES76" s="114"/>
      <c r="PET76" s="114"/>
      <c r="PEU76" s="114"/>
      <c r="PEV76" s="114"/>
      <c r="PEW76" s="114"/>
      <c r="PEX76" s="114"/>
      <c r="PEY76" s="114"/>
      <c r="PEZ76" s="114"/>
      <c r="PFA76" s="114"/>
      <c r="PFB76" s="114"/>
      <c r="PFC76" s="114"/>
      <c r="PFD76" s="114"/>
      <c r="PFE76" s="114"/>
      <c r="PFF76" s="114"/>
      <c r="PFG76" s="114"/>
      <c r="PFH76" s="114"/>
      <c r="PFI76" s="114"/>
      <c r="PFJ76" s="114"/>
      <c r="PFK76" s="114"/>
      <c r="PFL76" s="114"/>
      <c r="PFM76" s="114"/>
      <c r="PFN76" s="114"/>
      <c r="PFO76" s="114"/>
      <c r="PFP76" s="114"/>
      <c r="PFQ76" s="114"/>
      <c r="PFR76" s="114"/>
      <c r="PFS76" s="114"/>
      <c r="PFT76" s="114"/>
      <c r="PFU76" s="114"/>
      <c r="PFV76" s="114"/>
      <c r="PFW76" s="114"/>
      <c r="PFX76" s="114"/>
      <c r="PFY76" s="114"/>
      <c r="PFZ76" s="114"/>
      <c r="PGA76" s="114"/>
      <c r="PGB76" s="114"/>
      <c r="PGC76" s="114"/>
      <c r="PGD76" s="114"/>
      <c r="PGE76" s="114"/>
      <c r="PGF76" s="114"/>
      <c r="PGG76" s="114"/>
      <c r="PGH76" s="114"/>
      <c r="PGI76" s="114"/>
      <c r="PGJ76" s="114"/>
      <c r="PGK76" s="114"/>
      <c r="PGL76" s="114"/>
      <c r="PGM76" s="114"/>
      <c r="PGN76" s="114"/>
      <c r="PGO76" s="114"/>
      <c r="PGP76" s="114"/>
      <c r="PGQ76" s="114"/>
      <c r="PGR76" s="114"/>
      <c r="PGS76" s="114"/>
      <c r="PGT76" s="114"/>
      <c r="PGU76" s="114"/>
      <c r="PGV76" s="114"/>
      <c r="PGW76" s="114"/>
      <c r="PGX76" s="114"/>
      <c r="PGY76" s="114"/>
      <c r="PGZ76" s="114"/>
      <c r="PHA76" s="114"/>
      <c r="PHB76" s="114"/>
      <c r="PHC76" s="114"/>
      <c r="PHD76" s="114"/>
      <c r="PHE76" s="114"/>
      <c r="PHF76" s="114"/>
      <c r="PHG76" s="114"/>
      <c r="PHH76" s="114"/>
      <c r="PHI76" s="114"/>
      <c r="PHJ76" s="114"/>
      <c r="PHK76" s="114"/>
      <c r="PHL76" s="114"/>
      <c r="PHM76" s="114"/>
      <c r="PHN76" s="114"/>
      <c r="PHO76" s="114"/>
      <c r="PHP76" s="114"/>
      <c r="PHQ76" s="114"/>
      <c r="PHR76" s="114"/>
      <c r="PHS76" s="114"/>
      <c r="PHT76" s="114"/>
      <c r="PHU76" s="114"/>
      <c r="PHV76" s="114"/>
      <c r="PHW76" s="114"/>
      <c r="PHX76" s="114"/>
      <c r="PHY76" s="114"/>
      <c r="PHZ76" s="114"/>
      <c r="PIA76" s="114"/>
      <c r="PIB76" s="114"/>
      <c r="PIC76" s="114"/>
      <c r="PID76" s="114"/>
      <c r="PIE76" s="114"/>
      <c r="PIF76" s="114"/>
      <c r="PIG76" s="114"/>
      <c r="PIH76" s="114"/>
      <c r="PII76" s="114"/>
      <c r="PIJ76" s="114"/>
      <c r="PIK76" s="114"/>
      <c r="PIL76" s="114"/>
      <c r="PIM76" s="114"/>
      <c r="PIN76" s="114"/>
      <c r="PIO76" s="114"/>
      <c r="PIP76" s="114"/>
      <c r="PIQ76" s="114"/>
      <c r="PIR76" s="114"/>
      <c r="PIS76" s="114"/>
      <c r="PIT76" s="114"/>
      <c r="PIU76" s="114"/>
      <c r="PIV76" s="114"/>
      <c r="PIW76" s="114"/>
      <c r="PIX76" s="114"/>
      <c r="PIY76" s="114"/>
      <c r="PIZ76" s="114"/>
      <c r="PJA76" s="114"/>
      <c r="PJB76" s="114"/>
      <c r="PJC76" s="114"/>
      <c r="PJD76" s="114"/>
      <c r="PJE76" s="114"/>
      <c r="PJF76" s="114"/>
      <c r="PJG76" s="114"/>
      <c r="PJH76" s="114"/>
      <c r="PJI76" s="114"/>
      <c r="PJJ76" s="114"/>
      <c r="PJK76" s="114"/>
      <c r="PJL76" s="114"/>
      <c r="PJM76" s="114"/>
      <c r="PJN76" s="114"/>
      <c r="PJO76" s="114"/>
      <c r="PJP76" s="114"/>
      <c r="PJQ76" s="114"/>
      <c r="PJR76" s="114"/>
      <c r="PJS76" s="114"/>
      <c r="PJT76" s="114"/>
      <c r="PJU76" s="114"/>
      <c r="PJV76" s="114"/>
      <c r="PJW76" s="114"/>
      <c r="PJX76" s="114"/>
      <c r="PJY76" s="114"/>
      <c r="PJZ76" s="114"/>
      <c r="PKA76" s="114"/>
      <c r="PKB76" s="114"/>
      <c r="PKC76" s="114"/>
      <c r="PKD76" s="114"/>
      <c r="PKE76" s="114"/>
      <c r="PKF76" s="114"/>
      <c r="PKG76" s="114"/>
      <c r="PKH76" s="114"/>
      <c r="PKI76" s="114"/>
      <c r="PKJ76" s="114"/>
      <c r="PKK76" s="114"/>
      <c r="PKL76" s="114"/>
      <c r="PKM76" s="114"/>
      <c r="PKN76" s="114"/>
      <c r="PKO76" s="114"/>
      <c r="PKP76" s="114"/>
      <c r="PKQ76" s="114"/>
      <c r="PKR76" s="114"/>
      <c r="PKS76" s="114"/>
      <c r="PKT76" s="114"/>
      <c r="PKU76" s="114"/>
      <c r="PKV76" s="114"/>
      <c r="PKW76" s="114"/>
      <c r="PKX76" s="114"/>
      <c r="PKY76" s="114"/>
      <c r="PKZ76" s="114"/>
      <c r="PLA76" s="114"/>
      <c r="PLB76" s="114"/>
      <c r="PLC76" s="114"/>
      <c r="PLD76" s="114"/>
      <c r="PLE76" s="114"/>
      <c r="PLF76" s="114"/>
      <c r="PLG76" s="114"/>
      <c r="PLH76" s="114"/>
      <c r="PLI76" s="114"/>
      <c r="PLJ76" s="114"/>
      <c r="PLK76" s="114"/>
      <c r="PLL76" s="114"/>
      <c r="PLM76" s="114"/>
      <c r="PLN76" s="114"/>
      <c r="PLO76" s="114"/>
      <c r="PLP76" s="114"/>
      <c r="PLQ76" s="114"/>
      <c r="PLR76" s="114"/>
      <c r="PLS76" s="114"/>
      <c r="PLT76" s="114"/>
      <c r="PLU76" s="114"/>
      <c r="PLV76" s="114"/>
      <c r="PLW76" s="114"/>
      <c r="PLX76" s="114"/>
      <c r="PLY76" s="114"/>
      <c r="PLZ76" s="114"/>
      <c r="PMA76" s="114"/>
      <c r="PMB76" s="114"/>
      <c r="PMC76" s="114"/>
      <c r="PMD76" s="114"/>
      <c r="PME76" s="114"/>
      <c r="PMF76" s="114"/>
      <c r="PMG76" s="114"/>
      <c r="PMH76" s="114"/>
      <c r="PMI76" s="114"/>
      <c r="PMJ76" s="114"/>
      <c r="PMK76" s="114"/>
      <c r="PML76" s="114"/>
      <c r="PMM76" s="114"/>
      <c r="PMN76" s="114"/>
      <c r="PMO76" s="114"/>
      <c r="PMP76" s="114"/>
      <c r="PMQ76" s="114"/>
      <c r="PMR76" s="114"/>
      <c r="PMS76" s="114"/>
      <c r="PMT76" s="114"/>
      <c r="PMU76" s="114"/>
      <c r="PMV76" s="114"/>
      <c r="PMW76" s="114"/>
      <c r="PMX76" s="114"/>
      <c r="PMY76" s="114"/>
      <c r="PMZ76" s="114"/>
      <c r="PNA76" s="114"/>
      <c r="PNB76" s="114"/>
      <c r="PNC76" s="114"/>
      <c r="PND76" s="114"/>
      <c r="PNE76" s="114"/>
      <c r="PNF76" s="114"/>
      <c r="PNG76" s="114"/>
      <c r="PNH76" s="114"/>
      <c r="PNI76" s="114"/>
      <c r="PNJ76" s="114"/>
      <c r="PNK76" s="114"/>
      <c r="PNL76" s="114"/>
      <c r="PNM76" s="114"/>
      <c r="PNN76" s="114"/>
      <c r="PNO76" s="114"/>
      <c r="PNP76" s="114"/>
      <c r="PNQ76" s="114"/>
      <c r="PNR76" s="114"/>
      <c r="PNS76" s="114"/>
      <c r="PNT76" s="114"/>
      <c r="PNU76" s="114"/>
      <c r="PNV76" s="114"/>
      <c r="PNW76" s="114"/>
      <c r="PNX76" s="114"/>
      <c r="PNY76" s="114"/>
      <c r="PNZ76" s="114"/>
      <c r="POA76" s="114"/>
      <c r="POB76" s="114"/>
      <c r="POC76" s="114"/>
      <c r="POD76" s="114"/>
      <c r="POE76" s="114"/>
      <c r="POF76" s="114"/>
      <c r="POG76" s="114"/>
      <c r="POH76" s="114"/>
      <c r="POI76" s="114"/>
      <c r="POJ76" s="114"/>
      <c r="POK76" s="114"/>
      <c r="POL76" s="114"/>
      <c r="POM76" s="114"/>
      <c r="PON76" s="114"/>
      <c r="POO76" s="114"/>
      <c r="POP76" s="114"/>
      <c r="POQ76" s="114"/>
      <c r="POR76" s="114"/>
      <c r="POS76" s="114"/>
      <c r="POT76" s="114"/>
      <c r="POU76" s="114"/>
      <c r="POV76" s="114"/>
      <c r="POW76" s="114"/>
      <c r="POX76" s="114"/>
      <c r="POY76" s="114"/>
      <c r="POZ76" s="114"/>
      <c r="PPA76" s="114"/>
      <c r="PPB76" s="114"/>
      <c r="PPC76" s="114"/>
      <c r="PPD76" s="114"/>
      <c r="PPE76" s="114"/>
      <c r="PPF76" s="114"/>
      <c r="PPG76" s="114"/>
      <c r="PPH76" s="114"/>
      <c r="PPI76" s="114"/>
      <c r="PPJ76" s="114"/>
      <c r="PPK76" s="114"/>
      <c r="PPL76" s="114"/>
      <c r="PPM76" s="114"/>
      <c r="PPN76" s="114"/>
      <c r="PPO76" s="114"/>
      <c r="PPP76" s="114"/>
      <c r="PPQ76" s="114"/>
      <c r="PPR76" s="114"/>
      <c r="PPS76" s="114"/>
      <c r="PPT76" s="114"/>
      <c r="PPU76" s="114"/>
      <c r="PPV76" s="114"/>
      <c r="PPW76" s="114"/>
      <c r="PPX76" s="114"/>
      <c r="PPY76" s="114"/>
      <c r="PPZ76" s="114"/>
      <c r="PQA76" s="114"/>
      <c r="PQB76" s="114"/>
      <c r="PQC76" s="114"/>
      <c r="PQD76" s="114"/>
      <c r="PQE76" s="114"/>
      <c r="PQF76" s="114"/>
      <c r="PQG76" s="114"/>
      <c r="PQH76" s="114"/>
      <c r="PQI76" s="114"/>
      <c r="PQJ76" s="114"/>
      <c r="PQK76" s="114"/>
      <c r="PQL76" s="114"/>
      <c r="PQM76" s="114"/>
      <c r="PQN76" s="114"/>
      <c r="PQO76" s="114"/>
      <c r="PQP76" s="114"/>
      <c r="PQQ76" s="114"/>
      <c r="PQR76" s="114"/>
      <c r="PQS76" s="114"/>
      <c r="PQT76" s="114"/>
      <c r="PQU76" s="114"/>
      <c r="PQV76" s="114"/>
      <c r="PQW76" s="114"/>
      <c r="PQX76" s="114"/>
      <c r="PQY76" s="114"/>
      <c r="PQZ76" s="114"/>
      <c r="PRA76" s="114"/>
      <c r="PRB76" s="114"/>
      <c r="PRC76" s="114"/>
      <c r="PRD76" s="114"/>
      <c r="PRE76" s="114"/>
      <c r="PRF76" s="114"/>
      <c r="PRG76" s="114"/>
      <c r="PRH76" s="114"/>
      <c r="PRI76" s="114"/>
      <c r="PRJ76" s="114"/>
      <c r="PRK76" s="114"/>
      <c r="PRL76" s="114"/>
      <c r="PRM76" s="114"/>
      <c r="PRN76" s="114"/>
      <c r="PRO76" s="114"/>
      <c r="PRP76" s="114"/>
      <c r="PRQ76" s="114"/>
      <c r="PRR76" s="114"/>
      <c r="PRS76" s="114"/>
      <c r="PRT76" s="114"/>
      <c r="PRU76" s="114"/>
      <c r="PRV76" s="114"/>
      <c r="PRW76" s="114"/>
      <c r="PRX76" s="114"/>
      <c r="PRY76" s="114"/>
      <c r="PRZ76" s="114"/>
      <c r="PSA76" s="114"/>
      <c r="PSB76" s="114"/>
      <c r="PSC76" s="114"/>
      <c r="PSD76" s="114"/>
      <c r="PSE76" s="114"/>
      <c r="PSF76" s="114"/>
      <c r="PSG76" s="114"/>
      <c r="PSH76" s="114"/>
      <c r="PSI76" s="114"/>
      <c r="PSJ76" s="114"/>
      <c r="PSK76" s="114"/>
      <c r="PSL76" s="114"/>
      <c r="PSM76" s="114"/>
      <c r="PSN76" s="114"/>
      <c r="PSO76" s="114"/>
      <c r="PSP76" s="114"/>
      <c r="PSQ76" s="114"/>
      <c r="PSR76" s="114"/>
      <c r="PSS76" s="114"/>
      <c r="PST76" s="114"/>
      <c r="PSU76" s="114"/>
      <c r="PSV76" s="114"/>
      <c r="PSW76" s="114"/>
      <c r="PSX76" s="114"/>
      <c r="PSY76" s="114"/>
      <c r="PSZ76" s="114"/>
      <c r="PTA76" s="114"/>
      <c r="PTB76" s="114"/>
      <c r="PTC76" s="114"/>
      <c r="PTD76" s="114"/>
      <c r="PTE76" s="114"/>
      <c r="PTF76" s="114"/>
      <c r="PTG76" s="114"/>
      <c r="PTH76" s="114"/>
      <c r="PTI76" s="114"/>
      <c r="PTJ76" s="114"/>
      <c r="PTK76" s="114"/>
      <c r="PTL76" s="114"/>
      <c r="PTM76" s="114"/>
      <c r="PTN76" s="114"/>
      <c r="PTO76" s="114"/>
      <c r="PTP76" s="114"/>
      <c r="PTQ76" s="114"/>
      <c r="PTR76" s="114"/>
      <c r="PTS76" s="114"/>
      <c r="PTT76" s="114"/>
      <c r="PTU76" s="114"/>
      <c r="PTV76" s="114"/>
      <c r="PTW76" s="114"/>
      <c r="PTX76" s="114"/>
      <c r="PTY76" s="114"/>
      <c r="PTZ76" s="114"/>
      <c r="PUA76" s="114"/>
      <c r="PUB76" s="114"/>
      <c r="PUC76" s="114"/>
      <c r="PUD76" s="114"/>
      <c r="PUE76" s="114"/>
      <c r="PUF76" s="114"/>
      <c r="PUG76" s="114"/>
      <c r="PUH76" s="114"/>
      <c r="PUI76" s="114"/>
      <c r="PUJ76" s="114"/>
      <c r="PUK76" s="114"/>
      <c r="PUL76" s="114"/>
      <c r="PUM76" s="114"/>
      <c r="PUN76" s="114"/>
      <c r="PUO76" s="114"/>
      <c r="PUP76" s="114"/>
      <c r="PUQ76" s="114"/>
      <c r="PUR76" s="114"/>
      <c r="PUS76" s="114"/>
      <c r="PUT76" s="114"/>
      <c r="PUU76" s="114"/>
      <c r="PUV76" s="114"/>
      <c r="PUW76" s="114"/>
      <c r="PUX76" s="114"/>
      <c r="PUY76" s="114"/>
      <c r="PUZ76" s="114"/>
      <c r="PVA76" s="114"/>
      <c r="PVB76" s="114"/>
      <c r="PVC76" s="114"/>
      <c r="PVD76" s="114"/>
      <c r="PVE76" s="114"/>
      <c r="PVF76" s="114"/>
      <c r="PVG76" s="114"/>
      <c r="PVH76" s="114"/>
      <c r="PVI76" s="114"/>
      <c r="PVJ76" s="114"/>
      <c r="PVK76" s="114"/>
      <c r="PVL76" s="114"/>
      <c r="PVM76" s="114"/>
      <c r="PVN76" s="114"/>
      <c r="PVO76" s="114"/>
      <c r="PVP76" s="114"/>
      <c r="PVQ76" s="114"/>
      <c r="PVR76" s="114"/>
      <c r="PVS76" s="114"/>
      <c r="PVT76" s="114"/>
      <c r="PVU76" s="114"/>
      <c r="PVV76" s="114"/>
      <c r="PVW76" s="114"/>
      <c r="PVX76" s="114"/>
      <c r="PVY76" s="114"/>
      <c r="PVZ76" s="114"/>
      <c r="PWA76" s="114"/>
      <c r="PWB76" s="114"/>
      <c r="PWC76" s="114"/>
      <c r="PWD76" s="114"/>
      <c r="PWE76" s="114"/>
      <c r="PWF76" s="114"/>
      <c r="PWG76" s="114"/>
      <c r="PWH76" s="114"/>
      <c r="PWI76" s="114"/>
      <c r="PWJ76" s="114"/>
      <c r="PWK76" s="114"/>
      <c r="PWL76" s="114"/>
      <c r="PWM76" s="114"/>
      <c r="PWN76" s="114"/>
      <c r="PWO76" s="114"/>
      <c r="PWP76" s="114"/>
      <c r="PWQ76" s="114"/>
      <c r="PWR76" s="114"/>
      <c r="PWS76" s="114"/>
      <c r="PWT76" s="114"/>
      <c r="PWU76" s="114"/>
      <c r="PWV76" s="114"/>
      <c r="PWW76" s="114"/>
      <c r="PWX76" s="114"/>
      <c r="PWY76" s="114"/>
      <c r="PWZ76" s="114"/>
      <c r="PXA76" s="114"/>
      <c r="PXB76" s="114"/>
      <c r="PXC76" s="114"/>
      <c r="PXD76" s="114"/>
      <c r="PXE76" s="114"/>
      <c r="PXF76" s="114"/>
      <c r="PXG76" s="114"/>
      <c r="PXH76" s="114"/>
      <c r="PXI76" s="114"/>
      <c r="PXJ76" s="114"/>
      <c r="PXK76" s="114"/>
      <c r="PXL76" s="114"/>
      <c r="PXM76" s="114"/>
      <c r="PXN76" s="114"/>
      <c r="PXO76" s="114"/>
      <c r="PXP76" s="114"/>
      <c r="PXQ76" s="114"/>
      <c r="PXR76" s="114"/>
      <c r="PXS76" s="114"/>
      <c r="PXT76" s="114"/>
      <c r="PXU76" s="114"/>
      <c r="PXV76" s="114"/>
      <c r="PXW76" s="114"/>
      <c r="PXX76" s="114"/>
      <c r="PXY76" s="114"/>
      <c r="PXZ76" s="114"/>
      <c r="PYA76" s="114"/>
      <c r="PYB76" s="114"/>
      <c r="PYC76" s="114"/>
      <c r="PYD76" s="114"/>
      <c r="PYE76" s="114"/>
      <c r="PYF76" s="114"/>
      <c r="PYG76" s="114"/>
      <c r="PYH76" s="114"/>
      <c r="PYI76" s="114"/>
      <c r="PYJ76" s="114"/>
      <c r="PYK76" s="114"/>
      <c r="PYL76" s="114"/>
      <c r="PYM76" s="114"/>
      <c r="PYN76" s="114"/>
      <c r="PYO76" s="114"/>
      <c r="PYP76" s="114"/>
      <c r="PYQ76" s="114"/>
      <c r="PYR76" s="114"/>
      <c r="PYS76" s="114"/>
      <c r="PYT76" s="114"/>
      <c r="PYU76" s="114"/>
      <c r="PYV76" s="114"/>
      <c r="PYW76" s="114"/>
      <c r="PYX76" s="114"/>
      <c r="PYY76" s="114"/>
      <c r="PYZ76" s="114"/>
      <c r="PZA76" s="114"/>
      <c r="PZB76" s="114"/>
      <c r="PZC76" s="114"/>
      <c r="PZD76" s="114"/>
      <c r="PZE76" s="114"/>
      <c r="PZF76" s="114"/>
      <c r="PZG76" s="114"/>
      <c r="PZH76" s="114"/>
      <c r="PZI76" s="114"/>
      <c r="PZJ76" s="114"/>
      <c r="PZK76" s="114"/>
      <c r="PZL76" s="114"/>
      <c r="PZM76" s="114"/>
      <c r="PZN76" s="114"/>
      <c r="PZO76" s="114"/>
      <c r="PZP76" s="114"/>
      <c r="PZQ76" s="114"/>
      <c r="PZR76" s="114"/>
      <c r="PZS76" s="114"/>
      <c r="PZT76" s="114"/>
      <c r="PZU76" s="114"/>
      <c r="PZV76" s="114"/>
      <c r="PZW76" s="114"/>
      <c r="PZX76" s="114"/>
      <c r="PZY76" s="114"/>
      <c r="PZZ76" s="114"/>
      <c r="QAA76" s="114"/>
      <c r="QAB76" s="114"/>
      <c r="QAC76" s="114"/>
      <c r="QAD76" s="114"/>
      <c r="QAE76" s="114"/>
      <c r="QAF76" s="114"/>
      <c r="QAG76" s="114"/>
      <c r="QAH76" s="114"/>
      <c r="QAI76" s="114"/>
      <c r="QAJ76" s="114"/>
      <c r="QAK76" s="114"/>
      <c r="QAL76" s="114"/>
      <c r="QAM76" s="114"/>
      <c r="QAN76" s="114"/>
      <c r="QAO76" s="114"/>
      <c r="QAP76" s="114"/>
      <c r="QAQ76" s="114"/>
      <c r="QAR76" s="114"/>
      <c r="QAS76" s="114"/>
      <c r="QAT76" s="114"/>
      <c r="QAU76" s="114"/>
      <c r="QAV76" s="114"/>
      <c r="QAW76" s="114"/>
      <c r="QAX76" s="114"/>
      <c r="QAY76" s="114"/>
      <c r="QAZ76" s="114"/>
      <c r="QBA76" s="114"/>
      <c r="QBB76" s="114"/>
      <c r="QBC76" s="114"/>
      <c r="QBD76" s="114"/>
      <c r="QBE76" s="114"/>
      <c r="QBF76" s="114"/>
      <c r="QBG76" s="114"/>
      <c r="QBH76" s="114"/>
      <c r="QBI76" s="114"/>
      <c r="QBJ76" s="114"/>
      <c r="QBK76" s="114"/>
      <c r="QBL76" s="114"/>
      <c r="QBM76" s="114"/>
      <c r="QBN76" s="114"/>
      <c r="QBO76" s="114"/>
      <c r="QBP76" s="114"/>
      <c r="QBQ76" s="114"/>
      <c r="QBR76" s="114"/>
      <c r="QBS76" s="114"/>
      <c r="QBT76" s="114"/>
      <c r="QBU76" s="114"/>
      <c r="QBV76" s="114"/>
      <c r="QBW76" s="114"/>
      <c r="QBX76" s="114"/>
      <c r="QBY76" s="114"/>
      <c r="QBZ76" s="114"/>
      <c r="QCA76" s="114"/>
      <c r="QCB76" s="114"/>
      <c r="QCC76" s="114"/>
      <c r="QCD76" s="114"/>
      <c r="QCE76" s="114"/>
      <c r="QCF76" s="114"/>
      <c r="QCG76" s="114"/>
      <c r="QCH76" s="114"/>
      <c r="QCI76" s="114"/>
      <c r="QCJ76" s="114"/>
      <c r="QCK76" s="114"/>
      <c r="QCL76" s="114"/>
      <c r="QCM76" s="114"/>
      <c r="QCN76" s="114"/>
      <c r="QCO76" s="114"/>
      <c r="QCP76" s="114"/>
      <c r="QCQ76" s="114"/>
      <c r="QCR76" s="114"/>
      <c r="QCS76" s="114"/>
      <c r="QCT76" s="114"/>
      <c r="QCU76" s="114"/>
      <c r="QCV76" s="114"/>
      <c r="QCW76" s="114"/>
      <c r="QCX76" s="114"/>
      <c r="QCY76" s="114"/>
      <c r="QCZ76" s="114"/>
      <c r="QDA76" s="114"/>
      <c r="QDB76" s="114"/>
      <c r="QDC76" s="114"/>
      <c r="QDD76" s="114"/>
      <c r="QDE76" s="114"/>
      <c r="QDF76" s="114"/>
      <c r="QDG76" s="114"/>
      <c r="QDH76" s="114"/>
      <c r="QDI76" s="114"/>
      <c r="QDJ76" s="114"/>
      <c r="QDK76" s="114"/>
      <c r="QDL76" s="114"/>
      <c r="QDM76" s="114"/>
      <c r="QDN76" s="114"/>
      <c r="QDO76" s="114"/>
      <c r="QDP76" s="114"/>
      <c r="QDQ76" s="114"/>
      <c r="QDR76" s="114"/>
      <c r="QDS76" s="114"/>
      <c r="QDT76" s="114"/>
      <c r="QDU76" s="114"/>
      <c r="QDV76" s="114"/>
      <c r="QDW76" s="114"/>
      <c r="QDX76" s="114"/>
      <c r="QDY76" s="114"/>
      <c r="QDZ76" s="114"/>
      <c r="QEA76" s="114"/>
      <c r="QEB76" s="114"/>
      <c r="QEC76" s="114"/>
      <c r="QED76" s="114"/>
      <c r="QEE76" s="114"/>
      <c r="QEF76" s="114"/>
      <c r="QEG76" s="114"/>
      <c r="QEH76" s="114"/>
      <c r="QEI76" s="114"/>
      <c r="QEJ76" s="114"/>
      <c r="QEK76" s="114"/>
      <c r="QEL76" s="114"/>
      <c r="QEM76" s="114"/>
      <c r="QEN76" s="114"/>
      <c r="QEO76" s="114"/>
      <c r="QEP76" s="114"/>
      <c r="QEQ76" s="114"/>
      <c r="QER76" s="114"/>
      <c r="QES76" s="114"/>
      <c r="QET76" s="114"/>
      <c r="QEU76" s="114"/>
      <c r="QEV76" s="114"/>
      <c r="QEW76" s="114"/>
      <c r="QEX76" s="114"/>
      <c r="QEY76" s="114"/>
      <c r="QEZ76" s="114"/>
      <c r="QFA76" s="114"/>
      <c r="QFB76" s="114"/>
      <c r="QFC76" s="114"/>
      <c r="QFD76" s="114"/>
      <c r="QFE76" s="114"/>
      <c r="QFF76" s="114"/>
      <c r="QFG76" s="114"/>
      <c r="QFH76" s="114"/>
      <c r="QFI76" s="114"/>
      <c r="QFJ76" s="114"/>
      <c r="QFK76" s="114"/>
      <c r="QFL76" s="114"/>
      <c r="QFM76" s="114"/>
      <c r="QFN76" s="114"/>
      <c r="QFO76" s="114"/>
      <c r="QFP76" s="114"/>
      <c r="QFQ76" s="114"/>
      <c r="QFR76" s="114"/>
      <c r="QFS76" s="114"/>
      <c r="QFT76" s="114"/>
      <c r="QFU76" s="114"/>
      <c r="QFV76" s="114"/>
      <c r="QFW76" s="114"/>
      <c r="QFX76" s="114"/>
      <c r="QFY76" s="114"/>
      <c r="QFZ76" s="114"/>
      <c r="QGA76" s="114"/>
      <c r="QGB76" s="114"/>
      <c r="QGC76" s="114"/>
      <c r="QGD76" s="114"/>
      <c r="QGE76" s="114"/>
      <c r="QGF76" s="114"/>
      <c r="QGG76" s="114"/>
      <c r="QGH76" s="114"/>
      <c r="QGI76" s="114"/>
      <c r="QGJ76" s="114"/>
      <c r="QGK76" s="114"/>
      <c r="QGL76" s="114"/>
      <c r="QGM76" s="114"/>
      <c r="QGN76" s="114"/>
      <c r="QGO76" s="114"/>
      <c r="QGP76" s="114"/>
      <c r="QGQ76" s="114"/>
      <c r="QGR76" s="114"/>
      <c r="QGS76" s="114"/>
      <c r="QGT76" s="114"/>
      <c r="QGU76" s="114"/>
      <c r="QGV76" s="114"/>
      <c r="QGW76" s="114"/>
      <c r="QGX76" s="114"/>
      <c r="QGY76" s="114"/>
      <c r="QGZ76" s="114"/>
      <c r="QHA76" s="114"/>
      <c r="QHB76" s="114"/>
      <c r="QHC76" s="114"/>
      <c r="QHD76" s="114"/>
      <c r="QHE76" s="114"/>
      <c r="QHF76" s="114"/>
      <c r="QHG76" s="114"/>
      <c r="QHH76" s="114"/>
      <c r="QHI76" s="114"/>
      <c r="QHJ76" s="114"/>
      <c r="QHK76" s="114"/>
      <c r="QHL76" s="114"/>
      <c r="QHM76" s="114"/>
      <c r="QHN76" s="114"/>
      <c r="QHO76" s="114"/>
      <c r="QHP76" s="114"/>
      <c r="QHQ76" s="114"/>
      <c r="QHR76" s="114"/>
      <c r="QHS76" s="114"/>
      <c r="QHT76" s="114"/>
      <c r="QHU76" s="114"/>
      <c r="QHV76" s="114"/>
      <c r="QHW76" s="114"/>
      <c r="QHX76" s="114"/>
      <c r="QHY76" s="114"/>
      <c r="QHZ76" s="114"/>
      <c r="QIA76" s="114"/>
      <c r="QIB76" s="114"/>
      <c r="QIC76" s="114"/>
      <c r="QID76" s="114"/>
      <c r="QIE76" s="114"/>
      <c r="QIF76" s="114"/>
      <c r="QIG76" s="114"/>
      <c r="QIH76" s="114"/>
      <c r="QII76" s="114"/>
      <c r="QIJ76" s="114"/>
      <c r="QIK76" s="114"/>
      <c r="QIL76" s="114"/>
      <c r="QIM76" s="114"/>
      <c r="QIN76" s="114"/>
      <c r="QIO76" s="114"/>
      <c r="QIP76" s="114"/>
      <c r="QIQ76" s="114"/>
      <c r="QIR76" s="114"/>
      <c r="QIS76" s="114"/>
      <c r="QIT76" s="114"/>
      <c r="QIU76" s="114"/>
      <c r="QIV76" s="114"/>
      <c r="QIW76" s="114"/>
      <c r="QIX76" s="114"/>
      <c r="QIY76" s="114"/>
      <c r="QIZ76" s="114"/>
      <c r="QJA76" s="114"/>
      <c r="QJB76" s="114"/>
      <c r="QJC76" s="114"/>
      <c r="QJD76" s="114"/>
      <c r="QJE76" s="114"/>
      <c r="QJF76" s="114"/>
      <c r="QJG76" s="114"/>
      <c r="QJH76" s="114"/>
      <c r="QJI76" s="114"/>
      <c r="QJJ76" s="114"/>
      <c r="QJK76" s="114"/>
      <c r="QJL76" s="114"/>
      <c r="QJM76" s="114"/>
      <c r="QJN76" s="114"/>
      <c r="QJO76" s="114"/>
      <c r="QJP76" s="114"/>
      <c r="QJQ76" s="114"/>
      <c r="QJR76" s="114"/>
      <c r="QJS76" s="114"/>
      <c r="QJT76" s="114"/>
      <c r="QJU76" s="114"/>
      <c r="QJV76" s="114"/>
      <c r="QJW76" s="114"/>
      <c r="QJX76" s="114"/>
      <c r="QJY76" s="114"/>
      <c r="QJZ76" s="114"/>
      <c r="QKA76" s="114"/>
      <c r="QKB76" s="114"/>
      <c r="QKC76" s="114"/>
      <c r="QKD76" s="114"/>
      <c r="QKE76" s="114"/>
      <c r="QKF76" s="114"/>
      <c r="QKG76" s="114"/>
      <c r="QKH76" s="114"/>
      <c r="QKI76" s="114"/>
      <c r="QKJ76" s="114"/>
      <c r="QKK76" s="114"/>
      <c r="QKL76" s="114"/>
      <c r="QKM76" s="114"/>
      <c r="QKN76" s="114"/>
      <c r="QKO76" s="114"/>
      <c r="QKP76" s="114"/>
      <c r="QKQ76" s="114"/>
      <c r="QKR76" s="114"/>
      <c r="QKS76" s="114"/>
      <c r="QKT76" s="114"/>
      <c r="QKU76" s="114"/>
      <c r="QKV76" s="114"/>
      <c r="QKW76" s="114"/>
      <c r="QKX76" s="114"/>
      <c r="QKY76" s="114"/>
      <c r="QKZ76" s="114"/>
      <c r="QLA76" s="114"/>
      <c r="QLB76" s="114"/>
      <c r="QLC76" s="114"/>
      <c r="QLD76" s="114"/>
      <c r="QLE76" s="114"/>
      <c r="QLF76" s="114"/>
      <c r="QLG76" s="114"/>
      <c r="QLH76" s="114"/>
      <c r="QLI76" s="114"/>
      <c r="QLJ76" s="114"/>
      <c r="QLK76" s="114"/>
      <c r="QLL76" s="114"/>
      <c r="QLM76" s="114"/>
      <c r="QLN76" s="114"/>
      <c r="QLO76" s="114"/>
      <c r="QLP76" s="114"/>
      <c r="QLQ76" s="114"/>
      <c r="QLR76" s="114"/>
      <c r="QLS76" s="114"/>
      <c r="QLT76" s="114"/>
      <c r="QLU76" s="114"/>
      <c r="QLV76" s="114"/>
      <c r="QLW76" s="114"/>
      <c r="QLX76" s="114"/>
      <c r="QLY76" s="114"/>
      <c r="QLZ76" s="114"/>
      <c r="QMA76" s="114"/>
      <c r="QMB76" s="114"/>
      <c r="QMC76" s="114"/>
      <c r="QMD76" s="114"/>
      <c r="QME76" s="114"/>
      <c r="QMF76" s="114"/>
      <c r="QMG76" s="114"/>
      <c r="QMH76" s="114"/>
      <c r="QMI76" s="114"/>
      <c r="QMJ76" s="114"/>
      <c r="QMK76" s="114"/>
      <c r="QML76" s="114"/>
      <c r="QMM76" s="114"/>
      <c r="QMN76" s="114"/>
      <c r="QMO76" s="114"/>
      <c r="QMP76" s="114"/>
      <c r="QMQ76" s="114"/>
      <c r="QMR76" s="114"/>
      <c r="QMS76" s="114"/>
      <c r="QMT76" s="114"/>
      <c r="QMU76" s="114"/>
      <c r="QMV76" s="114"/>
      <c r="QMW76" s="114"/>
      <c r="QMX76" s="114"/>
      <c r="QMY76" s="114"/>
      <c r="QMZ76" s="114"/>
      <c r="QNA76" s="114"/>
      <c r="QNB76" s="114"/>
      <c r="QNC76" s="114"/>
      <c r="QND76" s="114"/>
      <c r="QNE76" s="114"/>
      <c r="QNF76" s="114"/>
      <c r="QNG76" s="114"/>
      <c r="QNH76" s="114"/>
      <c r="QNI76" s="114"/>
      <c r="QNJ76" s="114"/>
      <c r="QNK76" s="114"/>
      <c r="QNL76" s="114"/>
      <c r="QNM76" s="114"/>
      <c r="QNN76" s="114"/>
      <c r="QNO76" s="114"/>
      <c r="QNP76" s="114"/>
      <c r="QNQ76" s="114"/>
      <c r="QNR76" s="114"/>
      <c r="QNS76" s="114"/>
      <c r="QNT76" s="114"/>
      <c r="QNU76" s="114"/>
      <c r="QNV76" s="114"/>
      <c r="QNW76" s="114"/>
      <c r="QNX76" s="114"/>
      <c r="QNY76" s="114"/>
      <c r="QNZ76" s="114"/>
      <c r="QOA76" s="114"/>
      <c r="QOB76" s="114"/>
      <c r="QOC76" s="114"/>
      <c r="QOD76" s="114"/>
      <c r="QOE76" s="114"/>
      <c r="QOF76" s="114"/>
      <c r="QOG76" s="114"/>
      <c r="QOH76" s="114"/>
      <c r="QOI76" s="114"/>
      <c r="QOJ76" s="114"/>
      <c r="QOK76" s="114"/>
      <c r="QOL76" s="114"/>
      <c r="QOM76" s="114"/>
      <c r="QON76" s="114"/>
      <c r="QOO76" s="114"/>
      <c r="QOP76" s="114"/>
      <c r="QOQ76" s="114"/>
      <c r="QOR76" s="114"/>
      <c r="QOS76" s="114"/>
      <c r="QOT76" s="114"/>
      <c r="QOU76" s="114"/>
      <c r="QOV76" s="114"/>
      <c r="QOW76" s="114"/>
      <c r="QOX76" s="114"/>
      <c r="QOY76" s="114"/>
      <c r="QOZ76" s="114"/>
      <c r="QPA76" s="114"/>
      <c r="QPB76" s="114"/>
      <c r="QPC76" s="114"/>
      <c r="QPD76" s="114"/>
      <c r="QPE76" s="114"/>
      <c r="QPF76" s="114"/>
      <c r="QPG76" s="114"/>
      <c r="QPH76" s="114"/>
      <c r="QPI76" s="114"/>
      <c r="QPJ76" s="114"/>
      <c r="QPK76" s="114"/>
      <c r="QPL76" s="114"/>
      <c r="QPM76" s="114"/>
      <c r="QPN76" s="114"/>
      <c r="QPO76" s="114"/>
      <c r="QPP76" s="114"/>
      <c r="QPQ76" s="114"/>
      <c r="QPR76" s="114"/>
      <c r="QPS76" s="114"/>
      <c r="QPT76" s="114"/>
      <c r="QPU76" s="114"/>
      <c r="QPV76" s="114"/>
      <c r="QPW76" s="114"/>
      <c r="QPX76" s="114"/>
      <c r="QPY76" s="114"/>
      <c r="QPZ76" s="114"/>
      <c r="QQA76" s="114"/>
      <c r="QQB76" s="114"/>
      <c r="QQC76" s="114"/>
      <c r="QQD76" s="114"/>
      <c r="QQE76" s="114"/>
      <c r="QQF76" s="114"/>
      <c r="QQG76" s="114"/>
      <c r="QQH76" s="114"/>
      <c r="QQI76" s="114"/>
      <c r="QQJ76" s="114"/>
      <c r="QQK76" s="114"/>
      <c r="QQL76" s="114"/>
      <c r="QQM76" s="114"/>
      <c r="QQN76" s="114"/>
      <c r="QQO76" s="114"/>
      <c r="QQP76" s="114"/>
      <c r="QQQ76" s="114"/>
      <c r="QQR76" s="114"/>
      <c r="QQS76" s="114"/>
      <c r="QQT76" s="114"/>
      <c r="QQU76" s="114"/>
      <c r="QQV76" s="114"/>
      <c r="QQW76" s="114"/>
      <c r="QQX76" s="114"/>
      <c r="QQY76" s="114"/>
      <c r="QQZ76" s="114"/>
      <c r="QRA76" s="114"/>
      <c r="QRB76" s="114"/>
      <c r="QRC76" s="114"/>
      <c r="QRD76" s="114"/>
      <c r="QRE76" s="114"/>
      <c r="QRF76" s="114"/>
      <c r="QRG76" s="114"/>
      <c r="QRH76" s="114"/>
      <c r="QRI76" s="114"/>
      <c r="QRJ76" s="114"/>
      <c r="QRK76" s="114"/>
      <c r="QRL76" s="114"/>
      <c r="QRM76" s="114"/>
      <c r="QRN76" s="114"/>
      <c r="QRO76" s="114"/>
      <c r="QRP76" s="114"/>
      <c r="QRQ76" s="114"/>
      <c r="QRR76" s="114"/>
      <c r="QRS76" s="114"/>
      <c r="QRT76" s="114"/>
      <c r="QRU76" s="114"/>
      <c r="QRV76" s="114"/>
      <c r="QRW76" s="114"/>
      <c r="QRX76" s="114"/>
      <c r="QRY76" s="114"/>
      <c r="QRZ76" s="114"/>
      <c r="QSA76" s="114"/>
      <c r="QSB76" s="114"/>
      <c r="QSC76" s="114"/>
      <c r="QSD76" s="114"/>
      <c r="QSE76" s="114"/>
      <c r="QSF76" s="114"/>
      <c r="QSG76" s="114"/>
      <c r="QSH76" s="114"/>
      <c r="QSI76" s="114"/>
      <c r="QSJ76" s="114"/>
      <c r="QSK76" s="114"/>
      <c r="QSL76" s="114"/>
      <c r="QSM76" s="114"/>
      <c r="QSN76" s="114"/>
      <c r="QSO76" s="114"/>
      <c r="QSP76" s="114"/>
      <c r="QSQ76" s="114"/>
      <c r="QSR76" s="114"/>
      <c r="QSS76" s="114"/>
      <c r="QST76" s="114"/>
      <c r="QSU76" s="114"/>
      <c r="QSV76" s="114"/>
      <c r="QSW76" s="114"/>
      <c r="QSX76" s="114"/>
      <c r="QSY76" s="114"/>
      <c r="QSZ76" s="114"/>
      <c r="QTA76" s="114"/>
      <c r="QTB76" s="114"/>
      <c r="QTC76" s="114"/>
      <c r="QTD76" s="114"/>
      <c r="QTE76" s="114"/>
      <c r="QTF76" s="114"/>
      <c r="QTG76" s="114"/>
      <c r="QTH76" s="114"/>
      <c r="QTI76" s="114"/>
      <c r="QTJ76" s="114"/>
      <c r="QTK76" s="114"/>
      <c r="QTL76" s="114"/>
      <c r="QTM76" s="114"/>
      <c r="QTN76" s="114"/>
      <c r="QTO76" s="114"/>
      <c r="QTP76" s="114"/>
      <c r="QTQ76" s="114"/>
      <c r="QTR76" s="114"/>
      <c r="QTS76" s="114"/>
      <c r="QTT76" s="114"/>
      <c r="QTU76" s="114"/>
      <c r="QTV76" s="114"/>
      <c r="QTW76" s="114"/>
      <c r="QTX76" s="114"/>
      <c r="QTY76" s="114"/>
      <c r="QTZ76" s="114"/>
      <c r="QUA76" s="114"/>
      <c r="QUB76" s="114"/>
      <c r="QUC76" s="114"/>
      <c r="QUD76" s="114"/>
      <c r="QUE76" s="114"/>
      <c r="QUF76" s="114"/>
      <c r="QUG76" s="114"/>
      <c r="QUH76" s="114"/>
      <c r="QUI76" s="114"/>
      <c r="QUJ76" s="114"/>
      <c r="QUK76" s="114"/>
      <c r="QUL76" s="114"/>
      <c r="QUM76" s="114"/>
      <c r="QUN76" s="114"/>
      <c r="QUO76" s="114"/>
      <c r="QUP76" s="114"/>
      <c r="QUQ76" s="114"/>
      <c r="QUR76" s="114"/>
      <c r="QUS76" s="114"/>
      <c r="QUT76" s="114"/>
      <c r="QUU76" s="114"/>
      <c r="QUV76" s="114"/>
      <c r="QUW76" s="114"/>
      <c r="QUX76" s="114"/>
      <c r="QUY76" s="114"/>
      <c r="QUZ76" s="114"/>
      <c r="QVA76" s="114"/>
      <c r="QVB76" s="114"/>
      <c r="QVC76" s="114"/>
      <c r="QVD76" s="114"/>
      <c r="QVE76" s="114"/>
      <c r="QVF76" s="114"/>
      <c r="QVG76" s="114"/>
      <c r="QVH76" s="114"/>
      <c r="QVI76" s="114"/>
      <c r="QVJ76" s="114"/>
      <c r="QVK76" s="114"/>
      <c r="QVL76" s="114"/>
      <c r="QVM76" s="114"/>
      <c r="QVN76" s="114"/>
      <c r="QVO76" s="114"/>
      <c r="QVP76" s="114"/>
      <c r="QVQ76" s="114"/>
      <c r="QVR76" s="114"/>
      <c r="QVS76" s="114"/>
      <c r="QVT76" s="114"/>
      <c r="QVU76" s="114"/>
      <c r="QVV76" s="114"/>
      <c r="QVW76" s="114"/>
      <c r="QVX76" s="114"/>
      <c r="QVY76" s="114"/>
      <c r="QVZ76" s="114"/>
      <c r="QWA76" s="114"/>
      <c r="QWB76" s="114"/>
      <c r="QWC76" s="114"/>
      <c r="QWD76" s="114"/>
      <c r="QWE76" s="114"/>
      <c r="QWF76" s="114"/>
      <c r="QWG76" s="114"/>
      <c r="QWH76" s="114"/>
      <c r="QWI76" s="114"/>
      <c r="QWJ76" s="114"/>
      <c r="QWK76" s="114"/>
      <c r="QWL76" s="114"/>
      <c r="QWM76" s="114"/>
      <c r="QWN76" s="114"/>
      <c r="QWO76" s="114"/>
      <c r="QWP76" s="114"/>
      <c r="QWQ76" s="114"/>
      <c r="QWR76" s="114"/>
      <c r="QWS76" s="114"/>
      <c r="QWT76" s="114"/>
      <c r="QWU76" s="114"/>
      <c r="QWV76" s="114"/>
      <c r="QWW76" s="114"/>
      <c r="QWX76" s="114"/>
      <c r="QWY76" s="114"/>
      <c r="QWZ76" s="114"/>
      <c r="QXA76" s="114"/>
      <c r="QXB76" s="114"/>
      <c r="QXC76" s="114"/>
      <c r="QXD76" s="114"/>
      <c r="QXE76" s="114"/>
      <c r="QXF76" s="114"/>
      <c r="QXG76" s="114"/>
      <c r="QXH76" s="114"/>
      <c r="QXI76" s="114"/>
      <c r="QXJ76" s="114"/>
      <c r="QXK76" s="114"/>
      <c r="QXL76" s="114"/>
      <c r="QXM76" s="114"/>
      <c r="QXN76" s="114"/>
      <c r="QXO76" s="114"/>
      <c r="QXP76" s="114"/>
      <c r="QXQ76" s="114"/>
      <c r="QXR76" s="114"/>
      <c r="QXS76" s="114"/>
      <c r="QXT76" s="114"/>
      <c r="QXU76" s="114"/>
      <c r="QXV76" s="114"/>
      <c r="QXW76" s="114"/>
      <c r="QXX76" s="114"/>
      <c r="QXY76" s="114"/>
      <c r="QXZ76" s="114"/>
      <c r="QYA76" s="114"/>
      <c r="QYB76" s="114"/>
      <c r="QYC76" s="114"/>
      <c r="QYD76" s="114"/>
      <c r="QYE76" s="114"/>
      <c r="QYF76" s="114"/>
      <c r="QYG76" s="114"/>
      <c r="QYH76" s="114"/>
      <c r="QYI76" s="114"/>
      <c r="QYJ76" s="114"/>
      <c r="QYK76" s="114"/>
      <c r="QYL76" s="114"/>
      <c r="QYM76" s="114"/>
      <c r="QYN76" s="114"/>
      <c r="QYO76" s="114"/>
      <c r="QYP76" s="114"/>
      <c r="QYQ76" s="114"/>
      <c r="QYR76" s="114"/>
      <c r="QYS76" s="114"/>
      <c r="QYT76" s="114"/>
      <c r="QYU76" s="114"/>
      <c r="QYV76" s="114"/>
      <c r="QYW76" s="114"/>
      <c r="QYX76" s="114"/>
      <c r="QYY76" s="114"/>
      <c r="QYZ76" s="114"/>
      <c r="QZA76" s="114"/>
      <c r="QZB76" s="114"/>
      <c r="QZC76" s="114"/>
      <c r="QZD76" s="114"/>
      <c r="QZE76" s="114"/>
      <c r="QZF76" s="114"/>
      <c r="QZG76" s="114"/>
      <c r="QZH76" s="114"/>
      <c r="QZI76" s="114"/>
      <c r="QZJ76" s="114"/>
      <c r="QZK76" s="114"/>
      <c r="QZL76" s="114"/>
      <c r="QZM76" s="114"/>
      <c r="QZN76" s="114"/>
      <c r="QZO76" s="114"/>
      <c r="QZP76" s="114"/>
      <c r="QZQ76" s="114"/>
      <c r="QZR76" s="114"/>
      <c r="QZS76" s="114"/>
      <c r="QZT76" s="114"/>
      <c r="QZU76" s="114"/>
      <c r="QZV76" s="114"/>
      <c r="QZW76" s="114"/>
      <c r="QZX76" s="114"/>
      <c r="QZY76" s="114"/>
      <c r="QZZ76" s="114"/>
      <c r="RAA76" s="114"/>
      <c r="RAB76" s="114"/>
      <c r="RAC76" s="114"/>
      <c r="RAD76" s="114"/>
      <c r="RAE76" s="114"/>
      <c r="RAF76" s="114"/>
      <c r="RAG76" s="114"/>
      <c r="RAH76" s="114"/>
      <c r="RAI76" s="114"/>
      <c r="RAJ76" s="114"/>
      <c r="RAK76" s="114"/>
      <c r="RAL76" s="114"/>
      <c r="RAM76" s="114"/>
      <c r="RAN76" s="114"/>
      <c r="RAO76" s="114"/>
      <c r="RAP76" s="114"/>
      <c r="RAQ76" s="114"/>
      <c r="RAR76" s="114"/>
      <c r="RAS76" s="114"/>
      <c r="RAT76" s="114"/>
      <c r="RAU76" s="114"/>
      <c r="RAV76" s="114"/>
      <c r="RAW76" s="114"/>
      <c r="RAX76" s="114"/>
      <c r="RAY76" s="114"/>
      <c r="RAZ76" s="114"/>
      <c r="RBA76" s="114"/>
      <c r="RBB76" s="114"/>
      <c r="RBC76" s="114"/>
      <c r="RBD76" s="114"/>
      <c r="RBE76" s="114"/>
      <c r="RBF76" s="114"/>
      <c r="RBG76" s="114"/>
      <c r="RBH76" s="114"/>
      <c r="RBI76" s="114"/>
      <c r="RBJ76" s="114"/>
      <c r="RBK76" s="114"/>
      <c r="RBL76" s="114"/>
      <c r="RBM76" s="114"/>
      <c r="RBN76" s="114"/>
      <c r="RBO76" s="114"/>
      <c r="RBP76" s="114"/>
      <c r="RBQ76" s="114"/>
      <c r="RBR76" s="114"/>
      <c r="RBS76" s="114"/>
      <c r="RBT76" s="114"/>
      <c r="RBU76" s="114"/>
      <c r="RBV76" s="114"/>
      <c r="RBW76" s="114"/>
      <c r="RBX76" s="114"/>
      <c r="RBY76" s="114"/>
      <c r="RBZ76" s="114"/>
      <c r="RCA76" s="114"/>
      <c r="RCB76" s="114"/>
      <c r="RCC76" s="114"/>
      <c r="RCD76" s="114"/>
      <c r="RCE76" s="114"/>
      <c r="RCF76" s="114"/>
      <c r="RCG76" s="114"/>
      <c r="RCH76" s="114"/>
      <c r="RCI76" s="114"/>
      <c r="RCJ76" s="114"/>
      <c r="RCK76" s="114"/>
      <c r="RCL76" s="114"/>
      <c r="RCM76" s="114"/>
      <c r="RCN76" s="114"/>
      <c r="RCO76" s="114"/>
      <c r="RCP76" s="114"/>
      <c r="RCQ76" s="114"/>
      <c r="RCR76" s="114"/>
      <c r="RCS76" s="114"/>
      <c r="RCT76" s="114"/>
      <c r="RCU76" s="114"/>
      <c r="RCV76" s="114"/>
      <c r="RCW76" s="114"/>
      <c r="RCX76" s="114"/>
      <c r="RCY76" s="114"/>
      <c r="RCZ76" s="114"/>
      <c r="RDA76" s="114"/>
      <c r="RDB76" s="114"/>
      <c r="RDC76" s="114"/>
      <c r="RDD76" s="114"/>
      <c r="RDE76" s="114"/>
      <c r="RDF76" s="114"/>
      <c r="RDG76" s="114"/>
      <c r="RDH76" s="114"/>
      <c r="RDI76" s="114"/>
      <c r="RDJ76" s="114"/>
      <c r="RDK76" s="114"/>
      <c r="RDL76" s="114"/>
      <c r="RDM76" s="114"/>
      <c r="RDN76" s="114"/>
      <c r="RDO76" s="114"/>
      <c r="RDP76" s="114"/>
      <c r="RDQ76" s="114"/>
      <c r="RDR76" s="114"/>
      <c r="RDS76" s="114"/>
      <c r="RDT76" s="114"/>
      <c r="RDU76" s="114"/>
      <c r="RDV76" s="114"/>
      <c r="RDW76" s="114"/>
      <c r="RDX76" s="114"/>
      <c r="RDY76" s="114"/>
      <c r="RDZ76" s="114"/>
      <c r="REA76" s="114"/>
      <c r="REB76" s="114"/>
      <c r="REC76" s="114"/>
      <c r="RED76" s="114"/>
      <c r="REE76" s="114"/>
      <c r="REF76" s="114"/>
      <c r="REG76" s="114"/>
      <c r="REH76" s="114"/>
      <c r="REI76" s="114"/>
      <c r="REJ76" s="114"/>
      <c r="REK76" s="114"/>
      <c r="REL76" s="114"/>
      <c r="REM76" s="114"/>
      <c r="REN76" s="114"/>
      <c r="REO76" s="114"/>
      <c r="REP76" s="114"/>
      <c r="REQ76" s="114"/>
      <c r="RER76" s="114"/>
      <c r="RES76" s="114"/>
      <c r="RET76" s="114"/>
      <c r="REU76" s="114"/>
      <c r="REV76" s="114"/>
      <c r="REW76" s="114"/>
      <c r="REX76" s="114"/>
      <c r="REY76" s="114"/>
      <c r="REZ76" s="114"/>
      <c r="RFA76" s="114"/>
      <c r="RFB76" s="114"/>
      <c r="RFC76" s="114"/>
      <c r="RFD76" s="114"/>
      <c r="RFE76" s="114"/>
      <c r="RFF76" s="114"/>
      <c r="RFG76" s="114"/>
      <c r="RFH76" s="114"/>
      <c r="RFI76" s="114"/>
      <c r="RFJ76" s="114"/>
      <c r="RFK76" s="114"/>
      <c r="RFL76" s="114"/>
      <c r="RFM76" s="114"/>
      <c r="RFN76" s="114"/>
      <c r="RFO76" s="114"/>
      <c r="RFP76" s="114"/>
      <c r="RFQ76" s="114"/>
      <c r="RFR76" s="114"/>
      <c r="RFS76" s="114"/>
      <c r="RFT76" s="114"/>
      <c r="RFU76" s="114"/>
      <c r="RFV76" s="114"/>
      <c r="RFW76" s="114"/>
      <c r="RFX76" s="114"/>
      <c r="RFY76" s="114"/>
      <c r="RFZ76" s="114"/>
      <c r="RGA76" s="114"/>
      <c r="RGB76" s="114"/>
      <c r="RGC76" s="114"/>
      <c r="RGD76" s="114"/>
      <c r="RGE76" s="114"/>
      <c r="RGF76" s="114"/>
      <c r="RGG76" s="114"/>
      <c r="RGH76" s="114"/>
      <c r="RGI76" s="114"/>
      <c r="RGJ76" s="114"/>
      <c r="RGK76" s="114"/>
      <c r="RGL76" s="114"/>
      <c r="RGM76" s="114"/>
      <c r="RGN76" s="114"/>
      <c r="RGO76" s="114"/>
      <c r="RGP76" s="114"/>
      <c r="RGQ76" s="114"/>
      <c r="RGR76" s="114"/>
      <c r="RGS76" s="114"/>
      <c r="RGT76" s="114"/>
      <c r="RGU76" s="114"/>
      <c r="RGV76" s="114"/>
      <c r="RGW76" s="114"/>
      <c r="RGX76" s="114"/>
      <c r="RGY76" s="114"/>
      <c r="RGZ76" s="114"/>
      <c r="RHA76" s="114"/>
      <c r="RHB76" s="114"/>
      <c r="RHC76" s="114"/>
      <c r="RHD76" s="114"/>
      <c r="RHE76" s="114"/>
      <c r="RHF76" s="114"/>
      <c r="RHG76" s="114"/>
      <c r="RHH76" s="114"/>
      <c r="RHI76" s="114"/>
      <c r="RHJ76" s="114"/>
      <c r="RHK76" s="114"/>
      <c r="RHL76" s="114"/>
      <c r="RHM76" s="114"/>
      <c r="RHN76" s="114"/>
      <c r="RHO76" s="114"/>
      <c r="RHP76" s="114"/>
      <c r="RHQ76" s="114"/>
      <c r="RHR76" s="114"/>
      <c r="RHS76" s="114"/>
      <c r="RHT76" s="114"/>
      <c r="RHU76" s="114"/>
      <c r="RHV76" s="114"/>
      <c r="RHW76" s="114"/>
      <c r="RHX76" s="114"/>
      <c r="RHY76" s="114"/>
      <c r="RHZ76" s="114"/>
      <c r="RIA76" s="114"/>
      <c r="RIB76" s="114"/>
      <c r="RIC76" s="114"/>
      <c r="RID76" s="114"/>
      <c r="RIE76" s="114"/>
      <c r="RIF76" s="114"/>
      <c r="RIG76" s="114"/>
      <c r="RIH76" s="114"/>
      <c r="RII76" s="114"/>
      <c r="RIJ76" s="114"/>
      <c r="RIK76" s="114"/>
      <c r="RIL76" s="114"/>
      <c r="RIM76" s="114"/>
      <c r="RIN76" s="114"/>
      <c r="RIO76" s="114"/>
      <c r="RIP76" s="114"/>
      <c r="RIQ76" s="114"/>
      <c r="RIR76" s="114"/>
      <c r="RIS76" s="114"/>
      <c r="RIT76" s="114"/>
      <c r="RIU76" s="114"/>
      <c r="RIV76" s="114"/>
      <c r="RIW76" s="114"/>
      <c r="RIX76" s="114"/>
      <c r="RIY76" s="114"/>
      <c r="RIZ76" s="114"/>
      <c r="RJA76" s="114"/>
      <c r="RJB76" s="114"/>
      <c r="RJC76" s="114"/>
      <c r="RJD76" s="114"/>
      <c r="RJE76" s="114"/>
      <c r="RJF76" s="114"/>
      <c r="RJG76" s="114"/>
      <c r="RJH76" s="114"/>
      <c r="RJI76" s="114"/>
      <c r="RJJ76" s="114"/>
      <c r="RJK76" s="114"/>
      <c r="RJL76" s="114"/>
      <c r="RJM76" s="114"/>
      <c r="RJN76" s="114"/>
      <c r="RJO76" s="114"/>
      <c r="RJP76" s="114"/>
      <c r="RJQ76" s="114"/>
      <c r="RJR76" s="114"/>
      <c r="RJS76" s="114"/>
      <c r="RJT76" s="114"/>
      <c r="RJU76" s="114"/>
      <c r="RJV76" s="114"/>
      <c r="RJW76" s="114"/>
      <c r="RJX76" s="114"/>
      <c r="RJY76" s="114"/>
      <c r="RJZ76" s="114"/>
      <c r="RKA76" s="114"/>
      <c r="RKB76" s="114"/>
      <c r="RKC76" s="114"/>
      <c r="RKD76" s="114"/>
      <c r="RKE76" s="114"/>
      <c r="RKF76" s="114"/>
      <c r="RKG76" s="114"/>
      <c r="RKH76" s="114"/>
      <c r="RKI76" s="114"/>
      <c r="RKJ76" s="114"/>
      <c r="RKK76" s="114"/>
      <c r="RKL76" s="114"/>
      <c r="RKM76" s="114"/>
      <c r="RKN76" s="114"/>
      <c r="RKO76" s="114"/>
      <c r="RKP76" s="114"/>
      <c r="RKQ76" s="114"/>
      <c r="RKR76" s="114"/>
      <c r="RKS76" s="114"/>
      <c r="RKT76" s="114"/>
      <c r="RKU76" s="114"/>
      <c r="RKV76" s="114"/>
      <c r="RKW76" s="114"/>
      <c r="RKX76" s="114"/>
      <c r="RKY76" s="114"/>
      <c r="RKZ76" s="114"/>
      <c r="RLA76" s="114"/>
      <c r="RLB76" s="114"/>
      <c r="RLC76" s="114"/>
      <c r="RLD76" s="114"/>
      <c r="RLE76" s="114"/>
      <c r="RLF76" s="114"/>
      <c r="RLG76" s="114"/>
      <c r="RLH76" s="114"/>
      <c r="RLI76" s="114"/>
      <c r="RLJ76" s="114"/>
      <c r="RLK76" s="114"/>
      <c r="RLL76" s="114"/>
      <c r="RLM76" s="114"/>
      <c r="RLN76" s="114"/>
      <c r="RLO76" s="114"/>
      <c r="RLP76" s="114"/>
      <c r="RLQ76" s="114"/>
      <c r="RLR76" s="114"/>
      <c r="RLS76" s="114"/>
      <c r="RLT76" s="114"/>
      <c r="RLU76" s="114"/>
      <c r="RLV76" s="114"/>
      <c r="RLW76" s="114"/>
      <c r="RLX76" s="114"/>
      <c r="RLY76" s="114"/>
      <c r="RLZ76" s="114"/>
      <c r="RMA76" s="114"/>
      <c r="RMB76" s="114"/>
      <c r="RMC76" s="114"/>
      <c r="RMD76" s="114"/>
      <c r="RME76" s="114"/>
      <c r="RMF76" s="114"/>
      <c r="RMG76" s="114"/>
      <c r="RMH76" s="114"/>
      <c r="RMI76" s="114"/>
      <c r="RMJ76" s="114"/>
      <c r="RMK76" s="114"/>
      <c r="RML76" s="114"/>
      <c r="RMM76" s="114"/>
      <c r="RMN76" s="114"/>
      <c r="RMO76" s="114"/>
      <c r="RMP76" s="114"/>
      <c r="RMQ76" s="114"/>
      <c r="RMR76" s="114"/>
      <c r="RMS76" s="114"/>
      <c r="RMT76" s="114"/>
      <c r="RMU76" s="114"/>
      <c r="RMV76" s="114"/>
      <c r="RMW76" s="114"/>
      <c r="RMX76" s="114"/>
      <c r="RMY76" s="114"/>
      <c r="RMZ76" s="114"/>
      <c r="RNA76" s="114"/>
      <c r="RNB76" s="114"/>
      <c r="RNC76" s="114"/>
      <c r="RND76" s="114"/>
      <c r="RNE76" s="114"/>
      <c r="RNF76" s="114"/>
      <c r="RNG76" s="114"/>
      <c r="RNH76" s="114"/>
      <c r="RNI76" s="114"/>
      <c r="RNJ76" s="114"/>
      <c r="RNK76" s="114"/>
      <c r="RNL76" s="114"/>
      <c r="RNM76" s="114"/>
      <c r="RNN76" s="114"/>
      <c r="RNO76" s="114"/>
      <c r="RNP76" s="114"/>
      <c r="RNQ76" s="114"/>
      <c r="RNR76" s="114"/>
      <c r="RNS76" s="114"/>
      <c r="RNT76" s="114"/>
      <c r="RNU76" s="114"/>
      <c r="RNV76" s="114"/>
      <c r="RNW76" s="114"/>
      <c r="RNX76" s="114"/>
      <c r="RNY76" s="114"/>
      <c r="RNZ76" s="114"/>
      <c r="ROA76" s="114"/>
      <c r="ROB76" s="114"/>
      <c r="ROC76" s="114"/>
      <c r="ROD76" s="114"/>
      <c r="ROE76" s="114"/>
      <c r="ROF76" s="114"/>
      <c r="ROG76" s="114"/>
      <c r="ROH76" s="114"/>
      <c r="ROI76" s="114"/>
      <c r="ROJ76" s="114"/>
      <c r="ROK76" s="114"/>
      <c r="ROL76" s="114"/>
      <c r="ROM76" s="114"/>
      <c r="RON76" s="114"/>
      <c r="ROO76" s="114"/>
      <c r="ROP76" s="114"/>
      <c r="ROQ76" s="114"/>
      <c r="ROR76" s="114"/>
      <c r="ROS76" s="114"/>
      <c r="ROT76" s="114"/>
      <c r="ROU76" s="114"/>
      <c r="ROV76" s="114"/>
      <c r="ROW76" s="114"/>
      <c r="ROX76" s="114"/>
      <c r="ROY76" s="114"/>
      <c r="ROZ76" s="114"/>
      <c r="RPA76" s="114"/>
      <c r="RPB76" s="114"/>
      <c r="RPC76" s="114"/>
      <c r="RPD76" s="114"/>
      <c r="RPE76" s="114"/>
      <c r="RPF76" s="114"/>
      <c r="RPG76" s="114"/>
      <c r="RPH76" s="114"/>
      <c r="RPI76" s="114"/>
      <c r="RPJ76" s="114"/>
      <c r="RPK76" s="114"/>
      <c r="RPL76" s="114"/>
      <c r="RPM76" s="114"/>
      <c r="RPN76" s="114"/>
      <c r="RPO76" s="114"/>
      <c r="RPP76" s="114"/>
      <c r="RPQ76" s="114"/>
      <c r="RPR76" s="114"/>
      <c r="RPS76" s="114"/>
      <c r="RPT76" s="114"/>
      <c r="RPU76" s="114"/>
      <c r="RPV76" s="114"/>
      <c r="RPW76" s="114"/>
      <c r="RPX76" s="114"/>
      <c r="RPY76" s="114"/>
      <c r="RPZ76" s="114"/>
      <c r="RQA76" s="114"/>
      <c r="RQB76" s="114"/>
      <c r="RQC76" s="114"/>
      <c r="RQD76" s="114"/>
      <c r="RQE76" s="114"/>
      <c r="RQF76" s="114"/>
      <c r="RQG76" s="114"/>
      <c r="RQH76" s="114"/>
      <c r="RQI76" s="114"/>
      <c r="RQJ76" s="114"/>
      <c r="RQK76" s="114"/>
      <c r="RQL76" s="114"/>
      <c r="RQM76" s="114"/>
      <c r="RQN76" s="114"/>
      <c r="RQO76" s="114"/>
      <c r="RQP76" s="114"/>
      <c r="RQQ76" s="114"/>
      <c r="RQR76" s="114"/>
      <c r="RQS76" s="114"/>
      <c r="RQT76" s="114"/>
      <c r="RQU76" s="114"/>
      <c r="RQV76" s="114"/>
      <c r="RQW76" s="114"/>
      <c r="RQX76" s="114"/>
      <c r="RQY76" s="114"/>
      <c r="RQZ76" s="114"/>
      <c r="RRA76" s="114"/>
      <c r="RRB76" s="114"/>
      <c r="RRC76" s="114"/>
      <c r="RRD76" s="114"/>
      <c r="RRE76" s="114"/>
      <c r="RRF76" s="114"/>
      <c r="RRG76" s="114"/>
      <c r="RRH76" s="114"/>
      <c r="RRI76" s="114"/>
      <c r="RRJ76" s="114"/>
      <c r="RRK76" s="114"/>
      <c r="RRL76" s="114"/>
      <c r="RRM76" s="114"/>
      <c r="RRN76" s="114"/>
      <c r="RRO76" s="114"/>
      <c r="RRP76" s="114"/>
      <c r="RRQ76" s="114"/>
      <c r="RRR76" s="114"/>
      <c r="RRS76" s="114"/>
      <c r="RRT76" s="114"/>
      <c r="RRU76" s="114"/>
      <c r="RRV76" s="114"/>
      <c r="RRW76" s="114"/>
      <c r="RRX76" s="114"/>
      <c r="RRY76" s="114"/>
      <c r="RRZ76" s="114"/>
      <c r="RSA76" s="114"/>
      <c r="RSB76" s="114"/>
      <c r="RSC76" s="114"/>
      <c r="RSD76" s="114"/>
      <c r="RSE76" s="114"/>
      <c r="RSF76" s="114"/>
      <c r="RSG76" s="114"/>
      <c r="RSH76" s="114"/>
      <c r="RSI76" s="114"/>
      <c r="RSJ76" s="114"/>
      <c r="RSK76" s="114"/>
      <c r="RSL76" s="114"/>
      <c r="RSM76" s="114"/>
      <c r="RSN76" s="114"/>
      <c r="RSO76" s="114"/>
      <c r="RSP76" s="114"/>
      <c r="RSQ76" s="114"/>
      <c r="RSR76" s="114"/>
      <c r="RSS76" s="114"/>
      <c r="RST76" s="114"/>
      <c r="RSU76" s="114"/>
      <c r="RSV76" s="114"/>
      <c r="RSW76" s="114"/>
      <c r="RSX76" s="114"/>
      <c r="RSY76" s="114"/>
      <c r="RSZ76" s="114"/>
      <c r="RTA76" s="114"/>
      <c r="RTB76" s="114"/>
      <c r="RTC76" s="114"/>
      <c r="RTD76" s="114"/>
      <c r="RTE76" s="114"/>
      <c r="RTF76" s="114"/>
      <c r="RTG76" s="114"/>
      <c r="RTH76" s="114"/>
      <c r="RTI76" s="114"/>
      <c r="RTJ76" s="114"/>
      <c r="RTK76" s="114"/>
      <c r="RTL76" s="114"/>
      <c r="RTM76" s="114"/>
      <c r="RTN76" s="114"/>
      <c r="RTO76" s="114"/>
      <c r="RTP76" s="114"/>
      <c r="RTQ76" s="114"/>
      <c r="RTR76" s="114"/>
      <c r="RTS76" s="114"/>
      <c r="RTT76" s="114"/>
      <c r="RTU76" s="114"/>
      <c r="RTV76" s="114"/>
      <c r="RTW76" s="114"/>
      <c r="RTX76" s="114"/>
      <c r="RTY76" s="114"/>
      <c r="RTZ76" s="114"/>
      <c r="RUA76" s="114"/>
      <c r="RUB76" s="114"/>
      <c r="RUC76" s="114"/>
      <c r="RUD76" s="114"/>
      <c r="RUE76" s="114"/>
      <c r="RUF76" s="114"/>
      <c r="RUG76" s="114"/>
      <c r="RUH76" s="114"/>
      <c r="RUI76" s="114"/>
      <c r="RUJ76" s="114"/>
      <c r="RUK76" s="114"/>
      <c r="RUL76" s="114"/>
      <c r="RUM76" s="114"/>
      <c r="RUN76" s="114"/>
      <c r="RUO76" s="114"/>
      <c r="RUP76" s="114"/>
      <c r="RUQ76" s="114"/>
      <c r="RUR76" s="114"/>
      <c r="RUS76" s="114"/>
      <c r="RUT76" s="114"/>
      <c r="RUU76" s="114"/>
      <c r="RUV76" s="114"/>
      <c r="RUW76" s="114"/>
      <c r="RUX76" s="114"/>
      <c r="RUY76" s="114"/>
      <c r="RUZ76" s="114"/>
      <c r="RVA76" s="114"/>
      <c r="RVB76" s="114"/>
      <c r="RVC76" s="114"/>
      <c r="RVD76" s="114"/>
      <c r="RVE76" s="114"/>
      <c r="RVF76" s="114"/>
      <c r="RVG76" s="114"/>
      <c r="RVH76" s="114"/>
      <c r="RVI76" s="114"/>
      <c r="RVJ76" s="114"/>
      <c r="RVK76" s="114"/>
      <c r="RVL76" s="114"/>
      <c r="RVM76" s="114"/>
      <c r="RVN76" s="114"/>
      <c r="RVO76" s="114"/>
      <c r="RVP76" s="114"/>
      <c r="RVQ76" s="114"/>
      <c r="RVR76" s="114"/>
      <c r="RVS76" s="114"/>
      <c r="RVT76" s="114"/>
      <c r="RVU76" s="114"/>
      <c r="RVV76" s="114"/>
      <c r="RVW76" s="114"/>
      <c r="RVX76" s="114"/>
      <c r="RVY76" s="114"/>
      <c r="RVZ76" s="114"/>
      <c r="RWA76" s="114"/>
      <c r="RWB76" s="114"/>
      <c r="RWC76" s="114"/>
      <c r="RWD76" s="114"/>
      <c r="RWE76" s="114"/>
      <c r="RWF76" s="114"/>
      <c r="RWG76" s="114"/>
      <c r="RWH76" s="114"/>
      <c r="RWI76" s="114"/>
      <c r="RWJ76" s="114"/>
      <c r="RWK76" s="114"/>
      <c r="RWL76" s="114"/>
      <c r="RWM76" s="114"/>
      <c r="RWN76" s="114"/>
      <c r="RWO76" s="114"/>
      <c r="RWP76" s="114"/>
      <c r="RWQ76" s="114"/>
      <c r="RWR76" s="114"/>
      <c r="RWS76" s="114"/>
      <c r="RWT76" s="114"/>
      <c r="RWU76" s="114"/>
      <c r="RWV76" s="114"/>
      <c r="RWW76" s="114"/>
      <c r="RWX76" s="114"/>
      <c r="RWY76" s="114"/>
      <c r="RWZ76" s="114"/>
      <c r="RXA76" s="114"/>
      <c r="RXB76" s="114"/>
      <c r="RXC76" s="114"/>
      <c r="RXD76" s="114"/>
      <c r="RXE76" s="114"/>
      <c r="RXF76" s="114"/>
      <c r="RXG76" s="114"/>
      <c r="RXH76" s="114"/>
      <c r="RXI76" s="114"/>
      <c r="RXJ76" s="114"/>
      <c r="RXK76" s="114"/>
      <c r="RXL76" s="114"/>
      <c r="RXM76" s="114"/>
      <c r="RXN76" s="114"/>
      <c r="RXO76" s="114"/>
      <c r="RXP76" s="114"/>
      <c r="RXQ76" s="114"/>
      <c r="RXR76" s="114"/>
      <c r="RXS76" s="114"/>
      <c r="RXT76" s="114"/>
      <c r="RXU76" s="114"/>
      <c r="RXV76" s="114"/>
      <c r="RXW76" s="114"/>
      <c r="RXX76" s="114"/>
      <c r="RXY76" s="114"/>
      <c r="RXZ76" s="114"/>
      <c r="RYA76" s="114"/>
      <c r="RYB76" s="114"/>
      <c r="RYC76" s="114"/>
      <c r="RYD76" s="114"/>
      <c r="RYE76" s="114"/>
      <c r="RYF76" s="114"/>
      <c r="RYG76" s="114"/>
      <c r="RYH76" s="114"/>
      <c r="RYI76" s="114"/>
      <c r="RYJ76" s="114"/>
      <c r="RYK76" s="114"/>
      <c r="RYL76" s="114"/>
      <c r="RYM76" s="114"/>
      <c r="RYN76" s="114"/>
      <c r="RYO76" s="114"/>
      <c r="RYP76" s="114"/>
      <c r="RYQ76" s="114"/>
      <c r="RYR76" s="114"/>
      <c r="RYS76" s="114"/>
      <c r="RYT76" s="114"/>
      <c r="RYU76" s="114"/>
      <c r="RYV76" s="114"/>
      <c r="RYW76" s="114"/>
      <c r="RYX76" s="114"/>
      <c r="RYY76" s="114"/>
      <c r="RYZ76" s="114"/>
      <c r="RZA76" s="114"/>
      <c r="RZB76" s="114"/>
      <c r="RZC76" s="114"/>
      <c r="RZD76" s="114"/>
      <c r="RZE76" s="114"/>
      <c r="RZF76" s="114"/>
      <c r="RZG76" s="114"/>
      <c r="RZH76" s="114"/>
      <c r="RZI76" s="114"/>
      <c r="RZJ76" s="114"/>
      <c r="RZK76" s="114"/>
      <c r="RZL76" s="114"/>
      <c r="RZM76" s="114"/>
      <c r="RZN76" s="114"/>
      <c r="RZO76" s="114"/>
      <c r="RZP76" s="114"/>
      <c r="RZQ76" s="114"/>
      <c r="RZR76" s="114"/>
      <c r="RZS76" s="114"/>
      <c r="RZT76" s="114"/>
      <c r="RZU76" s="114"/>
      <c r="RZV76" s="114"/>
      <c r="RZW76" s="114"/>
      <c r="RZX76" s="114"/>
      <c r="RZY76" s="114"/>
      <c r="RZZ76" s="114"/>
      <c r="SAA76" s="114"/>
      <c r="SAB76" s="114"/>
      <c r="SAC76" s="114"/>
      <c r="SAD76" s="114"/>
      <c r="SAE76" s="114"/>
      <c r="SAF76" s="114"/>
      <c r="SAG76" s="114"/>
      <c r="SAH76" s="114"/>
      <c r="SAI76" s="114"/>
      <c r="SAJ76" s="114"/>
      <c r="SAK76" s="114"/>
      <c r="SAL76" s="114"/>
      <c r="SAM76" s="114"/>
      <c r="SAN76" s="114"/>
      <c r="SAO76" s="114"/>
      <c r="SAP76" s="114"/>
      <c r="SAQ76" s="114"/>
      <c r="SAR76" s="114"/>
      <c r="SAS76" s="114"/>
      <c r="SAT76" s="114"/>
      <c r="SAU76" s="114"/>
      <c r="SAV76" s="114"/>
      <c r="SAW76" s="114"/>
      <c r="SAX76" s="114"/>
      <c r="SAY76" s="114"/>
      <c r="SAZ76" s="114"/>
      <c r="SBA76" s="114"/>
      <c r="SBB76" s="114"/>
      <c r="SBC76" s="114"/>
      <c r="SBD76" s="114"/>
      <c r="SBE76" s="114"/>
      <c r="SBF76" s="114"/>
      <c r="SBG76" s="114"/>
      <c r="SBH76" s="114"/>
      <c r="SBI76" s="114"/>
      <c r="SBJ76" s="114"/>
      <c r="SBK76" s="114"/>
      <c r="SBL76" s="114"/>
      <c r="SBM76" s="114"/>
      <c r="SBN76" s="114"/>
      <c r="SBO76" s="114"/>
      <c r="SBP76" s="114"/>
      <c r="SBQ76" s="114"/>
      <c r="SBR76" s="114"/>
      <c r="SBS76" s="114"/>
      <c r="SBT76" s="114"/>
      <c r="SBU76" s="114"/>
      <c r="SBV76" s="114"/>
      <c r="SBW76" s="114"/>
      <c r="SBX76" s="114"/>
      <c r="SBY76" s="114"/>
      <c r="SBZ76" s="114"/>
      <c r="SCA76" s="114"/>
      <c r="SCB76" s="114"/>
      <c r="SCC76" s="114"/>
      <c r="SCD76" s="114"/>
      <c r="SCE76" s="114"/>
      <c r="SCF76" s="114"/>
      <c r="SCG76" s="114"/>
      <c r="SCH76" s="114"/>
      <c r="SCI76" s="114"/>
      <c r="SCJ76" s="114"/>
      <c r="SCK76" s="114"/>
      <c r="SCL76" s="114"/>
      <c r="SCM76" s="114"/>
      <c r="SCN76" s="114"/>
      <c r="SCO76" s="114"/>
      <c r="SCP76" s="114"/>
      <c r="SCQ76" s="114"/>
      <c r="SCR76" s="114"/>
      <c r="SCS76" s="114"/>
      <c r="SCT76" s="114"/>
      <c r="SCU76" s="114"/>
      <c r="SCV76" s="114"/>
      <c r="SCW76" s="114"/>
      <c r="SCX76" s="114"/>
      <c r="SCY76" s="114"/>
      <c r="SCZ76" s="114"/>
      <c r="SDA76" s="114"/>
      <c r="SDB76" s="114"/>
      <c r="SDC76" s="114"/>
      <c r="SDD76" s="114"/>
      <c r="SDE76" s="114"/>
      <c r="SDF76" s="114"/>
      <c r="SDG76" s="114"/>
      <c r="SDH76" s="114"/>
      <c r="SDI76" s="114"/>
      <c r="SDJ76" s="114"/>
      <c r="SDK76" s="114"/>
      <c r="SDL76" s="114"/>
      <c r="SDM76" s="114"/>
      <c r="SDN76" s="114"/>
      <c r="SDO76" s="114"/>
      <c r="SDP76" s="114"/>
      <c r="SDQ76" s="114"/>
      <c r="SDR76" s="114"/>
      <c r="SDS76" s="114"/>
      <c r="SDT76" s="114"/>
      <c r="SDU76" s="114"/>
      <c r="SDV76" s="114"/>
      <c r="SDW76" s="114"/>
      <c r="SDX76" s="114"/>
      <c r="SDY76" s="114"/>
      <c r="SDZ76" s="114"/>
      <c r="SEA76" s="114"/>
      <c r="SEB76" s="114"/>
      <c r="SEC76" s="114"/>
      <c r="SED76" s="114"/>
      <c r="SEE76" s="114"/>
      <c r="SEF76" s="114"/>
      <c r="SEG76" s="114"/>
      <c r="SEH76" s="114"/>
      <c r="SEI76" s="114"/>
      <c r="SEJ76" s="114"/>
      <c r="SEK76" s="114"/>
      <c r="SEL76" s="114"/>
      <c r="SEM76" s="114"/>
      <c r="SEN76" s="114"/>
      <c r="SEO76" s="114"/>
      <c r="SEP76" s="114"/>
      <c r="SEQ76" s="114"/>
      <c r="SER76" s="114"/>
      <c r="SES76" s="114"/>
      <c r="SET76" s="114"/>
      <c r="SEU76" s="114"/>
      <c r="SEV76" s="114"/>
      <c r="SEW76" s="114"/>
      <c r="SEX76" s="114"/>
      <c r="SEY76" s="114"/>
      <c r="SEZ76" s="114"/>
      <c r="SFA76" s="114"/>
      <c r="SFB76" s="114"/>
      <c r="SFC76" s="114"/>
      <c r="SFD76" s="114"/>
      <c r="SFE76" s="114"/>
      <c r="SFF76" s="114"/>
      <c r="SFG76" s="114"/>
      <c r="SFH76" s="114"/>
      <c r="SFI76" s="114"/>
      <c r="SFJ76" s="114"/>
      <c r="SFK76" s="114"/>
      <c r="SFL76" s="114"/>
      <c r="SFM76" s="114"/>
      <c r="SFN76" s="114"/>
      <c r="SFO76" s="114"/>
      <c r="SFP76" s="114"/>
      <c r="SFQ76" s="114"/>
      <c r="SFR76" s="114"/>
      <c r="SFS76" s="114"/>
      <c r="SFT76" s="114"/>
      <c r="SFU76" s="114"/>
      <c r="SFV76" s="114"/>
      <c r="SFW76" s="114"/>
      <c r="SFX76" s="114"/>
      <c r="SFY76" s="114"/>
      <c r="SFZ76" s="114"/>
      <c r="SGA76" s="114"/>
      <c r="SGB76" s="114"/>
      <c r="SGC76" s="114"/>
      <c r="SGD76" s="114"/>
      <c r="SGE76" s="114"/>
      <c r="SGF76" s="114"/>
      <c r="SGG76" s="114"/>
      <c r="SGH76" s="114"/>
      <c r="SGI76" s="114"/>
      <c r="SGJ76" s="114"/>
      <c r="SGK76" s="114"/>
      <c r="SGL76" s="114"/>
      <c r="SGM76" s="114"/>
      <c r="SGN76" s="114"/>
      <c r="SGO76" s="114"/>
      <c r="SGP76" s="114"/>
      <c r="SGQ76" s="114"/>
      <c r="SGR76" s="114"/>
      <c r="SGS76" s="114"/>
      <c r="SGT76" s="114"/>
      <c r="SGU76" s="114"/>
      <c r="SGV76" s="114"/>
      <c r="SGW76" s="114"/>
      <c r="SGX76" s="114"/>
      <c r="SGY76" s="114"/>
      <c r="SGZ76" s="114"/>
      <c r="SHA76" s="114"/>
      <c r="SHB76" s="114"/>
      <c r="SHC76" s="114"/>
      <c r="SHD76" s="114"/>
      <c r="SHE76" s="114"/>
      <c r="SHF76" s="114"/>
      <c r="SHG76" s="114"/>
      <c r="SHH76" s="114"/>
      <c r="SHI76" s="114"/>
      <c r="SHJ76" s="114"/>
      <c r="SHK76" s="114"/>
      <c r="SHL76" s="114"/>
      <c r="SHM76" s="114"/>
      <c r="SHN76" s="114"/>
      <c r="SHO76" s="114"/>
      <c r="SHP76" s="114"/>
      <c r="SHQ76" s="114"/>
      <c r="SHR76" s="114"/>
      <c r="SHS76" s="114"/>
      <c r="SHT76" s="114"/>
      <c r="SHU76" s="114"/>
      <c r="SHV76" s="114"/>
      <c r="SHW76" s="114"/>
      <c r="SHX76" s="114"/>
      <c r="SHY76" s="114"/>
      <c r="SHZ76" s="114"/>
      <c r="SIA76" s="114"/>
      <c r="SIB76" s="114"/>
      <c r="SIC76" s="114"/>
      <c r="SID76" s="114"/>
      <c r="SIE76" s="114"/>
      <c r="SIF76" s="114"/>
      <c r="SIG76" s="114"/>
      <c r="SIH76" s="114"/>
      <c r="SII76" s="114"/>
      <c r="SIJ76" s="114"/>
      <c r="SIK76" s="114"/>
      <c r="SIL76" s="114"/>
      <c r="SIM76" s="114"/>
      <c r="SIN76" s="114"/>
      <c r="SIO76" s="114"/>
      <c r="SIP76" s="114"/>
      <c r="SIQ76" s="114"/>
      <c r="SIR76" s="114"/>
      <c r="SIS76" s="114"/>
      <c r="SIT76" s="114"/>
      <c r="SIU76" s="114"/>
      <c r="SIV76" s="114"/>
      <c r="SIW76" s="114"/>
      <c r="SIX76" s="114"/>
      <c r="SIY76" s="114"/>
      <c r="SIZ76" s="114"/>
      <c r="SJA76" s="114"/>
      <c r="SJB76" s="114"/>
      <c r="SJC76" s="114"/>
      <c r="SJD76" s="114"/>
      <c r="SJE76" s="114"/>
      <c r="SJF76" s="114"/>
      <c r="SJG76" s="114"/>
      <c r="SJH76" s="114"/>
      <c r="SJI76" s="114"/>
      <c r="SJJ76" s="114"/>
      <c r="SJK76" s="114"/>
      <c r="SJL76" s="114"/>
      <c r="SJM76" s="114"/>
      <c r="SJN76" s="114"/>
      <c r="SJO76" s="114"/>
      <c r="SJP76" s="114"/>
      <c r="SJQ76" s="114"/>
      <c r="SJR76" s="114"/>
      <c r="SJS76" s="114"/>
      <c r="SJT76" s="114"/>
      <c r="SJU76" s="114"/>
      <c r="SJV76" s="114"/>
      <c r="SJW76" s="114"/>
      <c r="SJX76" s="114"/>
      <c r="SJY76" s="114"/>
      <c r="SJZ76" s="114"/>
      <c r="SKA76" s="114"/>
      <c r="SKB76" s="114"/>
      <c r="SKC76" s="114"/>
      <c r="SKD76" s="114"/>
      <c r="SKE76" s="114"/>
      <c r="SKF76" s="114"/>
      <c r="SKG76" s="114"/>
      <c r="SKH76" s="114"/>
      <c r="SKI76" s="114"/>
      <c r="SKJ76" s="114"/>
      <c r="SKK76" s="114"/>
      <c r="SKL76" s="114"/>
      <c r="SKM76" s="114"/>
      <c r="SKN76" s="114"/>
      <c r="SKO76" s="114"/>
      <c r="SKP76" s="114"/>
      <c r="SKQ76" s="114"/>
      <c r="SKR76" s="114"/>
      <c r="SKS76" s="114"/>
      <c r="SKT76" s="114"/>
      <c r="SKU76" s="114"/>
      <c r="SKV76" s="114"/>
      <c r="SKW76" s="114"/>
      <c r="SKX76" s="114"/>
      <c r="SKY76" s="114"/>
      <c r="SKZ76" s="114"/>
      <c r="SLA76" s="114"/>
      <c r="SLB76" s="114"/>
      <c r="SLC76" s="114"/>
      <c r="SLD76" s="114"/>
      <c r="SLE76" s="114"/>
      <c r="SLF76" s="114"/>
      <c r="SLG76" s="114"/>
      <c r="SLH76" s="114"/>
      <c r="SLI76" s="114"/>
      <c r="SLJ76" s="114"/>
      <c r="SLK76" s="114"/>
      <c r="SLL76" s="114"/>
      <c r="SLM76" s="114"/>
      <c r="SLN76" s="114"/>
      <c r="SLO76" s="114"/>
      <c r="SLP76" s="114"/>
      <c r="SLQ76" s="114"/>
      <c r="SLR76" s="114"/>
      <c r="SLS76" s="114"/>
      <c r="SLT76" s="114"/>
      <c r="SLU76" s="114"/>
      <c r="SLV76" s="114"/>
      <c r="SLW76" s="114"/>
      <c r="SLX76" s="114"/>
      <c r="SLY76" s="114"/>
      <c r="SLZ76" s="114"/>
      <c r="SMA76" s="114"/>
      <c r="SMB76" s="114"/>
      <c r="SMC76" s="114"/>
      <c r="SMD76" s="114"/>
      <c r="SME76" s="114"/>
      <c r="SMF76" s="114"/>
      <c r="SMG76" s="114"/>
      <c r="SMH76" s="114"/>
      <c r="SMI76" s="114"/>
      <c r="SMJ76" s="114"/>
      <c r="SMK76" s="114"/>
      <c r="SML76" s="114"/>
      <c r="SMM76" s="114"/>
      <c r="SMN76" s="114"/>
      <c r="SMO76" s="114"/>
      <c r="SMP76" s="114"/>
      <c r="SMQ76" s="114"/>
      <c r="SMR76" s="114"/>
      <c r="SMS76" s="114"/>
      <c r="SMT76" s="114"/>
      <c r="SMU76" s="114"/>
      <c r="SMV76" s="114"/>
      <c r="SMW76" s="114"/>
      <c r="SMX76" s="114"/>
      <c r="SMY76" s="114"/>
      <c r="SMZ76" s="114"/>
      <c r="SNA76" s="114"/>
      <c r="SNB76" s="114"/>
      <c r="SNC76" s="114"/>
      <c r="SND76" s="114"/>
      <c r="SNE76" s="114"/>
      <c r="SNF76" s="114"/>
      <c r="SNG76" s="114"/>
      <c r="SNH76" s="114"/>
      <c r="SNI76" s="114"/>
      <c r="SNJ76" s="114"/>
      <c r="SNK76" s="114"/>
      <c r="SNL76" s="114"/>
      <c r="SNM76" s="114"/>
      <c r="SNN76" s="114"/>
      <c r="SNO76" s="114"/>
      <c r="SNP76" s="114"/>
      <c r="SNQ76" s="114"/>
      <c r="SNR76" s="114"/>
      <c r="SNS76" s="114"/>
      <c r="SNT76" s="114"/>
      <c r="SNU76" s="114"/>
      <c r="SNV76" s="114"/>
      <c r="SNW76" s="114"/>
      <c r="SNX76" s="114"/>
      <c r="SNY76" s="114"/>
      <c r="SNZ76" s="114"/>
      <c r="SOA76" s="114"/>
      <c r="SOB76" s="114"/>
      <c r="SOC76" s="114"/>
      <c r="SOD76" s="114"/>
      <c r="SOE76" s="114"/>
      <c r="SOF76" s="114"/>
      <c r="SOG76" s="114"/>
      <c r="SOH76" s="114"/>
      <c r="SOI76" s="114"/>
      <c r="SOJ76" s="114"/>
      <c r="SOK76" s="114"/>
      <c r="SOL76" s="114"/>
      <c r="SOM76" s="114"/>
      <c r="SON76" s="114"/>
      <c r="SOO76" s="114"/>
      <c r="SOP76" s="114"/>
      <c r="SOQ76" s="114"/>
      <c r="SOR76" s="114"/>
      <c r="SOS76" s="114"/>
      <c r="SOT76" s="114"/>
      <c r="SOU76" s="114"/>
      <c r="SOV76" s="114"/>
      <c r="SOW76" s="114"/>
      <c r="SOX76" s="114"/>
      <c r="SOY76" s="114"/>
      <c r="SOZ76" s="114"/>
      <c r="SPA76" s="114"/>
      <c r="SPB76" s="114"/>
      <c r="SPC76" s="114"/>
      <c r="SPD76" s="114"/>
      <c r="SPE76" s="114"/>
      <c r="SPF76" s="114"/>
      <c r="SPG76" s="114"/>
      <c r="SPH76" s="114"/>
      <c r="SPI76" s="114"/>
      <c r="SPJ76" s="114"/>
      <c r="SPK76" s="114"/>
      <c r="SPL76" s="114"/>
      <c r="SPM76" s="114"/>
      <c r="SPN76" s="114"/>
      <c r="SPO76" s="114"/>
      <c r="SPP76" s="114"/>
      <c r="SPQ76" s="114"/>
      <c r="SPR76" s="114"/>
      <c r="SPS76" s="114"/>
      <c r="SPT76" s="114"/>
      <c r="SPU76" s="114"/>
      <c r="SPV76" s="114"/>
      <c r="SPW76" s="114"/>
      <c r="SPX76" s="114"/>
      <c r="SPY76" s="114"/>
      <c r="SPZ76" s="114"/>
      <c r="SQA76" s="114"/>
      <c r="SQB76" s="114"/>
      <c r="SQC76" s="114"/>
      <c r="SQD76" s="114"/>
      <c r="SQE76" s="114"/>
      <c r="SQF76" s="114"/>
      <c r="SQG76" s="114"/>
      <c r="SQH76" s="114"/>
      <c r="SQI76" s="114"/>
      <c r="SQJ76" s="114"/>
      <c r="SQK76" s="114"/>
      <c r="SQL76" s="114"/>
      <c r="SQM76" s="114"/>
      <c r="SQN76" s="114"/>
      <c r="SQO76" s="114"/>
      <c r="SQP76" s="114"/>
      <c r="SQQ76" s="114"/>
      <c r="SQR76" s="114"/>
      <c r="SQS76" s="114"/>
      <c r="SQT76" s="114"/>
      <c r="SQU76" s="114"/>
      <c r="SQV76" s="114"/>
      <c r="SQW76" s="114"/>
      <c r="SQX76" s="114"/>
      <c r="SQY76" s="114"/>
      <c r="SQZ76" s="114"/>
      <c r="SRA76" s="114"/>
      <c r="SRB76" s="114"/>
      <c r="SRC76" s="114"/>
      <c r="SRD76" s="114"/>
      <c r="SRE76" s="114"/>
      <c r="SRF76" s="114"/>
      <c r="SRG76" s="114"/>
      <c r="SRH76" s="114"/>
      <c r="SRI76" s="114"/>
      <c r="SRJ76" s="114"/>
      <c r="SRK76" s="114"/>
      <c r="SRL76" s="114"/>
      <c r="SRM76" s="114"/>
      <c r="SRN76" s="114"/>
      <c r="SRO76" s="114"/>
      <c r="SRP76" s="114"/>
      <c r="SRQ76" s="114"/>
      <c r="SRR76" s="114"/>
      <c r="SRS76" s="114"/>
      <c r="SRT76" s="114"/>
      <c r="SRU76" s="114"/>
      <c r="SRV76" s="114"/>
      <c r="SRW76" s="114"/>
      <c r="SRX76" s="114"/>
      <c r="SRY76" s="114"/>
      <c r="SRZ76" s="114"/>
      <c r="SSA76" s="114"/>
      <c r="SSB76" s="114"/>
      <c r="SSC76" s="114"/>
      <c r="SSD76" s="114"/>
      <c r="SSE76" s="114"/>
      <c r="SSF76" s="114"/>
      <c r="SSG76" s="114"/>
      <c r="SSH76" s="114"/>
      <c r="SSI76" s="114"/>
      <c r="SSJ76" s="114"/>
      <c r="SSK76" s="114"/>
      <c r="SSL76" s="114"/>
      <c r="SSM76" s="114"/>
      <c r="SSN76" s="114"/>
      <c r="SSO76" s="114"/>
      <c r="SSP76" s="114"/>
      <c r="SSQ76" s="114"/>
      <c r="SSR76" s="114"/>
      <c r="SSS76" s="114"/>
      <c r="SST76" s="114"/>
      <c r="SSU76" s="114"/>
      <c r="SSV76" s="114"/>
      <c r="SSW76" s="114"/>
      <c r="SSX76" s="114"/>
      <c r="SSY76" s="114"/>
      <c r="SSZ76" s="114"/>
      <c r="STA76" s="114"/>
      <c r="STB76" s="114"/>
      <c r="STC76" s="114"/>
      <c r="STD76" s="114"/>
      <c r="STE76" s="114"/>
      <c r="STF76" s="114"/>
      <c r="STG76" s="114"/>
      <c r="STH76" s="114"/>
      <c r="STI76" s="114"/>
      <c r="STJ76" s="114"/>
      <c r="STK76" s="114"/>
      <c r="STL76" s="114"/>
      <c r="STM76" s="114"/>
      <c r="STN76" s="114"/>
      <c r="STO76" s="114"/>
      <c r="STP76" s="114"/>
      <c r="STQ76" s="114"/>
      <c r="STR76" s="114"/>
      <c r="STS76" s="114"/>
      <c r="STT76" s="114"/>
      <c r="STU76" s="114"/>
      <c r="STV76" s="114"/>
      <c r="STW76" s="114"/>
      <c r="STX76" s="114"/>
      <c r="STY76" s="114"/>
      <c r="STZ76" s="114"/>
      <c r="SUA76" s="114"/>
      <c r="SUB76" s="114"/>
      <c r="SUC76" s="114"/>
      <c r="SUD76" s="114"/>
      <c r="SUE76" s="114"/>
      <c r="SUF76" s="114"/>
      <c r="SUG76" s="114"/>
      <c r="SUH76" s="114"/>
      <c r="SUI76" s="114"/>
      <c r="SUJ76" s="114"/>
      <c r="SUK76" s="114"/>
      <c r="SUL76" s="114"/>
      <c r="SUM76" s="114"/>
      <c r="SUN76" s="114"/>
      <c r="SUO76" s="114"/>
      <c r="SUP76" s="114"/>
      <c r="SUQ76" s="114"/>
      <c r="SUR76" s="114"/>
      <c r="SUS76" s="114"/>
      <c r="SUT76" s="114"/>
      <c r="SUU76" s="114"/>
      <c r="SUV76" s="114"/>
      <c r="SUW76" s="114"/>
      <c r="SUX76" s="114"/>
      <c r="SUY76" s="114"/>
      <c r="SUZ76" s="114"/>
      <c r="SVA76" s="114"/>
      <c r="SVB76" s="114"/>
      <c r="SVC76" s="114"/>
      <c r="SVD76" s="114"/>
      <c r="SVE76" s="114"/>
      <c r="SVF76" s="114"/>
      <c r="SVG76" s="114"/>
      <c r="SVH76" s="114"/>
      <c r="SVI76" s="114"/>
      <c r="SVJ76" s="114"/>
      <c r="SVK76" s="114"/>
      <c r="SVL76" s="114"/>
      <c r="SVM76" s="114"/>
      <c r="SVN76" s="114"/>
      <c r="SVO76" s="114"/>
      <c r="SVP76" s="114"/>
      <c r="SVQ76" s="114"/>
      <c r="SVR76" s="114"/>
      <c r="SVS76" s="114"/>
      <c r="SVT76" s="114"/>
      <c r="SVU76" s="114"/>
      <c r="SVV76" s="114"/>
      <c r="SVW76" s="114"/>
      <c r="SVX76" s="114"/>
      <c r="SVY76" s="114"/>
      <c r="SVZ76" s="114"/>
      <c r="SWA76" s="114"/>
      <c r="SWB76" s="114"/>
      <c r="SWC76" s="114"/>
      <c r="SWD76" s="114"/>
      <c r="SWE76" s="114"/>
      <c r="SWF76" s="114"/>
      <c r="SWG76" s="114"/>
      <c r="SWH76" s="114"/>
      <c r="SWI76" s="114"/>
      <c r="SWJ76" s="114"/>
      <c r="SWK76" s="114"/>
      <c r="SWL76" s="114"/>
      <c r="SWM76" s="114"/>
      <c r="SWN76" s="114"/>
      <c r="SWO76" s="114"/>
      <c r="SWP76" s="114"/>
      <c r="SWQ76" s="114"/>
      <c r="SWR76" s="114"/>
      <c r="SWS76" s="114"/>
      <c r="SWT76" s="114"/>
      <c r="SWU76" s="114"/>
      <c r="SWV76" s="114"/>
      <c r="SWW76" s="114"/>
      <c r="SWX76" s="114"/>
      <c r="SWY76" s="114"/>
      <c r="SWZ76" s="114"/>
      <c r="SXA76" s="114"/>
      <c r="SXB76" s="114"/>
      <c r="SXC76" s="114"/>
      <c r="SXD76" s="114"/>
      <c r="SXE76" s="114"/>
      <c r="SXF76" s="114"/>
      <c r="SXG76" s="114"/>
      <c r="SXH76" s="114"/>
      <c r="SXI76" s="114"/>
      <c r="SXJ76" s="114"/>
      <c r="SXK76" s="114"/>
      <c r="SXL76" s="114"/>
      <c r="SXM76" s="114"/>
      <c r="SXN76" s="114"/>
      <c r="SXO76" s="114"/>
      <c r="SXP76" s="114"/>
      <c r="SXQ76" s="114"/>
      <c r="SXR76" s="114"/>
      <c r="SXS76" s="114"/>
      <c r="SXT76" s="114"/>
      <c r="SXU76" s="114"/>
      <c r="SXV76" s="114"/>
      <c r="SXW76" s="114"/>
      <c r="SXX76" s="114"/>
      <c r="SXY76" s="114"/>
      <c r="SXZ76" s="114"/>
      <c r="SYA76" s="114"/>
      <c r="SYB76" s="114"/>
      <c r="SYC76" s="114"/>
      <c r="SYD76" s="114"/>
      <c r="SYE76" s="114"/>
      <c r="SYF76" s="114"/>
      <c r="SYG76" s="114"/>
      <c r="SYH76" s="114"/>
      <c r="SYI76" s="114"/>
      <c r="SYJ76" s="114"/>
      <c r="SYK76" s="114"/>
      <c r="SYL76" s="114"/>
      <c r="SYM76" s="114"/>
      <c r="SYN76" s="114"/>
      <c r="SYO76" s="114"/>
      <c r="SYP76" s="114"/>
      <c r="SYQ76" s="114"/>
      <c r="SYR76" s="114"/>
      <c r="SYS76" s="114"/>
      <c r="SYT76" s="114"/>
      <c r="SYU76" s="114"/>
      <c r="SYV76" s="114"/>
      <c r="SYW76" s="114"/>
      <c r="SYX76" s="114"/>
      <c r="SYY76" s="114"/>
      <c r="SYZ76" s="114"/>
      <c r="SZA76" s="114"/>
      <c r="SZB76" s="114"/>
      <c r="SZC76" s="114"/>
      <c r="SZD76" s="114"/>
      <c r="SZE76" s="114"/>
      <c r="SZF76" s="114"/>
      <c r="SZG76" s="114"/>
      <c r="SZH76" s="114"/>
      <c r="SZI76" s="114"/>
      <c r="SZJ76" s="114"/>
      <c r="SZK76" s="114"/>
      <c r="SZL76" s="114"/>
      <c r="SZM76" s="114"/>
      <c r="SZN76" s="114"/>
      <c r="SZO76" s="114"/>
      <c r="SZP76" s="114"/>
      <c r="SZQ76" s="114"/>
      <c r="SZR76" s="114"/>
      <c r="SZS76" s="114"/>
      <c r="SZT76" s="114"/>
      <c r="SZU76" s="114"/>
      <c r="SZV76" s="114"/>
      <c r="SZW76" s="114"/>
      <c r="SZX76" s="114"/>
      <c r="SZY76" s="114"/>
      <c r="SZZ76" s="114"/>
      <c r="TAA76" s="114"/>
      <c r="TAB76" s="114"/>
      <c r="TAC76" s="114"/>
      <c r="TAD76" s="114"/>
      <c r="TAE76" s="114"/>
      <c r="TAF76" s="114"/>
      <c r="TAG76" s="114"/>
      <c r="TAH76" s="114"/>
      <c r="TAI76" s="114"/>
      <c r="TAJ76" s="114"/>
      <c r="TAK76" s="114"/>
      <c r="TAL76" s="114"/>
      <c r="TAM76" s="114"/>
      <c r="TAN76" s="114"/>
      <c r="TAO76" s="114"/>
      <c r="TAP76" s="114"/>
      <c r="TAQ76" s="114"/>
      <c r="TAR76" s="114"/>
      <c r="TAS76" s="114"/>
      <c r="TAT76" s="114"/>
      <c r="TAU76" s="114"/>
      <c r="TAV76" s="114"/>
      <c r="TAW76" s="114"/>
      <c r="TAX76" s="114"/>
      <c r="TAY76" s="114"/>
      <c r="TAZ76" s="114"/>
      <c r="TBA76" s="114"/>
      <c r="TBB76" s="114"/>
      <c r="TBC76" s="114"/>
      <c r="TBD76" s="114"/>
      <c r="TBE76" s="114"/>
      <c r="TBF76" s="114"/>
      <c r="TBG76" s="114"/>
      <c r="TBH76" s="114"/>
      <c r="TBI76" s="114"/>
      <c r="TBJ76" s="114"/>
      <c r="TBK76" s="114"/>
      <c r="TBL76" s="114"/>
      <c r="TBM76" s="114"/>
      <c r="TBN76" s="114"/>
      <c r="TBO76" s="114"/>
      <c r="TBP76" s="114"/>
      <c r="TBQ76" s="114"/>
      <c r="TBR76" s="114"/>
      <c r="TBS76" s="114"/>
      <c r="TBT76" s="114"/>
      <c r="TBU76" s="114"/>
      <c r="TBV76" s="114"/>
      <c r="TBW76" s="114"/>
      <c r="TBX76" s="114"/>
      <c r="TBY76" s="114"/>
      <c r="TBZ76" s="114"/>
      <c r="TCA76" s="114"/>
      <c r="TCB76" s="114"/>
      <c r="TCC76" s="114"/>
      <c r="TCD76" s="114"/>
      <c r="TCE76" s="114"/>
      <c r="TCF76" s="114"/>
      <c r="TCG76" s="114"/>
      <c r="TCH76" s="114"/>
      <c r="TCI76" s="114"/>
      <c r="TCJ76" s="114"/>
      <c r="TCK76" s="114"/>
      <c r="TCL76" s="114"/>
      <c r="TCM76" s="114"/>
      <c r="TCN76" s="114"/>
      <c r="TCO76" s="114"/>
      <c r="TCP76" s="114"/>
      <c r="TCQ76" s="114"/>
      <c r="TCR76" s="114"/>
      <c r="TCS76" s="114"/>
      <c r="TCT76" s="114"/>
      <c r="TCU76" s="114"/>
      <c r="TCV76" s="114"/>
      <c r="TCW76" s="114"/>
      <c r="TCX76" s="114"/>
      <c r="TCY76" s="114"/>
      <c r="TCZ76" s="114"/>
      <c r="TDA76" s="114"/>
      <c r="TDB76" s="114"/>
      <c r="TDC76" s="114"/>
      <c r="TDD76" s="114"/>
      <c r="TDE76" s="114"/>
      <c r="TDF76" s="114"/>
      <c r="TDG76" s="114"/>
      <c r="TDH76" s="114"/>
      <c r="TDI76" s="114"/>
      <c r="TDJ76" s="114"/>
      <c r="TDK76" s="114"/>
      <c r="TDL76" s="114"/>
      <c r="TDM76" s="114"/>
      <c r="TDN76" s="114"/>
      <c r="TDO76" s="114"/>
      <c r="TDP76" s="114"/>
      <c r="TDQ76" s="114"/>
      <c r="TDR76" s="114"/>
      <c r="TDS76" s="114"/>
      <c r="TDT76" s="114"/>
      <c r="TDU76" s="114"/>
      <c r="TDV76" s="114"/>
      <c r="TDW76" s="114"/>
      <c r="TDX76" s="114"/>
      <c r="TDY76" s="114"/>
      <c r="TDZ76" s="114"/>
      <c r="TEA76" s="114"/>
      <c r="TEB76" s="114"/>
      <c r="TEC76" s="114"/>
      <c r="TED76" s="114"/>
      <c r="TEE76" s="114"/>
      <c r="TEF76" s="114"/>
      <c r="TEG76" s="114"/>
      <c r="TEH76" s="114"/>
      <c r="TEI76" s="114"/>
      <c r="TEJ76" s="114"/>
      <c r="TEK76" s="114"/>
      <c r="TEL76" s="114"/>
      <c r="TEM76" s="114"/>
      <c r="TEN76" s="114"/>
      <c r="TEO76" s="114"/>
      <c r="TEP76" s="114"/>
      <c r="TEQ76" s="114"/>
      <c r="TER76" s="114"/>
      <c r="TES76" s="114"/>
      <c r="TET76" s="114"/>
      <c r="TEU76" s="114"/>
      <c r="TEV76" s="114"/>
      <c r="TEW76" s="114"/>
      <c r="TEX76" s="114"/>
      <c r="TEY76" s="114"/>
      <c r="TEZ76" s="114"/>
      <c r="TFA76" s="114"/>
      <c r="TFB76" s="114"/>
      <c r="TFC76" s="114"/>
      <c r="TFD76" s="114"/>
      <c r="TFE76" s="114"/>
      <c r="TFF76" s="114"/>
      <c r="TFG76" s="114"/>
      <c r="TFH76" s="114"/>
      <c r="TFI76" s="114"/>
      <c r="TFJ76" s="114"/>
      <c r="TFK76" s="114"/>
      <c r="TFL76" s="114"/>
      <c r="TFM76" s="114"/>
      <c r="TFN76" s="114"/>
      <c r="TFO76" s="114"/>
      <c r="TFP76" s="114"/>
      <c r="TFQ76" s="114"/>
      <c r="TFR76" s="114"/>
      <c r="TFS76" s="114"/>
      <c r="TFT76" s="114"/>
      <c r="TFU76" s="114"/>
      <c r="TFV76" s="114"/>
      <c r="TFW76" s="114"/>
      <c r="TFX76" s="114"/>
      <c r="TFY76" s="114"/>
      <c r="TFZ76" s="114"/>
      <c r="TGA76" s="114"/>
      <c r="TGB76" s="114"/>
      <c r="TGC76" s="114"/>
      <c r="TGD76" s="114"/>
      <c r="TGE76" s="114"/>
      <c r="TGF76" s="114"/>
      <c r="TGG76" s="114"/>
      <c r="TGH76" s="114"/>
      <c r="TGI76" s="114"/>
      <c r="TGJ76" s="114"/>
      <c r="TGK76" s="114"/>
      <c r="TGL76" s="114"/>
      <c r="TGM76" s="114"/>
      <c r="TGN76" s="114"/>
      <c r="TGO76" s="114"/>
      <c r="TGP76" s="114"/>
      <c r="TGQ76" s="114"/>
      <c r="TGR76" s="114"/>
      <c r="TGS76" s="114"/>
      <c r="TGT76" s="114"/>
      <c r="TGU76" s="114"/>
      <c r="TGV76" s="114"/>
      <c r="TGW76" s="114"/>
      <c r="TGX76" s="114"/>
      <c r="TGY76" s="114"/>
      <c r="TGZ76" s="114"/>
      <c r="THA76" s="114"/>
      <c r="THB76" s="114"/>
      <c r="THC76" s="114"/>
      <c r="THD76" s="114"/>
      <c r="THE76" s="114"/>
      <c r="THF76" s="114"/>
      <c r="THG76" s="114"/>
      <c r="THH76" s="114"/>
      <c r="THI76" s="114"/>
      <c r="THJ76" s="114"/>
      <c r="THK76" s="114"/>
      <c r="THL76" s="114"/>
      <c r="THM76" s="114"/>
      <c r="THN76" s="114"/>
      <c r="THO76" s="114"/>
      <c r="THP76" s="114"/>
      <c r="THQ76" s="114"/>
      <c r="THR76" s="114"/>
      <c r="THS76" s="114"/>
      <c r="THT76" s="114"/>
      <c r="THU76" s="114"/>
      <c r="THV76" s="114"/>
      <c r="THW76" s="114"/>
      <c r="THX76" s="114"/>
      <c r="THY76" s="114"/>
      <c r="THZ76" s="114"/>
      <c r="TIA76" s="114"/>
      <c r="TIB76" s="114"/>
      <c r="TIC76" s="114"/>
      <c r="TID76" s="114"/>
      <c r="TIE76" s="114"/>
      <c r="TIF76" s="114"/>
      <c r="TIG76" s="114"/>
      <c r="TIH76" s="114"/>
      <c r="TII76" s="114"/>
      <c r="TIJ76" s="114"/>
      <c r="TIK76" s="114"/>
      <c r="TIL76" s="114"/>
      <c r="TIM76" s="114"/>
      <c r="TIN76" s="114"/>
      <c r="TIO76" s="114"/>
      <c r="TIP76" s="114"/>
      <c r="TIQ76" s="114"/>
      <c r="TIR76" s="114"/>
      <c r="TIS76" s="114"/>
      <c r="TIT76" s="114"/>
      <c r="TIU76" s="114"/>
      <c r="TIV76" s="114"/>
      <c r="TIW76" s="114"/>
      <c r="TIX76" s="114"/>
      <c r="TIY76" s="114"/>
      <c r="TIZ76" s="114"/>
      <c r="TJA76" s="114"/>
      <c r="TJB76" s="114"/>
      <c r="TJC76" s="114"/>
      <c r="TJD76" s="114"/>
      <c r="TJE76" s="114"/>
      <c r="TJF76" s="114"/>
      <c r="TJG76" s="114"/>
      <c r="TJH76" s="114"/>
      <c r="TJI76" s="114"/>
      <c r="TJJ76" s="114"/>
      <c r="TJK76" s="114"/>
      <c r="TJL76" s="114"/>
      <c r="TJM76" s="114"/>
      <c r="TJN76" s="114"/>
      <c r="TJO76" s="114"/>
      <c r="TJP76" s="114"/>
      <c r="TJQ76" s="114"/>
      <c r="TJR76" s="114"/>
      <c r="TJS76" s="114"/>
      <c r="TJT76" s="114"/>
      <c r="TJU76" s="114"/>
      <c r="TJV76" s="114"/>
      <c r="TJW76" s="114"/>
      <c r="TJX76" s="114"/>
      <c r="TJY76" s="114"/>
      <c r="TJZ76" s="114"/>
      <c r="TKA76" s="114"/>
      <c r="TKB76" s="114"/>
      <c r="TKC76" s="114"/>
      <c r="TKD76" s="114"/>
      <c r="TKE76" s="114"/>
      <c r="TKF76" s="114"/>
      <c r="TKG76" s="114"/>
      <c r="TKH76" s="114"/>
      <c r="TKI76" s="114"/>
      <c r="TKJ76" s="114"/>
      <c r="TKK76" s="114"/>
      <c r="TKL76" s="114"/>
      <c r="TKM76" s="114"/>
      <c r="TKN76" s="114"/>
      <c r="TKO76" s="114"/>
      <c r="TKP76" s="114"/>
      <c r="TKQ76" s="114"/>
      <c r="TKR76" s="114"/>
      <c r="TKS76" s="114"/>
      <c r="TKT76" s="114"/>
      <c r="TKU76" s="114"/>
      <c r="TKV76" s="114"/>
      <c r="TKW76" s="114"/>
      <c r="TKX76" s="114"/>
      <c r="TKY76" s="114"/>
      <c r="TKZ76" s="114"/>
      <c r="TLA76" s="114"/>
      <c r="TLB76" s="114"/>
      <c r="TLC76" s="114"/>
      <c r="TLD76" s="114"/>
      <c r="TLE76" s="114"/>
      <c r="TLF76" s="114"/>
      <c r="TLG76" s="114"/>
      <c r="TLH76" s="114"/>
      <c r="TLI76" s="114"/>
      <c r="TLJ76" s="114"/>
      <c r="TLK76" s="114"/>
      <c r="TLL76" s="114"/>
      <c r="TLM76" s="114"/>
      <c r="TLN76" s="114"/>
      <c r="TLO76" s="114"/>
      <c r="TLP76" s="114"/>
      <c r="TLQ76" s="114"/>
      <c r="TLR76" s="114"/>
      <c r="TLS76" s="114"/>
      <c r="TLT76" s="114"/>
      <c r="TLU76" s="114"/>
      <c r="TLV76" s="114"/>
      <c r="TLW76" s="114"/>
      <c r="TLX76" s="114"/>
      <c r="TLY76" s="114"/>
      <c r="TLZ76" s="114"/>
      <c r="TMA76" s="114"/>
      <c r="TMB76" s="114"/>
      <c r="TMC76" s="114"/>
      <c r="TMD76" s="114"/>
      <c r="TME76" s="114"/>
      <c r="TMF76" s="114"/>
      <c r="TMG76" s="114"/>
      <c r="TMH76" s="114"/>
      <c r="TMI76" s="114"/>
      <c r="TMJ76" s="114"/>
      <c r="TMK76" s="114"/>
      <c r="TML76" s="114"/>
      <c r="TMM76" s="114"/>
      <c r="TMN76" s="114"/>
      <c r="TMO76" s="114"/>
      <c r="TMP76" s="114"/>
      <c r="TMQ76" s="114"/>
      <c r="TMR76" s="114"/>
      <c r="TMS76" s="114"/>
      <c r="TMT76" s="114"/>
      <c r="TMU76" s="114"/>
      <c r="TMV76" s="114"/>
      <c r="TMW76" s="114"/>
      <c r="TMX76" s="114"/>
      <c r="TMY76" s="114"/>
      <c r="TMZ76" s="114"/>
      <c r="TNA76" s="114"/>
      <c r="TNB76" s="114"/>
      <c r="TNC76" s="114"/>
      <c r="TND76" s="114"/>
      <c r="TNE76" s="114"/>
      <c r="TNF76" s="114"/>
      <c r="TNG76" s="114"/>
      <c r="TNH76" s="114"/>
      <c r="TNI76" s="114"/>
      <c r="TNJ76" s="114"/>
      <c r="TNK76" s="114"/>
      <c r="TNL76" s="114"/>
      <c r="TNM76" s="114"/>
      <c r="TNN76" s="114"/>
      <c r="TNO76" s="114"/>
      <c r="TNP76" s="114"/>
      <c r="TNQ76" s="114"/>
      <c r="TNR76" s="114"/>
      <c r="TNS76" s="114"/>
      <c r="TNT76" s="114"/>
      <c r="TNU76" s="114"/>
      <c r="TNV76" s="114"/>
      <c r="TNW76" s="114"/>
      <c r="TNX76" s="114"/>
      <c r="TNY76" s="114"/>
      <c r="TNZ76" s="114"/>
      <c r="TOA76" s="114"/>
      <c r="TOB76" s="114"/>
      <c r="TOC76" s="114"/>
      <c r="TOD76" s="114"/>
      <c r="TOE76" s="114"/>
      <c r="TOF76" s="114"/>
      <c r="TOG76" s="114"/>
      <c r="TOH76" s="114"/>
      <c r="TOI76" s="114"/>
      <c r="TOJ76" s="114"/>
      <c r="TOK76" s="114"/>
      <c r="TOL76" s="114"/>
      <c r="TOM76" s="114"/>
      <c r="TON76" s="114"/>
      <c r="TOO76" s="114"/>
      <c r="TOP76" s="114"/>
      <c r="TOQ76" s="114"/>
      <c r="TOR76" s="114"/>
      <c r="TOS76" s="114"/>
      <c r="TOT76" s="114"/>
      <c r="TOU76" s="114"/>
      <c r="TOV76" s="114"/>
      <c r="TOW76" s="114"/>
      <c r="TOX76" s="114"/>
      <c r="TOY76" s="114"/>
      <c r="TOZ76" s="114"/>
      <c r="TPA76" s="114"/>
      <c r="TPB76" s="114"/>
      <c r="TPC76" s="114"/>
      <c r="TPD76" s="114"/>
      <c r="TPE76" s="114"/>
      <c r="TPF76" s="114"/>
      <c r="TPG76" s="114"/>
      <c r="TPH76" s="114"/>
      <c r="TPI76" s="114"/>
      <c r="TPJ76" s="114"/>
      <c r="TPK76" s="114"/>
      <c r="TPL76" s="114"/>
      <c r="TPM76" s="114"/>
      <c r="TPN76" s="114"/>
      <c r="TPO76" s="114"/>
      <c r="TPP76" s="114"/>
      <c r="TPQ76" s="114"/>
      <c r="TPR76" s="114"/>
      <c r="TPS76" s="114"/>
      <c r="TPT76" s="114"/>
      <c r="TPU76" s="114"/>
      <c r="TPV76" s="114"/>
      <c r="TPW76" s="114"/>
      <c r="TPX76" s="114"/>
      <c r="TPY76" s="114"/>
      <c r="TPZ76" s="114"/>
      <c r="TQA76" s="114"/>
      <c r="TQB76" s="114"/>
      <c r="TQC76" s="114"/>
      <c r="TQD76" s="114"/>
      <c r="TQE76" s="114"/>
      <c r="TQF76" s="114"/>
      <c r="TQG76" s="114"/>
      <c r="TQH76" s="114"/>
      <c r="TQI76" s="114"/>
      <c r="TQJ76" s="114"/>
      <c r="TQK76" s="114"/>
      <c r="TQL76" s="114"/>
      <c r="TQM76" s="114"/>
      <c r="TQN76" s="114"/>
      <c r="TQO76" s="114"/>
      <c r="TQP76" s="114"/>
      <c r="TQQ76" s="114"/>
      <c r="TQR76" s="114"/>
      <c r="TQS76" s="114"/>
      <c r="TQT76" s="114"/>
      <c r="TQU76" s="114"/>
      <c r="TQV76" s="114"/>
      <c r="TQW76" s="114"/>
      <c r="TQX76" s="114"/>
      <c r="TQY76" s="114"/>
      <c r="TQZ76" s="114"/>
      <c r="TRA76" s="114"/>
      <c r="TRB76" s="114"/>
      <c r="TRC76" s="114"/>
      <c r="TRD76" s="114"/>
      <c r="TRE76" s="114"/>
      <c r="TRF76" s="114"/>
      <c r="TRG76" s="114"/>
      <c r="TRH76" s="114"/>
      <c r="TRI76" s="114"/>
      <c r="TRJ76" s="114"/>
      <c r="TRK76" s="114"/>
      <c r="TRL76" s="114"/>
      <c r="TRM76" s="114"/>
      <c r="TRN76" s="114"/>
      <c r="TRO76" s="114"/>
      <c r="TRP76" s="114"/>
      <c r="TRQ76" s="114"/>
      <c r="TRR76" s="114"/>
      <c r="TRS76" s="114"/>
      <c r="TRT76" s="114"/>
      <c r="TRU76" s="114"/>
      <c r="TRV76" s="114"/>
      <c r="TRW76" s="114"/>
      <c r="TRX76" s="114"/>
      <c r="TRY76" s="114"/>
      <c r="TRZ76" s="114"/>
      <c r="TSA76" s="114"/>
      <c r="TSB76" s="114"/>
      <c r="TSC76" s="114"/>
      <c r="TSD76" s="114"/>
      <c r="TSE76" s="114"/>
      <c r="TSF76" s="114"/>
      <c r="TSG76" s="114"/>
      <c r="TSH76" s="114"/>
      <c r="TSI76" s="114"/>
      <c r="TSJ76" s="114"/>
      <c r="TSK76" s="114"/>
      <c r="TSL76" s="114"/>
      <c r="TSM76" s="114"/>
      <c r="TSN76" s="114"/>
      <c r="TSO76" s="114"/>
      <c r="TSP76" s="114"/>
      <c r="TSQ76" s="114"/>
      <c r="TSR76" s="114"/>
      <c r="TSS76" s="114"/>
      <c r="TST76" s="114"/>
      <c r="TSU76" s="114"/>
      <c r="TSV76" s="114"/>
      <c r="TSW76" s="114"/>
      <c r="TSX76" s="114"/>
      <c r="TSY76" s="114"/>
      <c r="TSZ76" s="114"/>
      <c r="TTA76" s="114"/>
      <c r="TTB76" s="114"/>
      <c r="TTC76" s="114"/>
      <c r="TTD76" s="114"/>
      <c r="TTE76" s="114"/>
      <c r="TTF76" s="114"/>
      <c r="TTG76" s="114"/>
      <c r="TTH76" s="114"/>
      <c r="TTI76" s="114"/>
      <c r="TTJ76" s="114"/>
      <c r="TTK76" s="114"/>
      <c r="TTL76" s="114"/>
      <c r="TTM76" s="114"/>
      <c r="TTN76" s="114"/>
      <c r="TTO76" s="114"/>
      <c r="TTP76" s="114"/>
      <c r="TTQ76" s="114"/>
      <c r="TTR76" s="114"/>
      <c r="TTS76" s="114"/>
      <c r="TTT76" s="114"/>
      <c r="TTU76" s="114"/>
      <c r="TTV76" s="114"/>
      <c r="TTW76" s="114"/>
      <c r="TTX76" s="114"/>
      <c r="TTY76" s="114"/>
      <c r="TTZ76" s="114"/>
      <c r="TUA76" s="114"/>
      <c r="TUB76" s="114"/>
      <c r="TUC76" s="114"/>
      <c r="TUD76" s="114"/>
      <c r="TUE76" s="114"/>
      <c r="TUF76" s="114"/>
      <c r="TUG76" s="114"/>
      <c r="TUH76" s="114"/>
      <c r="TUI76" s="114"/>
      <c r="TUJ76" s="114"/>
      <c r="TUK76" s="114"/>
      <c r="TUL76" s="114"/>
      <c r="TUM76" s="114"/>
      <c r="TUN76" s="114"/>
      <c r="TUO76" s="114"/>
      <c r="TUP76" s="114"/>
      <c r="TUQ76" s="114"/>
      <c r="TUR76" s="114"/>
      <c r="TUS76" s="114"/>
      <c r="TUT76" s="114"/>
      <c r="TUU76" s="114"/>
      <c r="TUV76" s="114"/>
      <c r="TUW76" s="114"/>
      <c r="TUX76" s="114"/>
      <c r="TUY76" s="114"/>
      <c r="TUZ76" s="114"/>
      <c r="TVA76" s="114"/>
      <c r="TVB76" s="114"/>
      <c r="TVC76" s="114"/>
      <c r="TVD76" s="114"/>
      <c r="TVE76" s="114"/>
      <c r="TVF76" s="114"/>
      <c r="TVG76" s="114"/>
      <c r="TVH76" s="114"/>
      <c r="TVI76" s="114"/>
      <c r="TVJ76" s="114"/>
      <c r="TVK76" s="114"/>
      <c r="TVL76" s="114"/>
      <c r="TVM76" s="114"/>
      <c r="TVN76" s="114"/>
      <c r="TVO76" s="114"/>
      <c r="TVP76" s="114"/>
      <c r="TVQ76" s="114"/>
      <c r="TVR76" s="114"/>
      <c r="TVS76" s="114"/>
      <c r="TVT76" s="114"/>
      <c r="TVU76" s="114"/>
      <c r="TVV76" s="114"/>
      <c r="TVW76" s="114"/>
      <c r="TVX76" s="114"/>
      <c r="TVY76" s="114"/>
      <c r="TVZ76" s="114"/>
      <c r="TWA76" s="114"/>
      <c r="TWB76" s="114"/>
      <c r="TWC76" s="114"/>
      <c r="TWD76" s="114"/>
      <c r="TWE76" s="114"/>
      <c r="TWF76" s="114"/>
      <c r="TWG76" s="114"/>
      <c r="TWH76" s="114"/>
      <c r="TWI76" s="114"/>
      <c r="TWJ76" s="114"/>
      <c r="TWK76" s="114"/>
      <c r="TWL76" s="114"/>
      <c r="TWM76" s="114"/>
      <c r="TWN76" s="114"/>
      <c r="TWO76" s="114"/>
      <c r="TWP76" s="114"/>
      <c r="TWQ76" s="114"/>
      <c r="TWR76" s="114"/>
      <c r="TWS76" s="114"/>
      <c r="TWT76" s="114"/>
      <c r="TWU76" s="114"/>
      <c r="TWV76" s="114"/>
      <c r="TWW76" s="114"/>
      <c r="TWX76" s="114"/>
      <c r="TWY76" s="114"/>
      <c r="TWZ76" s="114"/>
      <c r="TXA76" s="114"/>
      <c r="TXB76" s="114"/>
      <c r="TXC76" s="114"/>
      <c r="TXD76" s="114"/>
      <c r="TXE76" s="114"/>
      <c r="TXF76" s="114"/>
      <c r="TXG76" s="114"/>
      <c r="TXH76" s="114"/>
      <c r="TXI76" s="114"/>
      <c r="TXJ76" s="114"/>
      <c r="TXK76" s="114"/>
      <c r="TXL76" s="114"/>
      <c r="TXM76" s="114"/>
      <c r="TXN76" s="114"/>
      <c r="TXO76" s="114"/>
      <c r="TXP76" s="114"/>
      <c r="TXQ76" s="114"/>
      <c r="TXR76" s="114"/>
      <c r="TXS76" s="114"/>
      <c r="TXT76" s="114"/>
      <c r="TXU76" s="114"/>
      <c r="TXV76" s="114"/>
      <c r="TXW76" s="114"/>
      <c r="TXX76" s="114"/>
      <c r="TXY76" s="114"/>
      <c r="TXZ76" s="114"/>
      <c r="TYA76" s="114"/>
      <c r="TYB76" s="114"/>
      <c r="TYC76" s="114"/>
      <c r="TYD76" s="114"/>
      <c r="TYE76" s="114"/>
      <c r="TYF76" s="114"/>
      <c r="TYG76" s="114"/>
      <c r="TYH76" s="114"/>
      <c r="TYI76" s="114"/>
      <c r="TYJ76" s="114"/>
      <c r="TYK76" s="114"/>
      <c r="TYL76" s="114"/>
      <c r="TYM76" s="114"/>
      <c r="TYN76" s="114"/>
      <c r="TYO76" s="114"/>
      <c r="TYP76" s="114"/>
      <c r="TYQ76" s="114"/>
      <c r="TYR76" s="114"/>
      <c r="TYS76" s="114"/>
      <c r="TYT76" s="114"/>
      <c r="TYU76" s="114"/>
      <c r="TYV76" s="114"/>
      <c r="TYW76" s="114"/>
      <c r="TYX76" s="114"/>
      <c r="TYY76" s="114"/>
      <c r="TYZ76" s="114"/>
      <c r="TZA76" s="114"/>
      <c r="TZB76" s="114"/>
      <c r="TZC76" s="114"/>
      <c r="TZD76" s="114"/>
      <c r="TZE76" s="114"/>
      <c r="TZF76" s="114"/>
      <c r="TZG76" s="114"/>
      <c r="TZH76" s="114"/>
      <c r="TZI76" s="114"/>
      <c r="TZJ76" s="114"/>
      <c r="TZK76" s="114"/>
      <c r="TZL76" s="114"/>
      <c r="TZM76" s="114"/>
      <c r="TZN76" s="114"/>
      <c r="TZO76" s="114"/>
      <c r="TZP76" s="114"/>
      <c r="TZQ76" s="114"/>
      <c r="TZR76" s="114"/>
      <c r="TZS76" s="114"/>
      <c r="TZT76" s="114"/>
      <c r="TZU76" s="114"/>
      <c r="TZV76" s="114"/>
      <c r="TZW76" s="114"/>
      <c r="TZX76" s="114"/>
      <c r="TZY76" s="114"/>
      <c r="TZZ76" s="114"/>
      <c r="UAA76" s="114"/>
      <c r="UAB76" s="114"/>
      <c r="UAC76" s="114"/>
      <c r="UAD76" s="114"/>
      <c r="UAE76" s="114"/>
      <c r="UAF76" s="114"/>
      <c r="UAG76" s="114"/>
      <c r="UAH76" s="114"/>
      <c r="UAI76" s="114"/>
      <c r="UAJ76" s="114"/>
      <c r="UAK76" s="114"/>
      <c r="UAL76" s="114"/>
      <c r="UAM76" s="114"/>
      <c r="UAN76" s="114"/>
      <c r="UAO76" s="114"/>
      <c r="UAP76" s="114"/>
      <c r="UAQ76" s="114"/>
      <c r="UAR76" s="114"/>
      <c r="UAS76" s="114"/>
      <c r="UAT76" s="114"/>
      <c r="UAU76" s="114"/>
      <c r="UAV76" s="114"/>
      <c r="UAW76" s="114"/>
      <c r="UAX76" s="114"/>
      <c r="UAY76" s="114"/>
      <c r="UAZ76" s="114"/>
      <c r="UBA76" s="114"/>
      <c r="UBB76" s="114"/>
      <c r="UBC76" s="114"/>
      <c r="UBD76" s="114"/>
      <c r="UBE76" s="114"/>
      <c r="UBF76" s="114"/>
      <c r="UBG76" s="114"/>
      <c r="UBH76" s="114"/>
      <c r="UBI76" s="114"/>
      <c r="UBJ76" s="114"/>
      <c r="UBK76" s="114"/>
      <c r="UBL76" s="114"/>
      <c r="UBM76" s="114"/>
      <c r="UBN76" s="114"/>
      <c r="UBO76" s="114"/>
      <c r="UBP76" s="114"/>
      <c r="UBQ76" s="114"/>
      <c r="UBR76" s="114"/>
      <c r="UBS76" s="114"/>
      <c r="UBT76" s="114"/>
      <c r="UBU76" s="114"/>
      <c r="UBV76" s="114"/>
      <c r="UBW76" s="114"/>
      <c r="UBX76" s="114"/>
      <c r="UBY76" s="114"/>
      <c r="UBZ76" s="114"/>
      <c r="UCA76" s="114"/>
      <c r="UCB76" s="114"/>
      <c r="UCC76" s="114"/>
      <c r="UCD76" s="114"/>
      <c r="UCE76" s="114"/>
      <c r="UCF76" s="114"/>
      <c r="UCG76" s="114"/>
      <c r="UCH76" s="114"/>
      <c r="UCI76" s="114"/>
      <c r="UCJ76" s="114"/>
      <c r="UCK76" s="114"/>
      <c r="UCL76" s="114"/>
      <c r="UCM76" s="114"/>
      <c r="UCN76" s="114"/>
      <c r="UCO76" s="114"/>
      <c r="UCP76" s="114"/>
      <c r="UCQ76" s="114"/>
      <c r="UCR76" s="114"/>
      <c r="UCS76" s="114"/>
      <c r="UCT76" s="114"/>
      <c r="UCU76" s="114"/>
      <c r="UCV76" s="114"/>
      <c r="UCW76" s="114"/>
      <c r="UCX76" s="114"/>
      <c r="UCY76" s="114"/>
      <c r="UCZ76" s="114"/>
      <c r="UDA76" s="114"/>
      <c r="UDB76" s="114"/>
      <c r="UDC76" s="114"/>
      <c r="UDD76" s="114"/>
      <c r="UDE76" s="114"/>
      <c r="UDF76" s="114"/>
      <c r="UDG76" s="114"/>
      <c r="UDH76" s="114"/>
      <c r="UDI76" s="114"/>
      <c r="UDJ76" s="114"/>
      <c r="UDK76" s="114"/>
      <c r="UDL76" s="114"/>
      <c r="UDM76" s="114"/>
      <c r="UDN76" s="114"/>
      <c r="UDO76" s="114"/>
      <c r="UDP76" s="114"/>
      <c r="UDQ76" s="114"/>
      <c r="UDR76" s="114"/>
      <c r="UDS76" s="114"/>
      <c r="UDT76" s="114"/>
      <c r="UDU76" s="114"/>
      <c r="UDV76" s="114"/>
      <c r="UDW76" s="114"/>
      <c r="UDX76" s="114"/>
      <c r="UDY76" s="114"/>
      <c r="UDZ76" s="114"/>
      <c r="UEA76" s="114"/>
      <c r="UEB76" s="114"/>
      <c r="UEC76" s="114"/>
      <c r="UED76" s="114"/>
      <c r="UEE76" s="114"/>
      <c r="UEF76" s="114"/>
      <c r="UEG76" s="114"/>
      <c r="UEH76" s="114"/>
      <c r="UEI76" s="114"/>
      <c r="UEJ76" s="114"/>
      <c r="UEK76" s="114"/>
      <c r="UEL76" s="114"/>
      <c r="UEM76" s="114"/>
      <c r="UEN76" s="114"/>
      <c r="UEO76" s="114"/>
      <c r="UEP76" s="114"/>
      <c r="UEQ76" s="114"/>
      <c r="UER76" s="114"/>
      <c r="UES76" s="114"/>
      <c r="UET76" s="114"/>
      <c r="UEU76" s="114"/>
      <c r="UEV76" s="114"/>
      <c r="UEW76" s="114"/>
      <c r="UEX76" s="114"/>
      <c r="UEY76" s="114"/>
      <c r="UEZ76" s="114"/>
      <c r="UFA76" s="114"/>
      <c r="UFB76" s="114"/>
      <c r="UFC76" s="114"/>
      <c r="UFD76" s="114"/>
      <c r="UFE76" s="114"/>
      <c r="UFF76" s="114"/>
      <c r="UFG76" s="114"/>
      <c r="UFH76" s="114"/>
      <c r="UFI76" s="114"/>
      <c r="UFJ76" s="114"/>
      <c r="UFK76" s="114"/>
      <c r="UFL76" s="114"/>
      <c r="UFM76" s="114"/>
      <c r="UFN76" s="114"/>
      <c r="UFO76" s="114"/>
      <c r="UFP76" s="114"/>
      <c r="UFQ76" s="114"/>
      <c r="UFR76" s="114"/>
      <c r="UFS76" s="114"/>
      <c r="UFT76" s="114"/>
      <c r="UFU76" s="114"/>
      <c r="UFV76" s="114"/>
      <c r="UFW76" s="114"/>
      <c r="UFX76" s="114"/>
      <c r="UFY76" s="114"/>
      <c r="UFZ76" s="114"/>
      <c r="UGA76" s="114"/>
      <c r="UGB76" s="114"/>
      <c r="UGC76" s="114"/>
      <c r="UGD76" s="114"/>
      <c r="UGE76" s="114"/>
      <c r="UGF76" s="114"/>
      <c r="UGG76" s="114"/>
      <c r="UGH76" s="114"/>
      <c r="UGI76" s="114"/>
      <c r="UGJ76" s="114"/>
      <c r="UGK76" s="114"/>
      <c r="UGL76" s="114"/>
      <c r="UGM76" s="114"/>
      <c r="UGN76" s="114"/>
      <c r="UGO76" s="114"/>
      <c r="UGP76" s="114"/>
      <c r="UGQ76" s="114"/>
      <c r="UGR76" s="114"/>
      <c r="UGS76" s="114"/>
      <c r="UGT76" s="114"/>
      <c r="UGU76" s="114"/>
      <c r="UGV76" s="114"/>
      <c r="UGW76" s="114"/>
      <c r="UGX76" s="114"/>
      <c r="UGY76" s="114"/>
      <c r="UGZ76" s="114"/>
      <c r="UHA76" s="114"/>
      <c r="UHB76" s="114"/>
      <c r="UHC76" s="114"/>
      <c r="UHD76" s="114"/>
      <c r="UHE76" s="114"/>
      <c r="UHF76" s="114"/>
      <c r="UHG76" s="114"/>
      <c r="UHH76" s="114"/>
      <c r="UHI76" s="114"/>
      <c r="UHJ76" s="114"/>
      <c r="UHK76" s="114"/>
      <c r="UHL76" s="114"/>
      <c r="UHM76" s="114"/>
      <c r="UHN76" s="114"/>
      <c r="UHO76" s="114"/>
      <c r="UHP76" s="114"/>
      <c r="UHQ76" s="114"/>
      <c r="UHR76" s="114"/>
      <c r="UHS76" s="114"/>
      <c r="UHT76" s="114"/>
      <c r="UHU76" s="114"/>
      <c r="UHV76" s="114"/>
      <c r="UHW76" s="114"/>
      <c r="UHX76" s="114"/>
      <c r="UHY76" s="114"/>
      <c r="UHZ76" s="114"/>
      <c r="UIA76" s="114"/>
      <c r="UIB76" s="114"/>
      <c r="UIC76" s="114"/>
      <c r="UID76" s="114"/>
      <c r="UIE76" s="114"/>
      <c r="UIF76" s="114"/>
      <c r="UIG76" s="114"/>
      <c r="UIH76" s="114"/>
      <c r="UII76" s="114"/>
      <c r="UIJ76" s="114"/>
      <c r="UIK76" s="114"/>
      <c r="UIL76" s="114"/>
      <c r="UIM76" s="114"/>
      <c r="UIN76" s="114"/>
      <c r="UIO76" s="114"/>
      <c r="UIP76" s="114"/>
      <c r="UIQ76" s="114"/>
      <c r="UIR76" s="114"/>
      <c r="UIS76" s="114"/>
      <c r="UIT76" s="114"/>
      <c r="UIU76" s="114"/>
      <c r="UIV76" s="114"/>
      <c r="UIW76" s="114"/>
      <c r="UIX76" s="114"/>
      <c r="UIY76" s="114"/>
      <c r="UIZ76" s="114"/>
      <c r="UJA76" s="114"/>
      <c r="UJB76" s="114"/>
      <c r="UJC76" s="114"/>
      <c r="UJD76" s="114"/>
      <c r="UJE76" s="114"/>
      <c r="UJF76" s="114"/>
      <c r="UJG76" s="114"/>
      <c r="UJH76" s="114"/>
      <c r="UJI76" s="114"/>
      <c r="UJJ76" s="114"/>
      <c r="UJK76" s="114"/>
      <c r="UJL76" s="114"/>
      <c r="UJM76" s="114"/>
      <c r="UJN76" s="114"/>
      <c r="UJO76" s="114"/>
      <c r="UJP76" s="114"/>
      <c r="UJQ76" s="114"/>
      <c r="UJR76" s="114"/>
      <c r="UJS76" s="114"/>
      <c r="UJT76" s="114"/>
      <c r="UJU76" s="114"/>
      <c r="UJV76" s="114"/>
      <c r="UJW76" s="114"/>
      <c r="UJX76" s="114"/>
      <c r="UJY76" s="114"/>
      <c r="UJZ76" s="114"/>
      <c r="UKA76" s="114"/>
      <c r="UKB76" s="114"/>
      <c r="UKC76" s="114"/>
      <c r="UKD76" s="114"/>
      <c r="UKE76" s="114"/>
      <c r="UKF76" s="114"/>
      <c r="UKG76" s="114"/>
      <c r="UKH76" s="114"/>
      <c r="UKI76" s="114"/>
      <c r="UKJ76" s="114"/>
      <c r="UKK76" s="114"/>
      <c r="UKL76" s="114"/>
      <c r="UKM76" s="114"/>
      <c r="UKN76" s="114"/>
      <c r="UKO76" s="114"/>
      <c r="UKP76" s="114"/>
      <c r="UKQ76" s="114"/>
      <c r="UKR76" s="114"/>
      <c r="UKS76" s="114"/>
      <c r="UKT76" s="114"/>
      <c r="UKU76" s="114"/>
      <c r="UKV76" s="114"/>
      <c r="UKW76" s="114"/>
      <c r="UKX76" s="114"/>
      <c r="UKY76" s="114"/>
      <c r="UKZ76" s="114"/>
      <c r="ULA76" s="114"/>
      <c r="ULB76" s="114"/>
      <c r="ULC76" s="114"/>
      <c r="ULD76" s="114"/>
      <c r="ULE76" s="114"/>
      <c r="ULF76" s="114"/>
      <c r="ULG76" s="114"/>
      <c r="ULH76" s="114"/>
      <c r="ULI76" s="114"/>
      <c r="ULJ76" s="114"/>
      <c r="ULK76" s="114"/>
      <c r="ULL76" s="114"/>
      <c r="ULM76" s="114"/>
      <c r="ULN76" s="114"/>
      <c r="ULO76" s="114"/>
      <c r="ULP76" s="114"/>
      <c r="ULQ76" s="114"/>
      <c r="ULR76" s="114"/>
      <c r="ULS76" s="114"/>
      <c r="ULT76" s="114"/>
      <c r="ULU76" s="114"/>
      <c r="ULV76" s="114"/>
      <c r="ULW76" s="114"/>
      <c r="ULX76" s="114"/>
      <c r="ULY76" s="114"/>
      <c r="ULZ76" s="114"/>
      <c r="UMA76" s="114"/>
      <c r="UMB76" s="114"/>
      <c r="UMC76" s="114"/>
      <c r="UMD76" s="114"/>
      <c r="UME76" s="114"/>
      <c r="UMF76" s="114"/>
      <c r="UMG76" s="114"/>
      <c r="UMH76" s="114"/>
      <c r="UMI76" s="114"/>
      <c r="UMJ76" s="114"/>
      <c r="UMK76" s="114"/>
      <c r="UML76" s="114"/>
      <c r="UMM76" s="114"/>
      <c r="UMN76" s="114"/>
      <c r="UMO76" s="114"/>
      <c r="UMP76" s="114"/>
      <c r="UMQ76" s="114"/>
      <c r="UMR76" s="114"/>
      <c r="UMS76" s="114"/>
      <c r="UMT76" s="114"/>
      <c r="UMU76" s="114"/>
      <c r="UMV76" s="114"/>
      <c r="UMW76" s="114"/>
      <c r="UMX76" s="114"/>
      <c r="UMY76" s="114"/>
      <c r="UMZ76" s="114"/>
      <c r="UNA76" s="114"/>
      <c r="UNB76" s="114"/>
      <c r="UNC76" s="114"/>
      <c r="UND76" s="114"/>
      <c r="UNE76" s="114"/>
      <c r="UNF76" s="114"/>
      <c r="UNG76" s="114"/>
      <c r="UNH76" s="114"/>
      <c r="UNI76" s="114"/>
      <c r="UNJ76" s="114"/>
      <c r="UNK76" s="114"/>
      <c r="UNL76" s="114"/>
      <c r="UNM76" s="114"/>
      <c r="UNN76" s="114"/>
      <c r="UNO76" s="114"/>
      <c r="UNP76" s="114"/>
      <c r="UNQ76" s="114"/>
      <c r="UNR76" s="114"/>
      <c r="UNS76" s="114"/>
      <c r="UNT76" s="114"/>
      <c r="UNU76" s="114"/>
      <c r="UNV76" s="114"/>
      <c r="UNW76" s="114"/>
      <c r="UNX76" s="114"/>
      <c r="UNY76" s="114"/>
      <c r="UNZ76" s="114"/>
      <c r="UOA76" s="114"/>
      <c r="UOB76" s="114"/>
      <c r="UOC76" s="114"/>
      <c r="UOD76" s="114"/>
      <c r="UOE76" s="114"/>
      <c r="UOF76" s="114"/>
      <c r="UOG76" s="114"/>
      <c r="UOH76" s="114"/>
      <c r="UOI76" s="114"/>
      <c r="UOJ76" s="114"/>
      <c r="UOK76" s="114"/>
      <c r="UOL76" s="114"/>
      <c r="UOM76" s="114"/>
      <c r="UON76" s="114"/>
      <c r="UOO76" s="114"/>
      <c r="UOP76" s="114"/>
      <c r="UOQ76" s="114"/>
      <c r="UOR76" s="114"/>
      <c r="UOS76" s="114"/>
      <c r="UOT76" s="114"/>
      <c r="UOU76" s="114"/>
      <c r="UOV76" s="114"/>
      <c r="UOW76" s="114"/>
      <c r="UOX76" s="114"/>
      <c r="UOY76" s="114"/>
      <c r="UOZ76" s="114"/>
      <c r="UPA76" s="114"/>
      <c r="UPB76" s="114"/>
      <c r="UPC76" s="114"/>
      <c r="UPD76" s="114"/>
      <c r="UPE76" s="114"/>
      <c r="UPF76" s="114"/>
      <c r="UPG76" s="114"/>
      <c r="UPH76" s="114"/>
      <c r="UPI76" s="114"/>
      <c r="UPJ76" s="114"/>
      <c r="UPK76" s="114"/>
      <c r="UPL76" s="114"/>
      <c r="UPM76" s="114"/>
      <c r="UPN76" s="114"/>
      <c r="UPO76" s="114"/>
      <c r="UPP76" s="114"/>
      <c r="UPQ76" s="114"/>
      <c r="UPR76" s="114"/>
      <c r="UPS76" s="114"/>
      <c r="UPT76" s="114"/>
      <c r="UPU76" s="114"/>
      <c r="UPV76" s="114"/>
      <c r="UPW76" s="114"/>
      <c r="UPX76" s="114"/>
      <c r="UPY76" s="114"/>
      <c r="UPZ76" s="114"/>
      <c r="UQA76" s="114"/>
      <c r="UQB76" s="114"/>
      <c r="UQC76" s="114"/>
      <c r="UQD76" s="114"/>
      <c r="UQE76" s="114"/>
      <c r="UQF76" s="114"/>
      <c r="UQG76" s="114"/>
      <c r="UQH76" s="114"/>
      <c r="UQI76" s="114"/>
      <c r="UQJ76" s="114"/>
      <c r="UQK76" s="114"/>
      <c r="UQL76" s="114"/>
      <c r="UQM76" s="114"/>
      <c r="UQN76" s="114"/>
      <c r="UQO76" s="114"/>
      <c r="UQP76" s="114"/>
      <c r="UQQ76" s="114"/>
      <c r="UQR76" s="114"/>
      <c r="UQS76" s="114"/>
      <c r="UQT76" s="114"/>
      <c r="UQU76" s="114"/>
      <c r="UQV76" s="114"/>
      <c r="UQW76" s="114"/>
      <c r="UQX76" s="114"/>
      <c r="UQY76" s="114"/>
      <c r="UQZ76" s="114"/>
      <c r="URA76" s="114"/>
      <c r="URB76" s="114"/>
      <c r="URC76" s="114"/>
      <c r="URD76" s="114"/>
      <c r="URE76" s="114"/>
      <c r="URF76" s="114"/>
      <c r="URG76" s="114"/>
      <c r="URH76" s="114"/>
      <c r="URI76" s="114"/>
      <c r="URJ76" s="114"/>
      <c r="URK76" s="114"/>
      <c r="URL76" s="114"/>
      <c r="URM76" s="114"/>
      <c r="URN76" s="114"/>
      <c r="URO76" s="114"/>
      <c r="URP76" s="114"/>
      <c r="URQ76" s="114"/>
      <c r="URR76" s="114"/>
      <c r="URS76" s="114"/>
      <c r="URT76" s="114"/>
      <c r="URU76" s="114"/>
      <c r="URV76" s="114"/>
      <c r="URW76" s="114"/>
      <c r="URX76" s="114"/>
      <c r="URY76" s="114"/>
      <c r="URZ76" s="114"/>
      <c r="USA76" s="114"/>
      <c r="USB76" s="114"/>
      <c r="USC76" s="114"/>
      <c r="USD76" s="114"/>
      <c r="USE76" s="114"/>
      <c r="USF76" s="114"/>
      <c r="USG76" s="114"/>
      <c r="USH76" s="114"/>
      <c r="USI76" s="114"/>
      <c r="USJ76" s="114"/>
      <c r="USK76" s="114"/>
      <c r="USL76" s="114"/>
      <c r="USM76" s="114"/>
      <c r="USN76" s="114"/>
      <c r="USO76" s="114"/>
      <c r="USP76" s="114"/>
      <c r="USQ76" s="114"/>
      <c r="USR76" s="114"/>
      <c r="USS76" s="114"/>
      <c r="UST76" s="114"/>
      <c r="USU76" s="114"/>
      <c r="USV76" s="114"/>
      <c r="USW76" s="114"/>
      <c r="USX76" s="114"/>
      <c r="USY76" s="114"/>
      <c r="USZ76" s="114"/>
      <c r="UTA76" s="114"/>
      <c r="UTB76" s="114"/>
      <c r="UTC76" s="114"/>
      <c r="UTD76" s="114"/>
      <c r="UTE76" s="114"/>
      <c r="UTF76" s="114"/>
      <c r="UTG76" s="114"/>
      <c r="UTH76" s="114"/>
      <c r="UTI76" s="114"/>
      <c r="UTJ76" s="114"/>
      <c r="UTK76" s="114"/>
      <c r="UTL76" s="114"/>
      <c r="UTM76" s="114"/>
      <c r="UTN76" s="114"/>
      <c r="UTO76" s="114"/>
      <c r="UTP76" s="114"/>
      <c r="UTQ76" s="114"/>
      <c r="UTR76" s="114"/>
      <c r="UTS76" s="114"/>
      <c r="UTT76" s="114"/>
      <c r="UTU76" s="114"/>
      <c r="UTV76" s="114"/>
      <c r="UTW76" s="114"/>
      <c r="UTX76" s="114"/>
      <c r="UTY76" s="114"/>
      <c r="UTZ76" s="114"/>
      <c r="UUA76" s="114"/>
      <c r="UUB76" s="114"/>
      <c r="UUC76" s="114"/>
      <c r="UUD76" s="114"/>
      <c r="UUE76" s="114"/>
      <c r="UUF76" s="114"/>
      <c r="UUG76" s="114"/>
      <c r="UUH76" s="114"/>
      <c r="UUI76" s="114"/>
      <c r="UUJ76" s="114"/>
      <c r="UUK76" s="114"/>
      <c r="UUL76" s="114"/>
      <c r="UUM76" s="114"/>
      <c r="UUN76" s="114"/>
      <c r="UUO76" s="114"/>
      <c r="UUP76" s="114"/>
      <c r="UUQ76" s="114"/>
      <c r="UUR76" s="114"/>
      <c r="UUS76" s="114"/>
      <c r="UUT76" s="114"/>
      <c r="UUU76" s="114"/>
      <c r="UUV76" s="114"/>
      <c r="UUW76" s="114"/>
      <c r="UUX76" s="114"/>
      <c r="UUY76" s="114"/>
      <c r="UUZ76" s="114"/>
      <c r="UVA76" s="114"/>
      <c r="UVB76" s="114"/>
      <c r="UVC76" s="114"/>
      <c r="UVD76" s="114"/>
      <c r="UVE76" s="114"/>
      <c r="UVF76" s="114"/>
      <c r="UVG76" s="114"/>
      <c r="UVH76" s="114"/>
      <c r="UVI76" s="114"/>
      <c r="UVJ76" s="114"/>
      <c r="UVK76" s="114"/>
      <c r="UVL76" s="114"/>
      <c r="UVM76" s="114"/>
      <c r="UVN76" s="114"/>
      <c r="UVO76" s="114"/>
      <c r="UVP76" s="114"/>
      <c r="UVQ76" s="114"/>
      <c r="UVR76" s="114"/>
      <c r="UVS76" s="114"/>
      <c r="UVT76" s="114"/>
      <c r="UVU76" s="114"/>
      <c r="UVV76" s="114"/>
      <c r="UVW76" s="114"/>
      <c r="UVX76" s="114"/>
      <c r="UVY76" s="114"/>
      <c r="UVZ76" s="114"/>
      <c r="UWA76" s="114"/>
      <c r="UWB76" s="114"/>
      <c r="UWC76" s="114"/>
      <c r="UWD76" s="114"/>
      <c r="UWE76" s="114"/>
      <c r="UWF76" s="114"/>
      <c r="UWG76" s="114"/>
      <c r="UWH76" s="114"/>
      <c r="UWI76" s="114"/>
      <c r="UWJ76" s="114"/>
      <c r="UWK76" s="114"/>
      <c r="UWL76" s="114"/>
      <c r="UWM76" s="114"/>
      <c r="UWN76" s="114"/>
      <c r="UWO76" s="114"/>
      <c r="UWP76" s="114"/>
      <c r="UWQ76" s="114"/>
      <c r="UWR76" s="114"/>
      <c r="UWS76" s="114"/>
      <c r="UWT76" s="114"/>
      <c r="UWU76" s="114"/>
      <c r="UWV76" s="114"/>
      <c r="UWW76" s="114"/>
      <c r="UWX76" s="114"/>
      <c r="UWY76" s="114"/>
      <c r="UWZ76" s="114"/>
      <c r="UXA76" s="114"/>
      <c r="UXB76" s="114"/>
      <c r="UXC76" s="114"/>
      <c r="UXD76" s="114"/>
      <c r="UXE76" s="114"/>
      <c r="UXF76" s="114"/>
      <c r="UXG76" s="114"/>
      <c r="UXH76" s="114"/>
      <c r="UXI76" s="114"/>
      <c r="UXJ76" s="114"/>
      <c r="UXK76" s="114"/>
      <c r="UXL76" s="114"/>
      <c r="UXM76" s="114"/>
      <c r="UXN76" s="114"/>
      <c r="UXO76" s="114"/>
      <c r="UXP76" s="114"/>
      <c r="UXQ76" s="114"/>
      <c r="UXR76" s="114"/>
      <c r="UXS76" s="114"/>
      <c r="UXT76" s="114"/>
      <c r="UXU76" s="114"/>
      <c r="UXV76" s="114"/>
      <c r="UXW76" s="114"/>
      <c r="UXX76" s="114"/>
      <c r="UXY76" s="114"/>
      <c r="UXZ76" s="114"/>
      <c r="UYA76" s="114"/>
      <c r="UYB76" s="114"/>
      <c r="UYC76" s="114"/>
      <c r="UYD76" s="114"/>
      <c r="UYE76" s="114"/>
      <c r="UYF76" s="114"/>
      <c r="UYG76" s="114"/>
      <c r="UYH76" s="114"/>
      <c r="UYI76" s="114"/>
      <c r="UYJ76" s="114"/>
      <c r="UYK76" s="114"/>
      <c r="UYL76" s="114"/>
      <c r="UYM76" s="114"/>
      <c r="UYN76" s="114"/>
      <c r="UYO76" s="114"/>
      <c r="UYP76" s="114"/>
      <c r="UYQ76" s="114"/>
      <c r="UYR76" s="114"/>
      <c r="UYS76" s="114"/>
      <c r="UYT76" s="114"/>
      <c r="UYU76" s="114"/>
      <c r="UYV76" s="114"/>
      <c r="UYW76" s="114"/>
      <c r="UYX76" s="114"/>
      <c r="UYY76" s="114"/>
      <c r="UYZ76" s="114"/>
      <c r="UZA76" s="114"/>
      <c r="UZB76" s="114"/>
      <c r="UZC76" s="114"/>
      <c r="UZD76" s="114"/>
      <c r="UZE76" s="114"/>
      <c r="UZF76" s="114"/>
      <c r="UZG76" s="114"/>
      <c r="UZH76" s="114"/>
      <c r="UZI76" s="114"/>
      <c r="UZJ76" s="114"/>
      <c r="UZK76" s="114"/>
      <c r="UZL76" s="114"/>
      <c r="UZM76" s="114"/>
      <c r="UZN76" s="114"/>
      <c r="UZO76" s="114"/>
      <c r="UZP76" s="114"/>
      <c r="UZQ76" s="114"/>
      <c r="UZR76" s="114"/>
      <c r="UZS76" s="114"/>
      <c r="UZT76" s="114"/>
      <c r="UZU76" s="114"/>
      <c r="UZV76" s="114"/>
      <c r="UZW76" s="114"/>
      <c r="UZX76" s="114"/>
      <c r="UZY76" s="114"/>
      <c r="UZZ76" s="114"/>
      <c r="VAA76" s="114"/>
      <c r="VAB76" s="114"/>
      <c r="VAC76" s="114"/>
      <c r="VAD76" s="114"/>
      <c r="VAE76" s="114"/>
      <c r="VAF76" s="114"/>
      <c r="VAG76" s="114"/>
      <c r="VAH76" s="114"/>
      <c r="VAI76" s="114"/>
      <c r="VAJ76" s="114"/>
      <c r="VAK76" s="114"/>
      <c r="VAL76" s="114"/>
      <c r="VAM76" s="114"/>
      <c r="VAN76" s="114"/>
      <c r="VAO76" s="114"/>
      <c r="VAP76" s="114"/>
      <c r="VAQ76" s="114"/>
      <c r="VAR76" s="114"/>
      <c r="VAS76" s="114"/>
      <c r="VAT76" s="114"/>
      <c r="VAU76" s="114"/>
      <c r="VAV76" s="114"/>
      <c r="VAW76" s="114"/>
      <c r="VAX76" s="114"/>
      <c r="VAY76" s="114"/>
      <c r="VAZ76" s="114"/>
      <c r="VBA76" s="114"/>
      <c r="VBB76" s="114"/>
      <c r="VBC76" s="114"/>
      <c r="VBD76" s="114"/>
      <c r="VBE76" s="114"/>
      <c r="VBF76" s="114"/>
      <c r="VBG76" s="114"/>
      <c r="VBH76" s="114"/>
      <c r="VBI76" s="114"/>
      <c r="VBJ76" s="114"/>
      <c r="VBK76" s="114"/>
      <c r="VBL76" s="114"/>
      <c r="VBM76" s="114"/>
      <c r="VBN76" s="114"/>
      <c r="VBO76" s="114"/>
      <c r="VBP76" s="114"/>
      <c r="VBQ76" s="114"/>
      <c r="VBR76" s="114"/>
      <c r="VBS76" s="114"/>
      <c r="VBT76" s="114"/>
      <c r="VBU76" s="114"/>
      <c r="VBV76" s="114"/>
      <c r="VBW76" s="114"/>
      <c r="VBX76" s="114"/>
      <c r="VBY76" s="114"/>
      <c r="VBZ76" s="114"/>
      <c r="VCA76" s="114"/>
      <c r="VCB76" s="114"/>
      <c r="VCC76" s="114"/>
      <c r="VCD76" s="114"/>
      <c r="VCE76" s="114"/>
      <c r="VCF76" s="114"/>
      <c r="VCG76" s="114"/>
      <c r="VCH76" s="114"/>
      <c r="VCI76" s="114"/>
      <c r="VCJ76" s="114"/>
      <c r="VCK76" s="114"/>
      <c r="VCL76" s="114"/>
      <c r="VCM76" s="114"/>
      <c r="VCN76" s="114"/>
      <c r="VCO76" s="114"/>
      <c r="VCP76" s="114"/>
      <c r="VCQ76" s="114"/>
      <c r="VCR76" s="114"/>
      <c r="VCS76" s="114"/>
      <c r="VCT76" s="114"/>
      <c r="VCU76" s="114"/>
      <c r="VCV76" s="114"/>
      <c r="VCW76" s="114"/>
      <c r="VCX76" s="114"/>
      <c r="VCY76" s="114"/>
      <c r="VCZ76" s="114"/>
      <c r="VDA76" s="114"/>
      <c r="VDB76" s="114"/>
      <c r="VDC76" s="114"/>
      <c r="VDD76" s="114"/>
      <c r="VDE76" s="114"/>
      <c r="VDF76" s="114"/>
      <c r="VDG76" s="114"/>
      <c r="VDH76" s="114"/>
      <c r="VDI76" s="114"/>
      <c r="VDJ76" s="114"/>
      <c r="VDK76" s="114"/>
      <c r="VDL76" s="114"/>
      <c r="VDM76" s="114"/>
      <c r="VDN76" s="114"/>
      <c r="VDO76" s="114"/>
      <c r="VDP76" s="114"/>
      <c r="VDQ76" s="114"/>
      <c r="VDR76" s="114"/>
      <c r="VDS76" s="114"/>
      <c r="VDT76" s="114"/>
      <c r="VDU76" s="114"/>
      <c r="VDV76" s="114"/>
      <c r="VDW76" s="114"/>
      <c r="VDX76" s="114"/>
      <c r="VDY76" s="114"/>
      <c r="VDZ76" s="114"/>
      <c r="VEA76" s="114"/>
      <c r="VEB76" s="114"/>
      <c r="VEC76" s="114"/>
      <c r="VED76" s="114"/>
      <c r="VEE76" s="114"/>
      <c r="VEF76" s="114"/>
      <c r="VEG76" s="114"/>
      <c r="VEH76" s="114"/>
      <c r="VEI76" s="114"/>
      <c r="VEJ76" s="114"/>
      <c r="VEK76" s="114"/>
      <c r="VEL76" s="114"/>
      <c r="VEM76" s="114"/>
      <c r="VEN76" s="114"/>
      <c r="VEO76" s="114"/>
      <c r="VEP76" s="114"/>
      <c r="VEQ76" s="114"/>
      <c r="VER76" s="114"/>
      <c r="VES76" s="114"/>
      <c r="VET76" s="114"/>
      <c r="VEU76" s="114"/>
      <c r="VEV76" s="114"/>
      <c r="VEW76" s="114"/>
      <c r="VEX76" s="114"/>
      <c r="VEY76" s="114"/>
      <c r="VEZ76" s="114"/>
      <c r="VFA76" s="114"/>
      <c r="VFB76" s="114"/>
      <c r="VFC76" s="114"/>
      <c r="VFD76" s="114"/>
      <c r="VFE76" s="114"/>
      <c r="VFF76" s="114"/>
      <c r="VFG76" s="114"/>
      <c r="VFH76" s="114"/>
      <c r="VFI76" s="114"/>
      <c r="VFJ76" s="114"/>
      <c r="VFK76" s="114"/>
      <c r="VFL76" s="114"/>
      <c r="VFM76" s="114"/>
      <c r="VFN76" s="114"/>
      <c r="VFO76" s="114"/>
      <c r="VFP76" s="114"/>
      <c r="VFQ76" s="114"/>
      <c r="VFR76" s="114"/>
      <c r="VFS76" s="114"/>
      <c r="VFT76" s="114"/>
      <c r="VFU76" s="114"/>
      <c r="VFV76" s="114"/>
      <c r="VFW76" s="114"/>
      <c r="VFX76" s="114"/>
      <c r="VFY76" s="114"/>
      <c r="VFZ76" s="114"/>
      <c r="VGA76" s="114"/>
      <c r="VGB76" s="114"/>
      <c r="VGC76" s="114"/>
      <c r="VGD76" s="114"/>
      <c r="VGE76" s="114"/>
      <c r="VGF76" s="114"/>
      <c r="VGG76" s="114"/>
      <c r="VGH76" s="114"/>
      <c r="VGI76" s="114"/>
      <c r="VGJ76" s="114"/>
      <c r="VGK76" s="114"/>
      <c r="VGL76" s="114"/>
      <c r="VGM76" s="114"/>
      <c r="VGN76" s="114"/>
      <c r="VGO76" s="114"/>
      <c r="VGP76" s="114"/>
      <c r="VGQ76" s="114"/>
      <c r="VGR76" s="114"/>
      <c r="VGS76" s="114"/>
      <c r="VGT76" s="114"/>
      <c r="VGU76" s="114"/>
      <c r="VGV76" s="114"/>
      <c r="VGW76" s="114"/>
      <c r="VGX76" s="114"/>
      <c r="VGY76" s="114"/>
      <c r="VGZ76" s="114"/>
      <c r="VHA76" s="114"/>
      <c r="VHB76" s="114"/>
      <c r="VHC76" s="114"/>
      <c r="VHD76" s="114"/>
      <c r="VHE76" s="114"/>
      <c r="VHF76" s="114"/>
      <c r="VHG76" s="114"/>
      <c r="VHH76" s="114"/>
      <c r="VHI76" s="114"/>
      <c r="VHJ76" s="114"/>
      <c r="VHK76" s="114"/>
      <c r="VHL76" s="114"/>
      <c r="VHM76" s="114"/>
      <c r="VHN76" s="114"/>
      <c r="VHO76" s="114"/>
      <c r="VHP76" s="114"/>
      <c r="VHQ76" s="114"/>
      <c r="VHR76" s="114"/>
      <c r="VHS76" s="114"/>
      <c r="VHT76" s="114"/>
      <c r="VHU76" s="114"/>
      <c r="VHV76" s="114"/>
      <c r="VHW76" s="114"/>
      <c r="VHX76" s="114"/>
      <c r="VHY76" s="114"/>
      <c r="VHZ76" s="114"/>
      <c r="VIA76" s="114"/>
      <c r="VIB76" s="114"/>
      <c r="VIC76" s="114"/>
      <c r="VID76" s="114"/>
      <c r="VIE76" s="114"/>
      <c r="VIF76" s="114"/>
      <c r="VIG76" s="114"/>
      <c r="VIH76" s="114"/>
      <c r="VII76" s="114"/>
      <c r="VIJ76" s="114"/>
      <c r="VIK76" s="114"/>
      <c r="VIL76" s="114"/>
      <c r="VIM76" s="114"/>
      <c r="VIN76" s="114"/>
      <c r="VIO76" s="114"/>
      <c r="VIP76" s="114"/>
      <c r="VIQ76" s="114"/>
      <c r="VIR76" s="114"/>
      <c r="VIS76" s="114"/>
      <c r="VIT76" s="114"/>
      <c r="VIU76" s="114"/>
      <c r="VIV76" s="114"/>
      <c r="VIW76" s="114"/>
      <c r="VIX76" s="114"/>
      <c r="VIY76" s="114"/>
      <c r="VIZ76" s="114"/>
      <c r="VJA76" s="114"/>
      <c r="VJB76" s="114"/>
      <c r="VJC76" s="114"/>
      <c r="VJD76" s="114"/>
      <c r="VJE76" s="114"/>
      <c r="VJF76" s="114"/>
      <c r="VJG76" s="114"/>
      <c r="VJH76" s="114"/>
      <c r="VJI76" s="114"/>
      <c r="VJJ76" s="114"/>
      <c r="VJK76" s="114"/>
      <c r="VJL76" s="114"/>
      <c r="VJM76" s="114"/>
      <c r="VJN76" s="114"/>
      <c r="VJO76" s="114"/>
      <c r="VJP76" s="114"/>
      <c r="VJQ76" s="114"/>
      <c r="VJR76" s="114"/>
      <c r="VJS76" s="114"/>
      <c r="VJT76" s="114"/>
      <c r="VJU76" s="114"/>
      <c r="VJV76" s="114"/>
      <c r="VJW76" s="114"/>
      <c r="VJX76" s="114"/>
      <c r="VJY76" s="114"/>
      <c r="VJZ76" s="114"/>
      <c r="VKA76" s="114"/>
      <c r="VKB76" s="114"/>
      <c r="VKC76" s="114"/>
      <c r="VKD76" s="114"/>
      <c r="VKE76" s="114"/>
      <c r="VKF76" s="114"/>
      <c r="VKG76" s="114"/>
      <c r="VKH76" s="114"/>
      <c r="VKI76" s="114"/>
      <c r="VKJ76" s="114"/>
      <c r="VKK76" s="114"/>
      <c r="VKL76" s="114"/>
      <c r="VKM76" s="114"/>
      <c r="VKN76" s="114"/>
      <c r="VKO76" s="114"/>
      <c r="VKP76" s="114"/>
      <c r="VKQ76" s="114"/>
      <c r="VKR76" s="114"/>
      <c r="VKS76" s="114"/>
      <c r="VKT76" s="114"/>
      <c r="VKU76" s="114"/>
      <c r="VKV76" s="114"/>
      <c r="VKW76" s="114"/>
      <c r="VKX76" s="114"/>
      <c r="VKY76" s="114"/>
      <c r="VKZ76" s="114"/>
      <c r="VLA76" s="114"/>
      <c r="VLB76" s="114"/>
      <c r="VLC76" s="114"/>
      <c r="VLD76" s="114"/>
      <c r="VLE76" s="114"/>
      <c r="VLF76" s="114"/>
      <c r="VLG76" s="114"/>
      <c r="VLH76" s="114"/>
      <c r="VLI76" s="114"/>
      <c r="VLJ76" s="114"/>
      <c r="VLK76" s="114"/>
      <c r="VLL76" s="114"/>
      <c r="VLM76" s="114"/>
      <c r="VLN76" s="114"/>
      <c r="VLO76" s="114"/>
      <c r="VLP76" s="114"/>
      <c r="VLQ76" s="114"/>
      <c r="VLR76" s="114"/>
      <c r="VLS76" s="114"/>
      <c r="VLT76" s="114"/>
      <c r="VLU76" s="114"/>
      <c r="VLV76" s="114"/>
      <c r="VLW76" s="114"/>
      <c r="VLX76" s="114"/>
      <c r="VLY76" s="114"/>
      <c r="VLZ76" s="114"/>
      <c r="VMA76" s="114"/>
      <c r="VMB76" s="114"/>
      <c r="VMC76" s="114"/>
      <c r="VMD76" s="114"/>
      <c r="VME76" s="114"/>
      <c r="VMF76" s="114"/>
      <c r="VMG76" s="114"/>
      <c r="VMH76" s="114"/>
      <c r="VMI76" s="114"/>
      <c r="VMJ76" s="114"/>
      <c r="VMK76" s="114"/>
      <c r="VML76" s="114"/>
      <c r="VMM76" s="114"/>
      <c r="VMN76" s="114"/>
      <c r="VMO76" s="114"/>
      <c r="VMP76" s="114"/>
      <c r="VMQ76" s="114"/>
      <c r="VMR76" s="114"/>
      <c r="VMS76" s="114"/>
      <c r="VMT76" s="114"/>
      <c r="VMU76" s="114"/>
      <c r="VMV76" s="114"/>
      <c r="VMW76" s="114"/>
      <c r="VMX76" s="114"/>
      <c r="VMY76" s="114"/>
      <c r="VMZ76" s="114"/>
      <c r="VNA76" s="114"/>
      <c r="VNB76" s="114"/>
      <c r="VNC76" s="114"/>
      <c r="VND76" s="114"/>
      <c r="VNE76" s="114"/>
      <c r="VNF76" s="114"/>
      <c r="VNG76" s="114"/>
      <c r="VNH76" s="114"/>
      <c r="VNI76" s="114"/>
      <c r="VNJ76" s="114"/>
      <c r="VNK76" s="114"/>
      <c r="VNL76" s="114"/>
      <c r="VNM76" s="114"/>
      <c r="VNN76" s="114"/>
      <c r="VNO76" s="114"/>
      <c r="VNP76" s="114"/>
      <c r="VNQ76" s="114"/>
      <c r="VNR76" s="114"/>
      <c r="VNS76" s="114"/>
      <c r="VNT76" s="114"/>
      <c r="VNU76" s="114"/>
      <c r="VNV76" s="114"/>
      <c r="VNW76" s="114"/>
      <c r="VNX76" s="114"/>
      <c r="VNY76" s="114"/>
      <c r="VNZ76" s="114"/>
      <c r="VOA76" s="114"/>
      <c r="VOB76" s="114"/>
      <c r="VOC76" s="114"/>
      <c r="VOD76" s="114"/>
      <c r="VOE76" s="114"/>
      <c r="VOF76" s="114"/>
      <c r="VOG76" s="114"/>
      <c r="VOH76" s="114"/>
      <c r="VOI76" s="114"/>
      <c r="VOJ76" s="114"/>
      <c r="VOK76" s="114"/>
      <c r="VOL76" s="114"/>
      <c r="VOM76" s="114"/>
      <c r="VON76" s="114"/>
      <c r="VOO76" s="114"/>
      <c r="VOP76" s="114"/>
      <c r="VOQ76" s="114"/>
      <c r="VOR76" s="114"/>
      <c r="VOS76" s="114"/>
      <c r="VOT76" s="114"/>
      <c r="VOU76" s="114"/>
      <c r="VOV76" s="114"/>
      <c r="VOW76" s="114"/>
      <c r="VOX76" s="114"/>
      <c r="VOY76" s="114"/>
      <c r="VOZ76" s="114"/>
      <c r="VPA76" s="114"/>
      <c r="VPB76" s="114"/>
      <c r="VPC76" s="114"/>
      <c r="VPD76" s="114"/>
      <c r="VPE76" s="114"/>
      <c r="VPF76" s="114"/>
      <c r="VPG76" s="114"/>
      <c r="VPH76" s="114"/>
      <c r="VPI76" s="114"/>
      <c r="VPJ76" s="114"/>
      <c r="VPK76" s="114"/>
      <c r="VPL76" s="114"/>
      <c r="VPM76" s="114"/>
      <c r="VPN76" s="114"/>
      <c r="VPO76" s="114"/>
      <c r="VPP76" s="114"/>
      <c r="VPQ76" s="114"/>
      <c r="VPR76" s="114"/>
      <c r="VPS76" s="114"/>
      <c r="VPT76" s="114"/>
      <c r="VPU76" s="114"/>
      <c r="VPV76" s="114"/>
      <c r="VPW76" s="114"/>
      <c r="VPX76" s="114"/>
      <c r="VPY76" s="114"/>
      <c r="VPZ76" s="114"/>
      <c r="VQA76" s="114"/>
      <c r="VQB76" s="114"/>
      <c r="VQC76" s="114"/>
      <c r="VQD76" s="114"/>
      <c r="VQE76" s="114"/>
      <c r="VQF76" s="114"/>
      <c r="VQG76" s="114"/>
      <c r="VQH76" s="114"/>
      <c r="VQI76" s="114"/>
      <c r="VQJ76" s="114"/>
      <c r="VQK76" s="114"/>
      <c r="VQL76" s="114"/>
      <c r="VQM76" s="114"/>
      <c r="VQN76" s="114"/>
      <c r="VQO76" s="114"/>
      <c r="VQP76" s="114"/>
      <c r="VQQ76" s="114"/>
      <c r="VQR76" s="114"/>
      <c r="VQS76" s="114"/>
      <c r="VQT76" s="114"/>
      <c r="VQU76" s="114"/>
      <c r="VQV76" s="114"/>
      <c r="VQW76" s="114"/>
      <c r="VQX76" s="114"/>
      <c r="VQY76" s="114"/>
      <c r="VQZ76" s="114"/>
      <c r="VRA76" s="114"/>
      <c r="VRB76" s="114"/>
      <c r="VRC76" s="114"/>
      <c r="VRD76" s="114"/>
      <c r="VRE76" s="114"/>
      <c r="VRF76" s="114"/>
      <c r="VRG76" s="114"/>
      <c r="VRH76" s="114"/>
      <c r="VRI76" s="114"/>
      <c r="VRJ76" s="114"/>
      <c r="VRK76" s="114"/>
      <c r="VRL76" s="114"/>
      <c r="VRM76" s="114"/>
      <c r="VRN76" s="114"/>
      <c r="VRO76" s="114"/>
      <c r="VRP76" s="114"/>
      <c r="VRQ76" s="114"/>
      <c r="VRR76" s="114"/>
      <c r="VRS76" s="114"/>
      <c r="VRT76" s="114"/>
      <c r="VRU76" s="114"/>
      <c r="VRV76" s="114"/>
      <c r="VRW76" s="114"/>
      <c r="VRX76" s="114"/>
      <c r="VRY76" s="114"/>
      <c r="VRZ76" s="114"/>
      <c r="VSA76" s="114"/>
      <c r="VSB76" s="114"/>
      <c r="VSC76" s="114"/>
      <c r="VSD76" s="114"/>
      <c r="VSE76" s="114"/>
      <c r="VSF76" s="114"/>
      <c r="VSG76" s="114"/>
      <c r="VSH76" s="114"/>
      <c r="VSI76" s="114"/>
      <c r="VSJ76" s="114"/>
      <c r="VSK76" s="114"/>
      <c r="VSL76" s="114"/>
      <c r="VSM76" s="114"/>
      <c r="VSN76" s="114"/>
      <c r="VSO76" s="114"/>
      <c r="VSP76" s="114"/>
      <c r="VSQ76" s="114"/>
      <c r="VSR76" s="114"/>
      <c r="VSS76" s="114"/>
      <c r="VST76" s="114"/>
      <c r="VSU76" s="114"/>
      <c r="VSV76" s="114"/>
      <c r="VSW76" s="114"/>
      <c r="VSX76" s="114"/>
      <c r="VSY76" s="114"/>
      <c r="VSZ76" s="114"/>
      <c r="VTA76" s="114"/>
      <c r="VTB76" s="114"/>
      <c r="VTC76" s="114"/>
      <c r="VTD76" s="114"/>
      <c r="VTE76" s="114"/>
      <c r="VTF76" s="114"/>
      <c r="VTG76" s="114"/>
      <c r="VTH76" s="114"/>
      <c r="VTI76" s="114"/>
      <c r="VTJ76" s="114"/>
      <c r="VTK76" s="114"/>
      <c r="VTL76" s="114"/>
      <c r="VTM76" s="114"/>
      <c r="VTN76" s="114"/>
      <c r="VTO76" s="114"/>
      <c r="VTP76" s="114"/>
      <c r="VTQ76" s="114"/>
      <c r="VTR76" s="114"/>
      <c r="VTS76" s="114"/>
      <c r="VTT76" s="114"/>
      <c r="VTU76" s="114"/>
      <c r="VTV76" s="114"/>
      <c r="VTW76" s="114"/>
      <c r="VTX76" s="114"/>
      <c r="VTY76" s="114"/>
      <c r="VTZ76" s="114"/>
      <c r="VUA76" s="114"/>
      <c r="VUB76" s="114"/>
      <c r="VUC76" s="114"/>
      <c r="VUD76" s="114"/>
      <c r="VUE76" s="114"/>
      <c r="VUF76" s="114"/>
      <c r="VUG76" s="114"/>
      <c r="VUH76" s="114"/>
      <c r="VUI76" s="114"/>
      <c r="VUJ76" s="114"/>
      <c r="VUK76" s="114"/>
      <c r="VUL76" s="114"/>
      <c r="VUM76" s="114"/>
      <c r="VUN76" s="114"/>
      <c r="VUO76" s="114"/>
      <c r="VUP76" s="114"/>
      <c r="VUQ76" s="114"/>
      <c r="VUR76" s="114"/>
      <c r="VUS76" s="114"/>
      <c r="VUT76" s="114"/>
      <c r="VUU76" s="114"/>
      <c r="VUV76" s="114"/>
      <c r="VUW76" s="114"/>
      <c r="VUX76" s="114"/>
      <c r="VUY76" s="114"/>
      <c r="VUZ76" s="114"/>
      <c r="VVA76" s="114"/>
      <c r="VVB76" s="114"/>
      <c r="VVC76" s="114"/>
      <c r="VVD76" s="114"/>
      <c r="VVE76" s="114"/>
      <c r="VVF76" s="114"/>
      <c r="VVG76" s="114"/>
      <c r="VVH76" s="114"/>
      <c r="VVI76" s="114"/>
      <c r="VVJ76" s="114"/>
      <c r="VVK76" s="114"/>
      <c r="VVL76" s="114"/>
      <c r="VVM76" s="114"/>
      <c r="VVN76" s="114"/>
      <c r="VVO76" s="114"/>
      <c r="VVP76" s="114"/>
      <c r="VVQ76" s="114"/>
      <c r="VVR76" s="114"/>
      <c r="VVS76" s="114"/>
      <c r="VVT76" s="114"/>
      <c r="VVU76" s="114"/>
      <c r="VVV76" s="114"/>
      <c r="VVW76" s="114"/>
      <c r="VVX76" s="114"/>
      <c r="VVY76" s="114"/>
      <c r="VVZ76" s="114"/>
      <c r="VWA76" s="114"/>
      <c r="VWB76" s="114"/>
      <c r="VWC76" s="114"/>
      <c r="VWD76" s="114"/>
      <c r="VWE76" s="114"/>
      <c r="VWF76" s="114"/>
      <c r="VWG76" s="114"/>
      <c r="VWH76" s="114"/>
      <c r="VWI76" s="114"/>
      <c r="VWJ76" s="114"/>
      <c r="VWK76" s="114"/>
      <c r="VWL76" s="114"/>
      <c r="VWM76" s="114"/>
      <c r="VWN76" s="114"/>
      <c r="VWO76" s="114"/>
      <c r="VWP76" s="114"/>
      <c r="VWQ76" s="114"/>
      <c r="VWR76" s="114"/>
      <c r="VWS76" s="114"/>
      <c r="VWT76" s="114"/>
      <c r="VWU76" s="114"/>
      <c r="VWV76" s="114"/>
      <c r="VWW76" s="114"/>
      <c r="VWX76" s="114"/>
      <c r="VWY76" s="114"/>
      <c r="VWZ76" s="114"/>
      <c r="VXA76" s="114"/>
      <c r="VXB76" s="114"/>
      <c r="VXC76" s="114"/>
      <c r="VXD76" s="114"/>
      <c r="VXE76" s="114"/>
      <c r="VXF76" s="114"/>
      <c r="VXG76" s="114"/>
      <c r="VXH76" s="114"/>
      <c r="VXI76" s="114"/>
      <c r="VXJ76" s="114"/>
      <c r="VXK76" s="114"/>
      <c r="VXL76" s="114"/>
      <c r="VXM76" s="114"/>
      <c r="VXN76" s="114"/>
      <c r="VXO76" s="114"/>
      <c r="VXP76" s="114"/>
      <c r="VXQ76" s="114"/>
      <c r="VXR76" s="114"/>
      <c r="VXS76" s="114"/>
      <c r="VXT76" s="114"/>
      <c r="VXU76" s="114"/>
      <c r="VXV76" s="114"/>
      <c r="VXW76" s="114"/>
      <c r="VXX76" s="114"/>
      <c r="VXY76" s="114"/>
      <c r="VXZ76" s="114"/>
      <c r="VYA76" s="114"/>
      <c r="VYB76" s="114"/>
      <c r="VYC76" s="114"/>
      <c r="VYD76" s="114"/>
      <c r="VYE76" s="114"/>
      <c r="VYF76" s="114"/>
      <c r="VYG76" s="114"/>
      <c r="VYH76" s="114"/>
      <c r="VYI76" s="114"/>
      <c r="VYJ76" s="114"/>
      <c r="VYK76" s="114"/>
      <c r="VYL76" s="114"/>
      <c r="VYM76" s="114"/>
      <c r="VYN76" s="114"/>
      <c r="VYO76" s="114"/>
      <c r="VYP76" s="114"/>
      <c r="VYQ76" s="114"/>
      <c r="VYR76" s="114"/>
      <c r="VYS76" s="114"/>
      <c r="VYT76" s="114"/>
      <c r="VYU76" s="114"/>
      <c r="VYV76" s="114"/>
      <c r="VYW76" s="114"/>
      <c r="VYX76" s="114"/>
      <c r="VYY76" s="114"/>
      <c r="VYZ76" s="114"/>
      <c r="VZA76" s="114"/>
      <c r="VZB76" s="114"/>
      <c r="VZC76" s="114"/>
      <c r="VZD76" s="114"/>
      <c r="VZE76" s="114"/>
      <c r="VZF76" s="114"/>
      <c r="VZG76" s="114"/>
      <c r="VZH76" s="114"/>
      <c r="VZI76" s="114"/>
      <c r="VZJ76" s="114"/>
      <c r="VZK76" s="114"/>
      <c r="VZL76" s="114"/>
      <c r="VZM76" s="114"/>
      <c r="VZN76" s="114"/>
      <c r="VZO76" s="114"/>
      <c r="VZP76" s="114"/>
      <c r="VZQ76" s="114"/>
      <c r="VZR76" s="114"/>
      <c r="VZS76" s="114"/>
      <c r="VZT76" s="114"/>
      <c r="VZU76" s="114"/>
      <c r="VZV76" s="114"/>
      <c r="VZW76" s="114"/>
      <c r="VZX76" s="114"/>
      <c r="VZY76" s="114"/>
      <c r="VZZ76" s="114"/>
      <c r="WAA76" s="114"/>
      <c r="WAB76" s="114"/>
      <c r="WAC76" s="114"/>
      <c r="WAD76" s="114"/>
      <c r="WAE76" s="114"/>
      <c r="WAF76" s="114"/>
      <c r="WAG76" s="114"/>
      <c r="WAH76" s="114"/>
      <c r="WAI76" s="114"/>
      <c r="WAJ76" s="114"/>
      <c r="WAK76" s="114"/>
      <c r="WAL76" s="114"/>
      <c r="WAM76" s="114"/>
      <c r="WAN76" s="114"/>
      <c r="WAO76" s="114"/>
      <c r="WAP76" s="114"/>
      <c r="WAQ76" s="114"/>
      <c r="WAR76" s="114"/>
      <c r="WAS76" s="114"/>
      <c r="WAT76" s="114"/>
      <c r="WAU76" s="114"/>
      <c r="WAV76" s="114"/>
      <c r="WAW76" s="114"/>
      <c r="WAX76" s="114"/>
      <c r="WAY76" s="114"/>
      <c r="WAZ76" s="114"/>
      <c r="WBA76" s="114"/>
      <c r="WBB76" s="114"/>
      <c r="WBC76" s="114"/>
      <c r="WBD76" s="114"/>
      <c r="WBE76" s="114"/>
      <c r="WBF76" s="114"/>
      <c r="WBG76" s="114"/>
      <c r="WBH76" s="114"/>
      <c r="WBI76" s="114"/>
      <c r="WBJ76" s="114"/>
      <c r="WBK76" s="114"/>
      <c r="WBL76" s="114"/>
      <c r="WBM76" s="114"/>
      <c r="WBN76" s="114"/>
      <c r="WBO76" s="114"/>
      <c r="WBP76" s="114"/>
      <c r="WBQ76" s="114"/>
      <c r="WBR76" s="114"/>
      <c r="WBS76" s="114"/>
      <c r="WBT76" s="114"/>
      <c r="WBU76" s="114"/>
      <c r="WBV76" s="114"/>
      <c r="WBW76" s="114"/>
      <c r="WBX76" s="114"/>
      <c r="WBY76" s="114"/>
      <c r="WBZ76" s="114"/>
      <c r="WCA76" s="114"/>
      <c r="WCB76" s="114"/>
      <c r="WCC76" s="114"/>
      <c r="WCD76" s="114"/>
      <c r="WCE76" s="114"/>
      <c r="WCF76" s="114"/>
      <c r="WCG76" s="114"/>
      <c r="WCH76" s="114"/>
      <c r="WCI76" s="114"/>
      <c r="WCJ76" s="114"/>
      <c r="WCK76" s="114"/>
      <c r="WCL76" s="114"/>
      <c r="WCM76" s="114"/>
      <c r="WCN76" s="114"/>
      <c r="WCO76" s="114"/>
      <c r="WCP76" s="114"/>
      <c r="WCQ76" s="114"/>
      <c r="WCR76" s="114"/>
      <c r="WCS76" s="114"/>
      <c r="WCT76" s="114"/>
      <c r="WCU76" s="114"/>
      <c r="WCV76" s="114"/>
      <c r="WCW76" s="114"/>
      <c r="WCX76" s="114"/>
      <c r="WCY76" s="114"/>
      <c r="WCZ76" s="114"/>
      <c r="WDA76" s="114"/>
      <c r="WDB76" s="114"/>
      <c r="WDC76" s="114"/>
      <c r="WDD76" s="114"/>
      <c r="WDE76" s="114"/>
      <c r="WDF76" s="114"/>
      <c r="WDG76" s="114"/>
      <c r="WDH76" s="114"/>
      <c r="WDI76" s="114"/>
      <c r="WDJ76" s="114"/>
      <c r="WDK76" s="114"/>
      <c r="WDL76" s="114"/>
      <c r="WDM76" s="114"/>
      <c r="WDN76" s="114"/>
      <c r="WDO76" s="114"/>
      <c r="WDP76" s="114"/>
      <c r="WDQ76" s="114"/>
      <c r="WDR76" s="114"/>
      <c r="WDS76" s="114"/>
      <c r="WDT76" s="114"/>
      <c r="WDU76" s="114"/>
      <c r="WDV76" s="114"/>
      <c r="WDW76" s="114"/>
      <c r="WDX76" s="114"/>
      <c r="WDY76" s="114"/>
      <c r="WDZ76" s="114"/>
      <c r="WEA76" s="114"/>
      <c r="WEB76" s="114"/>
      <c r="WEC76" s="114"/>
      <c r="WED76" s="114"/>
      <c r="WEE76" s="114"/>
      <c r="WEF76" s="114"/>
      <c r="WEG76" s="114"/>
      <c r="WEH76" s="114"/>
      <c r="WEI76" s="114"/>
      <c r="WEJ76" s="114"/>
      <c r="WEK76" s="114"/>
      <c r="WEL76" s="114"/>
      <c r="WEM76" s="114"/>
      <c r="WEN76" s="114"/>
      <c r="WEO76" s="114"/>
      <c r="WEP76" s="114"/>
      <c r="WEQ76" s="114"/>
      <c r="WER76" s="114"/>
      <c r="WES76" s="114"/>
      <c r="WET76" s="114"/>
      <c r="WEU76" s="114"/>
      <c r="WEV76" s="114"/>
      <c r="WEW76" s="114"/>
      <c r="WEX76" s="114"/>
      <c r="WEY76" s="114"/>
      <c r="WEZ76" s="114"/>
      <c r="WFA76" s="114"/>
      <c r="WFB76" s="114"/>
      <c r="WFC76" s="114"/>
      <c r="WFD76" s="114"/>
      <c r="WFE76" s="114"/>
      <c r="WFF76" s="114"/>
      <c r="WFG76" s="114"/>
      <c r="WFH76" s="114"/>
      <c r="WFI76" s="114"/>
      <c r="WFJ76" s="114"/>
      <c r="WFK76" s="114"/>
      <c r="WFL76" s="114"/>
      <c r="WFM76" s="114"/>
      <c r="WFN76" s="114"/>
      <c r="WFO76" s="114"/>
      <c r="WFP76" s="114"/>
      <c r="WFQ76" s="114"/>
      <c r="WFR76" s="114"/>
      <c r="WFS76" s="114"/>
      <c r="WFT76" s="114"/>
      <c r="WFU76" s="114"/>
      <c r="WFV76" s="114"/>
      <c r="WFW76" s="114"/>
      <c r="WFX76" s="114"/>
      <c r="WFY76" s="114"/>
      <c r="WFZ76" s="114"/>
      <c r="WGA76" s="114"/>
      <c r="WGB76" s="114"/>
      <c r="WGC76" s="114"/>
      <c r="WGD76" s="114"/>
      <c r="WGE76" s="114"/>
      <c r="WGF76" s="114"/>
      <c r="WGG76" s="114"/>
      <c r="WGH76" s="114"/>
      <c r="WGI76" s="114"/>
      <c r="WGJ76" s="114"/>
      <c r="WGK76" s="114"/>
      <c r="WGL76" s="114"/>
      <c r="WGM76" s="114"/>
      <c r="WGN76" s="114"/>
      <c r="WGO76" s="114"/>
      <c r="WGP76" s="114"/>
      <c r="WGQ76" s="114"/>
      <c r="WGR76" s="114"/>
      <c r="WGS76" s="114"/>
      <c r="WGT76" s="114"/>
      <c r="WGU76" s="114"/>
      <c r="WGV76" s="114"/>
      <c r="WGW76" s="114"/>
      <c r="WGX76" s="114"/>
      <c r="WGY76" s="114"/>
      <c r="WGZ76" s="114"/>
      <c r="WHA76" s="114"/>
      <c r="WHB76" s="114"/>
      <c r="WHC76" s="114"/>
      <c r="WHD76" s="114"/>
      <c r="WHE76" s="114"/>
      <c r="WHF76" s="114"/>
      <c r="WHG76" s="114"/>
      <c r="WHH76" s="114"/>
      <c r="WHI76" s="114"/>
      <c r="WHJ76" s="114"/>
      <c r="WHK76" s="114"/>
      <c r="WHL76" s="114"/>
      <c r="WHM76" s="114"/>
      <c r="WHN76" s="114"/>
      <c r="WHO76" s="114"/>
      <c r="WHP76" s="114"/>
      <c r="WHQ76" s="114"/>
      <c r="WHR76" s="114"/>
      <c r="WHS76" s="114"/>
      <c r="WHT76" s="114"/>
      <c r="WHU76" s="114"/>
      <c r="WHV76" s="114"/>
      <c r="WHW76" s="114"/>
      <c r="WHX76" s="114"/>
      <c r="WHY76" s="114"/>
      <c r="WHZ76" s="114"/>
      <c r="WIA76" s="114"/>
      <c r="WIB76" s="114"/>
      <c r="WIC76" s="114"/>
      <c r="WID76" s="114"/>
      <c r="WIE76" s="114"/>
      <c r="WIF76" s="114"/>
      <c r="WIG76" s="114"/>
      <c r="WIH76" s="114"/>
      <c r="WII76" s="114"/>
      <c r="WIJ76" s="114"/>
      <c r="WIK76" s="114"/>
      <c r="WIL76" s="114"/>
      <c r="WIM76" s="114"/>
      <c r="WIN76" s="114"/>
      <c r="WIO76" s="114"/>
      <c r="WIP76" s="114"/>
      <c r="WIQ76" s="114"/>
      <c r="WIR76" s="114"/>
      <c r="WIS76" s="114"/>
      <c r="WIT76" s="114"/>
      <c r="WIU76" s="114"/>
      <c r="WIV76" s="114"/>
      <c r="WIW76" s="114"/>
      <c r="WIX76" s="114"/>
      <c r="WIY76" s="114"/>
      <c r="WIZ76" s="114"/>
      <c r="WJA76" s="114"/>
      <c r="WJB76" s="114"/>
      <c r="WJC76" s="114"/>
      <c r="WJD76" s="114"/>
      <c r="WJE76" s="114"/>
      <c r="WJF76" s="114"/>
      <c r="WJG76" s="114"/>
      <c r="WJH76" s="114"/>
      <c r="WJI76" s="114"/>
      <c r="WJJ76" s="114"/>
      <c r="WJK76" s="114"/>
      <c r="WJL76" s="114"/>
      <c r="WJM76" s="114"/>
      <c r="WJN76" s="114"/>
      <c r="WJO76" s="114"/>
      <c r="WJP76" s="114"/>
      <c r="WJQ76" s="114"/>
      <c r="WJR76" s="114"/>
      <c r="WJS76" s="114"/>
      <c r="WJT76" s="114"/>
      <c r="WJU76" s="114"/>
      <c r="WJV76" s="114"/>
      <c r="WJW76" s="114"/>
      <c r="WJX76" s="114"/>
      <c r="WJY76" s="114"/>
      <c r="WJZ76" s="114"/>
      <c r="WKA76" s="114"/>
      <c r="WKB76" s="114"/>
      <c r="WKC76" s="114"/>
      <c r="WKD76" s="114"/>
      <c r="WKE76" s="114"/>
      <c r="WKF76" s="114"/>
      <c r="WKG76" s="114"/>
      <c r="WKH76" s="114"/>
      <c r="WKI76" s="114"/>
      <c r="WKJ76" s="114"/>
      <c r="WKK76" s="114"/>
      <c r="WKL76" s="114"/>
      <c r="WKM76" s="114"/>
      <c r="WKN76" s="114"/>
      <c r="WKO76" s="114"/>
      <c r="WKP76" s="114"/>
      <c r="WKQ76" s="114"/>
      <c r="WKR76" s="114"/>
      <c r="WKS76" s="114"/>
      <c r="WKT76" s="114"/>
      <c r="WKU76" s="114"/>
      <c r="WKV76" s="114"/>
      <c r="WKW76" s="114"/>
      <c r="WKX76" s="114"/>
      <c r="WKY76" s="114"/>
      <c r="WKZ76" s="114"/>
      <c r="WLA76" s="114"/>
      <c r="WLB76" s="114"/>
      <c r="WLC76" s="114"/>
      <c r="WLD76" s="114"/>
      <c r="WLE76" s="114"/>
      <c r="WLF76" s="114"/>
      <c r="WLG76" s="114"/>
      <c r="WLH76" s="114"/>
      <c r="WLI76" s="114"/>
      <c r="WLJ76" s="114"/>
      <c r="WLK76" s="114"/>
      <c r="WLL76" s="114"/>
      <c r="WLM76" s="114"/>
      <c r="WLN76" s="114"/>
      <c r="WLO76" s="114"/>
      <c r="WLP76" s="114"/>
      <c r="WLQ76" s="114"/>
      <c r="WLR76" s="114"/>
      <c r="WLS76" s="114"/>
      <c r="WLT76" s="114"/>
      <c r="WLU76" s="114"/>
      <c r="WLV76" s="114"/>
      <c r="WLW76" s="114"/>
      <c r="WLX76" s="114"/>
      <c r="WLY76" s="114"/>
      <c r="WLZ76" s="114"/>
      <c r="WMA76" s="114"/>
      <c r="WMB76" s="114"/>
      <c r="WMC76" s="114"/>
      <c r="WMD76" s="114"/>
      <c r="WME76" s="114"/>
      <c r="WMF76" s="114"/>
      <c r="WMG76" s="114"/>
      <c r="WMH76" s="114"/>
      <c r="WMI76" s="114"/>
      <c r="WMJ76" s="114"/>
      <c r="WMK76" s="114"/>
      <c r="WML76" s="114"/>
      <c r="WMM76" s="114"/>
      <c r="WMN76" s="114"/>
      <c r="WMO76" s="114"/>
      <c r="WMP76" s="114"/>
      <c r="WMQ76" s="114"/>
      <c r="WMR76" s="114"/>
      <c r="WMS76" s="114"/>
      <c r="WMT76" s="114"/>
      <c r="WMU76" s="114"/>
      <c r="WMV76" s="114"/>
      <c r="WMW76" s="114"/>
      <c r="WMX76" s="114"/>
      <c r="WMY76" s="114"/>
      <c r="WMZ76" s="114"/>
      <c r="WNA76" s="114"/>
      <c r="WNB76" s="114"/>
      <c r="WNC76" s="114"/>
      <c r="WND76" s="114"/>
      <c r="WNE76" s="114"/>
      <c r="WNF76" s="114"/>
      <c r="WNG76" s="114"/>
      <c r="WNH76" s="114"/>
      <c r="WNI76" s="114"/>
      <c r="WNJ76" s="114"/>
      <c r="WNK76" s="114"/>
      <c r="WNL76" s="114"/>
      <c r="WNM76" s="114"/>
      <c r="WNN76" s="114"/>
      <c r="WNO76" s="114"/>
      <c r="WNP76" s="114"/>
      <c r="WNQ76" s="114"/>
      <c r="WNR76" s="114"/>
      <c r="WNS76" s="114"/>
      <c r="WNT76" s="114"/>
      <c r="WNU76" s="114"/>
      <c r="WNV76" s="114"/>
      <c r="WNW76" s="114"/>
      <c r="WNX76" s="114"/>
      <c r="WNY76" s="114"/>
      <c r="WNZ76" s="114"/>
      <c r="WOA76" s="114"/>
      <c r="WOB76" s="114"/>
      <c r="WOC76" s="114"/>
      <c r="WOD76" s="114"/>
      <c r="WOE76" s="114"/>
      <c r="WOF76" s="114"/>
      <c r="WOG76" s="114"/>
      <c r="WOH76" s="114"/>
      <c r="WOI76" s="114"/>
      <c r="WOJ76" s="114"/>
      <c r="WOK76" s="114"/>
      <c r="WOL76" s="114"/>
      <c r="WOM76" s="114"/>
      <c r="WON76" s="114"/>
      <c r="WOO76" s="114"/>
      <c r="WOP76" s="114"/>
      <c r="WOQ76" s="114"/>
      <c r="WOR76" s="114"/>
      <c r="WOS76" s="114"/>
      <c r="WOT76" s="114"/>
      <c r="WOU76" s="114"/>
      <c r="WOV76" s="114"/>
      <c r="WOW76" s="114"/>
      <c r="WOX76" s="114"/>
      <c r="WOY76" s="114"/>
      <c r="WOZ76" s="114"/>
      <c r="WPA76" s="114"/>
      <c r="WPB76" s="114"/>
      <c r="WPC76" s="114"/>
      <c r="WPD76" s="114"/>
      <c r="WPE76" s="114"/>
      <c r="WPF76" s="114"/>
      <c r="WPG76" s="114"/>
      <c r="WPH76" s="114"/>
      <c r="WPI76" s="114"/>
      <c r="WPJ76" s="114"/>
      <c r="WPK76" s="114"/>
      <c r="WPL76" s="114"/>
      <c r="WPM76" s="114"/>
      <c r="WPN76" s="114"/>
      <c r="WPO76" s="114"/>
      <c r="WPP76" s="114"/>
      <c r="WPQ76" s="114"/>
      <c r="WPR76" s="114"/>
      <c r="WPS76" s="114"/>
      <c r="WPT76" s="114"/>
      <c r="WPU76" s="114"/>
      <c r="WPV76" s="114"/>
      <c r="WPW76" s="114"/>
      <c r="WPX76" s="114"/>
      <c r="WPY76" s="114"/>
      <c r="WPZ76" s="114"/>
      <c r="WQA76" s="114"/>
      <c r="WQB76" s="114"/>
      <c r="WQC76" s="114"/>
      <c r="WQD76" s="114"/>
      <c r="WQE76" s="114"/>
      <c r="WQF76" s="114"/>
      <c r="WQG76" s="114"/>
      <c r="WQH76" s="114"/>
      <c r="WQI76" s="114"/>
      <c r="WQJ76" s="114"/>
      <c r="WQK76" s="114"/>
      <c r="WQL76" s="114"/>
      <c r="WQM76" s="114"/>
      <c r="WQN76" s="114"/>
      <c r="WQO76" s="114"/>
      <c r="WQP76" s="114"/>
      <c r="WQQ76" s="114"/>
      <c r="WQR76" s="114"/>
      <c r="WQS76" s="114"/>
      <c r="WQT76" s="114"/>
      <c r="WQU76" s="114"/>
      <c r="WQV76" s="114"/>
      <c r="WQW76" s="114"/>
      <c r="WQX76" s="114"/>
      <c r="WQY76" s="114"/>
      <c r="WQZ76" s="114"/>
      <c r="WRA76" s="114"/>
      <c r="WRB76" s="114"/>
      <c r="WRC76" s="114"/>
      <c r="WRD76" s="114"/>
      <c r="WRE76" s="114"/>
      <c r="WRF76" s="114"/>
      <c r="WRG76" s="114"/>
      <c r="WRH76" s="114"/>
      <c r="WRI76" s="114"/>
      <c r="WRJ76" s="114"/>
      <c r="WRK76" s="114"/>
      <c r="WRL76" s="114"/>
      <c r="WRM76" s="114"/>
      <c r="WRN76" s="114"/>
      <c r="WRO76" s="114"/>
      <c r="WRP76" s="114"/>
      <c r="WRQ76" s="114"/>
      <c r="WRR76" s="114"/>
      <c r="WRS76" s="114"/>
      <c r="WRT76" s="114"/>
      <c r="WRU76" s="114"/>
      <c r="WRV76" s="114"/>
      <c r="WRW76" s="114"/>
      <c r="WRX76" s="114"/>
      <c r="WRY76" s="114"/>
      <c r="WRZ76" s="114"/>
      <c r="WSA76" s="114"/>
      <c r="WSB76" s="114"/>
      <c r="WSC76" s="114"/>
      <c r="WSD76" s="114"/>
      <c r="WSE76" s="114"/>
      <c r="WSF76" s="114"/>
      <c r="WSG76" s="114"/>
      <c r="WSH76" s="114"/>
      <c r="WSI76" s="114"/>
      <c r="WSJ76" s="114"/>
      <c r="WSK76" s="114"/>
      <c r="WSL76" s="114"/>
      <c r="WSM76" s="114"/>
      <c r="WSN76" s="114"/>
      <c r="WSO76" s="114"/>
      <c r="WSP76" s="114"/>
      <c r="WSQ76" s="114"/>
      <c r="WSR76" s="114"/>
      <c r="WSS76" s="114"/>
      <c r="WST76" s="114"/>
      <c r="WSU76" s="114"/>
      <c r="WSV76" s="114"/>
      <c r="WSW76" s="114"/>
      <c r="WSX76" s="114"/>
      <c r="WSY76" s="114"/>
      <c r="WSZ76" s="114"/>
      <c r="WTA76" s="114"/>
      <c r="WTB76" s="114"/>
      <c r="WTC76" s="114"/>
      <c r="WTD76" s="114"/>
      <c r="WTE76" s="114"/>
      <c r="WTF76" s="114"/>
      <c r="WTG76" s="114"/>
      <c r="WTH76" s="114"/>
      <c r="WTI76" s="114"/>
      <c r="WTJ76" s="114"/>
      <c r="WTK76" s="114"/>
      <c r="WTL76" s="114"/>
      <c r="WTM76" s="114"/>
      <c r="WTN76" s="114"/>
      <c r="WTO76" s="114"/>
      <c r="WTP76" s="114"/>
      <c r="WTQ76" s="114"/>
      <c r="WTR76" s="114"/>
      <c r="WTS76" s="114"/>
      <c r="WTT76" s="114"/>
      <c r="WTU76" s="114"/>
      <c r="WTV76" s="114"/>
      <c r="WTW76" s="114"/>
      <c r="WTX76" s="114"/>
      <c r="WTY76" s="114"/>
      <c r="WTZ76" s="114"/>
      <c r="WUA76" s="114"/>
      <c r="WUB76" s="114"/>
      <c r="WUC76" s="114"/>
      <c r="WUD76" s="114"/>
      <c r="WUE76" s="114"/>
      <c r="WUF76" s="114"/>
      <c r="WUG76" s="114"/>
      <c r="WUH76" s="114"/>
      <c r="WUI76" s="114"/>
      <c r="WUJ76" s="114"/>
      <c r="WUK76" s="114"/>
      <c r="WUL76" s="114"/>
      <c r="WUM76" s="114"/>
      <c r="WUN76" s="114"/>
      <c r="WUO76" s="114"/>
      <c r="WUP76" s="114"/>
      <c r="WUQ76" s="114"/>
      <c r="WUR76" s="114"/>
      <c r="WUS76" s="114"/>
      <c r="WUT76" s="114"/>
      <c r="WUU76" s="114"/>
      <c r="WUV76" s="114"/>
      <c r="WUW76" s="114"/>
      <c r="WUX76" s="114"/>
      <c r="WUY76" s="114"/>
      <c r="WUZ76" s="114"/>
      <c r="WVA76" s="114"/>
      <c r="WVB76" s="114"/>
      <c r="WVC76" s="114"/>
      <c r="WVD76" s="114"/>
      <c r="WVE76" s="114"/>
      <c r="WVF76" s="114"/>
      <c r="WVG76" s="114"/>
      <c r="WVH76" s="114"/>
      <c r="WVI76" s="114"/>
      <c r="WVJ76" s="114"/>
      <c r="WVK76" s="114"/>
      <c r="WVL76" s="114"/>
      <c r="WVM76" s="114"/>
      <c r="WVN76" s="114"/>
      <c r="WVO76" s="114"/>
      <c r="WVP76" s="114"/>
      <c r="WVQ76" s="114"/>
      <c r="WVR76" s="114"/>
      <c r="WVS76" s="114"/>
      <c r="WVT76" s="114"/>
      <c r="WVU76" s="114"/>
      <c r="WVV76" s="114"/>
      <c r="WVW76" s="114"/>
      <c r="WVX76" s="114"/>
      <c r="WVY76" s="114"/>
      <c r="WVZ76" s="114"/>
      <c r="WWA76" s="114"/>
      <c r="WWB76" s="114"/>
      <c r="WWC76" s="114"/>
      <c r="WWD76" s="114"/>
      <c r="WWE76" s="114"/>
      <c r="WWF76" s="114"/>
      <c r="WWG76" s="114"/>
      <c r="WWH76" s="114"/>
      <c r="WWI76" s="114"/>
      <c r="WWJ76" s="114"/>
      <c r="WWK76" s="114"/>
      <c r="WWL76" s="114"/>
      <c r="WWM76" s="114"/>
      <c r="WWN76" s="114"/>
      <c r="WWO76" s="114"/>
      <c r="WWP76" s="114"/>
      <c r="WWQ76" s="114"/>
      <c r="WWR76" s="114"/>
      <c r="WWS76" s="114"/>
      <c r="WWT76" s="114"/>
      <c r="WWU76" s="114"/>
      <c r="WWV76" s="114"/>
      <c r="WWW76" s="114"/>
      <c r="WWX76" s="114"/>
      <c r="WWY76" s="114"/>
      <c r="WWZ76" s="114"/>
      <c r="WXA76" s="114"/>
      <c r="WXB76" s="114"/>
      <c r="WXC76" s="114"/>
      <c r="WXD76" s="114"/>
      <c r="WXE76" s="114"/>
      <c r="WXF76" s="114"/>
      <c r="WXG76" s="114"/>
      <c r="WXH76" s="114"/>
      <c r="WXI76" s="114"/>
      <c r="WXJ76" s="114"/>
      <c r="WXK76" s="114"/>
      <c r="WXL76" s="114"/>
      <c r="WXM76" s="114"/>
      <c r="WXN76" s="114"/>
      <c r="WXO76" s="114"/>
      <c r="WXP76" s="114"/>
      <c r="WXQ76" s="114"/>
      <c r="WXR76" s="114"/>
      <c r="WXS76" s="114"/>
      <c r="WXT76" s="114"/>
      <c r="WXU76" s="114"/>
      <c r="WXV76" s="114"/>
      <c r="WXW76" s="114"/>
      <c r="WXX76" s="114"/>
      <c r="WXY76" s="114"/>
      <c r="WXZ76" s="114"/>
      <c r="WYA76" s="114"/>
      <c r="WYB76" s="114"/>
      <c r="WYC76" s="114"/>
      <c r="WYD76" s="114"/>
      <c r="WYE76" s="114"/>
      <c r="WYF76" s="114"/>
      <c r="WYG76" s="114"/>
      <c r="WYH76" s="114"/>
      <c r="WYI76" s="114"/>
      <c r="WYJ76" s="114"/>
      <c r="WYK76" s="114"/>
      <c r="WYL76" s="114"/>
      <c r="WYM76" s="114"/>
      <c r="WYN76" s="114"/>
      <c r="WYO76" s="114"/>
      <c r="WYP76" s="114"/>
      <c r="WYQ76" s="114"/>
      <c r="WYR76" s="114"/>
      <c r="WYS76" s="114"/>
      <c r="WYT76" s="114"/>
      <c r="WYU76" s="114"/>
      <c r="WYV76" s="114"/>
      <c r="WYW76" s="114"/>
      <c r="WYX76" s="114"/>
      <c r="WYY76" s="114"/>
      <c r="WYZ76" s="114"/>
      <c r="WZA76" s="114"/>
      <c r="WZB76" s="114"/>
      <c r="WZC76" s="114"/>
      <c r="WZD76" s="114"/>
      <c r="WZE76" s="114"/>
      <c r="WZF76" s="114"/>
      <c r="WZG76" s="114"/>
      <c r="WZH76" s="114"/>
      <c r="WZI76" s="114"/>
      <c r="WZJ76" s="114"/>
      <c r="WZK76" s="114"/>
      <c r="WZL76" s="114"/>
      <c r="WZM76" s="114"/>
      <c r="WZN76" s="114"/>
      <c r="WZO76" s="114"/>
      <c r="WZP76" s="114"/>
      <c r="WZQ76" s="114"/>
      <c r="WZR76" s="114"/>
      <c r="WZS76" s="114"/>
      <c r="WZT76" s="114"/>
      <c r="WZU76" s="114"/>
      <c r="WZV76" s="114"/>
      <c r="WZW76" s="114"/>
      <c r="WZX76" s="114"/>
      <c r="WZY76" s="114"/>
      <c r="WZZ76" s="114"/>
      <c r="XAA76" s="114"/>
      <c r="XAB76" s="114"/>
      <c r="XAC76" s="114"/>
      <c r="XAD76" s="114"/>
      <c r="XAE76" s="114"/>
      <c r="XAF76" s="114"/>
      <c r="XAG76" s="114"/>
      <c r="XAH76" s="114"/>
      <c r="XAI76" s="114"/>
      <c r="XAJ76" s="114"/>
      <c r="XAK76" s="114"/>
      <c r="XAL76" s="114"/>
      <c r="XAM76" s="114"/>
      <c r="XAN76" s="114"/>
      <c r="XAO76" s="114"/>
      <c r="XAP76" s="114"/>
      <c r="XAQ76" s="114"/>
      <c r="XAR76" s="114"/>
      <c r="XAS76" s="114"/>
      <c r="XAT76" s="114"/>
      <c r="XAU76" s="114"/>
      <c r="XAV76" s="114"/>
      <c r="XAW76" s="114"/>
      <c r="XAX76" s="114"/>
      <c r="XAY76" s="114"/>
      <c r="XAZ76" s="114"/>
      <c r="XBA76" s="114"/>
      <c r="XBB76" s="114"/>
      <c r="XBC76" s="114"/>
      <c r="XBD76" s="114"/>
      <c r="XBE76" s="114"/>
      <c r="XBF76" s="114"/>
      <c r="XBG76" s="114"/>
      <c r="XBH76" s="114"/>
      <c r="XBI76" s="114"/>
      <c r="XBJ76" s="114"/>
      <c r="XBK76" s="114"/>
      <c r="XBL76" s="114"/>
      <c r="XBM76" s="114"/>
      <c r="XBN76" s="114"/>
      <c r="XBO76" s="114"/>
      <c r="XBP76" s="114"/>
      <c r="XBQ76" s="114"/>
      <c r="XBR76" s="114"/>
      <c r="XBS76" s="114"/>
      <c r="XBT76" s="114"/>
      <c r="XBU76" s="114"/>
      <c r="XBV76" s="114"/>
      <c r="XBW76" s="114"/>
      <c r="XBX76" s="114"/>
      <c r="XBY76" s="114"/>
      <c r="XBZ76" s="114"/>
      <c r="XCA76" s="114"/>
      <c r="XCB76" s="114"/>
      <c r="XCC76" s="114"/>
      <c r="XCD76" s="114"/>
      <c r="XCE76" s="114"/>
      <c r="XCF76" s="114"/>
      <c r="XCG76" s="114"/>
      <c r="XCH76" s="114"/>
      <c r="XCI76" s="114"/>
      <c r="XCJ76" s="114"/>
      <c r="XCK76" s="114"/>
      <c r="XCL76" s="114"/>
      <c r="XCM76" s="114"/>
      <c r="XCN76" s="114"/>
      <c r="XCO76" s="114"/>
      <c r="XCP76" s="114"/>
      <c r="XCQ76" s="114"/>
      <c r="XCR76" s="114"/>
      <c r="XCS76" s="114"/>
      <c r="XCT76" s="114"/>
      <c r="XCU76" s="114"/>
      <c r="XCV76" s="114"/>
      <c r="XCW76" s="114"/>
      <c r="XCX76" s="114"/>
      <c r="XCY76" s="114"/>
      <c r="XCZ76" s="114"/>
      <c r="XDA76" s="114"/>
      <c r="XDB76" s="114"/>
      <c r="XDC76" s="114"/>
      <c r="XDD76" s="114"/>
      <c r="XDE76" s="114"/>
      <c r="XDF76" s="114"/>
      <c r="XDG76" s="114"/>
      <c r="XDH76" s="114"/>
      <c r="XDI76" s="114"/>
      <c r="XDJ76" s="114"/>
      <c r="XDK76" s="114"/>
      <c r="XDL76" s="114"/>
      <c r="XDM76" s="114"/>
      <c r="XDN76" s="114"/>
      <c r="XDO76" s="114"/>
      <c r="XDP76" s="114"/>
      <c r="XDQ76" s="114"/>
      <c r="XDR76" s="114"/>
      <c r="XDS76" s="114"/>
      <c r="XDT76" s="114"/>
      <c r="XDU76" s="114"/>
      <c r="XDV76" s="114"/>
      <c r="XDW76" s="114"/>
      <c r="XDX76" s="114"/>
      <c r="XDY76" s="114"/>
      <c r="XDZ76" s="114"/>
      <c r="XEA76" s="114"/>
      <c r="XEB76" s="114"/>
      <c r="XEC76" s="114"/>
      <c r="XED76" s="114"/>
      <c r="XEE76" s="114"/>
    </row>
    <row r="77" spans="1:16359">
      <c r="A77" s="128" t="s">
        <v>159</v>
      </c>
      <c r="B77" s="128" t="s">
        <v>160</v>
      </c>
      <c r="C77" s="128" t="s">
        <v>92</v>
      </c>
      <c r="D77" s="128"/>
      <c r="E77" s="129" t="s">
        <v>176</v>
      </c>
      <c r="F77" s="130" t="s">
        <v>137</v>
      </c>
      <c r="G77" s="131" t="s">
        <v>140</v>
      </c>
      <c r="H77" s="132">
        <v>210.96</v>
      </c>
      <c r="I77" s="133">
        <v>210.96</v>
      </c>
      <c r="J77" s="133">
        <v>211.10400964832095</v>
      </c>
      <c r="K77" s="133">
        <v>218.56294660139895</v>
      </c>
      <c r="L77" s="131">
        <v>224.23357590149797</v>
      </c>
      <c r="M77" s="131">
        <v>229.61779526516091</v>
      </c>
      <c r="N77" s="131">
        <v>237.66860847918892</v>
      </c>
      <c r="O77" s="134" t="s">
        <v>138</v>
      </c>
      <c r="P77" s="114"/>
      <c r="Q77" s="114"/>
      <c r="R77" s="114"/>
      <c r="S77" s="114"/>
      <c r="T77" s="114"/>
      <c r="U77" s="114"/>
      <c r="V77" s="114"/>
      <c r="W77" s="114"/>
      <c r="X77" s="114"/>
      <c r="Y77" s="114"/>
      <c r="Z77" s="114"/>
      <c r="AA77" s="114"/>
      <c r="AB77" s="114"/>
      <c r="AC77" s="114"/>
      <c r="AD77" s="114"/>
      <c r="AE77" s="114"/>
      <c r="AF77" s="114"/>
      <c r="AG77" s="114"/>
      <c r="AH77" s="114"/>
      <c r="AI77" s="114"/>
      <c r="AJ77" s="114"/>
      <c r="AK77" s="114"/>
      <c r="AL77" s="114"/>
      <c r="AM77" s="114"/>
      <c r="AN77" s="114"/>
      <c r="AO77" s="114"/>
      <c r="AP77" s="114"/>
      <c r="AQ77" s="114"/>
      <c r="AR77" s="114"/>
      <c r="AS77" s="114"/>
      <c r="AT77" s="114"/>
      <c r="AU77" s="114"/>
      <c r="AV77" s="114"/>
      <c r="AW77" s="114"/>
      <c r="AX77" s="114"/>
      <c r="AY77" s="114"/>
      <c r="AZ77" s="114"/>
      <c r="BA77" s="114"/>
      <c r="BB77" s="114"/>
      <c r="BC77" s="114"/>
      <c r="BD77" s="114"/>
      <c r="BE77" s="114"/>
      <c r="BF77" s="114"/>
      <c r="BG77" s="114"/>
      <c r="BH77" s="114"/>
      <c r="BI77" s="114"/>
      <c r="BJ77" s="114"/>
      <c r="BK77" s="114"/>
      <c r="BL77" s="114"/>
      <c r="BM77" s="114"/>
      <c r="BN77" s="114"/>
      <c r="BO77" s="114"/>
      <c r="BP77" s="114"/>
      <c r="BQ77" s="114"/>
      <c r="BR77" s="114"/>
      <c r="BS77" s="114"/>
      <c r="BT77" s="114"/>
      <c r="BU77" s="114"/>
      <c r="BV77" s="114"/>
      <c r="BW77" s="114"/>
      <c r="BX77" s="114"/>
      <c r="BY77" s="114"/>
      <c r="BZ77" s="114"/>
      <c r="CA77" s="114"/>
      <c r="CB77" s="114"/>
      <c r="CC77" s="114"/>
      <c r="CD77" s="114"/>
      <c r="CE77" s="114"/>
      <c r="CF77" s="114"/>
      <c r="CG77" s="114"/>
      <c r="CH77" s="114"/>
      <c r="CI77" s="114"/>
      <c r="CJ77" s="114"/>
      <c r="CK77" s="114"/>
      <c r="CL77" s="114"/>
      <c r="CM77" s="114"/>
      <c r="CN77" s="114"/>
      <c r="CO77" s="114"/>
      <c r="CP77" s="114"/>
      <c r="CQ77" s="114"/>
      <c r="CR77" s="114"/>
      <c r="CS77" s="114"/>
      <c r="CT77" s="114"/>
      <c r="CU77" s="114"/>
      <c r="CV77" s="114"/>
      <c r="CW77" s="114"/>
      <c r="CX77" s="114"/>
      <c r="CY77" s="114"/>
      <c r="CZ77" s="114"/>
      <c r="DA77" s="114"/>
      <c r="DB77" s="114"/>
      <c r="DC77" s="114"/>
      <c r="DD77" s="114"/>
      <c r="DE77" s="114"/>
      <c r="DF77" s="114"/>
      <c r="DG77" s="114"/>
      <c r="DH77" s="114"/>
      <c r="DI77" s="114"/>
      <c r="DJ77" s="114"/>
      <c r="DK77" s="114"/>
      <c r="DL77" s="114"/>
      <c r="DM77" s="114"/>
      <c r="DN77" s="114"/>
      <c r="DO77" s="114"/>
      <c r="DP77" s="114"/>
      <c r="DQ77" s="114"/>
      <c r="DR77" s="114"/>
      <c r="DS77" s="114"/>
      <c r="DT77" s="114"/>
      <c r="DU77" s="114"/>
      <c r="DV77" s="114"/>
      <c r="DW77" s="114"/>
      <c r="DX77" s="114"/>
      <c r="DY77" s="114"/>
      <c r="DZ77" s="114"/>
      <c r="EA77" s="114"/>
      <c r="EB77" s="114"/>
      <c r="EC77" s="114"/>
      <c r="ED77" s="114"/>
      <c r="EE77" s="114"/>
      <c r="EF77" s="114"/>
      <c r="EG77" s="114"/>
      <c r="EH77" s="114"/>
      <c r="EI77" s="114"/>
      <c r="EJ77" s="114"/>
      <c r="EK77" s="114"/>
      <c r="EL77" s="114"/>
      <c r="EM77" s="114"/>
      <c r="EN77" s="114"/>
      <c r="EO77" s="114"/>
      <c r="EP77" s="114"/>
      <c r="EQ77" s="114"/>
      <c r="ER77" s="114"/>
      <c r="ES77" s="114"/>
      <c r="ET77" s="114"/>
      <c r="EU77" s="114"/>
      <c r="EV77" s="114"/>
      <c r="EW77" s="114"/>
      <c r="EX77" s="114"/>
      <c r="EY77" s="114"/>
      <c r="EZ77" s="114"/>
      <c r="FA77" s="114"/>
      <c r="FB77" s="114"/>
      <c r="FC77" s="114"/>
      <c r="FD77" s="114"/>
      <c r="FE77" s="114"/>
      <c r="FF77" s="114"/>
      <c r="FG77" s="114"/>
      <c r="FH77" s="114"/>
      <c r="FI77" s="114"/>
      <c r="FJ77" s="114"/>
      <c r="FK77" s="114"/>
      <c r="FL77" s="114"/>
      <c r="FM77" s="114"/>
      <c r="FN77" s="114"/>
      <c r="FO77" s="114"/>
      <c r="FP77" s="114"/>
      <c r="FQ77" s="114"/>
      <c r="FR77" s="114"/>
      <c r="FS77" s="114"/>
      <c r="FT77" s="114"/>
      <c r="FU77" s="114"/>
      <c r="FV77" s="114"/>
      <c r="FW77" s="114"/>
      <c r="FX77" s="114"/>
      <c r="FY77" s="114"/>
      <c r="FZ77" s="114"/>
      <c r="GA77" s="114"/>
      <c r="GB77" s="114"/>
      <c r="GC77" s="114"/>
      <c r="GD77" s="114"/>
      <c r="GE77" s="114"/>
      <c r="GF77" s="114"/>
      <c r="GG77" s="114"/>
      <c r="GH77" s="114"/>
      <c r="GI77" s="114"/>
      <c r="GJ77" s="114"/>
      <c r="GK77" s="114"/>
      <c r="GL77" s="114"/>
      <c r="GM77" s="114"/>
      <c r="GN77" s="114"/>
      <c r="GO77" s="114"/>
      <c r="GP77" s="114"/>
      <c r="GQ77" s="114"/>
      <c r="GR77" s="114"/>
      <c r="GS77" s="114"/>
      <c r="GT77" s="114"/>
      <c r="GU77" s="114"/>
      <c r="GV77" s="114"/>
      <c r="GW77" s="114"/>
      <c r="GX77" s="114"/>
      <c r="GY77" s="114"/>
      <c r="GZ77" s="114"/>
      <c r="HA77" s="114"/>
      <c r="HB77" s="114"/>
      <c r="HC77" s="114"/>
      <c r="HD77" s="114"/>
      <c r="HE77" s="114"/>
      <c r="HF77" s="114"/>
      <c r="HG77" s="114"/>
      <c r="HH77" s="114"/>
      <c r="HI77" s="114"/>
      <c r="HJ77" s="114"/>
      <c r="HK77" s="114"/>
      <c r="HL77" s="114"/>
      <c r="HM77" s="114"/>
      <c r="HN77" s="114"/>
      <c r="HO77" s="114"/>
      <c r="HP77" s="114"/>
      <c r="HQ77" s="114"/>
      <c r="HR77" s="114"/>
      <c r="HS77" s="114"/>
      <c r="HT77" s="114"/>
      <c r="HU77" s="114"/>
      <c r="HV77" s="114"/>
      <c r="HW77" s="114"/>
      <c r="HX77" s="114"/>
      <c r="HY77" s="114"/>
      <c r="HZ77" s="114"/>
      <c r="IA77" s="114"/>
      <c r="IB77" s="114"/>
      <c r="IC77" s="114"/>
      <c r="ID77" s="114"/>
      <c r="IE77" s="114"/>
      <c r="IF77" s="114"/>
      <c r="IG77" s="114"/>
      <c r="IH77" s="114"/>
      <c r="II77" s="114"/>
      <c r="IJ77" s="114"/>
      <c r="IK77" s="114"/>
      <c r="IL77" s="114"/>
      <c r="IM77" s="114"/>
      <c r="IN77" s="114"/>
      <c r="IO77" s="114"/>
      <c r="IP77" s="114"/>
      <c r="IQ77" s="114"/>
      <c r="IR77" s="114"/>
      <c r="IS77" s="114"/>
      <c r="IT77" s="114"/>
      <c r="IU77" s="114"/>
      <c r="IV77" s="114"/>
      <c r="IW77" s="114"/>
      <c r="IX77" s="114"/>
      <c r="IY77" s="114"/>
      <c r="IZ77" s="114"/>
      <c r="JA77" s="114"/>
      <c r="JB77" s="114"/>
      <c r="JC77" s="114"/>
      <c r="JD77" s="114"/>
      <c r="JE77" s="114"/>
      <c r="JF77" s="114"/>
      <c r="JG77" s="114"/>
      <c r="JH77" s="114"/>
      <c r="JI77" s="114"/>
      <c r="JJ77" s="114"/>
      <c r="JK77" s="114"/>
      <c r="JL77" s="114"/>
      <c r="JM77" s="114"/>
      <c r="JN77" s="114"/>
      <c r="JO77" s="114"/>
      <c r="JP77" s="114"/>
      <c r="JQ77" s="114"/>
      <c r="JR77" s="114"/>
      <c r="JS77" s="114"/>
      <c r="JT77" s="114"/>
      <c r="JU77" s="114"/>
      <c r="JV77" s="114"/>
      <c r="JW77" s="114"/>
      <c r="JX77" s="114"/>
      <c r="JY77" s="114"/>
      <c r="JZ77" s="114"/>
      <c r="KA77" s="114"/>
      <c r="KB77" s="114"/>
      <c r="KC77" s="114"/>
      <c r="KD77" s="114"/>
      <c r="KE77" s="114"/>
      <c r="KF77" s="114"/>
      <c r="KG77" s="114"/>
      <c r="KH77" s="114"/>
      <c r="KI77" s="114"/>
      <c r="KJ77" s="114"/>
      <c r="KK77" s="114"/>
      <c r="KL77" s="114"/>
      <c r="KM77" s="114"/>
      <c r="KN77" s="114"/>
      <c r="KO77" s="114"/>
      <c r="KP77" s="114"/>
      <c r="KQ77" s="114"/>
      <c r="KR77" s="114"/>
      <c r="KS77" s="114"/>
      <c r="KT77" s="114"/>
      <c r="KU77" s="114"/>
      <c r="KV77" s="114"/>
      <c r="KW77" s="114"/>
      <c r="KX77" s="114"/>
      <c r="KY77" s="114"/>
      <c r="KZ77" s="114"/>
      <c r="LA77" s="114"/>
      <c r="LB77" s="114"/>
      <c r="LC77" s="114"/>
      <c r="LD77" s="114"/>
      <c r="LE77" s="114"/>
      <c r="LF77" s="114"/>
      <c r="LG77" s="114"/>
      <c r="LH77" s="114"/>
      <c r="LI77" s="114"/>
      <c r="LJ77" s="114"/>
      <c r="LK77" s="114"/>
      <c r="LL77" s="114"/>
      <c r="LM77" s="114"/>
      <c r="LN77" s="114"/>
      <c r="LO77" s="114"/>
      <c r="LP77" s="114"/>
      <c r="LQ77" s="114"/>
      <c r="LR77" s="114"/>
      <c r="LS77" s="114"/>
      <c r="LT77" s="114"/>
      <c r="LU77" s="114"/>
      <c r="LV77" s="114"/>
      <c r="LW77" s="114"/>
      <c r="LX77" s="114"/>
      <c r="LY77" s="114"/>
      <c r="LZ77" s="114"/>
      <c r="MA77" s="114"/>
      <c r="MB77" s="114"/>
      <c r="MC77" s="114"/>
      <c r="MD77" s="114"/>
      <c r="ME77" s="114"/>
      <c r="MF77" s="114"/>
      <c r="MG77" s="114"/>
      <c r="MH77" s="114"/>
      <c r="MI77" s="114"/>
      <c r="MJ77" s="114"/>
      <c r="MK77" s="114"/>
      <c r="ML77" s="114"/>
      <c r="MM77" s="114"/>
      <c r="MN77" s="114"/>
      <c r="MO77" s="114"/>
      <c r="MP77" s="114"/>
      <c r="MQ77" s="114"/>
      <c r="MR77" s="114"/>
      <c r="MS77" s="114"/>
      <c r="MT77" s="114"/>
      <c r="MU77" s="114"/>
      <c r="MV77" s="114"/>
      <c r="MW77" s="114"/>
      <c r="MX77" s="114"/>
      <c r="MY77" s="114"/>
      <c r="MZ77" s="114"/>
      <c r="NA77" s="114"/>
      <c r="NB77" s="114"/>
      <c r="NC77" s="114"/>
      <c r="ND77" s="114"/>
      <c r="NE77" s="114"/>
      <c r="NF77" s="114"/>
      <c r="NG77" s="114"/>
      <c r="NH77" s="114"/>
      <c r="NI77" s="114"/>
      <c r="NJ77" s="114"/>
      <c r="NK77" s="114"/>
      <c r="NL77" s="114"/>
      <c r="NM77" s="114"/>
      <c r="NN77" s="114"/>
      <c r="NO77" s="114"/>
      <c r="NP77" s="114"/>
      <c r="NQ77" s="114"/>
      <c r="NR77" s="114"/>
      <c r="NS77" s="114"/>
      <c r="NT77" s="114"/>
      <c r="NU77" s="114"/>
      <c r="NV77" s="114"/>
      <c r="NW77" s="114"/>
      <c r="NX77" s="114"/>
      <c r="NY77" s="114"/>
      <c r="NZ77" s="114"/>
      <c r="OA77" s="114"/>
      <c r="OB77" s="114"/>
      <c r="OC77" s="114"/>
      <c r="OD77" s="114"/>
      <c r="OE77" s="114"/>
      <c r="OF77" s="114"/>
      <c r="OG77" s="114"/>
      <c r="OH77" s="114"/>
      <c r="OI77" s="114"/>
      <c r="OJ77" s="114"/>
      <c r="OK77" s="114"/>
      <c r="OL77" s="114"/>
      <c r="OM77" s="114"/>
      <c r="ON77" s="114"/>
      <c r="OO77" s="114"/>
      <c r="OP77" s="114"/>
      <c r="OQ77" s="114"/>
      <c r="OR77" s="114"/>
      <c r="OS77" s="114"/>
      <c r="OT77" s="114"/>
      <c r="OU77" s="114"/>
      <c r="OV77" s="114"/>
      <c r="OW77" s="114"/>
      <c r="OX77" s="114"/>
      <c r="OY77" s="114"/>
      <c r="OZ77" s="114"/>
      <c r="PA77" s="114"/>
      <c r="PB77" s="114"/>
      <c r="PC77" s="114"/>
      <c r="PD77" s="114"/>
      <c r="PE77" s="114"/>
      <c r="PF77" s="114"/>
      <c r="PG77" s="114"/>
      <c r="PH77" s="114"/>
      <c r="PI77" s="114"/>
      <c r="PJ77" s="114"/>
      <c r="PK77" s="114"/>
      <c r="PL77" s="114"/>
      <c r="PM77" s="114"/>
      <c r="PN77" s="114"/>
      <c r="PO77" s="114"/>
      <c r="PP77" s="114"/>
      <c r="PQ77" s="114"/>
      <c r="PR77" s="114"/>
      <c r="PS77" s="114"/>
      <c r="PT77" s="114"/>
      <c r="PU77" s="114"/>
      <c r="PV77" s="114"/>
      <c r="PW77" s="114"/>
      <c r="PX77" s="114"/>
      <c r="PY77" s="114"/>
      <c r="PZ77" s="114"/>
      <c r="QA77" s="114"/>
      <c r="QB77" s="114"/>
      <c r="QC77" s="114"/>
      <c r="QD77" s="114"/>
      <c r="QE77" s="114"/>
      <c r="QF77" s="114"/>
      <c r="QG77" s="114"/>
      <c r="QH77" s="114"/>
      <c r="QI77" s="114"/>
      <c r="QJ77" s="114"/>
      <c r="QK77" s="114"/>
      <c r="QL77" s="114"/>
      <c r="QM77" s="114"/>
      <c r="QN77" s="114"/>
      <c r="QO77" s="114"/>
      <c r="QP77" s="114"/>
      <c r="QQ77" s="114"/>
      <c r="QR77" s="114"/>
      <c r="QS77" s="114"/>
      <c r="QT77" s="114"/>
      <c r="QU77" s="114"/>
      <c r="QV77" s="114"/>
      <c r="QW77" s="114"/>
      <c r="QX77" s="114"/>
      <c r="QY77" s="114"/>
      <c r="QZ77" s="114"/>
      <c r="RA77" s="114"/>
      <c r="RB77" s="114"/>
      <c r="RC77" s="114"/>
      <c r="RD77" s="114"/>
      <c r="RE77" s="114"/>
      <c r="RF77" s="114"/>
      <c r="RG77" s="114"/>
      <c r="RH77" s="114"/>
      <c r="RI77" s="114"/>
      <c r="RJ77" s="114"/>
      <c r="RK77" s="114"/>
      <c r="RL77" s="114"/>
      <c r="RM77" s="114"/>
      <c r="RN77" s="114"/>
      <c r="RO77" s="114"/>
      <c r="RP77" s="114"/>
      <c r="RQ77" s="114"/>
      <c r="RR77" s="114"/>
      <c r="RS77" s="114"/>
      <c r="RT77" s="114"/>
      <c r="RU77" s="114"/>
      <c r="RV77" s="114"/>
      <c r="RW77" s="114"/>
      <c r="RX77" s="114"/>
      <c r="RY77" s="114"/>
      <c r="RZ77" s="114"/>
      <c r="SA77" s="114"/>
      <c r="SB77" s="114"/>
      <c r="SC77" s="114"/>
      <c r="SD77" s="114"/>
      <c r="SE77" s="114"/>
      <c r="SF77" s="114"/>
      <c r="SG77" s="114"/>
      <c r="SH77" s="114"/>
      <c r="SI77" s="114"/>
      <c r="SJ77" s="114"/>
      <c r="SK77" s="114"/>
      <c r="SL77" s="114"/>
      <c r="SM77" s="114"/>
      <c r="SN77" s="114"/>
      <c r="SO77" s="114"/>
      <c r="SP77" s="114"/>
      <c r="SQ77" s="114"/>
      <c r="SR77" s="114"/>
      <c r="SS77" s="114"/>
      <c r="ST77" s="114"/>
      <c r="SU77" s="114"/>
      <c r="SV77" s="114"/>
      <c r="SW77" s="114"/>
      <c r="SX77" s="114"/>
      <c r="SY77" s="114"/>
      <c r="SZ77" s="114"/>
      <c r="TA77" s="114"/>
      <c r="TB77" s="114"/>
      <c r="TC77" s="114"/>
      <c r="TD77" s="114"/>
      <c r="TE77" s="114"/>
      <c r="TF77" s="114"/>
      <c r="TG77" s="114"/>
      <c r="TH77" s="114"/>
      <c r="TI77" s="114"/>
      <c r="TJ77" s="114"/>
      <c r="TK77" s="114"/>
      <c r="TL77" s="114"/>
      <c r="TM77" s="114"/>
      <c r="TN77" s="114"/>
      <c r="TO77" s="114"/>
      <c r="TP77" s="114"/>
      <c r="TQ77" s="114"/>
      <c r="TR77" s="114"/>
      <c r="TS77" s="114"/>
      <c r="TT77" s="114"/>
      <c r="TU77" s="114"/>
      <c r="TV77" s="114"/>
      <c r="TW77" s="114"/>
      <c r="TX77" s="114"/>
      <c r="TY77" s="114"/>
      <c r="TZ77" s="114"/>
      <c r="UA77" s="114"/>
      <c r="UB77" s="114"/>
      <c r="UC77" s="114"/>
      <c r="UD77" s="114"/>
      <c r="UE77" s="114"/>
      <c r="UF77" s="114"/>
      <c r="UG77" s="114"/>
      <c r="UH77" s="114"/>
      <c r="UI77" s="114"/>
      <c r="UJ77" s="114"/>
      <c r="UK77" s="114"/>
      <c r="UL77" s="114"/>
      <c r="UM77" s="114"/>
      <c r="UN77" s="114"/>
      <c r="UO77" s="114"/>
      <c r="UP77" s="114"/>
      <c r="UQ77" s="114"/>
      <c r="UR77" s="114"/>
      <c r="US77" s="114"/>
      <c r="UT77" s="114"/>
      <c r="UU77" s="114"/>
      <c r="UV77" s="114"/>
      <c r="UW77" s="114"/>
      <c r="UX77" s="114"/>
      <c r="UY77" s="114"/>
      <c r="UZ77" s="114"/>
      <c r="VA77" s="114"/>
      <c r="VB77" s="114"/>
      <c r="VC77" s="114"/>
      <c r="VD77" s="114"/>
      <c r="VE77" s="114"/>
      <c r="VF77" s="114"/>
      <c r="VG77" s="114"/>
      <c r="VH77" s="114"/>
      <c r="VI77" s="114"/>
      <c r="VJ77" s="114"/>
      <c r="VK77" s="114"/>
      <c r="VL77" s="114"/>
      <c r="VM77" s="114"/>
      <c r="VN77" s="114"/>
      <c r="VO77" s="114"/>
      <c r="VP77" s="114"/>
      <c r="VQ77" s="114"/>
      <c r="VR77" s="114"/>
      <c r="VS77" s="114"/>
      <c r="VT77" s="114"/>
      <c r="VU77" s="114"/>
      <c r="VV77" s="114"/>
      <c r="VW77" s="114"/>
      <c r="VX77" s="114"/>
      <c r="VY77" s="114"/>
      <c r="VZ77" s="114"/>
      <c r="WA77" s="114"/>
      <c r="WB77" s="114"/>
      <c r="WC77" s="114"/>
      <c r="WD77" s="114"/>
      <c r="WE77" s="114"/>
      <c r="WF77" s="114"/>
      <c r="WG77" s="114"/>
      <c r="WH77" s="114"/>
      <c r="WI77" s="114"/>
      <c r="WJ77" s="114"/>
      <c r="WK77" s="114"/>
      <c r="WL77" s="114"/>
      <c r="WM77" s="114"/>
      <c r="WN77" s="114"/>
      <c r="WO77" s="114"/>
      <c r="WP77" s="114"/>
      <c r="WQ77" s="114"/>
      <c r="WR77" s="114"/>
      <c r="WS77" s="114"/>
      <c r="WT77" s="114"/>
      <c r="WU77" s="114"/>
      <c r="WV77" s="114"/>
      <c r="WW77" s="114"/>
      <c r="WX77" s="114"/>
      <c r="WY77" s="114"/>
      <c r="WZ77" s="114"/>
      <c r="XA77" s="114"/>
      <c r="XB77" s="114"/>
      <c r="XC77" s="114"/>
      <c r="XD77" s="114"/>
      <c r="XE77" s="114"/>
      <c r="XF77" s="114"/>
      <c r="XG77" s="114"/>
      <c r="XH77" s="114"/>
      <c r="XI77" s="114"/>
      <c r="XJ77" s="114"/>
      <c r="XK77" s="114"/>
      <c r="XL77" s="114"/>
      <c r="XM77" s="114"/>
      <c r="XN77" s="114"/>
      <c r="XO77" s="114"/>
      <c r="XP77" s="114"/>
      <c r="XQ77" s="114"/>
      <c r="XR77" s="114"/>
      <c r="XS77" s="114"/>
      <c r="XT77" s="114"/>
      <c r="XU77" s="114"/>
      <c r="XV77" s="114"/>
      <c r="XW77" s="114"/>
      <c r="XX77" s="114"/>
      <c r="XY77" s="114"/>
      <c r="XZ77" s="114"/>
      <c r="YA77" s="114"/>
      <c r="YB77" s="114"/>
      <c r="YC77" s="114"/>
      <c r="YD77" s="114"/>
      <c r="YE77" s="114"/>
      <c r="YF77" s="114"/>
      <c r="YG77" s="114"/>
      <c r="YH77" s="114"/>
      <c r="YI77" s="114"/>
      <c r="YJ77" s="114"/>
      <c r="YK77" s="114"/>
      <c r="YL77" s="114"/>
      <c r="YM77" s="114"/>
      <c r="YN77" s="114"/>
      <c r="YO77" s="114"/>
      <c r="YP77" s="114"/>
      <c r="YQ77" s="114"/>
      <c r="YR77" s="114"/>
      <c r="YS77" s="114"/>
      <c r="YT77" s="114"/>
      <c r="YU77" s="114"/>
      <c r="YV77" s="114"/>
      <c r="YW77" s="114"/>
      <c r="YX77" s="114"/>
      <c r="YY77" s="114"/>
      <c r="YZ77" s="114"/>
      <c r="ZA77" s="114"/>
      <c r="ZB77" s="114"/>
      <c r="ZC77" s="114"/>
      <c r="ZD77" s="114"/>
      <c r="ZE77" s="114"/>
      <c r="ZF77" s="114"/>
      <c r="ZG77" s="114"/>
      <c r="ZH77" s="114"/>
      <c r="ZI77" s="114"/>
      <c r="ZJ77" s="114"/>
      <c r="ZK77" s="114"/>
      <c r="ZL77" s="114"/>
      <c r="ZM77" s="114"/>
      <c r="ZN77" s="114"/>
      <c r="ZO77" s="114"/>
      <c r="ZP77" s="114"/>
      <c r="ZQ77" s="114"/>
      <c r="ZR77" s="114"/>
      <c r="ZS77" s="114"/>
      <c r="ZT77" s="114"/>
      <c r="ZU77" s="114"/>
      <c r="ZV77" s="114"/>
      <c r="ZW77" s="114"/>
      <c r="ZX77" s="114"/>
      <c r="ZY77" s="114"/>
      <c r="ZZ77" s="114"/>
      <c r="AAA77" s="114"/>
      <c r="AAB77" s="114"/>
      <c r="AAC77" s="114"/>
      <c r="AAD77" s="114"/>
      <c r="AAE77" s="114"/>
      <c r="AAF77" s="114"/>
      <c r="AAG77" s="114"/>
      <c r="AAH77" s="114"/>
      <c r="AAI77" s="114"/>
      <c r="AAJ77" s="114"/>
      <c r="AAK77" s="114"/>
      <c r="AAL77" s="114"/>
      <c r="AAM77" s="114"/>
      <c r="AAN77" s="114"/>
      <c r="AAO77" s="114"/>
      <c r="AAP77" s="114"/>
      <c r="AAQ77" s="114"/>
      <c r="AAR77" s="114"/>
      <c r="AAS77" s="114"/>
      <c r="AAT77" s="114"/>
      <c r="AAU77" s="114"/>
      <c r="AAV77" s="114"/>
      <c r="AAW77" s="114"/>
      <c r="AAX77" s="114"/>
      <c r="AAY77" s="114"/>
      <c r="AAZ77" s="114"/>
      <c r="ABA77" s="114"/>
      <c r="ABB77" s="114"/>
      <c r="ABC77" s="114"/>
      <c r="ABD77" s="114"/>
      <c r="ABE77" s="114"/>
      <c r="ABF77" s="114"/>
      <c r="ABG77" s="114"/>
      <c r="ABH77" s="114"/>
      <c r="ABI77" s="114"/>
      <c r="ABJ77" s="114"/>
      <c r="ABK77" s="114"/>
      <c r="ABL77" s="114"/>
      <c r="ABM77" s="114"/>
      <c r="ABN77" s="114"/>
      <c r="ABO77" s="114"/>
      <c r="ABP77" s="114"/>
      <c r="ABQ77" s="114"/>
      <c r="ABR77" s="114"/>
      <c r="ABS77" s="114"/>
      <c r="ABT77" s="114"/>
      <c r="ABU77" s="114"/>
      <c r="ABV77" s="114"/>
      <c r="ABW77" s="114"/>
      <c r="ABX77" s="114"/>
      <c r="ABY77" s="114"/>
      <c r="ABZ77" s="114"/>
      <c r="ACA77" s="114"/>
      <c r="ACB77" s="114"/>
      <c r="ACC77" s="114"/>
      <c r="ACD77" s="114"/>
      <c r="ACE77" s="114"/>
      <c r="ACF77" s="114"/>
      <c r="ACG77" s="114"/>
      <c r="ACH77" s="114"/>
      <c r="ACI77" s="114"/>
      <c r="ACJ77" s="114"/>
      <c r="ACK77" s="114"/>
      <c r="ACL77" s="114"/>
      <c r="ACM77" s="114"/>
      <c r="ACN77" s="114"/>
      <c r="ACO77" s="114"/>
      <c r="ACP77" s="114"/>
      <c r="ACQ77" s="114"/>
      <c r="ACR77" s="114"/>
      <c r="ACS77" s="114"/>
      <c r="ACT77" s="114"/>
      <c r="ACU77" s="114"/>
      <c r="ACV77" s="114"/>
      <c r="ACW77" s="114"/>
      <c r="ACX77" s="114"/>
      <c r="ACY77" s="114"/>
      <c r="ACZ77" s="114"/>
      <c r="ADA77" s="114"/>
      <c r="ADB77" s="114"/>
      <c r="ADC77" s="114"/>
      <c r="ADD77" s="114"/>
      <c r="ADE77" s="114"/>
      <c r="ADF77" s="114"/>
      <c r="ADG77" s="114"/>
      <c r="ADH77" s="114"/>
      <c r="ADI77" s="114"/>
      <c r="ADJ77" s="114"/>
      <c r="ADK77" s="114"/>
      <c r="ADL77" s="114"/>
      <c r="ADM77" s="114"/>
      <c r="ADN77" s="114"/>
      <c r="ADO77" s="114"/>
      <c r="ADP77" s="114"/>
      <c r="ADQ77" s="114"/>
      <c r="ADR77" s="114"/>
      <c r="ADS77" s="114"/>
      <c r="ADT77" s="114"/>
      <c r="ADU77" s="114"/>
      <c r="ADV77" s="114"/>
      <c r="ADW77" s="114"/>
      <c r="ADX77" s="114"/>
      <c r="ADY77" s="114"/>
      <c r="ADZ77" s="114"/>
      <c r="AEA77" s="114"/>
      <c r="AEB77" s="114"/>
      <c r="AEC77" s="114"/>
      <c r="AED77" s="114"/>
      <c r="AEE77" s="114"/>
      <c r="AEF77" s="114"/>
      <c r="AEG77" s="114"/>
      <c r="AEH77" s="114"/>
      <c r="AEI77" s="114"/>
      <c r="AEJ77" s="114"/>
      <c r="AEK77" s="114"/>
      <c r="AEL77" s="114"/>
      <c r="AEM77" s="114"/>
      <c r="AEN77" s="114"/>
      <c r="AEO77" s="114"/>
      <c r="AEP77" s="114"/>
      <c r="AEQ77" s="114"/>
      <c r="AER77" s="114"/>
      <c r="AES77" s="114"/>
      <c r="AET77" s="114"/>
      <c r="AEU77" s="114"/>
      <c r="AEV77" s="114"/>
      <c r="AEW77" s="114"/>
      <c r="AEX77" s="114"/>
      <c r="AEY77" s="114"/>
      <c r="AEZ77" s="114"/>
      <c r="AFA77" s="114"/>
      <c r="AFB77" s="114"/>
      <c r="AFC77" s="114"/>
      <c r="AFD77" s="114"/>
      <c r="AFE77" s="114"/>
      <c r="AFF77" s="114"/>
      <c r="AFG77" s="114"/>
      <c r="AFH77" s="114"/>
      <c r="AFI77" s="114"/>
      <c r="AFJ77" s="114"/>
      <c r="AFK77" s="114"/>
      <c r="AFL77" s="114"/>
      <c r="AFM77" s="114"/>
      <c r="AFN77" s="114"/>
      <c r="AFO77" s="114"/>
      <c r="AFP77" s="114"/>
      <c r="AFQ77" s="114"/>
      <c r="AFR77" s="114"/>
      <c r="AFS77" s="114"/>
      <c r="AFT77" s="114"/>
      <c r="AFU77" s="114"/>
      <c r="AFV77" s="114"/>
      <c r="AFW77" s="114"/>
      <c r="AFX77" s="114"/>
      <c r="AFY77" s="114"/>
      <c r="AFZ77" s="114"/>
      <c r="AGA77" s="114"/>
      <c r="AGB77" s="114"/>
      <c r="AGC77" s="114"/>
      <c r="AGD77" s="114"/>
      <c r="AGE77" s="114"/>
      <c r="AGF77" s="114"/>
      <c r="AGG77" s="114"/>
      <c r="AGH77" s="114"/>
      <c r="AGI77" s="114"/>
      <c r="AGJ77" s="114"/>
      <c r="AGK77" s="114"/>
      <c r="AGL77" s="114"/>
      <c r="AGM77" s="114"/>
      <c r="AGN77" s="114"/>
      <c r="AGO77" s="114"/>
      <c r="AGP77" s="114"/>
      <c r="AGQ77" s="114"/>
      <c r="AGR77" s="114"/>
      <c r="AGS77" s="114"/>
      <c r="AGT77" s="114"/>
      <c r="AGU77" s="114"/>
      <c r="AGV77" s="114"/>
      <c r="AGW77" s="114"/>
      <c r="AGX77" s="114"/>
      <c r="AGY77" s="114"/>
      <c r="AGZ77" s="114"/>
      <c r="AHA77" s="114"/>
      <c r="AHB77" s="114"/>
      <c r="AHC77" s="114"/>
      <c r="AHD77" s="114"/>
      <c r="AHE77" s="114"/>
      <c r="AHF77" s="114"/>
      <c r="AHG77" s="114"/>
      <c r="AHH77" s="114"/>
      <c r="AHI77" s="114"/>
      <c r="AHJ77" s="114"/>
      <c r="AHK77" s="114"/>
      <c r="AHL77" s="114"/>
      <c r="AHM77" s="114"/>
      <c r="AHN77" s="114"/>
      <c r="AHO77" s="114"/>
      <c r="AHP77" s="114"/>
      <c r="AHQ77" s="114"/>
      <c r="AHR77" s="114"/>
      <c r="AHS77" s="114"/>
      <c r="AHT77" s="114"/>
      <c r="AHU77" s="114"/>
      <c r="AHV77" s="114"/>
      <c r="AHW77" s="114"/>
      <c r="AHX77" s="114"/>
      <c r="AHY77" s="114"/>
      <c r="AHZ77" s="114"/>
      <c r="AIA77" s="114"/>
      <c r="AIB77" s="114"/>
      <c r="AIC77" s="114"/>
      <c r="AID77" s="114"/>
      <c r="AIE77" s="114"/>
      <c r="AIF77" s="114"/>
      <c r="AIG77" s="114"/>
      <c r="AIH77" s="114"/>
      <c r="AII77" s="114"/>
      <c r="AIJ77" s="114"/>
      <c r="AIK77" s="114"/>
      <c r="AIL77" s="114"/>
      <c r="AIM77" s="114"/>
      <c r="AIN77" s="114"/>
      <c r="AIO77" s="114"/>
      <c r="AIP77" s="114"/>
      <c r="AIQ77" s="114"/>
      <c r="AIR77" s="114"/>
      <c r="AIS77" s="114"/>
      <c r="AIT77" s="114"/>
      <c r="AIU77" s="114"/>
      <c r="AIV77" s="114"/>
      <c r="AIW77" s="114"/>
      <c r="AIX77" s="114"/>
      <c r="AIY77" s="114"/>
      <c r="AIZ77" s="114"/>
      <c r="AJA77" s="114"/>
      <c r="AJB77" s="114"/>
      <c r="AJC77" s="114"/>
      <c r="AJD77" s="114"/>
      <c r="AJE77" s="114"/>
      <c r="AJF77" s="114"/>
      <c r="AJG77" s="114"/>
      <c r="AJH77" s="114"/>
      <c r="AJI77" s="114"/>
      <c r="AJJ77" s="114"/>
      <c r="AJK77" s="114"/>
      <c r="AJL77" s="114"/>
      <c r="AJM77" s="114"/>
      <c r="AJN77" s="114"/>
      <c r="AJO77" s="114"/>
      <c r="AJP77" s="114"/>
      <c r="AJQ77" s="114"/>
      <c r="AJR77" s="114"/>
      <c r="AJS77" s="114"/>
      <c r="AJT77" s="114"/>
      <c r="AJU77" s="114"/>
      <c r="AJV77" s="114"/>
      <c r="AJW77" s="114"/>
      <c r="AJX77" s="114"/>
      <c r="AJY77" s="114"/>
      <c r="AJZ77" s="114"/>
      <c r="AKA77" s="114"/>
      <c r="AKB77" s="114"/>
      <c r="AKC77" s="114"/>
      <c r="AKD77" s="114"/>
      <c r="AKE77" s="114"/>
      <c r="AKF77" s="114"/>
      <c r="AKG77" s="114"/>
      <c r="AKH77" s="114"/>
      <c r="AKI77" s="114"/>
      <c r="AKJ77" s="114"/>
      <c r="AKK77" s="114"/>
      <c r="AKL77" s="114"/>
      <c r="AKM77" s="114"/>
      <c r="AKN77" s="114"/>
      <c r="AKO77" s="114"/>
      <c r="AKP77" s="114"/>
      <c r="AKQ77" s="114"/>
      <c r="AKR77" s="114"/>
      <c r="AKS77" s="114"/>
      <c r="AKT77" s="114"/>
      <c r="AKU77" s="114"/>
      <c r="AKV77" s="114"/>
      <c r="AKW77" s="114"/>
      <c r="AKX77" s="114"/>
      <c r="AKY77" s="114"/>
      <c r="AKZ77" s="114"/>
      <c r="ALA77" s="114"/>
      <c r="ALB77" s="114"/>
      <c r="ALC77" s="114"/>
      <c r="ALD77" s="114"/>
      <c r="ALE77" s="114"/>
      <c r="ALF77" s="114"/>
      <c r="ALG77" s="114"/>
      <c r="ALH77" s="114"/>
      <c r="ALI77" s="114"/>
      <c r="ALJ77" s="114"/>
      <c r="ALK77" s="114"/>
      <c r="ALL77" s="114"/>
      <c r="ALM77" s="114"/>
      <c r="ALN77" s="114"/>
      <c r="ALO77" s="114"/>
      <c r="ALP77" s="114"/>
      <c r="ALQ77" s="114"/>
      <c r="ALR77" s="114"/>
      <c r="ALS77" s="114"/>
      <c r="ALT77" s="114"/>
      <c r="ALU77" s="114"/>
      <c r="ALV77" s="114"/>
      <c r="ALW77" s="114"/>
      <c r="ALX77" s="114"/>
      <c r="ALY77" s="114"/>
      <c r="ALZ77" s="114"/>
      <c r="AMA77" s="114"/>
      <c r="AMB77" s="114"/>
      <c r="AMC77" s="114"/>
      <c r="AMD77" s="114"/>
      <c r="AME77" s="114"/>
      <c r="AMF77" s="114"/>
      <c r="AMG77" s="114"/>
      <c r="AMH77" s="114"/>
      <c r="AMI77" s="114"/>
      <c r="AMJ77" s="114"/>
      <c r="AMK77" s="114"/>
      <c r="AML77" s="114"/>
      <c r="AMM77" s="114"/>
      <c r="AMN77" s="114"/>
      <c r="AMO77" s="114"/>
      <c r="AMP77" s="114"/>
      <c r="AMQ77" s="114"/>
      <c r="AMR77" s="114"/>
      <c r="AMS77" s="114"/>
      <c r="AMT77" s="114"/>
      <c r="AMU77" s="114"/>
      <c r="AMV77" s="114"/>
      <c r="AMW77" s="114"/>
      <c r="AMX77" s="114"/>
      <c r="AMY77" s="114"/>
      <c r="AMZ77" s="114"/>
      <c r="ANA77" s="114"/>
      <c r="ANB77" s="114"/>
      <c r="ANC77" s="114"/>
      <c r="AND77" s="114"/>
      <c r="ANE77" s="114"/>
      <c r="ANF77" s="114"/>
      <c r="ANG77" s="114"/>
      <c r="ANH77" s="114"/>
      <c r="ANI77" s="114"/>
      <c r="ANJ77" s="114"/>
      <c r="ANK77" s="114"/>
      <c r="ANL77" s="114"/>
      <c r="ANM77" s="114"/>
      <c r="ANN77" s="114"/>
      <c r="ANO77" s="114"/>
      <c r="ANP77" s="114"/>
      <c r="ANQ77" s="114"/>
      <c r="ANR77" s="114"/>
      <c r="ANS77" s="114"/>
      <c r="ANT77" s="114"/>
      <c r="ANU77" s="114"/>
      <c r="ANV77" s="114"/>
      <c r="ANW77" s="114"/>
      <c r="ANX77" s="114"/>
      <c r="ANY77" s="114"/>
      <c r="ANZ77" s="114"/>
      <c r="AOA77" s="114"/>
      <c r="AOB77" s="114"/>
      <c r="AOC77" s="114"/>
      <c r="AOD77" s="114"/>
      <c r="AOE77" s="114"/>
      <c r="AOF77" s="114"/>
      <c r="AOG77" s="114"/>
      <c r="AOH77" s="114"/>
      <c r="AOI77" s="114"/>
      <c r="AOJ77" s="114"/>
      <c r="AOK77" s="114"/>
      <c r="AOL77" s="114"/>
      <c r="AOM77" s="114"/>
      <c r="AON77" s="114"/>
      <c r="AOO77" s="114"/>
      <c r="AOP77" s="114"/>
      <c r="AOQ77" s="114"/>
      <c r="AOR77" s="114"/>
      <c r="AOS77" s="114"/>
      <c r="AOT77" s="114"/>
      <c r="AOU77" s="114"/>
      <c r="AOV77" s="114"/>
      <c r="AOW77" s="114"/>
      <c r="AOX77" s="114"/>
      <c r="AOY77" s="114"/>
      <c r="AOZ77" s="114"/>
      <c r="APA77" s="114"/>
      <c r="APB77" s="114"/>
      <c r="APC77" s="114"/>
      <c r="APD77" s="114"/>
      <c r="APE77" s="114"/>
      <c r="APF77" s="114"/>
      <c r="APG77" s="114"/>
      <c r="APH77" s="114"/>
      <c r="API77" s="114"/>
      <c r="APJ77" s="114"/>
      <c r="APK77" s="114"/>
      <c r="APL77" s="114"/>
      <c r="APM77" s="114"/>
      <c r="APN77" s="114"/>
      <c r="APO77" s="114"/>
      <c r="APP77" s="114"/>
      <c r="APQ77" s="114"/>
      <c r="APR77" s="114"/>
      <c r="APS77" s="114"/>
      <c r="APT77" s="114"/>
      <c r="APU77" s="114"/>
      <c r="APV77" s="114"/>
      <c r="APW77" s="114"/>
      <c r="APX77" s="114"/>
      <c r="APY77" s="114"/>
      <c r="APZ77" s="114"/>
      <c r="AQA77" s="114"/>
      <c r="AQB77" s="114"/>
      <c r="AQC77" s="114"/>
      <c r="AQD77" s="114"/>
      <c r="AQE77" s="114"/>
      <c r="AQF77" s="114"/>
      <c r="AQG77" s="114"/>
      <c r="AQH77" s="114"/>
      <c r="AQI77" s="114"/>
      <c r="AQJ77" s="114"/>
      <c r="AQK77" s="114"/>
      <c r="AQL77" s="114"/>
      <c r="AQM77" s="114"/>
      <c r="AQN77" s="114"/>
      <c r="AQO77" s="114"/>
      <c r="AQP77" s="114"/>
      <c r="AQQ77" s="114"/>
      <c r="AQR77" s="114"/>
      <c r="AQS77" s="114"/>
      <c r="AQT77" s="114"/>
      <c r="AQU77" s="114"/>
      <c r="AQV77" s="114"/>
      <c r="AQW77" s="114"/>
      <c r="AQX77" s="114"/>
      <c r="AQY77" s="114"/>
      <c r="AQZ77" s="114"/>
      <c r="ARA77" s="114"/>
      <c r="ARB77" s="114"/>
      <c r="ARC77" s="114"/>
      <c r="ARD77" s="114"/>
      <c r="ARE77" s="114"/>
      <c r="ARF77" s="114"/>
      <c r="ARG77" s="114"/>
      <c r="ARH77" s="114"/>
      <c r="ARI77" s="114"/>
      <c r="ARJ77" s="114"/>
      <c r="ARK77" s="114"/>
      <c r="ARL77" s="114"/>
      <c r="ARM77" s="114"/>
      <c r="ARN77" s="114"/>
      <c r="ARO77" s="114"/>
      <c r="ARP77" s="114"/>
      <c r="ARQ77" s="114"/>
      <c r="ARR77" s="114"/>
      <c r="ARS77" s="114"/>
      <c r="ART77" s="114"/>
      <c r="ARU77" s="114"/>
      <c r="ARV77" s="114"/>
      <c r="ARW77" s="114"/>
      <c r="ARX77" s="114"/>
      <c r="ARY77" s="114"/>
      <c r="ARZ77" s="114"/>
      <c r="ASA77" s="114"/>
      <c r="ASB77" s="114"/>
      <c r="ASC77" s="114"/>
      <c r="ASD77" s="114"/>
      <c r="ASE77" s="114"/>
      <c r="ASF77" s="114"/>
      <c r="ASG77" s="114"/>
      <c r="ASH77" s="114"/>
      <c r="ASI77" s="114"/>
      <c r="ASJ77" s="114"/>
      <c r="ASK77" s="114"/>
      <c r="ASL77" s="114"/>
      <c r="ASM77" s="114"/>
      <c r="ASN77" s="114"/>
      <c r="ASO77" s="114"/>
      <c r="ASP77" s="114"/>
      <c r="ASQ77" s="114"/>
      <c r="ASR77" s="114"/>
      <c r="ASS77" s="114"/>
      <c r="AST77" s="114"/>
      <c r="ASU77" s="114"/>
      <c r="ASV77" s="114"/>
      <c r="ASW77" s="114"/>
      <c r="ASX77" s="114"/>
      <c r="ASY77" s="114"/>
      <c r="ASZ77" s="114"/>
      <c r="ATA77" s="114"/>
      <c r="ATB77" s="114"/>
      <c r="ATC77" s="114"/>
      <c r="ATD77" s="114"/>
      <c r="ATE77" s="114"/>
      <c r="ATF77" s="114"/>
      <c r="ATG77" s="114"/>
      <c r="ATH77" s="114"/>
      <c r="ATI77" s="114"/>
      <c r="ATJ77" s="114"/>
      <c r="ATK77" s="114"/>
      <c r="ATL77" s="114"/>
      <c r="ATM77" s="114"/>
      <c r="ATN77" s="114"/>
      <c r="ATO77" s="114"/>
      <c r="ATP77" s="114"/>
      <c r="ATQ77" s="114"/>
      <c r="ATR77" s="114"/>
      <c r="ATS77" s="114"/>
      <c r="ATT77" s="114"/>
      <c r="ATU77" s="114"/>
      <c r="ATV77" s="114"/>
      <c r="ATW77" s="114"/>
      <c r="ATX77" s="114"/>
      <c r="ATY77" s="114"/>
      <c r="ATZ77" s="114"/>
      <c r="AUA77" s="114"/>
      <c r="AUB77" s="114"/>
      <c r="AUC77" s="114"/>
      <c r="AUD77" s="114"/>
      <c r="AUE77" s="114"/>
      <c r="AUF77" s="114"/>
      <c r="AUG77" s="114"/>
      <c r="AUH77" s="114"/>
      <c r="AUI77" s="114"/>
      <c r="AUJ77" s="114"/>
      <c r="AUK77" s="114"/>
      <c r="AUL77" s="114"/>
      <c r="AUM77" s="114"/>
      <c r="AUN77" s="114"/>
      <c r="AUO77" s="114"/>
      <c r="AUP77" s="114"/>
      <c r="AUQ77" s="114"/>
      <c r="AUR77" s="114"/>
      <c r="AUS77" s="114"/>
      <c r="AUT77" s="114"/>
      <c r="AUU77" s="114"/>
      <c r="AUV77" s="114"/>
      <c r="AUW77" s="114"/>
      <c r="AUX77" s="114"/>
      <c r="AUY77" s="114"/>
      <c r="AUZ77" s="114"/>
      <c r="AVA77" s="114"/>
      <c r="AVB77" s="114"/>
      <c r="AVC77" s="114"/>
      <c r="AVD77" s="114"/>
      <c r="AVE77" s="114"/>
      <c r="AVF77" s="114"/>
      <c r="AVG77" s="114"/>
      <c r="AVH77" s="114"/>
      <c r="AVI77" s="114"/>
      <c r="AVJ77" s="114"/>
      <c r="AVK77" s="114"/>
      <c r="AVL77" s="114"/>
      <c r="AVM77" s="114"/>
      <c r="AVN77" s="114"/>
      <c r="AVO77" s="114"/>
      <c r="AVP77" s="114"/>
      <c r="AVQ77" s="114"/>
      <c r="AVR77" s="114"/>
      <c r="AVS77" s="114"/>
      <c r="AVT77" s="114"/>
      <c r="AVU77" s="114"/>
      <c r="AVV77" s="114"/>
      <c r="AVW77" s="114"/>
      <c r="AVX77" s="114"/>
      <c r="AVY77" s="114"/>
      <c r="AVZ77" s="114"/>
      <c r="AWA77" s="114"/>
      <c r="AWB77" s="114"/>
      <c r="AWC77" s="114"/>
      <c r="AWD77" s="114"/>
      <c r="AWE77" s="114"/>
      <c r="AWF77" s="114"/>
      <c r="AWG77" s="114"/>
      <c r="AWH77" s="114"/>
      <c r="AWI77" s="114"/>
      <c r="AWJ77" s="114"/>
      <c r="AWK77" s="114"/>
      <c r="AWL77" s="114"/>
      <c r="AWM77" s="114"/>
      <c r="AWN77" s="114"/>
      <c r="AWO77" s="114"/>
      <c r="AWP77" s="114"/>
      <c r="AWQ77" s="114"/>
      <c r="AWR77" s="114"/>
      <c r="AWS77" s="114"/>
      <c r="AWT77" s="114"/>
      <c r="AWU77" s="114"/>
      <c r="AWV77" s="114"/>
      <c r="AWW77" s="114"/>
      <c r="AWX77" s="114"/>
      <c r="AWY77" s="114"/>
      <c r="AWZ77" s="114"/>
      <c r="AXA77" s="114"/>
      <c r="AXB77" s="114"/>
      <c r="AXC77" s="114"/>
      <c r="AXD77" s="114"/>
      <c r="AXE77" s="114"/>
      <c r="AXF77" s="114"/>
      <c r="AXG77" s="114"/>
      <c r="AXH77" s="114"/>
      <c r="AXI77" s="114"/>
      <c r="AXJ77" s="114"/>
      <c r="AXK77" s="114"/>
      <c r="AXL77" s="114"/>
      <c r="AXM77" s="114"/>
      <c r="AXN77" s="114"/>
      <c r="AXO77" s="114"/>
      <c r="AXP77" s="114"/>
      <c r="AXQ77" s="114"/>
      <c r="AXR77" s="114"/>
      <c r="AXS77" s="114"/>
      <c r="AXT77" s="114"/>
      <c r="AXU77" s="114"/>
      <c r="AXV77" s="114"/>
      <c r="AXW77" s="114"/>
      <c r="AXX77" s="114"/>
      <c r="AXY77" s="114"/>
      <c r="AXZ77" s="114"/>
      <c r="AYA77" s="114"/>
      <c r="AYB77" s="114"/>
      <c r="AYC77" s="114"/>
      <c r="AYD77" s="114"/>
      <c r="AYE77" s="114"/>
      <c r="AYF77" s="114"/>
      <c r="AYG77" s="114"/>
      <c r="AYH77" s="114"/>
      <c r="AYI77" s="114"/>
      <c r="AYJ77" s="114"/>
      <c r="AYK77" s="114"/>
      <c r="AYL77" s="114"/>
      <c r="AYM77" s="114"/>
      <c r="AYN77" s="114"/>
      <c r="AYO77" s="114"/>
      <c r="AYP77" s="114"/>
      <c r="AYQ77" s="114"/>
      <c r="AYR77" s="114"/>
      <c r="AYS77" s="114"/>
      <c r="AYT77" s="114"/>
      <c r="AYU77" s="114"/>
      <c r="AYV77" s="114"/>
      <c r="AYW77" s="114"/>
      <c r="AYX77" s="114"/>
      <c r="AYY77" s="114"/>
      <c r="AYZ77" s="114"/>
      <c r="AZA77" s="114"/>
      <c r="AZB77" s="114"/>
      <c r="AZC77" s="114"/>
      <c r="AZD77" s="114"/>
      <c r="AZE77" s="114"/>
      <c r="AZF77" s="114"/>
      <c r="AZG77" s="114"/>
      <c r="AZH77" s="114"/>
      <c r="AZI77" s="114"/>
      <c r="AZJ77" s="114"/>
      <c r="AZK77" s="114"/>
      <c r="AZL77" s="114"/>
      <c r="AZM77" s="114"/>
      <c r="AZN77" s="114"/>
      <c r="AZO77" s="114"/>
      <c r="AZP77" s="114"/>
      <c r="AZQ77" s="114"/>
      <c r="AZR77" s="114"/>
      <c r="AZS77" s="114"/>
      <c r="AZT77" s="114"/>
      <c r="AZU77" s="114"/>
      <c r="AZV77" s="114"/>
      <c r="AZW77" s="114"/>
      <c r="AZX77" s="114"/>
      <c r="AZY77" s="114"/>
      <c r="AZZ77" s="114"/>
      <c r="BAA77" s="114"/>
      <c r="BAB77" s="114"/>
      <c r="BAC77" s="114"/>
      <c r="BAD77" s="114"/>
      <c r="BAE77" s="114"/>
      <c r="BAF77" s="114"/>
      <c r="BAG77" s="114"/>
      <c r="BAH77" s="114"/>
      <c r="BAI77" s="114"/>
      <c r="BAJ77" s="114"/>
      <c r="BAK77" s="114"/>
      <c r="BAL77" s="114"/>
      <c r="BAM77" s="114"/>
      <c r="BAN77" s="114"/>
      <c r="BAO77" s="114"/>
      <c r="BAP77" s="114"/>
      <c r="BAQ77" s="114"/>
      <c r="BAR77" s="114"/>
      <c r="BAS77" s="114"/>
      <c r="BAT77" s="114"/>
      <c r="BAU77" s="114"/>
      <c r="BAV77" s="114"/>
      <c r="BAW77" s="114"/>
      <c r="BAX77" s="114"/>
      <c r="BAY77" s="114"/>
      <c r="BAZ77" s="114"/>
      <c r="BBA77" s="114"/>
      <c r="BBB77" s="114"/>
      <c r="BBC77" s="114"/>
      <c r="BBD77" s="114"/>
      <c r="BBE77" s="114"/>
      <c r="BBF77" s="114"/>
      <c r="BBG77" s="114"/>
      <c r="BBH77" s="114"/>
      <c r="BBI77" s="114"/>
      <c r="BBJ77" s="114"/>
      <c r="BBK77" s="114"/>
      <c r="BBL77" s="114"/>
      <c r="BBM77" s="114"/>
      <c r="BBN77" s="114"/>
      <c r="BBO77" s="114"/>
      <c r="BBP77" s="114"/>
      <c r="BBQ77" s="114"/>
      <c r="BBR77" s="114"/>
      <c r="BBS77" s="114"/>
      <c r="BBT77" s="114"/>
      <c r="BBU77" s="114"/>
      <c r="BBV77" s="114"/>
      <c r="BBW77" s="114"/>
      <c r="BBX77" s="114"/>
      <c r="BBY77" s="114"/>
      <c r="BBZ77" s="114"/>
      <c r="BCA77" s="114"/>
      <c r="BCB77" s="114"/>
      <c r="BCC77" s="114"/>
      <c r="BCD77" s="114"/>
      <c r="BCE77" s="114"/>
      <c r="BCF77" s="114"/>
      <c r="BCG77" s="114"/>
      <c r="BCH77" s="114"/>
      <c r="BCI77" s="114"/>
      <c r="BCJ77" s="114"/>
      <c r="BCK77" s="114"/>
      <c r="BCL77" s="114"/>
      <c r="BCM77" s="114"/>
      <c r="BCN77" s="114"/>
      <c r="BCO77" s="114"/>
      <c r="BCP77" s="114"/>
      <c r="BCQ77" s="114"/>
      <c r="BCR77" s="114"/>
      <c r="BCS77" s="114"/>
      <c r="BCT77" s="114"/>
      <c r="BCU77" s="114"/>
      <c r="BCV77" s="114"/>
      <c r="BCW77" s="114"/>
      <c r="BCX77" s="114"/>
      <c r="BCY77" s="114"/>
      <c r="BCZ77" s="114"/>
      <c r="BDA77" s="114"/>
      <c r="BDB77" s="114"/>
      <c r="BDC77" s="114"/>
      <c r="BDD77" s="114"/>
      <c r="BDE77" s="114"/>
      <c r="BDF77" s="114"/>
      <c r="BDG77" s="114"/>
      <c r="BDH77" s="114"/>
      <c r="BDI77" s="114"/>
      <c r="BDJ77" s="114"/>
      <c r="BDK77" s="114"/>
      <c r="BDL77" s="114"/>
      <c r="BDM77" s="114"/>
      <c r="BDN77" s="114"/>
      <c r="BDO77" s="114"/>
      <c r="BDP77" s="114"/>
      <c r="BDQ77" s="114"/>
      <c r="BDR77" s="114"/>
      <c r="BDS77" s="114"/>
      <c r="BDT77" s="114"/>
      <c r="BDU77" s="114"/>
      <c r="BDV77" s="114"/>
      <c r="BDW77" s="114"/>
      <c r="BDX77" s="114"/>
      <c r="BDY77" s="114"/>
      <c r="BDZ77" s="114"/>
      <c r="BEA77" s="114"/>
      <c r="BEB77" s="114"/>
      <c r="BEC77" s="114"/>
      <c r="BED77" s="114"/>
      <c r="BEE77" s="114"/>
      <c r="BEF77" s="114"/>
      <c r="BEG77" s="114"/>
      <c r="BEH77" s="114"/>
      <c r="BEI77" s="114"/>
      <c r="BEJ77" s="114"/>
      <c r="BEK77" s="114"/>
      <c r="BEL77" s="114"/>
      <c r="BEM77" s="114"/>
      <c r="BEN77" s="114"/>
      <c r="BEO77" s="114"/>
      <c r="BEP77" s="114"/>
      <c r="BEQ77" s="114"/>
      <c r="BER77" s="114"/>
      <c r="BES77" s="114"/>
      <c r="BET77" s="114"/>
      <c r="BEU77" s="114"/>
      <c r="BEV77" s="114"/>
      <c r="BEW77" s="114"/>
      <c r="BEX77" s="114"/>
      <c r="BEY77" s="114"/>
      <c r="BEZ77" s="114"/>
      <c r="BFA77" s="114"/>
      <c r="BFB77" s="114"/>
      <c r="BFC77" s="114"/>
      <c r="BFD77" s="114"/>
      <c r="BFE77" s="114"/>
      <c r="BFF77" s="114"/>
      <c r="BFG77" s="114"/>
      <c r="BFH77" s="114"/>
      <c r="BFI77" s="114"/>
      <c r="BFJ77" s="114"/>
      <c r="BFK77" s="114"/>
      <c r="BFL77" s="114"/>
      <c r="BFM77" s="114"/>
      <c r="BFN77" s="114"/>
      <c r="BFO77" s="114"/>
      <c r="BFP77" s="114"/>
      <c r="BFQ77" s="114"/>
      <c r="BFR77" s="114"/>
      <c r="BFS77" s="114"/>
      <c r="BFT77" s="114"/>
      <c r="BFU77" s="114"/>
      <c r="BFV77" s="114"/>
      <c r="BFW77" s="114"/>
      <c r="BFX77" s="114"/>
      <c r="BFY77" s="114"/>
      <c r="BFZ77" s="114"/>
      <c r="BGA77" s="114"/>
      <c r="BGB77" s="114"/>
      <c r="BGC77" s="114"/>
      <c r="BGD77" s="114"/>
      <c r="BGE77" s="114"/>
      <c r="BGF77" s="114"/>
      <c r="BGG77" s="114"/>
      <c r="BGH77" s="114"/>
      <c r="BGI77" s="114"/>
      <c r="BGJ77" s="114"/>
      <c r="BGK77" s="114"/>
      <c r="BGL77" s="114"/>
      <c r="BGM77" s="114"/>
      <c r="BGN77" s="114"/>
      <c r="BGO77" s="114"/>
      <c r="BGP77" s="114"/>
      <c r="BGQ77" s="114"/>
      <c r="BGR77" s="114"/>
      <c r="BGS77" s="114"/>
      <c r="BGT77" s="114"/>
      <c r="BGU77" s="114"/>
      <c r="BGV77" s="114"/>
      <c r="BGW77" s="114"/>
      <c r="BGX77" s="114"/>
      <c r="BGY77" s="114"/>
      <c r="BGZ77" s="114"/>
      <c r="BHA77" s="114"/>
      <c r="BHB77" s="114"/>
      <c r="BHC77" s="114"/>
      <c r="BHD77" s="114"/>
      <c r="BHE77" s="114"/>
      <c r="BHF77" s="114"/>
      <c r="BHG77" s="114"/>
      <c r="BHH77" s="114"/>
      <c r="BHI77" s="114"/>
      <c r="BHJ77" s="114"/>
      <c r="BHK77" s="114"/>
      <c r="BHL77" s="114"/>
      <c r="BHM77" s="114"/>
      <c r="BHN77" s="114"/>
      <c r="BHO77" s="114"/>
      <c r="BHP77" s="114"/>
      <c r="BHQ77" s="114"/>
      <c r="BHR77" s="114"/>
      <c r="BHS77" s="114"/>
      <c r="BHT77" s="114"/>
      <c r="BHU77" s="114"/>
      <c r="BHV77" s="114"/>
      <c r="BHW77" s="114"/>
      <c r="BHX77" s="114"/>
      <c r="BHY77" s="114"/>
      <c r="BHZ77" s="114"/>
      <c r="BIA77" s="114"/>
      <c r="BIB77" s="114"/>
      <c r="BIC77" s="114"/>
      <c r="BID77" s="114"/>
      <c r="BIE77" s="114"/>
      <c r="BIF77" s="114"/>
      <c r="BIG77" s="114"/>
      <c r="BIH77" s="114"/>
      <c r="BII77" s="114"/>
      <c r="BIJ77" s="114"/>
      <c r="BIK77" s="114"/>
      <c r="BIL77" s="114"/>
      <c r="BIM77" s="114"/>
      <c r="BIN77" s="114"/>
      <c r="BIO77" s="114"/>
      <c r="BIP77" s="114"/>
      <c r="BIQ77" s="114"/>
      <c r="BIR77" s="114"/>
      <c r="BIS77" s="114"/>
      <c r="BIT77" s="114"/>
      <c r="BIU77" s="114"/>
      <c r="BIV77" s="114"/>
      <c r="BIW77" s="114"/>
      <c r="BIX77" s="114"/>
      <c r="BIY77" s="114"/>
      <c r="BIZ77" s="114"/>
      <c r="BJA77" s="114"/>
      <c r="BJB77" s="114"/>
      <c r="BJC77" s="114"/>
      <c r="BJD77" s="114"/>
      <c r="BJE77" s="114"/>
      <c r="BJF77" s="114"/>
      <c r="BJG77" s="114"/>
      <c r="BJH77" s="114"/>
      <c r="BJI77" s="114"/>
      <c r="BJJ77" s="114"/>
      <c r="BJK77" s="114"/>
      <c r="BJL77" s="114"/>
      <c r="BJM77" s="114"/>
      <c r="BJN77" s="114"/>
      <c r="BJO77" s="114"/>
      <c r="BJP77" s="114"/>
      <c r="BJQ77" s="114"/>
      <c r="BJR77" s="114"/>
      <c r="BJS77" s="114"/>
      <c r="BJT77" s="114"/>
      <c r="BJU77" s="114"/>
      <c r="BJV77" s="114"/>
      <c r="BJW77" s="114"/>
      <c r="BJX77" s="114"/>
      <c r="BJY77" s="114"/>
      <c r="BJZ77" s="114"/>
      <c r="BKA77" s="114"/>
      <c r="BKB77" s="114"/>
      <c r="BKC77" s="114"/>
      <c r="BKD77" s="114"/>
      <c r="BKE77" s="114"/>
      <c r="BKF77" s="114"/>
      <c r="BKG77" s="114"/>
      <c r="BKH77" s="114"/>
      <c r="BKI77" s="114"/>
      <c r="BKJ77" s="114"/>
      <c r="BKK77" s="114"/>
      <c r="BKL77" s="114"/>
      <c r="BKM77" s="114"/>
      <c r="BKN77" s="114"/>
      <c r="BKO77" s="114"/>
      <c r="BKP77" s="114"/>
      <c r="BKQ77" s="114"/>
      <c r="BKR77" s="114"/>
      <c r="BKS77" s="114"/>
      <c r="BKT77" s="114"/>
      <c r="BKU77" s="114"/>
      <c r="BKV77" s="114"/>
      <c r="BKW77" s="114"/>
      <c r="BKX77" s="114"/>
      <c r="BKY77" s="114"/>
      <c r="BKZ77" s="114"/>
      <c r="BLA77" s="114"/>
      <c r="BLB77" s="114"/>
      <c r="BLC77" s="114"/>
      <c r="BLD77" s="114"/>
      <c r="BLE77" s="114"/>
      <c r="BLF77" s="114"/>
      <c r="BLG77" s="114"/>
      <c r="BLH77" s="114"/>
      <c r="BLI77" s="114"/>
      <c r="BLJ77" s="114"/>
      <c r="BLK77" s="114"/>
      <c r="BLL77" s="114"/>
      <c r="BLM77" s="114"/>
      <c r="BLN77" s="114"/>
      <c r="BLO77" s="114"/>
      <c r="BLP77" s="114"/>
      <c r="BLQ77" s="114"/>
      <c r="BLR77" s="114"/>
      <c r="BLS77" s="114"/>
      <c r="BLT77" s="114"/>
      <c r="BLU77" s="114"/>
      <c r="BLV77" s="114"/>
      <c r="BLW77" s="114"/>
      <c r="BLX77" s="114"/>
      <c r="BLY77" s="114"/>
      <c r="BLZ77" s="114"/>
      <c r="BMA77" s="114"/>
      <c r="BMB77" s="114"/>
      <c r="BMC77" s="114"/>
      <c r="BMD77" s="114"/>
      <c r="BME77" s="114"/>
      <c r="BMF77" s="114"/>
      <c r="BMG77" s="114"/>
      <c r="BMH77" s="114"/>
      <c r="BMI77" s="114"/>
      <c r="BMJ77" s="114"/>
      <c r="BMK77" s="114"/>
      <c r="BML77" s="114"/>
      <c r="BMM77" s="114"/>
      <c r="BMN77" s="114"/>
      <c r="BMO77" s="114"/>
      <c r="BMP77" s="114"/>
      <c r="BMQ77" s="114"/>
      <c r="BMR77" s="114"/>
      <c r="BMS77" s="114"/>
      <c r="BMT77" s="114"/>
      <c r="BMU77" s="114"/>
      <c r="BMV77" s="114"/>
      <c r="BMW77" s="114"/>
      <c r="BMX77" s="114"/>
      <c r="BMY77" s="114"/>
      <c r="BMZ77" s="114"/>
      <c r="BNA77" s="114"/>
      <c r="BNB77" s="114"/>
      <c r="BNC77" s="114"/>
      <c r="BND77" s="114"/>
      <c r="BNE77" s="114"/>
      <c r="BNF77" s="114"/>
      <c r="BNG77" s="114"/>
      <c r="BNH77" s="114"/>
      <c r="BNI77" s="114"/>
      <c r="BNJ77" s="114"/>
      <c r="BNK77" s="114"/>
      <c r="BNL77" s="114"/>
      <c r="BNM77" s="114"/>
      <c r="BNN77" s="114"/>
      <c r="BNO77" s="114"/>
      <c r="BNP77" s="114"/>
      <c r="BNQ77" s="114"/>
      <c r="BNR77" s="114"/>
      <c r="BNS77" s="114"/>
      <c r="BNT77" s="114"/>
      <c r="BNU77" s="114"/>
      <c r="BNV77" s="114"/>
      <c r="BNW77" s="114"/>
      <c r="BNX77" s="114"/>
      <c r="BNY77" s="114"/>
      <c r="BNZ77" s="114"/>
      <c r="BOA77" s="114"/>
      <c r="BOB77" s="114"/>
      <c r="BOC77" s="114"/>
      <c r="BOD77" s="114"/>
      <c r="BOE77" s="114"/>
      <c r="BOF77" s="114"/>
      <c r="BOG77" s="114"/>
      <c r="BOH77" s="114"/>
      <c r="BOI77" s="114"/>
      <c r="BOJ77" s="114"/>
      <c r="BOK77" s="114"/>
      <c r="BOL77" s="114"/>
      <c r="BOM77" s="114"/>
      <c r="BON77" s="114"/>
      <c r="BOO77" s="114"/>
      <c r="BOP77" s="114"/>
      <c r="BOQ77" s="114"/>
      <c r="BOR77" s="114"/>
      <c r="BOS77" s="114"/>
      <c r="BOT77" s="114"/>
      <c r="BOU77" s="114"/>
      <c r="BOV77" s="114"/>
      <c r="BOW77" s="114"/>
      <c r="BOX77" s="114"/>
      <c r="BOY77" s="114"/>
      <c r="BOZ77" s="114"/>
      <c r="BPA77" s="114"/>
      <c r="BPB77" s="114"/>
      <c r="BPC77" s="114"/>
      <c r="BPD77" s="114"/>
      <c r="BPE77" s="114"/>
      <c r="BPF77" s="114"/>
      <c r="BPG77" s="114"/>
      <c r="BPH77" s="114"/>
      <c r="BPI77" s="114"/>
      <c r="BPJ77" s="114"/>
      <c r="BPK77" s="114"/>
      <c r="BPL77" s="114"/>
      <c r="BPM77" s="114"/>
      <c r="BPN77" s="114"/>
      <c r="BPO77" s="114"/>
      <c r="BPP77" s="114"/>
      <c r="BPQ77" s="114"/>
      <c r="BPR77" s="114"/>
      <c r="BPS77" s="114"/>
      <c r="BPT77" s="114"/>
      <c r="BPU77" s="114"/>
      <c r="BPV77" s="114"/>
      <c r="BPW77" s="114"/>
      <c r="BPX77" s="114"/>
      <c r="BPY77" s="114"/>
      <c r="BPZ77" s="114"/>
      <c r="BQA77" s="114"/>
      <c r="BQB77" s="114"/>
      <c r="BQC77" s="114"/>
      <c r="BQD77" s="114"/>
      <c r="BQE77" s="114"/>
      <c r="BQF77" s="114"/>
      <c r="BQG77" s="114"/>
      <c r="BQH77" s="114"/>
      <c r="BQI77" s="114"/>
      <c r="BQJ77" s="114"/>
      <c r="BQK77" s="114"/>
      <c r="BQL77" s="114"/>
      <c r="BQM77" s="114"/>
      <c r="BQN77" s="114"/>
      <c r="BQO77" s="114"/>
      <c r="BQP77" s="114"/>
      <c r="BQQ77" s="114"/>
      <c r="BQR77" s="114"/>
      <c r="BQS77" s="114"/>
      <c r="BQT77" s="114"/>
      <c r="BQU77" s="114"/>
      <c r="BQV77" s="114"/>
      <c r="BQW77" s="114"/>
      <c r="BQX77" s="114"/>
      <c r="BQY77" s="114"/>
      <c r="BQZ77" s="114"/>
      <c r="BRA77" s="114"/>
      <c r="BRB77" s="114"/>
      <c r="BRC77" s="114"/>
      <c r="BRD77" s="114"/>
      <c r="BRE77" s="114"/>
      <c r="BRF77" s="114"/>
      <c r="BRG77" s="114"/>
      <c r="BRH77" s="114"/>
      <c r="BRI77" s="114"/>
      <c r="BRJ77" s="114"/>
      <c r="BRK77" s="114"/>
      <c r="BRL77" s="114"/>
      <c r="BRM77" s="114"/>
      <c r="BRN77" s="114"/>
      <c r="BRO77" s="114"/>
      <c r="BRP77" s="114"/>
      <c r="BRQ77" s="114"/>
      <c r="BRR77" s="114"/>
      <c r="BRS77" s="114"/>
      <c r="BRT77" s="114"/>
      <c r="BRU77" s="114"/>
      <c r="BRV77" s="114"/>
      <c r="BRW77" s="114"/>
      <c r="BRX77" s="114"/>
      <c r="BRY77" s="114"/>
      <c r="BRZ77" s="114"/>
      <c r="BSA77" s="114"/>
      <c r="BSB77" s="114"/>
      <c r="BSC77" s="114"/>
      <c r="BSD77" s="114"/>
      <c r="BSE77" s="114"/>
      <c r="BSF77" s="114"/>
      <c r="BSG77" s="114"/>
      <c r="BSH77" s="114"/>
      <c r="BSI77" s="114"/>
      <c r="BSJ77" s="114"/>
      <c r="BSK77" s="114"/>
      <c r="BSL77" s="114"/>
      <c r="BSM77" s="114"/>
      <c r="BSN77" s="114"/>
      <c r="BSO77" s="114"/>
      <c r="BSP77" s="114"/>
      <c r="BSQ77" s="114"/>
      <c r="BSR77" s="114"/>
      <c r="BSS77" s="114"/>
      <c r="BST77" s="114"/>
      <c r="BSU77" s="114"/>
      <c r="BSV77" s="114"/>
      <c r="BSW77" s="114"/>
      <c r="BSX77" s="114"/>
      <c r="BSY77" s="114"/>
      <c r="BSZ77" s="114"/>
      <c r="BTA77" s="114"/>
      <c r="BTB77" s="114"/>
      <c r="BTC77" s="114"/>
      <c r="BTD77" s="114"/>
      <c r="BTE77" s="114"/>
      <c r="BTF77" s="114"/>
      <c r="BTG77" s="114"/>
      <c r="BTH77" s="114"/>
      <c r="BTI77" s="114"/>
      <c r="BTJ77" s="114"/>
      <c r="BTK77" s="114"/>
      <c r="BTL77" s="114"/>
      <c r="BTM77" s="114"/>
      <c r="BTN77" s="114"/>
      <c r="BTO77" s="114"/>
      <c r="BTP77" s="114"/>
      <c r="BTQ77" s="114"/>
      <c r="BTR77" s="114"/>
      <c r="BTS77" s="114"/>
      <c r="BTT77" s="114"/>
      <c r="BTU77" s="114"/>
      <c r="BTV77" s="114"/>
      <c r="BTW77" s="114"/>
      <c r="BTX77" s="114"/>
      <c r="BTY77" s="114"/>
      <c r="BTZ77" s="114"/>
      <c r="BUA77" s="114"/>
      <c r="BUB77" s="114"/>
      <c r="BUC77" s="114"/>
      <c r="BUD77" s="114"/>
      <c r="BUE77" s="114"/>
      <c r="BUF77" s="114"/>
      <c r="BUG77" s="114"/>
      <c r="BUH77" s="114"/>
      <c r="BUI77" s="114"/>
      <c r="BUJ77" s="114"/>
      <c r="BUK77" s="114"/>
      <c r="BUL77" s="114"/>
      <c r="BUM77" s="114"/>
      <c r="BUN77" s="114"/>
      <c r="BUO77" s="114"/>
      <c r="BUP77" s="114"/>
      <c r="BUQ77" s="114"/>
      <c r="BUR77" s="114"/>
      <c r="BUS77" s="114"/>
      <c r="BUT77" s="114"/>
      <c r="BUU77" s="114"/>
      <c r="BUV77" s="114"/>
      <c r="BUW77" s="114"/>
      <c r="BUX77" s="114"/>
      <c r="BUY77" s="114"/>
      <c r="BUZ77" s="114"/>
      <c r="BVA77" s="114"/>
      <c r="BVB77" s="114"/>
      <c r="BVC77" s="114"/>
      <c r="BVD77" s="114"/>
      <c r="BVE77" s="114"/>
      <c r="BVF77" s="114"/>
      <c r="BVG77" s="114"/>
      <c r="BVH77" s="114"/>
      <c r="BVI77" s="114"/>
      <c r="BVJ77" s="114"/>
      <c r="BVK77" s="114"/>
      <c r="BVL77" s="114"/>
      <c r="BVM77" s="114"/>
      <c r="BVN77" s="114"/>
      <c r="BVO77" s="114"/>
      <c r="BVP77" s="114"/>
      <c r="BVQ77" s="114"/>
      <c r="BVR77" s="114"/>
      <c r="BVS77" s="114"/>
      <c r="BVT77" s="114"/>
      <c r="BVU77" s="114"/>
      <c r="BVV77" s="114"/>
      <c r="BVW77" s="114"/>
      <c r="BVX77" s="114"/>
      <c r="BVY77" s="114"/>
      <c r="BVZ77" s="114"/>
      <c r="BWA77" s="114"/>
      <c r="BWB77" s="114"/>
      <c r="BWC77" s="114"/>
      <c r="BWD77" s="114"/>
      <c r="BWE77" s="114"/>
      <c r="BWF77" s="114"/>
      <c r="BWG77" s="114"/>
      <c r="BWH77" s="114"/>
      <c r="BWI77" s="114"/>
      <c r="BWJ77" s="114"/>
      <c r="BWK77" s="114"/>
      <c r="BWL77" s="114"/>
      <c r="BWM77" s="114"/>
      <c r="BWN77" s="114"/>
      <c r="BWO77" s="114"/>
      <c r="BWP77" s="114"/>
      <c r="BWQ77" s="114"/>
      <c r="BWR77" s="114"/>
      <c r="BWS77" s="114"/>
      <c r="BWT77" s="114"/>
      <c r="BWU77" s="114"/>
      <c r="BWV77" s="114"/>
      <c r="BWW77" s="114"/>
      <c r="BWX77" s="114"/>
      <c r="BWY77" s="114"/>
      <c r="BWZ77" s="114"/>
      <c r="BXA77" s="114"/>
      <c r="BXB77" s="114"/>
      <c r="BXC77" s="114"/>
      <c r="BXD77" s="114"/>
      <c r="BXE77" s="114"/>
      <c r="BXF77" s="114"/>
      <c r="BXG77" s="114"/>
      <c r="BXH77" s="114"/>
      <c r="BXI77" s="114"/>
      <c r="BXJ77" s="114"/>
      <c r="BXK77" s="114"/>
      <c r="BXL77" s="114"/>
      <c r="BXM77" s="114"/>
      <c r="BXN77" s="114"/>
      <c r="BXO77" s="114"/>
      <c r="BXP77" s="114"/>
      <c r="BXQ77" s="114"/>
      <c r="BXR77" s="114"/>
      <c r="BXS77" s="114"/>
      <c r="BXT77" s="114"/>
      <c r="BXU77" s="114"/>
      <c r="BXV77" s="114"/>
      <c r="BXW77" s="114"/>
      <c r="BXX77" s="114"/>
      <c r="BXY77" s="114"/>
      <c r="BXZ77" s="114"/>
      <c r="BYA77" s="114"/>
      <c r="BYB77" s="114"/>
      <c r="BYC77" s="114"/>
      <c r="BYD77" s="114"/>
      <c r="BYE77" s="114"/>
      <c r="BYF77" s="114"/>
      <c r="BYG77" s="114"/>
      <c r="BYH77" s="114"/>
      <c r="BYI77" s="114"/>
      <c r="BYJ77" s="114"/>
      <c r="BYK77" s="114"/>
      <c r="BYL77" s="114"/>
      <c r="BYM77" s="114"/>
      <c r="BYN77" s="114"/>
      <c r="BYO77" s="114"/>
      <c r="BYP77" s="114"/>
      <c r="BYQ77" s="114"/>
      <c r="BYR77" s="114"/>
      <c r="BYS77" s="114"/>
      <c r="BYT77" s="114"/>
      <c r="BYU77" s="114"/>
      <c r="BYV77" s="114"/>
      <c r="BYW77" s="114"/>
      <c r="BYX77" s="114"/>
      <c r="BYY77" s="114"/>
      <c r="BYZ77" s="114"/>
      <c r="BZA77" s="114"/>
      <c r="BZB77" s="114"/>
      <c r="BZC77" s="114"/>
      <c r="BZD77" s="114"/>
      <c r="BZE77" s="114"/>
      <c r="BZF77" s="114"/>
      <c r="BZG77" s="114"/>
      <c r="BZH77" s="114"/>
      <c r="BZI77" s="114"/>
      <c r="BZJ77" s="114"/>
      <c r="BZK77" s="114"/>
      <c r="BZL77" s="114"/>
      <c r="BZM77" s="114"/>
      <c r="BZN77" s="114"/>
      <c r="BZO77" s="114"/>
      <c r="BZP77" s="114"/>
      <c r="BZQ77" s="114"/>
      <c r="BZR77" s="114"/>
      <c r="BZS77" s="114"/>
      <c r="BZT77" s="114"/>
      <c r="BZU77" s="114"/>
      <c r="BZV77" s="114"/>
      <c r="BZW77" s="114"/>
      <c r="BZX77" s="114"/>
      <c r="BZY77" s="114"/>
      <c r="BZZ77" s="114"/>
      <c r="CAA77" s="114"/>
      <c r="CAB77" s="114"/>
      <c r="CAC77" s="114"/>
      <c r="CAD77" s="114"/>
      <c r="CAE77" s="114"/>
      <c r="CAF77" s="114"/>
      <c r="CAG77" s="114"/>
      <c r="CAH77" s="114"/>
      <c r="CAI77" s="114"/>
      <c r="CAJ77" s="114"/>
      <c r="CAK77" s="114"/>
      <c r="CAL77" s="114"/>
      <c r="CAM77" s="114"/>
      <c r="CAN77" s="114"/>
      <c r="CAO77" s="114"/>
      <c r="CAP77" s="114"/>
      <c r="CAQ77" s="114"/>
      <c r="CAR77" s="114"/>
      <c r="CAS77" s="114"/>
      <c r="CAT77" s="114"/>
      <c r="CAU77" s="114"/>
      <c r="CAV77" s="114"/>
      <c r="CAW77" s="114"/>
      <c r="CAX77" s="114"/>
      <c r="CAY77" s="114"/>
      <c r="CAZ77" s="114"/>
      <c r="CBA77" s="114"/>
      <c r="CBB77" s="114"/>
      <c r="CBC77" s="114"/>
      <c r="CBD77" s="114"/>
      <c r="CBE77" s="114"/>
      <c r="CBF77" s="114"/>
      <c r="CBG77" s="114"/>
      <c r="CBH77" s="114"/>
      <c r="CBI77" s="114"/>
      <c r="CBJ77" s="114"/>
      <c r="CBK77" s="114"/>
      <c r="CBL77" s="114"/>
      <c r="CBM77" s="114"/>
      <c r="CBN77" s="114"/>
      <c r="CBO77" s="114"/>
      <c r="CBP77" s="114"/>
      <c r="CBQ77" s="114"/>
      <c r="CBR77" s="114"/>
      <c r="CBS77" s="114"/>
      <c r="CBT77" s="114"/>
      <c r="CBU77" s="114"/>
      <c r="CBV77" s="114"/>
      <c r="CBW77" s="114"/>
      <c r="CBX77" s="114"/>
      <c r="CBY77" s="114"/>
      <c r="CBZ77" s="114"/>
      <c r="CCA77" s="114"/>
      <c r="CCB77" s="114"/>
      <c r="CCC77" s="114"/>
      <c r="CCD77" s="114"/>
      <c r="CCE77" s="114"/>
      <c r="CCF77" s="114"/>
      <c r="CCG77" s="114"/>
      <c r="CCH77" s="114"/>
      <c r="CCI77" s="114"/>
      <c r="CCJ77" s="114"/>
      <c r="CCK77" s="114"/>
      <c r="CCL77" s="114"/>
      <c r="CCM77" s="114"/>
      <c r="CCN77" s="114"/>
      <c r="CCO77" s="114"/>
      <c r="CCP77" s="114"/>
      <c r="CCQ77" s="114"/>
      <c r="CCR77" s="114"/>
      <c r="CCS77" s="114"/>
      <c r="CCT77" s="114"/>
      <c r="CCU77" s="114"/>
      <c r="CCV77" s="114"/>
      <c r="CCW77" s="114"/>
      <c r="CCX77" s="114"/>
      <c r="CCY77" s="114"/>
      <c r="CCZ77" s="114"/>
      <c r="CDA77" s="114"/>
      <c r="CDB77" s="114"/>
      <c r="CDC77" s="114"/>
      <c r="CDD77" s="114"/>
      <c r="CDE77" s="114"/>
      <c r="CDF77" s="114"/>
      <c r="CDG77" s="114"/>
      <c r="CDH77" s="114"/>
      <c r="CDI77" s="114"/>
      <c r="CDJ77" s="114"/>
      <c r="CDK77" s="114"/>
      <c r="CDL77" s="114"/>
      <c r="CDM77" s="114"/>
      <c r="CDN77" s="114"/>
      <c r="CDO77" s="114"/>
      <c r="CDP77" s="114"/>
      <c r="CDQ77" s="114"/>
      <c r="CDR77" s="114"/>
      <c r="CDS77" s="114"/>
      <c r="CDT77" s="114"/>
      <c r="CDU77" s="114"/>
      <c r="CDV77" s="114"/>
      <c r="CDW77" s="114"/>
      <c r="CDX77" s="114"/>
      <c r="CDY77" s="114"/>
      <c r="CDZ77" s="114"/>
      <c r="CEA77" s="114"/>
      <c r="CEB77" s="114"/>
      <c r="CEC77" s="114"/>
      <c r="CED77" s="114"/>
      <c r="CEE77" s="114"/>
      <c r="CEF77" s="114"/>
      <c r="CEG77" s="114"/>
      <c r="CEH77" s="114"/>
      <c r="CEI77" s="114"/>
      <c r="CEJ77" s="114"/>
      <c r="CEK77" s="114"/>
      <c r="CEL77" s="114"/>
      <c r="CEM77" s="114"/>
      <c r="CEN77" s="114"/>
      <c r="CEO77" s="114"/>
      <c r="CEP77" s="114"/>
      <c r="CEQ77" s="114"/>
      <c r="CER77" s="114"/>
      <c r="CES77" s="114"/>
      <c r="CET77" s="114"/>
      <c r="CEU77" s="114"/>
      <c r="CEV77" s="114"/>
      <c r="CEW77" s="114"/>
      <c r="CEX77" s="114"/>
      <c r="CEY77" s="114"/>
      <c r="CEZ77" s="114"/>
      <c r="CFA77" s="114"/>
      <c r="CFB77" s="114"/>
      <c r="CFC77" s="114"/>
      <c r="CFD77" s="114"/>
      <c r="CFE77" s="114"/>
      <c r="CFF77" s="114"/>
      <c r="CFG77" s="114"/>
      <c r="CFH77" s="114"/>
      <c r="CFI77" s="114"/>
      <c r="CFJ77" s="114"/>
      <c r="CFK77" s="114"/>
      <c r="CFL77" s="114"/>
      <c r="CFM77" s="114"/>
      <c r="CFN77" s="114"/>
      <c r="CFO77" s="114"/>
      <c r="CFP77" s="114"/>
      <c r="CFQ77" s="114"/>
      <c r="CFR77" s="114"/>
      <c r="CFS77" s="114"/>
      <c r="CFT77" s="114"/>
      <c r="CFU77" s="114"/>
      <c r="CFV77" s="114"/>
      <c r="CFW77" s="114"/>
      <c r="CFX77" s="114"/>
      <c r="CFY77" s="114"/>
      <c r="CFZ77" s="114"/>
      <c r="CGA77" s="114"/>
      <c r="CGB77" s="114"/>
      <c r="CGC77" s="114"/>
      <c r="CGD77" s="114"/>
      <c r="CGE77" s="114"/>
      <c r="CGF77" s="114"/>
      <c r="CGG77" s="114"/>
      <c r="CGH77" s="114"/>
      <c r="CGI77" s="114"/>
      <c r="CGJ77" s="114"/>
      <c r="CGK77" s="114"/>
      <c r="CGL77" s="114"/>
      <c r="CGM77" s="114"/>
      <c r="CGN77" s="114"/>
      <c r="CGO77" s="114"/>
      <c r="CGP77" s="114"/>
      <c r="CGQ77" s="114"/>
      <c r="CGR77" s="114"/>
      <c r="CGS77" s="114"/>
      <c r="CGT77" s="114"/>
      <c r="CGU77" s="114"/>
      <c r="CGV77" s="114"/>
      <c r="CGW77" s="114"/>
      <c r="CGX77" s="114"/>
      <c r="CGY77" s="114"/>
      <c r="CGZ77" s="114"/>
      <c r="CHA77" s="114"/>
      <c r="CHB77" s="114"/>
      <c r="CHC77" s="114"/>
      <c r="CHD77" s="114"/>
      <c r="CHE77" s="114"/>
      <c r="CHF77" s="114"/>
      <c r="CHG77" s="114"/>
      <c r="CHH77" s="114"/>
      <c r="CHI77" s="114"/>
      <c r="CHJ77" s="114"/>
      <c r="CHK77" s="114"/>
      <c r="CHL77" s="114"/>
      <c r="CHM77" s="114"/>
      <c r="CHN77" s="114"/>
      <c r="CHO77" s="114"/>
      <c r="CHP77" s="114"/>
      <c r="CHQ77" s="114"/>
      <c r="CHR77" s="114"/>
      <c r="CHS77" s="114"/>
      <c r="CHT77" s="114"/>
      <c r="CHU77" s="114"/>
      <c r="CHV77" s="114"/>
      <c r="CHW77" s="114"/>
      <c r="CHX77" s="114"/>
      <c r="CHY77" s="114"/>
      <c r="CHZ77" s="114"/>
      <c r="CIA77" s="114"/>
      <c r="CIB77" s="114"/>
      <c r="CIC77" s="114"/>
      <c r="CID77" s="114"/>
      <c r="CIE77" s="114"/>
      <c r="CIF77" s="114"/>
      <c r="CIG77" s="114"/>
      <c r="CIH77" s="114"/>
      <c r="CII77" s="114"/>
      <c r="CIJ77" s="114"/>
      <c r="CIK77" s="114"/>
      <c r="CIL77" s="114"/>
      <c r="CIM77" s="114"/>
      <c r="CIN77" s="114"/>
      <c r="CIO77" s="114"/>
      <c r="CIP77" s="114"/>
      <c r="CIQ77" s="114"/>
      <c r="CIR77" s="114"/>
      <c r="CIS77" s="114"/>
      <c r="CIT77" s="114"/>
      <c r="CIU77" s="114"/>
      <c r="CIV77" s="114"/>
      <c r="CIW77" s="114"/>
      <c r="CIX77" s="114"/>
      <c r="CIY77" s="114"/>
      <c r="CIZ77" s="114"/>
      <c r="CJA77" s="114"/>
      <c r="CJB77" s="114"/>
      <c r="CJC77" s="114"/>
      <c r="CJD77" s="114"/>
      <c r="CJE77" s="114"/>
      <c r="CJF77" s="114"/>
      <c r="CJG77" s="114"/>
      <c r="CJH77" s="114"/>
      <c r="CJI77" s="114"/>
      <c r="CJJ77" s="114"/>
      <c r="CJK77" s="114"/>
      <c r="CJL77" s="114"/>
      <c r="CJM77" s="114"/>
      <c r="CJN77" s="114"/>
      <c r="CJO77" s="114"/>
      <c r="CJP77" s="114"/>
      <c r="CJQ77" s="114"/>
      <c r="CJR77" s="114"/>
      <c r="CJS77" s="114"/>
      <c r="CJT77" s="114"/>
      <c r="CJU77" s="114"/>
      <c r="CJV77" s="114"/>
      <c r="CJW77" s="114"/>
      <c r="CJX77" s="114"/>
      <c r="CJY77" s="114"/>
      <c r="CJZ77" s="114"/>
      <c r="CKA77" s="114"/>
      <c r="CKB77" s="114"/>
      <c r="CKC77" s="114"/>
      <c r="CKD77" s="114"/>
      <c r="CKE77" s="114"/>
      <c r="CKF77" s="114"/>
      <c r="CKG77" s="114"/>
      <c r="CKH77" s="114"/>
      <c r="CKI77" s="114"/>
      <c r="CKJ77" s="114"/>
      <c r="CKK77" s="114"/>
      <c r="CKL77" s="114"/>
      <c r="CKM77" s="114"/>
      <c r="CKN77" s="114"/>
      <c r="CKO77" s="114"/>
      <c r="CKP77" s="114"/>
      <c r="CKQ77" s="114"/>
      <c r="CKR77" s="114"/>
      <c r="CKS77" s="114"/>
      <c r="CKT77" s="114"/>
      <c r="CKU77" s="114"/>
      <c r="CKV77" s="114"/>
      <c r="CKW77" s="114"/>
      <c r="CKX77" s="114"/>
      <c r="CKY77" s="114"/>
      <c r="CKZ77" s="114"/>
      <c r="CLA77" s="114"/>
      <c r="CLB77" s="114"/>
      <c r="CLC77" s="114"/>
      <c r="CLD77" s="114"/>
      <c r="CLE77" s="114"/>
      <c r="CLF77" s="114"/>
      <c r="CLG77" s="114"/>
      <c r="CLH77" s="114"/>
      <c r="CLI77" s="114"/>
      <c r="CLJ77" s="114"/>
      <c r="CLK77" s="114"/>
      <c r="CLL77" s="114"/>
      <c r="CLM77" s="114"/>
      <c r="CLN77" s="114"/>
      <c r="CLO77" s="114"/>
      <c r="CLP77" s="114"/>
      <c r="CLQ77" s="114"/>
      <c r="CLR77" s="114"/>
      <c r="CLS77" s="114"/>
      <c r="CLT77" s="114"/>
      <c r="CLU77" s="114"/>
      <c r="CLV77" s="114"/>
      <c r="CLW77" s="114"/>
      <c r="CLX77" s="114"/>
      <c r="CLY77" s="114"/>
      <c r="CLZ77" s="114"/>
      <c r="CMA77" s="114"/>
      <c r="CMB77" s="114"/>
      <c r="CMC77" s="114"/>
      <c r="CMD77" s="114"/>
      <c r="CME77" s="114"/>
      <c r="CMF77" s="114"/>
      <c r="CMG77" s="114"/>
      <c r="CMH77" s="114"/>
      <c r="CMI77" s="114"/>
      <c r="CMJ77" s="114"/>
      <c r="CMK77" s="114"/>
      <c r="CML77" s="114"/>
      <c r="CMM77" s="114"/>
      <c r="CMN77" s="114"/>
      <c r="CMO77" s="114"/>
      <c r="CMP77" s="114"/>
      <c r="CMQ77" s="114"/>
      <c r="CMR77" s="114"/>
      <c r="CMS77" s="114"/>
      <c r="CMT77" s="114"/>
      <c r="CMU77" s="114"/>
      <c r="CMV77" s="114"/>
      <c r="CMW77" s="114"/>
      <c r="CMX77" s="114"/>
      <c r="CMY77" s="114"/>
      <c r="CMZ77" s="114"/>
      <c r="CNA77" s="114"/>
      <c r="CNB77" s="114"/>
      <c r="CNC77" s="114"/>
      <c r="CND77" s="114"/>
      <c r="CNE77" s="114"/>
      <c r="CNF77" s="114"/>
      <c r="CNG77" s="114"/>
      <c r="CNH77" s="114"/>
      <c r="CNI77" s="114"/>
      <c r="CNJ77" s="114"/>
      <c r="CNK77" s="114"/>
      <c r="CNL77" s="114"/>
      <c r="CNM77" s="114"/>
      <c r="CNN77" s="114"/>
      <c r="CNO77" s="114"/>
      <c r="CNP77" s="114"/>
      <c r="CNQ77" s="114"/>
      <c r="CNR77" s="114"/>
      <c r="CNS77" s="114"/>
      <c r="CNT77" s="114"/>
      <c r="CNU77" s="114"/>
      <c r="CNV77" s="114"/>
      <c r="CNW77" s="114"/>
      <c r="CNX77" s="114"/>
      <c r="CNY77" s="114"/>
      <c r="CNZ77" s="114"/>
      <c r="COA77" s="114"/>
      <c r="COB77" s="114"/>
      <c r="COC77" s="114"/>
      <c r="COD77" s="114"/>
      <c r="COE77" s="114"/>
      <c r="COF77" s="114"/>
      <c r="COG77" s="114"/>
      <c r="COH77" s="114"/>
      <c r="COI77" s="114"/>
      <c r="COJ77" s="114"/>
      <c r="COK77" s="114"/>
      <c r="COL77" s="114"/>
      <c r="COM77" s="114"/>
      <c r="CON77" s="114"/>
      <c r="COO77" s="114"/>
      <c r="COP77" s="114"/>
      <c r="COQ77" s="114"/>
      <c r="COR77" s="114"/>
      <c r="COS77" s="114"/>
      <c r="COT77" s="114"/>
      <c r="COU77" s="114"/>
      <c r="COV77" s="114"/>
      <c r="COW77" s="114"/>
      <c r="COX77" s="114"/>
      <c r="COY77" s="114"/>
      <c r="COZ77" s="114"/>
      <c r="CPA77" s="114"/>
      <c r="CPB77" s="114"/>
      <c r="CPC77" s="114"/>
      <c r="CPD77" s="114"/>
      <c r="CPE77" s="114"/>
      <c r="CPF77" s="114"/>
      <c r="CPG77" s="114"/>
      <c r="CPH77" s="114"/>
      <c r="CPI77" s="114"/>
      <c r="CPJ77" s="114"/>
      <c r="CPK77" s="114"/>
      <c r="CPL77" s="114"/>
      <c r="CPM77" s="114"/>
      <c r="CPN77" s="114"/>
      <c r="CPO77" s="114"/>
      <c r="CPP77" s="114"/>
      <c r="CPQ77" s="114"/>
      <c r="CPR77" s="114"/>
      <c r="CPS77" s="114"/>
      <c r="CPT77" s="114"/>
      <c r="CPU77" s="114"/>
      <c r="CPV77" s="114"/>
      <c r="CPW77" s="114"/>
      <c r="CPX77" s="114"/>
      <c r="CPY77" s="114"/>
      <c r="CPZ77" s="114"/>
      <c r="CQA77" s="114"/>
      <c r="CQB77" s="114"/>
      <c r="CQC77" s="114"/>
      <c r="CQD77" s="114"/>
      <c r="CQE77" s="114"/>
      <c r="CQF77" s="114"/>
      <c r="CQG77" s="114"/>
      <c r="CQH77" s="114"/>
      <c r="CQI77" s="114"/>
      <c r="CQJ77" s="114"/>
      <c r="CQK77" s="114"/>
      <c r="CQL77" s="114"/>
      <c r="CQM77" s="114"/>
      <c r="CQN77" s="114"/>
      <c r="CQO77" s="114"/>
      <c r="CQP77" s="114"/>
      <c r="CQQ77" s="114"/>
      <c r="CQR77" s="114"/>
      <c r="CQS77" s="114"/>
      <c r="CQT77" s="114"/>
      <c r="CQU77" s="114"/>
      <c r="CQV77" s="114"/>
      <c r="CQW77" s="114"/>
      <c r="CQX77" s="114"/>
      <c r="CQY77" s="114"/>
      <c r="CQZ77" s="114"/>
      <c r="CRA77" s="114"/>
      <c r="CRB77" s="114"/>
      <c r="CRC77" s="114"/>
      <c r="CRD77" s="114"/>
      <c r="CRE77" s="114"/>
      <c r="CRF77" s="114"/>
      <c r="CRG77" s="114"/>
      <c r="CRH77" s="114"/>
      <c r="CRI77" s="114"/>
      <c r="CRJ77" s="114"/>
      <c r="CRK77" s="114"/>
      <c r="CRL77" s="114"/>
      <c r="CRM77" s="114"/>
      <c r="CRN77" s="114"/>
      <c r="CRO77" s="114"/>
      <c r="CRP77" s="114"/>
      <c r="CRQ77" s="114"/>
      <c r="CRR77" s="114"/>
      <c r="CRS77" s="114"/>
      <c r="CRT77" s="114"/>
      <c r="CRU77" s="114"/>
      <c r="CRV77" s="114"/>
      <c r="CRW77" s="114"/>
      <c r="CRX77" s="114"/>
      <c r="CRY77" s="114"/>
      <c r="CRZ77" s="114"/>
      <c r="CSA77" s="114"/>
      <c r="CSB77" s="114"/>
      <c r="CSC77" s="114"/>
      <c r="CSD77" s="114"/>
      <c r="CSE77" s="114"/>
      <c r="CSF77" s="114"/>
      <c r="CSG77" s="114"/>
      <c r="CSH77" s="114"/>
      <c r="CSI77" s="114"/>
      <c r="CSJ77" s="114"/>
      <c r="CSK77" s="114"/>
      <c r="CSL77" s="114"/>
      <c r="CSM77" s="114"/>
      <c r="CSN77" s="114"/>
      <c r="CSO77" s="114"/>
      <c r="CSP77" s="114"/>
      <c r="CSQ77" s="114"/>
      <c r="CSR77" s="114"/>
      <c r="CSS77" s="114"/>
      <c r="CST77" s="114"/>
      <c r="CSU77" s="114"/>
      <c r="CSV77" s="114"/>
      <c r="CSW77" s="114"/>
      <c r="CSX77" s="114"/>
      <c r="CSY77" s="114"/>
      <c r="CSZ77" s="114"/>
      <c r="CTA77" s="114"/>
      <c r="CTB77" s="114"/>
      <c r="CTC77" s="114"/>
      <c r="CTD77" s="114"/>
      <c r="CTE77" s="114"/>
      <c r="CTF77" s="114"/>
      <c r="CTG77" s="114"/>
      <c r="CTH77" s="114"/>
      <c r="CTI77" s="114"/>
      <c r="CTJ77" s="114"/>
      <c r="CTK77" s="114"/>
      <c r="CTL77" s="114"/>
      <c r="CTM77" s="114"/>
      <c r="CTN77" s="114"/>
      <c r="CTO77" s="114"/>
      <c r="CTP77" s="114"/>
      <c r="CTQ77" s="114"/>
      <c r="CTR77" s="114"/>
      <c r="CTS77" s="114"/>
      <c r="CTT77" s="114"/>
      <c r="CTU77" s="114"/>
      <c r="CTV77" s="114"/>
      <c r="CTW77" s="114"/>
      <c r="CTX77" s="114"/>
      <c r="CTY77" s="114"/>
      <c r="CTZ77" s="114"/>
      <c r="CUA77" s="114"/>
      <c r="CUB77" s="114"/>
      <c r="CUC77" s="114"/>
      <c r="CUD77" s="114"/>
      <c r="CUE77" s="114"/>
      <c r="CUF77" s="114"/>
      <c r="CUG77" s="114"/>
      <c r="CUH77" s="114"/>
      <c r="CUI77" s="114"/>
      <c r="CUJ77" s="114"/>
      <c r="CUK77" s="114"/>
      <c r="CUL77" s="114"/>
      <c r="CUM77" s="114"/>
      <c r="CUN77" s="114"/>
      <c r="CUO77" s="114"/>
      <c r="CUP77" s="114"/>
      <c r="CUQ77" s="114"/>
      <c r="CUR77" s="114"/>
      <c r="CUS77" s="114"/>
      <c r="CUT77" s="114"/>
      <c r="CUU77" s="114"/>
      <c r="CUV77" s="114"/>
      <c r="CUW77" s="114"/>
      <c r="CUX77" s="114"/>
      <c r="CUY77" s="114"/>
      <c r="CUZ77" s="114"/>
      <c r="CVA77" s="114"/>
      <c r="CVB77" s="114"/>
      <c r="CVC77" s="114"/>
      <c r="CVD77" s="114"/>
      <c r="CVE77" s="114"/>
      <c r="CVF77" s="114"/>
      <c r="CVG77" s="114"/>
      <c r="CVH77" s="114"/>
      <c r="CVI77" s="114"/>
      <c r="CVJ77" s="114"/>
      <c r="CVK77" s="114"/>
      <c r="CVL77" s="114"/>
      <c r="CVM77" s="114"/>
      <c r="CVN77" s="114"/>
      <c r="CVO77" s="114"/>
      <c r="CVP77" s="114"/>
      <c r="CVQ77" s="114"/>
      <c r="CVR77" s="114"/>
      <c r="CVS77" s="114"/>
      <c r="CVT77" s="114"/>
      <c r="CVU77" s="114"/>
      <c r="CVV77" s="114"/>
      <c r="CVW77" s="114"/>
      <c r="CVX77" s="114"/>
      <c r="CVY77" s="114"/>
      <c r="CVZ77" s="114"/>
      <c r="CWA77" s="114"/>
      <c r="CWB77" s="114"/>
      <c r="CWC77" s="114"/>
      <c r="CWD77" s="114"/>
      <c r="CWE77" s="114"/>
      <c r="CWF77" s="114"/>
      <c r="CWG77" s="114"/>
      <c r="CWH77" s="114"/>
      <c r="CWI77" s="114"/>
      <c r="CWJ77" s="114"/>
      <c r="CWK77" s="114"/>
      <c r="CWL77" s="114"/>
      <c r="CWM77" s="114"/>
      <c r="CWN77" s="114"/>
      <c r="CWO77" s="114"/>
      <c r="CWP77" s="114"/>
      <c r="CWQ77" s="114"/>
      <c r="CWR77" s="114"/>
      <c r="CWS77" s="114"/>
      <c r="CWT77" s="114"/>
      <c r="CWU77" s="114"/>
      <c r="CWV77" s="114"/>
      <c r="CWW77" s="114"/>
      <c r="CWX77" s="114"/>
      <c r="CWY77" s="114"/>
      <c r="CWZ77" s="114"/>
      <c r="CXA77" s="114"/>
      <c r="CXB77" s="114"/>
      <c r="CXC77" s="114"/>
      <c r="CXD77" s="114"/>
      <c r="CXE77" s="114"/>
      <c r="CXF77" s="114"/>
      <c r="CXG77" s="114"/>
      <c r="CXH77" s="114"/>
      <c r="CXI77" s="114"/>
      <c r="CXJ77" s="114"/>
      <c r="CXK77" s="114"/>
      <c r="CXL77" s="114"/>
      <c r="CXM77" s="114"/>
      <c r="CXN77" s="114"/>
      <c r="CXO77" s="114"/>
      <c r="CXP77" s="114"/>
      <c r="CXQ77" s="114"/>
      <c r="CXR77" s="114"/>
      <c r="CXS77" s="114"/>
      <c r="CXT77" s="114"/>
      <c r="CXU77" s="114"/>
      <c r="CXV77" s="114"/>
      <c r="CXW77" s="114"/>
      <c r="CXX77" s="114"/>
      <c r="CXY77" s="114"/>
      <c r="CXZ77" s="114"/>
      <c r="CYA77" s="114"/>
      <c r="CYB77" s="114"/>
      <c r="CYC77" s="114"/>
      <c r="CYD77" s="114"/>
      <c r="CYE77" s="114"/>
      <c r="CYF77" s="114"/>
      <c r="CYG77" s="114"/>
      <c r="CYH77" s="114"/>
      <c r="CYI77" s="114"/>
      <c r="CYJ77" s="114"/>
      <c r="CYK77" s="114"/>
      <c r="CYL77" s="114"/>
      <c r="CYM77" s="114"/>
      <c r="CYN77" s="114"/>
      <c r="CYO77" s="114"/>
      <c r="CYP77" s="114"/>
      <c r="CYQ77" s="114"/>
      <c r="CYR77" s="114"/>
      <c r="CYS77" s="114"/>
      <c r="CYT77" s="114"/>
      <c r="CYU77" s="114"/>
      <c r="CYV77" s="114"/>
      <c r="CYW77" s="114"/>
      <c r="CYX77" s="114"/>
      <c r="CYY77" s="114"/>
      <c r="CYZ77" s="114"/>
      <c r="CZA77" s="114"/>
      <c r="CZB77" s="114"/>
      <c r="CZC77" s="114"/>
      <c r="CZD77" s="114"/>
      <c r="CZE77" s="114"/>
      <c r="CZF77" s="114"/>
      <c r="CZG77" s="114"/>
      <c r="CZH77" s="114"/>
      <c r="CZI77" s="114"/>
      <c r="CZJ77" s="114"/>
      <c r="CZK77" s="114"/>
      <c r="CZL77" s="114"/>
      <c r="CZM77" s="114"/>
      <c r="CZN77" s="114"/>
      <c r="CZO77" s="114"/>
      <c r="CZP77" s="114"/>
      <c r="CZQ77" s="114"/>
      <c r="CZR77" s="114"/>
      <c r="CZS77" s="114"/>
      <c r="CZT77" s="114"/>
      <c r="CZU77" s="114"/>
      <c r="CZV77" s="114"/>
      <c r="CZW77" s="114"/>
      <c r="CZX77" s="114"/>
      <c r="CZY77" s="114"/>
      <c r="CZZ77" s="114"/>
      <c r="DAA77" s="114"/>
      <c r="DAB77" s="114"/>
      <c r="DAC77" s="114"/>
      <c r="DAD77" s="114"/>
      <c r="DAE77" s="114"/>
      <c r="DAF77" s="114"/>
      <c r="DAG77" s="114"/>
      <c r="DAH77" s="114"/>
      <c r="DAI77" s="114"/>
      <c r="DAJ77" s="114"/>
      <c r="DAK77" s="114"/>
      <c r="DAL77" s="114"/>
      <c r="DAM77" s="114"/>
      <c r="DAN77" s="114"/>
      <c r="DAO77" s="114"/>
      <c r="DAP77" s="114"/>
      <c r="DAQ77" s="114"/>
      <c r="DAR77" s="114"/>
      <c r="DAS77" s="114"/>
      <c r="DAT77" s="114"/>
      <c r="DAU77" s="114"/>
      <c r="DAV77" s="114"/>
      <c r="DAW77" s="114"/>
      <c r="DAX77" s="114"/>
      <c r="DAY77" s="114"/>
      <c r="DAZ77" s="114"/>
      <c r="DBA77" s="114"/>
      <c r="DBB77" s="114"/>
      <c r="DBC77" s="114"/>
      <c r="DBD77" s="114"/>
      <c r="DBE77" s="114"/>
      <c r="DBF77" s="114"/>
      <c r="DBG77" s="114"/>
      <c r="DBH77" s="114"/>
      <c r="DBI77" s="114"/>
      <c r="DBJ77" s="114"/>
      <c r="DBK77" s="114"/>
      <c r="DBL77" s="114"/>
      <c r="DBM77" s="114"/>
      <c r="DBN77" s="114"/>
      <c r="DBO77" s="114"/>
      <c r="DBP77" s="114"/>
      <c r="DBQ77" s="114"/>
      <c r="DBR77" s="114"/>
      <c r="DBS77" s="114"/>
      <c r="DBT77" s="114"/>
      <c r="DBU77" s="114"/>
      <c r="DBV77" s="114"/>
      <c r="DBW77" s="114"/>
      <c r="DBX77" s="114"/>
      <c r="DBY77" s="114"/>
      <c r="DBZ77" s="114"/>
      <c r="DCA77" s="114"/>
      <c r="DCB77" s="114"/>
      <c r="DCC77" s="114"/>
      <c r="DCD77" s="114"/>
      <c r="DCE77" s="114"/>
      <c r="DCF77" s="114"/>
      <c r="DCG77" s="114"/>
      <c r="DCH77" s="114"/>
      <c r="DCI77" s="114"/>
      <c r="DCJ77" s="114"/>
      <c r="DCK77" s="114"/>
      <c r="DCL77" s="114"/>
      <c r="DCM77" s="114"/>
      <c r="DCN77" s="114"/>
      <c r="DCO77" s="114"/>
      <c r="DCP77" s="114"/>
      <c r="DCQ77" s="114"/>
      <c r="DCR77" s="114"/>
      <c r="DCS77" s="114"/>
      <c r="DCT77" s="114"/>
      <c r="DCU77" s="114"/>
      <c r="DCV77" s="114"/>
      <c r="DCW77" s="114"/>
      <c r="DCX77" s="114"/>
      <c r="DCY77" s="114"/>
      <c r="DCZ77" s="114"/>
      <c r="DDA77" s="114"/>
      <c r="DDB77" s="114"/>
      <c r="DDC77" s="114"/>
      <c r="DDD77" s="114"/>
      <c r="DDE77" s="114"/>
      <c r="DDF77" s="114"/>
      <c r="DDG77" s="114"/>
      <c r="DDH77" s="114"/>
      <c r="DDI77" s="114"/>
      <c r="DDJ77" s="114"/>
      <c r="DDK77" s="114"/>
      <c r="DDL77" s="114"/>
      <c r="DDM77" s="114"/>
      <c r="DDN77" s="114"/>
      <c r="DDO77" s="114"/>
      <c r="DDP77" s="114"/>
      <c r="DDQ77" s="114"/>
      <c r="DDR77" s="114"/>
      <c r="DDS77" s="114"/>
      <c r="DDT77" s="114"/>
      <c r="DDU77" s="114"/>
      <c r="DDV77" s="114"/>
      <c r="DDW77" s="114"/>
      <c r="DDX77" s="114"/>
      <c r="DDY77" s="114"/>
      <c r="DDZ77" s="114"/>
      <c r="DEA77" s="114"/>
      <c r="DEB77" s="114"/>
      <c r="DEC77" s="114"/>
      <c r="DED77" s="114"/>
      <c r="DEE77" s="114"/>
      <c r="DEF77" s="114"/>
      <c r="DEG77" s="114"/>
      <c r="DEH77" s="114"/>
      <c r="DEI77" s="114"/>
      <c r="DEJ77" s="114"/>
      <c r="DEK77" s="114"/>
      <c r="DEL77" s="114"/>
      <c r="DEM77" s="114"/>
      <c r="DEN77" s="114"/>
      <c r="DEO77" s="114"/>
      <c r="DEP77" s="114"/>
      <c r="DEQ77" s="114"/>
      <c r="DER77" s="114"/>
      <c r="DES77" s="114"/>
      <c r="DET77" s="114"/>
      <c r="DEU77" s="114"/>
      <c r="DEV77" s="114"/>
      <c r="DEW77" s="114"/>
      <c r="DEX77" s="114"/>
      <c r="DEY77" s="114"/>
      <c r="DEZ77" s="114"/>
      <c r="DFA77" s="114"/>
      <c r="DFB77" s="114"/>
      <c r="DFC77" s="114"/>
      <c r="DFD77" s="114"/>
      <c r="DFE77" s="114"/>
      <c r="DFF77" s="114"/>
      <c r="DFG77" s="114"/>
      <c r="DFH77" s="114"/>
      <c r="DFI77" s="114"/>
      <c r="DFJ77" s="114"/>
      <c r="DFK77" s="114"/>
      <c r="DFL77" s="114"/>
      <c r="DFM77" s="114"/>
      <c r="DFN77" s="114"/>
      <c r="DFO77" s="114"/>
      <c r="DFP77" s="114"/>
      <c r="DFQ77" s="114"/>
      <c r="DFR77" s="114"/>
      <c r="DFS77" s="114"/>
      <c r="DFT77" s="114"/>
      <c r="DFU77" s="114"/>
      <c r="DFV77" s="114"/>
      <c r="DFW77" s="114"/>
      <c r="DFX77" s="114"/>
      <c r="DFY77" s="114"/>
      <c r="DFZ77" s="114"/>
      <c r="DGA77" s="114"/>
      <c r="DGB77" s="114"/>
      <c r="DGC77" s="114"/>
      <c r="DGD77" s="114"/>
      <c r="DGE77" s="114"/>
      <c r="DGF77" s="114"/>
      <c r="DGG77" s="114"/>
      <c r="DGH77" s="114"/>
      <c r="DGI77" s="114"/>
      <c r="DGJ77" s="114"/>
      <c r="DGK77" s="114"/>
      <c r="DGL77" s="114"/>
      <c r="DGM77" s="114"/>
      <c r="DGN77" s="114"/>
      <c r="DGO77" s="114"/>
      <c r="DGP77" s="114"/>
      <c r="DGQ77" s="114"/>
      <c r="DGR77" s="114"/>
      <c r="DGS77" s="114"/>
      <c r="DGT77" s="114"/>
      <c r="DGU77" s="114"/>
      <c r="DGV77" s="114"/>
      <c r="DGW77" s="114"/>
      <c r="DGX77" s="114"/>
      <c r="DGY77" s="114"/>
      <c r="DGZ77" s="114"/>
      <c r="DHA77" s="114"/>
      <c r="DHB77" s="114"/>
      <c r="DHC77" s="114"/>
      <c r="DHD77" s="114"/>
      <c r="DHE77" s="114"/>
      <c r="DHF77" s="114"/>
      <c r="DHG77" s="114"/>
      <c r="DHH77" s="114"/>
      <c r="DHI77" s="114"/>
      <c r="DHJ77" s="114"/>
      <c r="DHK77" s="114"/>
      <c r="DHL77" s="114"/>
      <c r="DHM77" s="114"/>
      <c r="DHN77" s="114"/>
      <c r="DHO77" s="114"/>
      <c r="DHP77" s="114"/>
      <c r="DHQ77" s="114"/>
      <c r="DHR77" s="114"/>
      <c r="DHS77" s="114"/>
      <c r="DHT77" s="114"/>
      <c r="DHU77" s="114"/>
      <c r="DHV77" s="114"/>
      <c r="DHW77" s="114"/>
      <c r="DHX77" s="114"/>
      <c r="DHY77" s="114"/>
      <c r="DHZ77" s="114"/>
      <c r="DIA77" s="114"/>
      <c r="DIB77" s="114"/>
      <c r="DIC77" s="114"/>
      <c r="DID77" s="114"/>
      <c r="DIE77" s="114"/>
      <c r="DIF77" s="114"/>
      <c r="DIG77" s="114"/>
      <c r="DIH77" s="114"/>
      <c r="DII77" s="114"/>
      <c r="DIJ77" s="114"/>
      <c r="DIK77" s="114"/>
      <c r="DIL77" s="114"/>
      <c r="DIM77" s="114"/>
      <c r="DIN77" s="114"/>
      <c r="DIO77" s="114"/>
      <c r="DIP77" s="114"/>
      <c r="DIQ77" s="114"/>
      <c r="DIR77" s="114"/>
      <c r="DIS77" s="114"/>
      <c r="DIT77" s="114"/>
      <c r="DIU77" s="114"/>
      <c r="DIV77" s="114"/>
      <c r="DIW77" s="114"/>
      <c r="DIX77" s="114"/>
      <c r="DIY77" s="114"/>
      <c r="DIZ77" s="114"/>
      <c r="DJA77" s="114"/>
      <c r="DJB77" s="114"/>
      <c r="DJC77" s="114"/>
      <c r="DJD77" s="114"/>
      <c r="DJE77" s="114"/>
      <c r="DJF77" s="114"/>
      <c r="DJG77" s="114"/>
      <c r="DJH77" s="114"/>
      <c r="DJI77" s="114"/>
      <c r="DJJ77" s="114"/>
      <c r="DJK77" s="114"/>
      <c r="DJL77" s="114"/>
      <c r="DJM77" s="114"/>
      <c r="DJN77" s="114"/>
      <c r="DJO77" s="114"/>
      <c r="DJP77" s="114"/>
      <c r="DJQ77" s="114"/>
      <c r="DJR77" s="114"/>
      <c r="DJS77" s="114"/>
      <c r="DJT77" s="114"/>
      <c r="DJU77" s="114"/>
      <c r="DJV77" s="114"/>
      <c r="DJW77" s="114"/>
      <c r="DJX77" s="114"/>
      <c r="DJY77" s="114"/>
      <c r="DJZ77" s="114"/>
      <c r="DKA77" s="114"/>
      <c r="DKB77" s="114"/>
      <c r="DKC77" s="114"/>
      <c r="DKD77" s="114"/>
      <c r="DKE77" s="114"/>
      <c r="DKF77" s="114"/>
      <c r="DKG77" s="114"/>
      <c r="DKH77" s="114"/>
      <c r="DKI77" s="114"/>
      <c r="DKJ77" s="114"/>
      <c r="DKK77" s="114"/>
      <c r="DKL77" s="114"/>
      <c r="DKM77" s="114"/>
      <c r="DKN77" s="114"/>
      <c r="DKO77" s="114"/>
      <c r="DKP77" s="114"/>
      <c r="DKQ77" s="114"/>
      <c r="DKR77" s="114"/>
      <c r="DKS77" s="114"/>
      <c r="DKT77" s="114"/>
      <c r="DKU77" s="114"/>
      <c r="DKV77" s="114"/>
      <c r="DKW77" s="114"/>
      <c r="DKX77" s="114"/>
      <c r="DKY77" s="114"/>
      <c r="DKZ77" s="114"/>
      <c r="DLA77" s="114"/>
      <c r="DLB77" s="114"/>
      <c r="DLC77" s="114"/>
      <c r="DLD77" s="114"/>
      <c r="DLE77" s="114"/>
      <c r="DLF77" s="114"/>
      <c r="DLG77" s="114"/>
      <c r="DLH77" s="114"/>
      <c r="DLI77" s="114"/>
      <c r="DLJ77" s="114"/>
      <c r="DLK77" s="114"/>
      <c r="DLL77" s="114"/>
      <c r="DLM77" s="114"/>
      <c r="DLN77" s="114"/>
      <c r="DLO77" s="114"/>
      <c r="DLP77" s="114"/>
      <c r="DLQ77" s="114"/>
      <c r="DLR77" s="114"/>
      <c r="DLS77" s="114"/>
      <c r="DLT77" s="114"/>
      <c r="DLU77" s="114"/>
      <c r="DLV77" s="114"/>
      <c r="DLW77" s="114"/>
      <c r="DLX77" s="114"/>
      <c r="DLY77" s="114"/>
      <c r="DLZ77" s="114"/>
      <c r="DMA77" s="114"/>
      <c r="DMB77" s="114"/>
      <c r="DMC77" s="114"/>
      <c r="DMD77" s="114"/>
      <c r="DME77" s="114"/>
      <c r="DMF77" s="114"/>
      <c r="DMG77" s="114"/>
      <c r="DMH77" s="114"/>
      <c r="DMI77" s="114"/>
      <c r="DMJ77" s="114"/>
      <c r="DMK77" s="114"/>
      <c r="DML77" s="114"/>
      <c r="DMM77" s="114"/>
      <c r="DMN77" s="114"/>
      <c r="DMO77" s="114"/>
      <c r="DMP77" s="114"/>
      <c r="DMQ77" s="114"/>
      <c r="DMR77" s="114"/>
      <c r="DMS77" s="114"/>
      <c r="DMT77" s="114"/>
      <c r="DMU77" s="114"/>
      <c r="DMV77" s="114"/>
      <c r="DMW77" s="114"/>
      <c r="DMX77" s="114"/>
      <c r="DMY77" s="114"/>
      <c r="DMZ77" s="114"/>
      <c r="DNA77" s="114"/>
      <c r="DNB77" s="114"/>
      <c r="DNC77" s="114"/>
      <c r="DND77" s="114"/>
      <c r="DNE77" s="114"/>
      <c r="DNF77" s="114"/>
      <c r="DNG77" s="114"/>
      <c r="DNH77" s="114"/>
      <c r="DNI77" s="114"/>
      <c r="DNJ77" s="114"/>
      <c r="DNK77" s="114"/>
      <c r="DNL77" s="114"/>
      <c r="DNM77" s="114"/>
      <c r="DNN77" s="114"/>
      <c r="DNO77" s="114"/>
      <c r="DNP77" s="114"/>
      <c r="DNQ77" s="114"/>
      <c r="DNR77" s="114"/>
      <c r="DNS77" s="114"/>
      <c r="DNT77" s="114"/>
      <c r="DNU77" s="114"/>
      <c r="DNV77" s="114"/>
      <c r="DNW77" s="114"/>
      <c r="DNX77" s="114"/>
      <c r="DNY77" s="114"/>
      <c r="DNZ77" s="114"/>
      <c r="DOA77" s="114"/>
      <c r="DOB77" s="114"/>
      <c r="DOC77" s="114"/>
      <c r="DOD77" s="114"/>
      <c r="DOE77" s="114"/>
      <c r="DOF77" s="114"/>
      <c r="DOG77" s="114"/>
      <c r="DOH77" s="114"/>
      <c r="DOI77" s="114"/>
      <c r="DOJ77" s="114"/>
      <c r="DOK77" s="114"/>
      <c r="DOL77" s="114"/>
      <c r="DOM77" s="114"/>
      <c r="DON77" s="114"/>
      <c r="DOO77" s="114"/>
      <c r="DOP77" s="114"/>
      <c r="DOQ77" s="114"/>
      <c r="DOR77" s="114"/>
      <c r="DOS77" s="114"/>
      <c r="DOT77" s="114"/>
      <c r="DOU77" s="114"/>
      <c r="DOV77" s="114"/>
      <c r="DOW77" s="114"/>
      <c r="DOX77" s="114"/>
      <c r="DOY77" s="114"/>
      <c r="DOZ77" s="114"/>
      <c r="DPA77" s="114"/>
      <c r="DPB77" s="114"/>
      <c r="DPC77" s="114"/>
      <c r="DPD77" s="114"/>
      <c r="DPE77" s="114"/>
      <c r="DPF77" s="114"/>
      <c r="DPG77" s="114"/>
      <c r="DPH77" s="114"/>
      <c r="DPI77" s="114"/>
      <c r="DPJ77" s="114"/>
      <c r="DPK77" s="114"/>
      <c r="DPL77" s="114"/>
      <c r="DPM77" s="114"/>
      <c r="DPN77" s="114"/>
      <c r="DPO77" s="114"/>
      <c r="DPP77" s="114"/>
      <c r="DPQ77" s="114"/>
      <c r="DPR77" s="114"/>
      <c r="DPS77" s="114"/>
      <c r="DPT77" s="114"/>
      <c r="DPU77" s="114"/>
      <c r="DPV77" s="114"/>
      <c r="DPW77" s="114"/>
      <c r="DPX77" s="114"/>
      <c r="DPY77" s="114"/>
      <c r="DPZ77" s="114"/>
      <c r="DQA77" s="114"/>
      <c r="DQB77" s="114"/>
      <c r="DQC77" s="114"/>
      <c r="DQD77" s="114"/>
      <c r="DQE77" s="114"/>
      <c r="DQF77" s="114"/>
      <c r="DQG77" s="114"/>
      <c r="DQH77" s="114"/>
      <c r="DQI77" s="114"/>
      <c r="DQJ77" s="114"/>
      <c r="DQK77" s="114"/>
      <c r="DQL77" s="114"/>
      <c r="DQM77" s="114"/>
      <c r="DQN77" s="114"/>
      <c r="DQO77" s="114"/>
      <c r="DQP77" s="114"/>
      <c r="DQQ77" s="114"/>
      <c r="DQR77" s="114"/>
      <c r="DQS77" s="114"/>
      <c r="DQT77" s="114"/>
      <c r="DQU77" s="114"/>
      <c r="DQV77" s="114"/>
      <c r="DQW77" s="114"/>
      <c r="DQX77" s="114"/>
      <c r="DQY77" s="114"/>
      <c r="DQZ77" s="114"/>
      <c r="DRA77" s="114"/>
      <c r="DRB77" s="114"/>
      <c r="DRC77" s="114"/>
      <c r="DRD77" s="114"/>
      <c r="DRE77" s="114"/>
      <c r="DRF77" s="114"/>
      <c r="DRG77" s="114"/>
      <c r="DRH77" s="114"/>
      <c r="DRI77" s="114"/>
      <c r="DRJ77" s="114"/>
      <c r="DRK77" s="114"/>
      <c r="DRL77" s="114"/>
      <c r="DRM77" s="114"/>
      <c r="DRN77" s="114"/>
      <c r="DRO77" s="114"/>
      <c r="DRP77" s="114"/>
      <c r="DRQ77" s="114"/>
      <c r="DRR77" s="114"/>
      <c r="DRS77" s="114"/>
      <c r="DRT77" s="114"/>
      <c r="DRU77" s="114"/>
      <c r="DRV77" s="114"/>
      <c r="DRW77" s="114"/>
      <c r="DRX77" s="114"/>
      <c r="DRY77" s="114"/>
      <c r="DRZ77" s="114"/>
      <c r="DSA77" s="114"/>
      <c r="DSB77" s="114"/>
      <c r="DSC77" s="114"/>
      <c r="DSD77" s="114"/>
      <c r="DSE77" s="114"/>
      <c r="DSF77" s="114"/>
      <c r="DSG77" s="114"/>
      <c r="DSH77" s="114"/>
      <c r="DSI77" s="114"/>
      <c r="DSJ77" s="114"/>
      <c r="DSK77" s="114"/>
      <c r="DSL77" s="114"/>
      <c r="DSM77" s="114"/>
      <c r="DSN77" s="114"/>
      <c r="DSO77" s="114"/>
      <c r="DSP77" s="114"/>
      <c r="DSQ77" s="114"/>
      <c r="DSR77" s="114"/>
      <c r="DSS77" s="114"/>
      <c r="DST77" s="114"/>
      <c r="DSU77" s="114"/>
      <c r="DSV77" s="114"/>
      <c r="DSW77" s="114"/>
      <c r="DSX77" s="114"/>
      <c r="DSY77" s="114"/>
      <c r="DSZ77" s="114"/>
      <c r="DTA77" s="114"/>
      <c r="DTB77" s="114"/>
      <c r="DTC77" s="114"/>
      <c r="DTD77" s="114"/>
      <c r="DTE77" s="114"/>
      <c r="DTF77" s="114"/>
      <c r="DTG77" s="114"/>
      <c r="DTH77" s="114"/>
      <c r="DTI77" s="114"/>
      <c r="DTJ77" s="114"/>
      <c r="DTK77" s="114"/>
      <c r="DTL77" s="114"/>
      <c r="DTM77" s="114"/>
      <c r="DTN77" s="114"/>
      <c r="DTO77" s="114"/>
      <c r="DTP77" s="114"/>
      <c r="DTQ77" s="114"/>
      <c r="DTR77" s="114"/>
      <c r="DTS77" s="114"/>
      <c r="DTT77" s="114"/>
      <c r="DTU77" s="114"/>
      <c r="DTV77" s="114"/>
      <c r="DTW77" s="114"/>
      <c r="DTX77" s="114"/>
      <c r="DTY77" s="114"/>
      <c r="DTZ77" s="114"/>
      <c r="DUA77" s="114"/>
      <c r="DUB77" s="114"/>
      <c r="DUC77" s="114"/>
      <c r="DUD77" s="114"/>
      <c r="DUE77" s="114"/>
      <c r="DUF77" s="114"/>
      <c r="DUG77" s="114"/>
      <c r="DUH77" s="114"/>
      <c r="DUI77" s="114"/>
      <c r="DUJ77" s="114"/>
      <c r="DUK77" s="114"/>
      <c r="DUL77" s="114"/>
      <c r="DUM77" s="114"/>
      <c r="DUN77" s="114"/>
      <c r="DUO77" s="114"/>
      <c r="DUP77" s="114"/>
      <c r="DUQ77" s="114"/>
      <c r="DUR77" s="114"/>
      <c r="DUS77" s="114"/>
      <c r="DUT77" s="114"/>
      <c r="DUU77" s="114"/>
      <c r="DUV77" s="114"/>
      <c r="DUW77" s="114"/>
      <c r="DUX77" s="114"/>
      <c r="DUY77" s="114"/>
      <c r="DUZ77" s="114"/>
      <c r="DVA77" s="114"/>
      <c r="DVB77" s="114"/>
      <c r="DVC77" s="114"/>
      <c r="DVD77" s="114"/>
      <c r="DVE77" s="114"/>
      <c r="DVF77" s="114"/>
      <c r="DVG77" s="114"/>
      <c r="DVH77" s="114"/>
      <c r="DVI77" s="114"/>
      <c r="DVJ77" s="114"/>
      <c r="DVK77" s="114"/>
      <c r="DVL77" s="114"/>
      <c r="DVM77" s="114"/>
      <c r="DVN77" s="114"/>
      <c r="DVO77" s="114"/>
      <c r="DVP77" s="114"/>
      <c r="DVQ77" s="114"/>
      <c r="DVR77" s="114"/>
      <c r="DVS77" s="114"/>
      <c r="DVT77" s="114"/>
      <c r="DVU77" s="114"/>
      <c r="DVV77" s="114"/>
      <c r="DVW77" s="114"/>
      <c r="DVX77" s="114"/>
      <c r="DVY77" s="114"/>
      <c r="DVZ77" s="114"/>
      <c r="DWA77" s="114"/>
      <c r="DWB77" s="114"/>
      <c r="DWC77" s="114"/>
      <c r="DWD77" s="114"/>
      <c r="DWE77" s="114"/>
      <c r="DWF77" s="114"/>
      <c r="DWG77" s="114"/>
      <c r="DWH77" s="114"/>
      <c r="DWI77" s="114"/>
      <c r="DWJ77" s="114"/>
      <c r="DWK77" s="114"/>
      <c r="DWL77" s="114"/>
      <c r="DWM77" s="114"/>
      <c r="DWN77" s="114"/>
      <c r="DWO77" s="114"/>
      <c r="DWP77" s="114"/>
      <c r="DWQ77" s="114"/>
      <c r="DWR77" s="114"/>
      <c r="DWS77" s="114"/>
      <c r="DWT77" s="114"/>
      <c r="DWU77" s="114"/>
      <c r="DWV77" s="114"/>
      <c r="DWW77" s="114"/>
      <c r="DWX77" s="114"/>
      <c r="DWY77" s="114"/>
      <c r="DWZ77" s="114"/>
      <c r="DXA77" s="114"/>
      <c r="DXB77" s="114"/>
      <c r="DXC77" s="114"/>
      <c r="DXD77" s="114"/>
      <c r="DXE77" s="114"/>
      <c r="DXF77" s="114"/>
      <c r="DXG77" s="114"/>
      <c r="DXH77" s="114"/>
      <c r="DXI77" s="114"/>
      <c r="DXJ77" s="114"/>
      <c r="DXK77" s="114"/>
      <c r="DXL77" s="114"/>
      <c r="DXM77" s="114"/>
      <c r="DXN77" s="114"/>
      <c r="DXO77" s="114"/>
      <c r="DXP77" s="114"/>
      <c r="DXQ77" s="114"/>
      <c r="DXR77" s="114"/>
      <c r="DXS77" s="114"/>
      <c r="DXT77" s="114"/>
      <c r="DXU77" s="114"/>
      <c r="DXV77" s="114"/>
      <c r="DXW77" s="114"/>
      <c r="DXX77" s="114"/>
      <c r="DXY77" s="114"/>
      <c r="DXZ77" s="114"/>
      <c r="DYA77" s="114"/>
      <c r="DYB77" s="114"/>
      <c r="DYC77" s="114"/>
      <c r="DYD77" s="114"/>
      <c r="DYE77" s="114"/>
      <c r="DYF77" s="114"/>
      <c r="DYG77" s="114"/>
      <c r="DYH77" s="114"/>
      <c r="DYI77" s="114"/>
      <c r="DYJ77" s="114"/>
      <c r="DYK77" s="114"/>
      <c r="DYL77" s="114"/>
      <c r="DYM77" s="114"/>
      <c r="DYN77" s="114"/>
      <c r="DYO77" s="114"/>
      <c r="DYP77" s="114"/>
      <c r="DYQ77" s="114"/>
      <c r="DYR77" s="114"/>
      <c r="DYS77" s="114"/>
      <c r="DYT77" s="114"/>
      <c r="DYU77" s="114"/>
      <c r="DYV77" s="114"/>
      <c r="DYW77" s="114"/>
      <c r="DYX77" s="114"/>
      <c r="DYY77" s="114"/>
      <c r="DYZ77" s="114"/>
      <c r="DZA77" s="114"/>
      <c r="DZB77" s="114"/>
      <c r="DZC77" s="114"/>
      <c r="DZD77" s="114"/>
      <c r="DZE77" s="114"/>
      <c r="DZF77" s="114"/>
      <c r="DZG77" s="114"/>
      <c r="DZH77" s="114"/>
      <c r="DZI77" s="114"/>
      <c r="DZJ77" s="114"/>
      <c r="DZK77" s="114"/>
      <c r="DZL77" s="114"/>
      <c r="DZM77" s="114"/>
      <c r="DZN77" s="114"/>
      <c r="DZO77" s="114"/>
      <c r="DZP77" s="114"/>
      <c r="DZQ77" s="114"/>
      <c r="DZR77" s="114"/>
      <c r="DZS77" s="114"/>
      <c r="DZT77" s="114"/>
      <c r="DZU77" s="114"/>
      <c r="DZV77" s="114"/>
      <c r="DZW77" s="114"/>
      <c r="DZX77" s="114"/>
      <c r="DZY77" s="114"/>
      <c r="DZZ77" s="114"/>
      <c r="EAA77" s="114"/>
      <c r="EAB77" s="114"/>
      <c r="EAC77" s="114"/>
      <c r="EAD77" s="114"/>
      <c r="EAE77" s="114"/>
      <c r="EAF77" s="114"/>
      <c r="EAG77" s="114"/>
      <c r="EAH77" s="114"/>
      <c r="EAI77" s="114"/>
      <c r="EAJ77" s="114"/>
      <c r="EAK77" s="114"/>
      <c r="EAL77" s="114"/>
      <c r="EAM77" s="114"/>
      <c r="EAN77" s="114"/>
      <c r="EAO77" s="114"/>
      <c r="EAP77" s="114"/>
      <c r="EAQ77" s="114"/>
      <c r="EAR77" s="114"/>
      <c r="EAS77" s="114"/>
      <c r="EAT77" s="114"/>
      <c r="EAU77" s="114"/>
      <c r="EAV77" s="114"/>
      <c r="EAW77" s="114"/>
      <c r="EAX77" s="114"/>
      <c r="EAY77" s="114"/>
      <c r="EAZ77" s="114"/>
      <c r="EBA77" s="114"/>
      <c r="EBB77" s="114"/>
      <c r="EBC77" s="114"/>
      <c r="EBD77" s="114"/>
      <c r="EBE77" s="114"/>
      <c r="EBF77" s="114"/>
      <c r="EBG77" s="114"/>
      <c r="EBH77" s="114"/>
      <c r="EBI77" s="114"/>
      <c r="EBJ77" s="114"/>
      <c r="EBK77" s="114"/>
      <c r="EBL77" s="114"/>
      <c r="EBM77" s="114"/>
      <c r="EBN77" s="114"/>
      <c r="EBO77" s="114"/>
      <c r="EBP77" s="114"/>
      <c r="EBQ77" s="114"/>
      <c r="EBR77" s="114"/>
      <c r="EBS77" s="114"/>
      <c r="EBT77" s="114"/>
      <c r="EBU77" s="114"/>
      <c r="EBV77" s="114"/>
      <c r="EBW77" s="114"/>
      <c r="EBX77" s="114"/>
      <c r="EBY77" s="114"/>
      <c r="EBZ77" s="114"/>
      <c r="ECA77" s="114"/>
      <c r="ECB77" s="114"/>
      <c r="ECC77" s="114"/>
      <c r="ECD77" s="114"/>
      <c r="ECE77" s="114"/>
      <c r="ECF77" s="114"/>
      <c r="ECG77" s="114"/>
      <c r="ECH77" s="114"/>
      <c r="ECI77" s="114"/>
      <c r="ECJ77" s="114"/>
      <c r="ECK77" s="114"/>
      <c r="ECL77" s="114"/>
      <c r="ECM77" s="114"/>
      <c r="ECN77" s="114"/>
      <c r="ECO77" s="114"/>
      <c r="ECP77" s="114"/>
      <c r="ECQ77" s="114"/>
      <c r="ECR77" s="114"/>
      <c r="ECS77" s="114"/>
      <c r="ECT77" s="114"/>
      <c r="ECU77" s="114"/>
      <c r="ECV77" s="114"/>
      <c r="ECW77" s="114"/>
      <c r="ECX77" s="114"/>
      <c r="ECY77" s="114"/>
      <c r="ECZ77" s="114"/>
      <c r="EDA77" s="114"/>
      <c r="EDB77" s="114"/>
      <c r="EDC77" s="114"/>
      <c r="EDD77" s="114"/>
      <c r="EDE77" s="114"/>
      <c r="EDF77" s="114"/>
      <c r="EDG77" s="114"/>
      <c r="EDH77" s="114"/>
      <c r="EDI77" s="114"/>
      <c r="EDJ77" s="114"/>
      <c r="EDK77" s="114"/>
      <c r="EDL77" s="114"/>
      <c r="EDM77" s="114"/>
      <c r="EDN77" s="114"/>
      <c r="EDO77" s="114"/>
      <c r="EDP77" s="114"/>
      <c r="EDQ77" s="114"/>
      <c r="EDR77" s="114"/>
      <c r="EDS77" s="114"/>
      <c r="EDT77" s="114"/>
      <c r="EDU77" s="114"/>
      <c r="EDV77" s="114"/>
      <c r="EDW77" s="114"/>
      <c r="EDX77" s="114"/>
      <c r="EDY77" s="114"/>
      <c r="EDZ77" s="114"/>
      <c r="EEA77" s="114"/>
      <c r="EEB77" s="114"/>
      <c r="EEC77" s="114"/>
      <c r="EED77" s="114"/>
      <c r="EEE77" s="114"/>
      <c r="EEF77" s="114"/>
      <c r="EEG77" s="114"/>
      <c r="EEH77" s="114"/>
      <c r="EEI77" s="114"/>
      <c r="EEJ77" s="114"/>
      <c r="EEK77" s="114"/>
      <c r="EEL77" s="114"/>
      <c r="EEM77" s="114"/>
      <c r="EEN77" s="114"/>
      <c r="EEO77" s="114"/>
      <c r="EEP77" s="114"/>
      <c r="EEQ77" s="114"/>
      <c r="EER77" s="114"/>
      <c r="EES77" s="114"/>
      <c r="EET77" s="114"/>
      <c r="EEU77" s="114"/>
      <c r="EEV77" s="114"/>
      <c r="EEW77" s="114"/>
      <c r="EEX77" s="114"/>
      <c r="EEY77" s="114"/>
      <c r="EEZ77" s="114"/>
      <c r="EFA77" s="114"/>
      <c r="EFB77" s="114"/>
      <c r="EFC77" s="114"/>
      <c r="EFD77" s="114"/>
      <c r="EFE77" s="114"/>
      <c r="EFF77" s="114"/>
      <c r="EFG77" s="114"/>
      <c r="EFH77" s="114"/>
      <c r="EFI77" s="114"/>
      <c r="EFJ77" s="114"/>
      <c r="EFK77" s="114"/>
      <c r="EFL77" s="114"/>
      <c r="EFM77" s="114"/>
      <c r="EFN77" s="114"/>
      <c r="EFO77" s="114"/>
      <c r="EFP77" s="114"/>
      <c r="EFQ77" s="114"/>
      <c r="EFR77" s="114"/>
      <c r="EFS77" s="114"/>
      <c r="EFT77" s="114"/>
      <c r="EFU77" s="114"/>
      <c r="EFV77" s="114"/>
      <c r="EFW77" s="114"/>
      <c r="EFX77" s="114"/>
      <c r="EFY77" s="114"/>
      <c r="EFZ77" s="114"/>
      <c r="EGA77" s="114"/>
      <c r="EGB77" s="114"/>
      <c r="EGC77" s="114"/>
      <c r="EGD77" s="114"/>
      <c r="EGE77" s="114"/>
      <c r="EGF77" s="114"/>
      <c r="EGG77" s="114"/>
      <c r="EGH77" s="114"/>
      <c r="EGI77" s="114"/>
      <c r="EGJ77" s="114"/>
      <c r="EGK77" s="114"/>
      <c r="EGL77" s="114"/>
      <c r="EGM77" s="114"/>
      <c r="EGN77" s="114"/>
      <c r="EGO77" s="114"/>
      <c r="EGP77" s="114"/>
      <c r="EGQ77" s="114"/>
      <c r="EGR77" s="114"/>
      <c r="EGS77" s="114"/>
      <c r="EGT77" s="114"/>
      <c r="EGU77" s="114"/>
      <c r="EGV77" s="114"/>
      <c r="EGW77" s="114"/>
      <c r="EGX77" s="114"/>
      <c r="EGY77" s="114"/>
      <c r="EGZ77" s="114"/>
      <c r="EHA77" s="114"/>
      <c r="EHB77" s="114"/>
      <c r="EHC77" s="114"/>
      <c r="EHD77" s="114"/>
      <c r="EHE77" s="114"/>
      <c r="EHF77" s="114"/>
      <c r="EHG77" s="114"/>
      <c r="EHH77" s="114"/>
      <c r="EHI77" s="114"/>
      <c r="EHJ77" s="114"/>
      <c r="EHK77" s="114"/>
      <c r="EHL77" s="114"/>
      <c r="EHM77" s="114"/>
      <c r="EHN77" s="114"/>
      <c r="EHO77" s="114"/>
      <c r="EHP77" s="114"/>
      <c r="EHQ77" s="114"/>
      <c r="EHR77" s="114"/>
      <c r="EHS77" s="114"/>
      <c r="EHT77" s="114"/>
      <c r="EHU77" s="114"/>
      <c r="EHV77" s="114"/>
      <c r="EHW77" s="114"/>
      <c r="EHX77" s="114"/>
      <c r="EHY77" s="114"/>
      <c r="EHZ77" s="114"/>
      <c r="EIA77" s="114"/>
      <c r="EIB77" s="114"/>
      <c r="EIC77" s="114"/>
      <c r="EID77" s="114"/>
      <c r="EIE77" s="114"/>
      <c r="EIF77" s="114"/>
      <c r="EIG77" s="114"/>
      <c r="EIH77" s="114"/>
      <c r="EII77" s="114"/>
      <c r="EIJ77" s="114"/>
      <c r="EIK77" s="114"/>
      <c r="EIL77" s="114"/>
      <c r="EIM77" s="114"/>
      <c r="EIN77" s="114"/>
      <c r="EIO77" s="114"/>
      <c r="EIP77" s="114"/>
      <c r="EIQ77" s="114"/>
      <c r="EIR77" s="114"/>
      <c r="EIS77" s="114"/>
      <c r="EIT77" s="114"/>
      <c r="EIU77" s="114"/>
      <c r="EIV77" s="114"/>
      <c r="EIW77" s="114"/>
      <c r="EIX77" s="114"/>
      <c r="EIY77" s="114"/>
      <c r="EIZ77" s="114"/>
      <c r="EJA77" s="114"/>
      <c r="EJB77" s="114"/>
      <c r="EJC77" s="114"/>
      <c r="EJD77" s="114"/>
      <c r="EJE77" s="114"/>
      <c r="EJF77" s="114"/>
      <c r="EJG77" s="114"/>
      <c r="EJH77" s="114"/>
      <c r="EJI77" s="114"/>
      <c r="EJJ77" s="114"/>
      <c r="EJK77" s="114"/>
      <c r="EJL77" s="114"/>
      <c r="EJM77" s="114"/>
      <c r="EJN77" s="114"/>
      <c r="EJO77" s="114"/>
      <c r="EJP77" s="114"/>
      <c r="EJQ77" s="114"/>
      <c r="EJR77" s="114"/>
      <c r="EJS77" s="114"/>
      <c r="EJT77" s="114"/>
      <c r="EJU77" s="114"/>
      <c r="EJV77" s="114"/>
      <c r="EJW77" s="114"/>
      <c r="EJX77" s="114"/>
      <c r="EJY77" s="114"/>
      <c r="EJZ77" s="114"/>
      <c r="EKA77" s="114"/>
      <c r="EKB77" s="114"/>
      <c r="EKC77" s="114"/>
      <c r="EKD77" s="114"/>
      <c r="EKE77" s="114"/>
      <c r="EKF77" s="114"/>
      <c r="EKG77" s="114"/>
      <c r="EKH77" s="114"/>
      <c r="EKI77" s="114"/>
      <c r="EKJ77" s="114"/>
      <c r="EKK77" s="114"/>
      <c r="EKL77" s="114"/>
      <c r="EKM77" s="114"/>
      <c r="EKN77" s="114"/>
      <c r="EKO77" s="114"/>
      <c r="EKP77" s="114"/>
      <c r="EKQ77" s="114"/>
      <c r="EKR77" s="114"/>
      <c r="EKS77" s="114"/>
      <c r="EKT77" s="114"/>
      <c r="EKU77" s="114"/>
      <c r="EKV77" s="114"/>
      <c r="EKW77" s="114"/>
      <c r="EKX77" s="114"/>
      <c r="EKY77" s="114"/>
      <c r="EKZ77" s="114"/>
      <c r="ELA77" s="114"/>
      <c r="ELB77" s="114"/>
      <c r="ELC77" s="114"/>
      <c r="ELD77" s="114"/>
      <c r="ELE77" s="114"/>
      <c r="ELF77" s="114"/>
      <c r="ELG77" s="114"/>
      <c r="ELH77" s="114"/>
      <c r="ELI77" s="114"/>
      <c r="ELJ77" s="114"/>
      <c r="ELK77" s="114"/>
      <c r="ELL77" s="114"/>
      <c r="ELM77" s="114"/>
      <c r="ELN77" s="114"/>
      <c r="ELO77" s="114"/>
      <c r="ELP77" s="114"/>
      <c r="ELQ77" s="114"/>
      <c r="ELR77" s="114"/>
      <c r="ELS77" s="114"/>
      <c r="ELT77" s="114"/>
      <c r="ELU77" s="114"/>
      <c r="ELV77" s="114"/>
      <c r="ELW77" s="114"/>
      <c r="ELX77" s="114"/>
      <c r="ELY77" s="114"/>
      <c r="ELZ77" s="114"/>
      <c r="EMA77" s="114"/>
      <c r="EMB77" s="114"/>
      <c r="EMC77" s="114"/>
      <c r="EMD77" s="114"/>
      <c r="EME77" s="114"/>
      <c r="EMF77" s="114"/>
      <c r="EMG77" s="114"/>
      <c r="EMH77" s="114"/>
      <c r="EMI77" s="114"/>
      <c r="EMJ77" s="114"/>
      <c r="EMK77" s="114"/>
      <c r="EML77" s="114"/>
      <c r="EMM77" s="114"/>
      <c r="EMN77" s="114"/>
      <c r="EMO77" s="114"/>
      <c r="EMP77" s="114"/>
      <c r="EMQ77" s="114"/>
      <c r="EMR77" s="114"/>
      <c r="EMS77" s="114"/>
      <c r="EMT77" s="114"/>
      <c r="EMU77" s="114"/>
      <c r="EMV77" s="114"/>
      <c r="EMW77" s="114"/>
      <c r="EMX77" s="114"/>
      <c r="EMY77" s="114"/>
      <c r="EMZ77" s="114"/>
      <c r="ENA77" s="114"/>
      <c r="ENB77" s="114"/>
      <c r="ENC77" s="114"/>
      <c r="END77" s="114"/>
      <c r="ENE77" s="114"/>
      <c r="ENF77" s="114"/>
      <c r="ENG77" s="114"/>
      <c r="ENH77" s="114"/>
      <c r="ENI77" s="114"/>
      <c r="ENJ77" s="114"/>
      <c r="ENK77" s="114"/>
      <c r="ENL77" s="114"/>
      <c r="ENM77" s="114"/>
      <c r="ENN77" s="114"/>
      <c r="ENO77" s="114"/>
      <c r="ENP77" s="114"/>
      <c r="ENQ77" s="114"/>
      <c r="ENR77" s="114"/>
      <c r="ENS77" s="114"/>
      <c r="ENT77" s="114"/>
      <c r="ENU77" s="114"/>
      <c r="ENV77" s="114"/>
      <c r="ENW77" s="114"/>
      <c r="ENX77" s="114"/>
      <c r="ENY77" s="114"/>
      <c r="ENZ77" s="114"/>
      <c r="EOA77" s="114"/>
      <c r="EOB77" s="114"/>
      <c r="EOC77" s="114"/>
      <c r="EOD77" s="114"/>
      <c r="EOE77" s="114"/>
      <c r="EOF77" s="114"/>
      <c r="EOG77" s="114"/>
      <c r="EOH77" s="114"/>
      <c r="EOI77" s="114"/>
      <c r="EOJ77" s="114"/>
      <c r="EOK77" s="114"/>
      <c r="EOL77" s="114"/>
      <c r="EOM77" s="114"/>
      <c r="EON77" s="114"/>
      <c r="EOO77" s="114"/>
      <c r="EOP77" s="114"/>
      <c r="EOQ77" s="114"/>
      <c r="EOR77" s="114"/>
      <c r="EOS77" s="114"/>
      <c r="EOT77" s="114"/>
      <c r="EOU77" s="114"/>
      <c r="EOV77" s="114"/>
      <c r="EOW77" s="114"/>
      <c r="EOX77" s="114"/>
      <c r="EOY77" s="114"/>
      <c r="EOZ77" s="114"/>
      <c r="EPA77" s="114"/>
      <c r="EPB77" s="114"/>
      <c r="EPC77" s="114"/>
      <c r="EPD77" s="114"/>
      <c r="EPE77" s="114"/>
      <c r="EPF77" s="114"/>
      <c r="EPG77" s="114"/>
      <c r="EPH77" s="114"/>
      <c r="EPI77" s="114"/>
      <c r="EPJ77" s="114"/>
      <c r="EPK77" s="114"/>
      <c r="EPL77" s="114"/>
      <c r="EPM77" s="114"/>
      <c r="EPN77" s="114"/>
      <c r="EPO77" s="114"/>
      <c r="EPP77" s="114"/>
      <c r="EPQ77" s="114"/>
      <c r="EPR77" s="114"/>
      <c r="EPS77" s="114"/>
      <c r="EPT77" s="114"/>
      <c r="EPU77" s="114"/>
      <c r="EPV77" s="114"/>
      <c r="EPW77" s="114"/>
      <c r="EPX77" s="114"/>
      <c r="EPY77" s="114"/>
      <c r="EPZ77" s="114"/>
      <c r="EQA77" s="114"/>
      <c r="EQB77" s="114"/>
      <c r="EQC77" s="114"/>
      <c r="EQD77" s="114"/>
      <c r="EQE77" s="114"/>
      <c r="EQF77" s="114"/>
      <c r="EQG77" s="114"/>
      <c r="EQH77" s="114"/>
      <c r="EQI77" s="114"/>
      <c r="EQJ77" s="114"/>
      <c r="EQK77" s="114"/>
      <c r="EQL77" s="114"/>
      <c r="EQM77" s="114"/>
      <c r="EQN77" s="114"/>
      <c r="EQO77" s="114"/>
      <c r="EQP77" s="114"/>
      <c r="EQQ77" s="114"/>
      <c r="EQR77" s="114"/>
      <c r="EQS77" s="114"/>
      <c r="EQT77" s="114"/>
      <c r="EQU77" s="114"/>
      <c r="EQV77" s="114"/>
      <c r="EQW77" s="114"/>
      <c r="EQX77" s="114"/>
      <c r="EQY77" s="114"/>
      <c r="EQZ77" s="114"/>
      <c r="ERA77" s="114"/>
      <c r="ERB77" s="114"/>
      <c r="ERC77" s="114"/>
      <c r="ERD77" s="114"/>
      <c r="ERE77" s="114"/>
      <c r="ERF77" s="114"/>
      <c r="ERG77" s="114"/>
      <c r="ERH77" s="114"/>
      <c r="ERI77" s="114"/>
      <c r="ERJ77" s="114"/>
      <c r="ERK77" s="114"/>
      <c r="ERL77" s="114"/>
      <c r="ERM77" s="114"/>
      <c r="ERN77" s="114"/>
      <c r="ERO77" s="114"/>
      <c r="ERP77" s="114"/>
      <c r="ERQ77" s="114"/>
      <c r="ERR77" s="114"/>
      <c r="ERS77" s="114"/>
      <c r="ERT77" s="114"/>
      <c r="ERU77" s="114"/>
      <c r="ERV77" s="114"/>
      <c r="ERW77" s="114"/>
      <c r="ERX77" s="114"/>
      <c r="ERY77" s="114"/>
      <c r="ERZ77" s="114"/>
      <c r="ESA77" s="114"/>
      <c r="ESB77" s="114"/>
      <c r="ESC77" s="114"/>
      <c r="ESD77" s="114"/>
      <c r="ESE77" s="114"/>
      <c r="ESF77" s="114"/>
      <c r="ESG77" s="114"/>
      <c r="ESH77" s="114"/>
      <c r="ESI77" s="114"/>
      <c r="ESJ77" s="114"/>
      <c r="ESK77" s="114"/>
      <c r="ESL77" s="114"/>
      <c r="ESM77" s="114"/>
      <c r="ESN77" s="114"/>
      <c r="ESO77" s="114"/>
      <c r="ESP77" s="114"/>
      <c r="ESQ77" s="114"/>
      <c r="ESR77" s="114"/>
      <c r="ESS77" s="114"/>
      <c r="EST77" s="114"/>
      <c r="ESU77" s="114"/>
      <c r="ESV77" s="114"/>
      <c r="ESW77" s="114"/>
      <c r="ESX77" s="114"/>
      <c r="ESY77" s="114"/>
      <c r="ESZ77" s="114"/>
      <c r="ETA77" s="114"/>
      <c r="ETB77" s="114"/>
      <c r="ETC77" s="114"/>
      <c r="ETD77" s="114"/>
      <c r="ETE77" s="114"/>
      <c r="ETF77" s="114"/>
      <c r="ETG77" s="114"/>
      <c r="ETH77" s="114"/>
      <c r="ETI77" s="114"/>
      <c r="ETJ77" s="114"/>
      <c r="ETK77" s="114"/>
      <c r="ETL77" s="114"/>
      <c r="ETM77" s="114"/>
      <c r="ETN77" s="114"/>
      <c r="ETO77" s="114"/>
      <c r="ETP77" s="114"/>
      <c r="ETQ77" s="114"/>
      <c r="ETR77" s="114"/>
      <c r="ETS77" s="114"/>
      <c r="ETT77" s="114"/>
      <c r="ETU77" s="114"/>
      <c r="ETV77" s="114"/>
      <c r="ETW77" s="114"/>
      <c r="ETX77" s="114"/>
      <c r="ETY77" s="114"/>
      <c r="ETZ77" s="114"/>
      <c r="EUA77" s="114"/>
      <c r="EUB77" s="114"/>
      <c r="EUC77" s="114"/>
      <c r="EUD77" s="114"/>
      <c r="EUE77" s="114"/>
      <c r="EUF77" s="114"/>
      <c r="EUG77" s="114"/>
      <c r="EUH77" s="114"/>
      <c r="EUI77" s="114"/>
      <c r="EUJ77" s="114"/>
      <c r="EUK77" s="114"/>
      <c r="EUL77" s="114"/>
      <c r="EUM77" s="114"/>
      <c r="EUN77" s="114"/>
      <c r="EUO77" s="114"/>
      <c r="EUP77" s="114"/>
      <c r="EUQ77" s="114"/>
      <c r="EUR77" s="114"/>
      <c r="EUS77" s="114"/>
      <c r="EUT77" s="114"/>
      <c r="EUU77" s="114"/>
      <c r="EUV77" s="114"/>
      <c r="EUW77" s="114"/>
      <c r="EUX77" s="114"/>
      <c r="EUY77" s="114"/>
      <c r="EUZ77" s="114"/>
      <c r="EVA77" s="114"/>
      <c r="EVB77" s="114"/>
      <c r="EVC77" s="114"/>
      <c r="EVD77" s="114"/>
      <c r="EVE77" s="114"/>
      <c r="EVF77" s="114"/>
      <c r="EVG77" s="114"/>
      <c r="EVH77" s="114"/>
      <c r="EVI77" s="114"/>
      <c r="EVJ77" s="114"/>
      <c r="EVK77" s="114"/>
      <c r="EVL77" s="114"/>
      <c r="EVM77" s="114"/>
      <c r="EVN77" s="114"/>
      <c r="EVO77" s="114"/>
      <c r="EVP77" s="114"/>
      <c r="EVQ77" s="114"/>
      <c r="EVR77" s="114"/>
      <c r="EVS77" s="114"/>
      <c r="EVT77" s="114"/>
      <c r="EVU77" s="114"/>
      <c r="EVV77" s="114"/>
      <c r="EVW77" s="114"/>
      <c r="EVX77" s="114"/>
      <c r="EVY77" s="114"/>
      <c r="EVZ77" s="114"/>
      <c r="EWA77" s="114"/>
      <c r="EWB77" s="114"/>
      <c r="EWC77" s="114"/>
      <c r="EWD77" s="114"/>
      <c r="EWE77" s="114"/>
      <c r="EWF77" s="114"/>
      <c r="EWG77" s="114"/>
      <c r="EWH77" s="114"/>
      <c r="EWI77" s="114"/>
      <c r="EWJ77" s="114"/>
      <c r="EWK77" s="114"/>
      <c r="EWL77" s="114"/>
      <c r="EWM77" s="114"/>
      <c r="EWN77" s="114"/>
      <c r="EWO77" s="114"/>
      <c r="EWP77" s="114"/>
      <c r="EWQ77" s="114"/>
      <c r="EWR77" s="114"/>
      <c r="EWS77" s="114"/>
      <c r="EWT77" s="114"/>
      <c r="EWU77" s="114"/>
      <c r="EWV77" s="114"/>
      <c r="EWW77" s="114"/>
      <c r="EWX77" s="114"/>
      <c r="EWY77" s="114"/>
      <c r="EWZ77" s="114"/>
      <c r="EXA77" s="114"/>
      <c r="EXB77" s="114"/>
      <c r="EXC77" s="114"/>
      <c r="EXD77" s="114"/>
      <c r="EXE77" s="114"/>
      <c r="EXF77" s="114"/>
      <c r="EXG77" s="114"/>
      <c r="EXH77" s="114"/>
      <c r="EXI77" s="114"/>
      <c r="EXJ77" s="114"/>
      <c r="EXK77" s="114"/>
      <c r="EXL77" s="114"/>
      <c r="EXM77" s="114"/>
      <c r="EXN77" s="114"/>
      <c r="EXO77" s="114"/>
      <c r="EXP77" s="114"/>
      <c r="EXQ77" s="114"/>
      <c r="EXR77" s="114"/>
      <c r="EXS77" s="114"/>
      <c r="EXT77" s="114"/>
      <c r="EXU77" s="114"/>
      <c r="EXV77" s="114"/>
      <c r="EXW77" s="114"/>
      <c r="EXX77" s="114"/>
      <c r="EXY77" s="114"/>
      <c r="EXZ77" s="114"/>
      <c r="EYA77" s="114"/>
      <c r="EYB77" s="114"/>
      <c r="EYC77" s="114"/>
      <c r="EYD77" s="114"/>
      <c r="EYE77" s="114"/>
      <c r="EYF77" s="114"/>
      <c r="EYG77" s="114"/>
      <c r="EYH77" s="114"/>
      <c r="EYI77" s="114"/>
      <c r="EYJ77" s="114"/>
      <c r="EYK77" s="114"/>
      <c r="EYL77" s="114"/>
      <c r="EYM77" s="114"/>
      <c r="EYN77" s="114"/>
      <c r="EYO77" s="114"/>
      <c r="EYP77" s="114"/>
      <c r="EYQ77" s="114"/>
      <c r="EYR77" s="114"/>
      <c r="EYS77" s="114"/>
      <c r="EYT77" s="114"/>
      <c r="EYU77" s="114"/>
      <c r="EYV77" s="114"/>
      <c r="EYW77" s="114"/>
      <c r="EYX77" s="114"/>
      <c r="EYY77" s="114"/>
      <c r="EYZ77" s="114"/>
      <c r="EZA77" s="114"/>
      <c r="EZB77" s="114"/>
      <c r="EZC77" s="114"/>
      <c r="EZD77" s="114"/>
      <c r="EZE77" s="114"/>
      <c r="EZF77" s="114"/>
      <c r="EZG77" s="114"/>
      <c r="EZH77" s="114"/>
      <c r="EZI77" s="114"/>
      <c r="EZJ77" s="114"/>
      <c r="EZK77" s="114"/>
      <c r="EZL77" s="114"/>
      <c r="EZM77" s="114"/>
      <c r="EZN77" s="114"/>
      <c r="EZO77" s="114"/>
      <c r="EZP77" s="114"/>
      <c r="EZQ77" s="114"/>
      <c r="EZR77" s="114"/>
      <c r="EZS77" s="114"/>
      <c r="EZT77" s="114"/>
      <c r="EZU77" s="114"/>
      <c r="EZV77" s="114"/>
      <c r="EZW77" s="114"/>
      <c r="EZX77" s="114"/>
      <c r="EZY77" s="114"/>
      <c r="EZZ77" s="114"/>
      <c r="FAA77" s="114"/>
      <c r="FAB77" s="114"/>
      <c r="FAC77" s="114"/>
      <c r="FAD77" s="114"/>
      <c r="FAE77" s="114"/>
      <c r="FAF77" s="114"/>
      <c r="FAG77" s="114"/>
      <c r="FAH77" s="114"/>
      <c r="FAI77" s="114"/>
      <c r="FAJ77" s="114"/>
      <c r="FAK77" s="114"/>
      <c r="FAL77" s="114"/>
      <c r="FAM77" s="114"/>
      <c r="FAN77" s="114"/>
      <c r="FAO77" s="114"/>
      <c r="FAP77" s="114"/>
      <c r="FAQ77" s="114"/>
      <c r="FAR77" s="114"/>
      <c r="FAS77" s="114"/>
      <c r="FAT77" s="114"/>
      <c r="FAU77" s="114"/>
      <c r="FAV77" s="114"/>
      <c r="FAW77" s="114"/>
      <c r="FAX77" s="114"/>
      <c r="FAY77" s="114"/>
      <c r="FAZ77" s="114"/>
      <c r="FBA77" s="114"/>
      <c r="FBB77" s="114"/>
      <c r="FBC77" s="114"/>
      <c r="FBD77" s="114"/>
      <c r="FBE77" s="114"/>
      <c r="FBF77" s="114"/>
      <c r="FBG77" s="114"/>
      <c r="FBH77" s="114"/>
      <c r="FBI77" s="114"/>
      <c r="FBJ77" s="114"/>
      <c r="FBK77" s="114"/>
      <c r="FBL77" s="114"/>
      <c r="FBM77" s="114"/>
      <c r="FBN77" s="114"/>
      <c r="FBO77" s="114"/>
      <c r="FBP77" s="114"/>
      <c r="FBQ77" s="114"/>
      <c r="FBR77" s="114"/>
      <c r="FBS77" s="114"/>
      <c r="FBT77" s="114"/>
      <c r="FBU77" s="114"/>
      <c r="FBV77" s="114"/>
      <c r="FBW77" s="114"/>
      <c r="FBX77" s="114"/>
      <c r="FBY77" s="114"/>
      <c r="FBZ77" s="114"/>
      <c r="FCA77" s="114"/>
      <c r="FCB77" s="114"/>
      <c r="FCC77" s="114"/>
      <c r="FCD77" s="114"/>
      <c r="FCE77" s="114"/>
      <c r="FCF77" s="114"/>
      <c r="FCG77" s="114"/>
      <c r="FCH77" s="114"/>
      <c r="FCI77" s="114"/>
      <c r="FCJ77" s="114"/>
      <c r="FCK77" s="114"/>
      <c r="FCL77" s="114"/>
      <c r="FCM77" s="114"/>
      <c r="FCN77" s="114"/>
      <c r="FCO77" s="114"/>
      <c r="FCP77" s="114"/>
      <c r="FCQ77" s="114"/>
      <c r="FCR77" s="114"/>
      <c r="FCS77" s="114"/>
      <c r="FCT77" s="114"/>
      <c r="FCU77" s="114"/>
      <c r="FCV77" s="114"/>
      <c r="FCW77" s="114"/>
      <c r="FCX77" s="114"/>
      <c r="FCY77" s="114"/>
      <c r="FCZ77" s="114"/>
      <c r="FDA77" s="114"/>
      <c r="FDB77" s="114"/>
      <c r="FDC77" s="114"/>
      <c r="FDD77" s="114"/>
      <c r="FDE77" s="114"/>
      <c r="FDF77" s="114"/>
      <c r="FDG77" s="114"/>
      <c r="FDH77" s="114"/>
      <c r="FDI77" s="114"/>
      <c r="FDJ77" s="114"/>
      <c r="FDK77" s="114"/>
      <c r="FDL77" s="114"/>
      <c r="FDM77" s="114"/>
      <c r="FDN77" s="114"/>
      <c r="FDO77" s="114"/>
      <c r="FDP77" s="114"/>
      <c r="FDQ77" s="114"/>
      <c r="FDR77" s="114"/>
      <c r="FDS77" s="114"/>
      <c r="FDT77" s="114"/>
      <c r="FDU77" s="114"/>
      <c r="FDV77" s="114"/>
      <c r="FDW77" s="114"/>
      <c r="FDX77" s="114"/>
      <c r="FDY77" s="114"/>
      <c r="FDZ77" s="114"/>
      <c r="FEA77" s="114"/>
      <c r="FEB77" s="114"/>
      <c r="FEC77" s="114"/>
      <c r="FED77" s="114"/>
      <c r="FEE77" s="114"/>
      <c r="FEF77" s="114"/>
      <c r="FEG77" s="114"/>
      <c r="FEH77" s="114"/>
      <c r="FEI77" s="114"/>
      <c r="FEJ77" s="114"/>
      <c r="FEK77" s="114"/>
      <c r="FEL77" s="114"/>
      <c r="FEM77" s="114"/>
      <c r="FEN77" s="114"/>
      <c r="FEO77" s="114"/>
      <c r="FEP77" s="114"/>
      <c r="FEQ77" s="114"/>
      <c r="FER77" s="114"/>
      <c r="FES77" s="114"/>
      <c r="FET77" s="114"/>
      <c r="FEU77" s="114"/>
      <c r="FEV77" s="114"/>
      <c r="FEW77" s="114"/>
      <c r="FEX77" s="114"/>
      <c r="FEY77" s="114"/>
      <c r="FEZ77" s="114"/>
      <c r="FFA77" s="114"/>
      <c r="FFB77" s="114"/>
      <c r="FFC77" s="114"/>
      <c r="FFD77" s="114"/>
      <c r="FFE77" s="114"/>
      <c r="FFF77" s="114"/>
      <c r="FFG77" s="114"/>
      <c r="FFH77" s="114"/>
      <c r="FFI77" s="114"/>
      <c r="FFJ77" s="114"/>
      <c r="FFK77" s="114"/>
      <c r="FFL77" s="114"/>
      <c r="FFM77" s="114"/>
      <c r="FFN77" s="114"/>
      <c r="FFO77" s="114"/>
      <c r="FFP77" s="114"/>
      <c r="FFQ77" s="114"/>
      <c r="FFR77" s="114"/>
      <c r="FFS77" s="114"/>
      <c r="FFT77" s="114"/>
      <c r="FFU77" s="114"/>
      <c r="FFV77" s="114"/>
      <c r="FFW77" s="114"/>
      <c r="FFX77" s="114"/>
      <c r="FFY77" s="114"/>
      <c r="FFZ77" s="114"/>
      <c r="FGA77" s="114"/>
      <c r="FGB77" s="114"/>
      <c r="FGC77" s="114"/>
      <c r="FGD77" s="114"/>
      <c r="FGE77" s="114"/>
      <c r="FGF77" s="114"/>
      <c r="FGG77" s="114"/>
      <c r="FGH77" s="114"/>
      <c r="FGI77" s="114"/>
      <c r="FGJ77" s="114"/>
      <c r="FGK77" s="114"/>
      <c r="FGL77" s="114"/>
      <c r="FGM77" s="114"/>
      <c r="FGN77" s="114"/>
      <c r="FGO77" s="114"/>
      <c r="FGP77" s="114"/>
      <c r="FGQ77" s="114"/>
      <c r="FGR77" s="114"/>
      <c r="FGS77" s="114"/>
      <c r="FGT77" s="114"/>
      <c r="FGU77" s="114"/>
      <c r="FGV77" s="114"/>
      <c r="FGW77" s="114"/>
      <c r="FGX77" s="114"/>
      <c r="FGY77" s="114"/>
      <c r="FGZ77" s="114"/>
      <c r="FHA77" s="114"/>
      <c r="FHB77" s="114"/>
      <c r="FHC77" s="114"/>
      <c r="FHD77" s="114"/>
      <c r="FHE77" s="114"/>
      <c r="FHF77" s="114"/>
      <c r="FHG77" s="114"/>
      <c r="FHH77" s="114"/>
      <c r="FHI77" s="114"/>
      <c r="FHJ77" s="114"/>
      <c r="FHK77" s="114"/>
      <c r="FHL77" s="114"/>
      <c r="FHM77" s="114"/>
      <c r="FHN77" s="114"/>
      <c r="FHO77" s="114"/>
      <c r="FHP77" s="114"/>
      <c r="FHQ77" s="114"/>
      <c r="FHR77" s="114"/>
      <c r="FHS77" s="114"/>
      <c r="FHT77" s="114"/>
      <c r="FHU77" s="114"/>
      <c r="FHV77" s="114"/>
      <c r="FHW77" s="114"/>
      <c r="FHX77" s="114"/>
      <c r="FHY77" s="114"/>
      <c r="FHZ77" s="114"/>
      <c r="FIA77" s="114"/>
      <c r="FIB77" s="114"/>
      <c r="FIC77" s="114"/>
      <c r="FID77" s="114"/>
      <c r="FIE77" s="114"/>
      <c r="FIF77" s="114"/>
      <c r="FIG77" s="114"/>
      <c r="FIH77" s="114"/>
      <c r="FII77" s="114"/>
      <c r="FIJ77" s="114"/>
      <c r="FIK77" s="114"/>
      <c r="FIL77" s="114"/>
      <c r="FIM77" s="114"/>
      <c r="FIN77" s="114"/>
      <c r="FIO77" s="114"/>
      <c r="FIP77" s="114"/>
      <c r="FIQ77" s="114"/>
      <c r="FIR77" s="114"/>
      <c r="FIS77" s="114"/>
      <c r="FIT77" s="114"/>
      <c r="FIU77" s="114"/>
      <c r="FIV77" s="114"/>
      <c r="FIW77" s="114"/>
      <c r="FIX77" s="114"/>
      <c r="FIY77" s="114"/>
      <c r="FIZ77" s="114"/>
      <c r="FJA77" s="114"/>
      <c r="FJB77" s="114"/>
      <c r="FJC77" s="114"/>
      <c r="FJD77" s="114"/>
      <c r="FJE77" s="114"/>
      <c r="FJF77" s="114"/>
      <c r="FJG77" s="114"/>
      <c r="FJH77" s="114"/>
      <c r="FJI77" s="114"/>
      <c r="FJJ77" s="114"/>
      <c r="FJK77" s="114"/>
      <c r="FJL77" s="114"/>
      <c r="FJM77" s="114"/>
      <c r="FJN77" s="114"/>
      <c r="FJO77" s="114"/>
      <c r="FJP77" s="114"/>
      <c r="FJQ77" s="114"/>
      <c r="FJR77" s="114"/>
      <c r="FJS77" s="114"/>
      <c r="FJT77" s="114"/>
      <c r="FJU77" s="114"/>
      <c r="FJV77" s="114"/>
      <c r="FJW77" s="114"/>
      <c r="FJX77" s="114"/>
      <c r="FJY77" s="114"/>
      <c r="FJZ77" s="114"/>
      <c r="FKA77" s="114"/>
      <c r="FKB77" s="114"/>
      <c r="FKC77" s="114"/>
      <c r="FKD77" s="114"/>
      <c r="FKE77" s="114"/>
      <c r="FKF77" s="114"/>
      <c r="FKG77" s="114"/>
      <c r="FKH77" s="114"/>
      <c r="FKI77" s="114"/>
      <c r="FKJ77" s="114"/>
      <c r="FKK77" s="114"/>
      <c r="FKL77" s="114"/>
      <c r="FKM77" s="114"/>
      <c r="FKN77" s="114"/>
      <c r="FKO77" s="114"/>
      <c r="FKP77" s="114"/>
      <c r="FKQ77" s="114"/>
      <c r="FKR77" s="114"/>
      <c r="FKS77" s="114"/>
      <c r="FKT77" s="114"/>
      <c r="FKU77" s="114"/>
      <c r="FKV77" s="114"/>
      <c r="FKW77" s="114"/>
      <c r="FKX77" s="114"/>
      <c r="FKY77" s="114"/>
      <c r="FKZ77" s="114"/>
      <c r="FLA77" s="114"/>
      <c r="FLB77" s="114"/>
      <c r="FLC77" s="114"/>
      <c r="FLD77" s="114"/>
      <c r="FLE77" s="114"/>
      <c r="FLF77" s="114"/>
      <c r="FLG77" s="114"/>
      <c r="FLH77" s="114"/>
      <c r="FLI77" s="114"/>
      <c r="FLJ77" s="114"/>
      <c r="FLK77" s="114"/>
      <c r="FLL77" s="114"/>
      <c r="FLM77" s="114"/>
      <c r="FLN77" s="114"/>
      <c r="FLO77" s="114"/>
      <c r="FLP77" s="114"/>
      <c r="FLQ77" s="114"/>
      <c r="FLR77" s="114"/>
      <c r="FLS77" s="114"/>
      <c r="FLT77" s="114"/>
      <c r="FLU77" s="114"/>
      <c r="FLV77" s="114"/>
      <c r="FLW77" s="114"/>
      <c r="FLX77" s="114"/>
      <c r="FLY77" s="114"/>
      <c r="FLZ77" s="114"/>
      <c r="FMA77" s="114"/>
      <c r="FMB77" s="114"/>
      <c r="FMC77" s="114"/>
      <c r="FMD77" s="114"/>
      <c r="FME77" s="114"/>
      <c r="FMF77" s="114"/>
      <c r="FMG77" s="114"/>
      <c r="FMH77" s="114"/>
      <c r="FMI77" s="114"/>
      <c r="FMJ77" s="114"/>
      <c r="FMK77" s="114"/>
      <c r="FML77" s="114"/>
      <c r="FMM77" s="114"/>
      <c r="FMN77" s="114"/>
      <c r="FMO77" s="114"/>
      <c r="FMP77" s="114"/>
      <c r="FMQ77" s="114"/>
      <c r="FMR77" s="114"/>
      <c r="FMS77" s="114"/>
      <c r="FMT77" s="114"/>
      <c r="FMU77" s="114"/>
      <c r="FMV77" s="114"/>
      <c r="FMW77" s="114"/>
      <c r="FMX77" s="114"/>
      <c r="FMY77" s="114"/>
      <c r="FMZ77" s="114"/>
      <c r="FNA77" s="114"/>
      <c r="FNB77" s="114"/>
      <c r="FNC77" s="114"/>
      <c r="FND77" s="114"/>
      <c r="FNE77" s="114"/>
      <c r="FNF77" s="114"/>
      <c r="FNG77" s="114"/>
      <c r="FNH77" s="114"/>
      <c r="FNI77" s="114"/>
      <c r="FNJ77" s="114"/>
      <c r="FNK77" s="114"/>
      <c r="FNL77" s="114"/>
      <c r="FNM77" s="114"/>
      <c r="FNN77" s="114"/>
      <c r="FNO77" s="114"/>
      <c r="FNP77" s="114"/>
      <c r="FNQ77" s="114"/>
      <c r="FNR77" s="114"/>
      <c r="FNS77" s="114"/>
      <c r="FNT77" s="114"/>
      <c r="FNU77" s="114"/>
      <c r="FNV77" s="114"/>
      <c r="FNW77" s="114"/>
      <c r="FNX77" s="114"/>
      <c r="FNY77" s="114"/>
      <c r="FNZ77" s="114"/>
      <c r="FOA77" s="114"/>
      <c r="FOB77" s="114"/>
      <c r="FOC77" s="114"/>
      <c r="FOD77" s="114"/>
      <c r="FOE77" s="114"/>
      <c r="FOF77" s="114"/>
      <c r="FOG77" s="114"/>
      <c r="FOH77" s="114"/>
      <c r="FOI77" s="114"/>
      <c r="FOJ77" s="114"/>
      <c r="FOK77" s="114"/>
      <c r="FOL77" s="114"/>
      <c r="FOM77" s="114"/>
      <c r="FON77" s="114"/>
      <c r="FOO77" s="114"/>
      <c r="FOP77" s="114"/>
      <c r="FOQ77" s="114"/>
      <c r="FOR77" s="114"/>
      <c r="FOS77" s="114"/>
      <c r="FOT77" s="114"/>
      <c r="FOU77" s="114"/>
      <c r="FOV77" s="114"/>
      <c r="FOW77" s="114"/>
      <c r="FOX77" s="114"/>
      <c r="FOY77" s="114"/>
      <c r="FOZ77" s="114"/>
      <c r="FPA77" s="114"/>
      <c r="FPB77" s="114"/>
      <c r="FPC77" s="114"/>
      <c r="FPD77" s="114"/>
      <c r="FPE77" s="114"/>
      <c r="FPF77" s="114"/>
      <c r="FPG77" s="114"/>
      <c r="FPH77" s="114"/>
      <c r="FPI77" s="114"/>
      <c r="FPJ77" s="114"/>
      <c r="FPK77" s="114"/>
      <c r="FPL77" s="114"/>
      <c r="FPM77" s="114"/>
      <c r="FPN77" s="114"/>
      <c r="FPO77" s="114"/>
      <c r="FPP77" s="114"/>
      <c r="FPQ77" s="114"/>
      <c r="FPR77" s="114"/>
      <c r="FPS77" s="114"/>
      <c r="FPT77" s="114"/>
      <c r="FPU77" s="114"/>
      <c r="FPV77" s="114"/>
      <c r="FPW77" s="114"/>
      <c r="FPX77" s="114"/>
      <c r="FPY77" s="114"/>
      <c r="FPZ77" s="114"/>
      <c r="FQA77" s="114"/>
      <c r="FQB77" s="114"/>
      <c r="FQC77" s="114"/>
      <c r="FQD77" s="114"/>
      <c r="FQE77" s="114"/>
      <c r="FQF77" s="114"/>
      <c r="FQG77" s="114"/>
      <c r="FQH77" s="114"/>
      <c r="FQI77" s="114"/>
      <c r="FQJ77" s="114"/>
      <c r="FQK77" s="114"/>
      <c r="FQL77" s="114"/>
      <c r="FQM77" s="114"/>
      <c r="FQN77" s="114"/>
      <c r="FQO77" s="114"/>
      <c r="FQP77" s="114"/>
      <c r="FQQ77" s="114"/>
      <c r="FQR77" s="114"/>
      <c r="FQS77" s="114"/>
      <c r="FQT77" s="114"/>
      <c r="FQU77" s="114"/>
      <c r="FQV77" s="114"/>
      <c r="FQW77" s="114"/>
      <c r="FQX77" s="114"/>
      <c r="FQY77" s="114"/>
      <c r="FQZ77" s="114"/>
      <c r="FRA77" s="114"/>
      <c r="FRB77" s="114"/>
      <c r="FRC77" s="114"/>
      <c r="FRD77" s="114"/>
      <c r="FRE77" s="114"/>
      <c r="FRF77" s="114"/>
      <c r="FRG77" s="114"/>
      <c r="FRH77" s="114"/>
      <c r="FRI77" s="114"/>
      <c r="FRJ77" s="114"/>
      <c r="FRK77" s="114"/>
      <c r="FRL77" s="114"/>
      <c r="FRM77" s="114"/>
      <c r="FRN77" s="114"/>
      <c r="FRO77" s="114"/>
      <c r="FRP77" s="114"/>
      <c r="FRQ77" s="114"/>
      <c r="FRR77" s="114"/>
      <c r="FRS77" s="114"/>
      <c r="FRT77" s="114"/>
      <c r="FRU77" s="114"/>
      <c r="FRV77" s="114"/>
      <c r="FRW77" s="114"/>
      <c r="FRX77" s="114"/>
      <c r="FRY77" s="114"/>
      <c r="FRZ77" s="114"/>
      <c r="FSA77" s="114"/>
      <c r="FSB77" s="114"/>
      <c r="FSC77" s="114"/>
      <c r="FSD77" s="114"/>
      <c r="FSE77" s="114"/>
      <c r="FSF77" s="114"/>
      <c r="FSG77" s="114"/>
      <c r="FSH77" s="114"/>
      <c r="FSI77" s="114"/>
      <c r="FSJ77" s="114"/>
      <c r="FSK77" s="114"/>
      <c r="FSL77" s="114"/>
      <c r="FSM77" s="114"/>
      <c r="FSN77" s="114"/>
      <c r="FSO77" s="114"/>
      <c r="FSP77" s="114"/>
      <c r="FSQ77" s="114"/>
      <c r="FSR77" s="114"/>
      <c r="FSS77" s="114"/>
      <c r="FST77" s="114"/>
      <c r="FSU77" s="114"/>
      <c r="FSV77" s="114"/>
      <c r="FSW77" s="114"/>
      <c r="FSX77" s="114"/>
      <c r="FSY77" s="114"/>
      <c r="FSZ77" s="114"/>
      <c r="FTA77" s="114"/>
      <c r="FTB77" s="114"/>
      <c r="FTC77" s="114"/>
      <c r="FTD77" s="114"/>
      <c r="FTE77" s="114"/>
      <c r="FTF77" s="114"/>
      <c r="FTG77" s="114"/>
      <c r="FTH77" s="114"/>
      <c r="FTI77" s="114"/>
      <c r="FTJ77" s="114"/>
      <c r="FTK77" s="114"/>
      <c r="FTL77" s="114"/>
      <c r="FTM77" s="114"/>
      <c r="FTN77" s="114"/>
      <c r="FTO77" s="114"/>
      <c r="FTP77" s="114"/>
      <c r="FTQ77" s="114"/>
      <c r="FTR77" s="114"/>
      <c r="FTS77" s="114"/>
      <c r="FTT77" s="114"/>
      <c r="FTU77" s="114"/>
      <c r="FTV77" s="114"/>
      <c r="FTW77" s="114"/>
      <c r="FTX77" s="114"/>
      <c r="FTY77" s="114"/>
      <c r="FTZ77" s="114"/>
      <c r="FUA77" s="114"/>
      <c r="FUB77" s="114"/>
      <c r="FUC77" s="114"/>
      <c r="FUD77" s="114"/>
      <c r="FUE77" s="114"/>
      <c r="FUF77" s="114"/>
      <c r="FUG77" s="114"/>
      <c r="FUH77" s="114"/>
      <c r="FUI77" s="114"/>
      <c r="FUJ77" s="114"/>
      <c r="FUK77" s="114"/>
      <c r="FUL77" s="114"/>
      <c r="FUM77" s="114"/>
      <c r="FUN77" s="114"/>
      <c r="FUO77" s="114"/>
      <c r="FUP77" s="114"/>
      <c r="FUQ77" s="114"/>
      <c r="FUR77" s="114"/>
      <c r="FUS77" s="114"/>
      <c r="FUT77" s="114"/>
      <c r="FUU77" s="114"/>
      <c r="FUV77" s="114"/>
      <c r="FUW77" s="114"/>
      <c r="FUX77" s="114"/>
      <c r="FUY77" s="114"/>
      <c r="FUZ77" s="114"/>
      <c r="FVA77" s="114"/>
      <c r="FVB77" s="114"/>
      <c r="FVC77" s="114"/>
      <c r="FVD77" s="114"/>
      <c r="FVE77" s="114"/>
      <c r="FVF77" s="114"/>
      <c r="FVG77" s="114"/>
      <c r="FVH77" s="114"/>
      <c r="FVI77" s="114"/>
      <c r="FVJ77" s="114"/>
      <c r="FVK77" s="114"/>
      <c r="FVL77" s="114"/>
      <c r="FVM77" s="114"/>
      <c r="FVN77" s="114"/>
      <c r="FVO77" s="114"/>
      <c r="FVP77" s="114"/>
      <c r="FVQ77" s="114"/>
      <c r="FVR77" s="114"/>
      <c r="FVS77" s="114"/>
      <c r="FVT77" s="114"/>
      <c r="FVU77" s="114"/>
      <c r="FVV77" s="114"/>
      <c r="FVW77" s="114"/>
      <c r="FVX77" s="114"/>
      <c r="FVY77" s="114"/>
      <c r="FVZ77" s="114"/>
      <c r="FWA77" s="114"/>
      <c r="FWB77" s="114"/>
      <c r="FWC77" s="114"/>
      <c r="FWD77" s="114"/>
      <c r="FWE77" s="114"/>
      <c r="FWF77" s="114"/>
      <c r="FWG77" s="114"/>
      <c r="FWH77" s="114"/>
      <c r="FWI77" s="114"/>
      <c r="FWJ77" s="114"/>
      <c r="FWK77" s="114"/>
      <c r="FWL77" s="114"/>
      <c r="FWM77" s="114"/>
      <c r="FWN77" s="114"/>
      <c r="FWO77" s="114"/>
      <c r="FWP77" s="114"/>
      <c r="FWQ77" s="114"/>
      <c r="FWR77" s="114"/>
      <c r="FWS77" s="114"/>
      <c r="FWT77" s="114"/>
      <c r="FWU77" s="114"/>
      <c r="FWV77" s="114"/>
      <c r="FWW77" s="114"/>
      <c r="FWX77" s="114"/>
      <c r="FWY77" s="114"/>
      <c r="FWZ77" s="114"/>
      <c r="FXA77" s="114"/>
      <c r="FXB77" s="114"/>
      <c r="FXC77" s="114"/>
      <c r="FXD77" s="114"/>
      <c r="FXE77" s="114"/>
      <c r="FXF77" s="114"/>
      <c r="FXG77" s="114"/>
      <c r="FXH77" s="114"/>
      <c r="FXI77" s="114"/>
      <c r="FXJ77" s="114"/>
      <c r="FXK77" s="114"/>
      <c r="FXL77" s="114"/>
      <c r="FXM77" s="114"/>
      <c r="FXN77" s="114"/>
      <c r="FXO77" s="114"/>
      <c r="FXP77" s="114"/>
      <c r="FXQ77" s="114"/>
      <c r="FXR77" s="114"/>
      <c r="FXS77" s="114"/>
      <c r="FXT77" s="114"/>
      <c r="FXU77" s="114"/>
      <c r="FXV77" s="114"/>
      <c r="FXW77" s="114"/>
      <c r="FXX77" s="114"/>
      <c r="FXY77" s="114"/>
      <c r="FXZ77" s="114"/>
      <c r="FYA77" s="114"/>
      <c r="FYB77" s="114"/>
      <c r="FYC77" s="114"/>
      <c r="FYD77" s="114"/>
      <c r="FYE77" s="114"/>
      <c r="FYF77" s="114"/>
      <c r="FYG77" s="114"/>
      <c r="FYH77" s="114"/>
      <c r="FYI77" s="114"/>
      <c r="FYJ77" s="114"/>
      <c r="FYK77" s="114"/>
      <c r="FYL77" s="114"/>
      <c r="FYM77" s="114"/>
      <c r="FYN77" s="114"/>
      <c r="FYO77" s="114"/>
      <c r="FYP77" s="114"/>
      <c r="FYQ77" s="114"/>
      <c r="FYR77" s="114"/>
      <c r="FYS77" s="114"/>
      <c r="FYT77" s="114"/>
      <c r="FYU77" s="114"/>
      <c r="FYV77" s="114"/>
      <c r="FYW77" s="114"/>
      <c r="FYX77" s="114"/>
      <c r="FYY77" s="114"/>
      <c r="FYZ77" s="114"/>
      <c r="FZA77" s="114"/>
      <c r="FZB77" s="114"/>
      <c r="FZC77" s="114"/>
      <c r="FZD77" s="114"/>
      <c r="FZE77" s="114"/>
      <c r="FZF77" s="114"/>
      <c r="FZG77" s="114"/>
      <c r="FZH77" s="114"/>
      <c r="FZI77" s="114"/>
      <c r="FZJ77" s="114"/>
      <c r="FZK77" s="114"/>
      <c r="FZL77" s="114"/>
      <c r="FZM77" s="114"/>
      <c r="FZN77" s="114"/>
      <c r="FZO77" s="114"/>
      <c r="FZP77" s="114"/>
      <c r="FZQ77" s="114"/>
      <c r="FZR77" s="114"/>
      <c r="FZS77" s="114"/>
      <c r="FZT77" s="114"/>
      <c r="FZU77" s="114"/>
      <c r="FZV77" s="114"/>
      <c r="FZW77" s="114"/>
      <c r="FZX77" s="114"/>
      <c r="FZY77" s="114"/>
      <c r="FZZ77" s="114"/>
      <c r="GAA77" s="114"/>
      <c r="GAB77" s="114"/>
      <c r="GAC77" s="114"/>
      <c r="GAD77" s="114"/>
      <c r="GAE77" s="114"/>
      <c r="GAF77" s="114"/>
      <c r="GAG77" s="114"/>
      <c r="GAH77" s="114"/>
      <c r="GAI77" s="114"/>
      <c r="GAJ77" s="114"/>
      <c r="GAK77" s="114"/>
      <c r="GAL77" s="114"/>
      <c r="GAM77" s="114"/>
      <c r="GAN77" s="114"/>
      <c r="GAO77" s="114"/>
      <c r="GAP77" s="114"/>
      <c r="GAQ77" s="114"/>
      <c r="GAR77" s="114"/>
      <c r="GAS77" s="114"/>
      <c r="GAT77" s="114"/>
      <c r="GAU77" s="114"/>
      <c r="GAV77" s="114"/>
      <c r="GAW77" s="114"/>
      <c r="GAX77" s="114"/>
      <c r="GAY77" s="114"/>
      <c r="GAZ77" s="114"/>
      <c r="GBA77" s="114"/>
      <c r="GBB77" s="114"/>
      <c r="GBC77" s="114"/>
      <c r="GBD77" s="114"/>
      <c r="GBE77" s="114"/>
      <c r="GBF77" s="114"/>
      <c r="GBG77" s="114"/>
      <c r="GBH77" s="114"/>
      <c r="GBI77" s="114"/>
      <c r="GBJ77" s="114"/>
      <c r="GBK77" s="114"/>
      <c r="GBL77" s="114"/>
      <c r="GBM77" s="114"/>
      <c r="GBN77" s="114"/>
      <c r="GBO77" s="114"/>
      <c r="GBP77" s="114"/>
      <c r="GBQ77" s="114"/>
      <c r="GBR77" s="114"/>
      <c r="GBS77" s="114"/>
      <c r="GBT77" s="114"/>
      <c r="GBU77" s="114"/>
      <c r="GBV77" s="114"/>
      <c r="GBW77" s="114"/>
      <c r="GBX77" s="114"/>
      <c r="GBY77" s="114"/>
      <c r="GBZ77" s="114"/>
      <c r="GCA77" s="114"/>
      <c r="GCB77" s="114"/>
      <c r="GCC77" s="114"/>
      <c r="GCD77" s="114"/>
      <c r="GCE77" s="114"/>
      <c r="GCF77" s="114"/>
      <c r="GCG77" s="114"/>
      <c r="GCH77" s="114"/>
      <c r="GCI77" s="114"/>
      <c r="GCJ77" s="114"/>
      <c r="GCK77" s="114"/>
      <c r="GCL77" s="114"/>
      <c r="GCM77" s="114"/>
      <c r="GCN77" s="114"/>
      <c r="GCO77" s="114"/>
      <c r="GCP77" s="114"/>
      <c r="GCQ77" s="114"/>
      <c r="GCR77" s="114"/>
      <c r="GCS77" s="114"/>
      <c r="GCT77" s="114"/>
      <c r="GCU77" s="114"/>
      <c r="GCV77" s="114"/>
      <c r="GCW77" s="114"/>
      <c r="GCX77" s="114"/>
      <c r="GCY77" s="114"/>
      <c r="GCZ77" s="114"/>
      <c r="GDA77" s="114"/>
      <c r="GDB77" s="114"/>
      <c r="GDC77" s="114"/>
      <c r="GDD77" s="114"/>
      <c r="GDE77" s="114"/>
      <c r="GDF77" s="114"/>
      <c r="GDG77" s="114"/>
      <c r="GDH77" s="114"/>
      <c r="GDI77" s="114"/>
      <c r="GDJ77" s="114"/>
      <c r="GDK77" s="114"/>
      <c r="GDL77" s="114"/>
      <c r="GDM77" s="114"/>
      <c r="GDN77" s="114"/>
      <c r="GDO77" s="114"/>
      <c r="GDP77" s="114"/>
      <c r="GDQ77" s="114"/>
      <c r="GDR77" s="114"/>
      <c r="GDS77" s="114"/>
      <c r="GDT77" s="114"/>
      <c r="GDU77" s="114"/>
      <c r="GDV77" s="114"/>
      <c r="GDW77" s="114"/>
      <c r="GDX77" s="114"/>
      <c r="GDY77" s="114"/>
      <c r="GDZ77" s="114"/>
      <c r="GEA77" s="114"/>
      <c r="GEB77" s="114"/>
      <c r="GEC77" s="114"/>
      <c r="GED77" s="114"/>
      <c r="GEE77" s="114"/>
      <c r="GEF77" s="114"/>
      <c r="GEG77" s="114"/>
      <c r="GEH77" s="114"/>
      <c r="GEI77" s="114"/>
      <c r="GEJ77" s="114"/>
      <c r="GEK77" s="114"/>
      <c r="GEL77" s="114"/>
      <c r="GEM77" s="114"/>
      <c r="GEN77" s="114"/>
      <c r="GEO77" s="114"/>
      <c r="GEP77" s="114"/>
      <c r="GEQ77" s="114"/>
      <c r="GER77" s="114"/>
      <c r="GES77" s="114"/>
      <c r="GET77" s="114"/>
      <c r="GEU77" s="114"/>
      <c r="GEV77" s="114"/>
      <c r="GEW77" s="114"/>
      <c r="GEX77" s="114"/>
      <c r="GEY77" s="114"/>
      <c r="GEZ77" s="114"/>
      <c r="GFA77" s="114"/>
      <c r="GFB77" s="114"/>
      <c r="GFC77" s="114"/>
      <c r="GFD77" s="114"/>
      <c r="GFE77" s="114"/>
      <c r="GFF77" s="114"/>
      <c r="GFG77" s="114"/>
      <c r="GFH77" s="114"/>
      <c r="GFI77" s="114"/>
      <c r="GFJ77" s="114"/>
      <c r="GFK77" s="114"/>
      <c r="GFL77" s="114"/>
      <c r="GFM77" s="114"/>
      <c r="GFN77" s="114"/>
      <c r="GFO77" s="114"/>
      <c r="GFP77" s="114"/>
      <c r="GFQ77" s="114"/>
      <c r="GFR77" s="114"/>
      <c r="GFS77" s="114"/>
      <c r="GFT77" s="114"/>
      <c r="GFU77" s="114"/>
      <c r="GFV77" s="114"/>
      <c r="GFW77" s="114"/>
      <c r="GFX77" s="114"/>
      <c r="GFY77" s="114"/>
      <c r="GFZ77" s="114"/>
      <c r="GGA77" s="114"/>
      <c r="GGB77" s="114"/>
      <c r="GGC77" s="114"/>
      <c r="GGD77" s="114"/>
      <c r="GGE77" s="114"/>
      <c r="GGF77" s="114"/>
      <c r="GGG77" s="114"/>
      <c r="GGH77" s="114"/>
      <c r="GGI77" s="114"/>
      <c r="GGJ77" s="114"/>
      <c r="GGK77" s="114"/>
      <c r="GGL77" s="114"/>
      <c r="GGM77" s="114"/>
      <c r="GGN77" s="114"/>
      <c r="GGO77" s="114"/>
      <c r="GGP77" s="114"/>
      <c r="GGQ77" s="114"/>
      <c r="GGR77" s="114"/>
      <c r="GGS77" s="114"/>
      <c r="GGT77" s="114"/>
      <c r="GGU77" s="114"/>
      <c r="GGV77" s="114"/>
      <c r="GGW77" s="114"/>
      <c r="GGX77" s="114"/>
      <c r="GGY77" s="114"/>
      <c r="GGZ77" s="114"/>
      <c r="GHA77" s="114"/>
      <c r="GHB77" s="114"/>
      <c r="GHC77" s="114"/>
      <c r="GHD77" s="114"/>
      <c r="GHE77" s="114"/>
      <c r="GHF77" s="114"/>
      <c r="GHG77" s="114"/>
      <c r="GHH77" s="114"/>
      <c r="GHI77" s="114"/>
      <c r="GHJ77" s="114"/>
      <c r="GHK77" s="114"/>
      <c r="GHL77" s="114"/>
      <c r="GHM77" s="114"/>
      <c r="GHN77" s="114"/>
      <c r="GHO77" s="114"/>
      <c r="GHP77" s="114"/>
      <c r="GHQ77" s="114"/>
      <c r="GHR77" s="114"/>
      <c r="GHS77" s="114"/>
      <c r="GHT77" s="114"/>
      <c r="GHU77" s="114"/>
      <c r="GHV77" s="114"/>
      <c r="GHW77" s="114"/>
      <c r="GHX77" s="114"/>
      <c r="GHY77" s="114"/>
      <c r="GHZ77" s="114"/>
      <c r="GIA77" s="114"/>
      <c r="GIB77" s="114"/>
      <c r="GIC77" s="114"/>
      <c r="GID77" s="114"/>
      <c r="GIE77" s="114"/>
      <c r="GIF77" s="114"/>
      <c r="GIG77" s="114"/>
      <c r="GIH77" s="114"/>
      <c r="GII77" s="114"/>
      <c r="GIJ77" s="114"/>
      <c r="GIK77" s="114"/>
      <c r="GIL77" s="114"/>
      <c r="GIM77" s="114"/>
      <c r="GIN77" s="114"/>
      <c r="GIO77" s="114"/>
      <c r="GIP77" s="114"/>
      <c r="GIQ77" s="114"/>
      <c r="GIR77" s="114"/>
      <c r="GIS77" s="114"/>
      <c r="GIT77" s="114"/>
      <c r="GIU77" s="114"/>
      <c r="GIV77" s="114"/>
      <c r="GIW77" s="114"/>
      <c r="GIX77" s="114"/>
      <c r="GIY77" s="114"/>
      <c r="GIZ77" s="114"/>
      <c r="GJA77" s="114"/>
      <c r="GJB77" s="114"/>
      <c r="GJC77" s="114"/>
      <c r="GJD77" s="114"/>
      <c r="GJE77" s="114"/>
      <c r="GJF77" s="114"/>
      <c r="GJG77" s="114"/>
      <c r="GJH77" s="114"/>
      <c r="GJI77" s="114"/>
      <c r="GJJ77" s="114"/>
      <c r="GJK77" s="114"/>
      <c r="GJL77" s="114"/>
      <c r="GJM77" s="114"/>
      <c r="GJN77" s="114"/>
      <c r="GJO77" s="114"/>
      <c r="GJP77" s="114"/>
      <c r="GJQ77" s="114"/>
      <c r="GJR77" s="114"/>
      <c r="GJS77" s="114"/>
      <c r="GJT77" s="114"/>
      <c r="GJU77" s="114"/>
      <c r="GJV77" s="114"/>
      <c r="GJW77" s="114"/>
      <c r="GJX77" s="114"/>
      <c r="GJY77" s="114"/>
      <c r="GJZ77" s="114"/>
      <c r="GKA77" s="114"/>
      <c r="GKB77" s="114"/>
      <c r="GKC77" s="114"/>
      <c r="GKD77" s="114"/>
      <c r="GKE77" s="114"/>
      <c r="GKF77" s="114"/>
      <c r="GKG77" s="114"/>
      <c r="GKH77" s="114"/>
      <c r="GKI77" s="114"/>
      <c r="GKJ77" s="114"/>
      <c r="GKK77" s="114"/>
      <c r="GKL77" s="114"/>
      <c r="GKM77" s="114"/>
      <c r="GKN77" s="114"/>
      <c r="GKO77" s="114"/>
      <c r="GKP77" s="114"/>
      <c r="GKQ77" s="114"/>
      <c r="GKR77" s="114"/>
      <c r="GKS77" s="114"/>
      <c r="GKT77" s="114"/>
      <c r="GKU77" s="114"/>
      <c r="GKV77" s="114"/>
      <c r="GKW77" s="114"/>
      <c r="GKX77" s="114"/>
      <c r="GKY77" s="114"/>
      <c r="GKZ77" s="114"/>
      <c r="GLA77" s="114"/>
      <c r="GLB77" s="114"/>
      <c r="GLC77" s="114"/>
      <c r="GLD77" s="114"/>
      <c r="GLE77" s="114"/>
      <c r="GLF77" s="114"/>
      <c r="GLG77" s="114"/>
      <c r="GLH77" s="114"/>
      <c r="GLI77" s="114"/>
      <c r="GLJ77" s="114"/>
      <c r="GLK77" s="114"/>
      <c r="GLL77" s="114"/>
      <c r="GLM77" s="114"/>
      <c r="GLN77" s="114"/>
      <c r="GLO77" s="114"/>
      <c r="GLP77" s="114"/>
      <c r="GLQ77" s="114"/>
      <c r="GLR77" s="114"/>
      <c r="GLS77" s="114"/>
      <c r="GLT77" s="114"/>
      <c r="GLU77" s="114"/>
      <c r="GLV77" s="114"/>
      <c r="GLW77" s="114"/>
      <c r="GLX77" s="114"/>
      <c r="GLY77" s="114"/>
      <c r="GLZ77" s="114"/>
      <c r="GMA77" s="114"/>
      <c r="GMB77" s="114"/>
      <c r="GMC77" s="114"/>
      <c r="GMD77" s="114"/>
      <c r="GME77" s="114"/>
      <c r="GMF77" s="114"/>
      <c r="GMG77" s="114"/>
      <c r="GMH77" s="114"/>
      <c r="GMI77" s="114"/>
      <c r="GMJ77" s="114"/>
      <c r="GMK77" s="114"/>
      <c r="GML77" s="114"/>
      <c r="GMM77" s="114"/>
      <c r="GMN77" s="114"/>
      <c r="GMO77" s="114"/>
      <c r="GMP77" s="114"/>
      <c r="GMQ77" s="114"/>
      <c r="GMR77" s="114"/>
      <c r="GMS77" s="114"/>
      <c r="GMT77" s="114"/>
      <c r="GMU77" s="114"/>
      <c r="GMV77" s="114"/>
      <c r="GMW77" s="114"/>
      <c r="GMX77" s="114"/>
      <c r="GMY77" s="114"/>
      <c r="GMZ77" s="114"/>
      <c r="GNA77" s="114"/>
      <c r="GNB77" s="114"/>
      <c r="GNC77" s="114"/>
      <c r="GND77" s="114"/>
      <c r="GNE77" s="114"/>
      <c r="GNF77" s="114"/>
      <c r="GNG77" s="114"/>
      <c r="GNH77" s="114"/>
      <c r="GNI77" s="114"/>
      <c r="GNJ77" s="114"/>
      <c r="GNK77" s="114"/>
      <c r="GNL77" s="114"/>
      <c r="GNM77" s="114"/>
      <c r="GNN77" s="114"/>
      <c r="GNO77" s="114"/>
      <c r="GNP77" s="114"/>
      <c r="GNQ77" s="114"/>
      <c r="GNR77" s="114"/>
      <c r="GNS77" s="114"/>
      <c r="GNT77" s="114"/>
      <c r="GNU77" s="114"/>
      <c r="GNV77" s="114"/>
      <c r="GNW77" s="114"/>
      <c r="GNX77" s="114"/>
      <c r="GNY77" s="114"/>
      <c r="GNZ77" s="114"/>
      <c r="GOA77" s="114"/>
      <c r="GOB77" s="114"/>
      <c r="GOC77" s="114"/>
      <c r="GOD77" s="114"/>
      <c r="GOE77" s="114"/>
      <c r="GOF77" s="114"/>
      <c r="GOG77" s="114"/>
      <c r="GOH77" s="114"/>
      <c r="GOI77" s="114"/>
      <c r="GOJ77" s="114"/>
      <c r="GOK77" s="114"/>
      <c r="GOL77" s="114"/>
      <c r="GOM77" s="114"/>
      <c r="GON77" s="114"/>
      <c r="GOO77" s="114"/>
      <c r="GOP77" s="114"/>
      <c r="GOQ77" s="114"/>
      <c r="GOR77" s="114"/>
      <c r="GOS77" s="114"/>
      <c r="GOT77" s="114"/>
      <c r="GOU77" s="114"/>
      <c r="GOV77" s="114"/>
      <c r="GOW77" s="114"/>
      <c r="GOX77" s="114"/>
      <c r="GOY77" s="114"/>
      <c r="GOZ77" s="114"/>
      <c r="GPA77" s="114"/>
      <c r="GPB77" s="114"/>
      <c r="GPC77" s="114"/>
      <c r="GPD77" s="114"/>
      <c r="GPE77" s="114"/>
      <c r="GPF77" s="114"/>
      <c r="GPG77" s="114"/>
      <c r="GPH77" s="114"/>
      <c r="GPI77" s="114"/>
      <c r="GPJ77" s="114"/>
      <c r="GPK77" s="114"/>
      <c r="GPL77" s="114"/>
      <c r="GPM77" s="114"/>
      <c r="GPN77" s="114"/>
      <c r="GPO77" s="114"/>
      <c r="GPP77" s="114"/>
      <c r="GPQ77" s="114"/>
      <c r="GPR77" s="114"/>
      <c r="GPS77" s="114"/>
      <c r="GPT77" s="114"/>
      <c r="GPU77" s="114"/>
      <c r="GPV77" s="114"/>
      <c r="GPW77" s="114"/>
      <c r="GPX77" s="114"/>
      <c r="GPY77" s="114"/>
      <c r="GPZ77" s="114"/>
      <c r="GQA77" s="114"/>
      <c r="GQB77" s="114"/>
      <c r="GQC77" s="114"/>
      <c r="GQD77" s="114"/>
      <c r="GQE77" s="114"/>
      <c r="GQF77" s="114"/>
      <c r="GQG77" s="114"/>
      <c r="GQH77" s="114"/>
      <c r="GQI77" s="114"/>
      <c r="GQJ77" s="114"/>
      <c r="GQK77" s="114"/>
      <c r="GQL77" s="114"/>
      <c r="GQM77" s="114"/>
      <c r="GQN77" s="114"/>
      <c r="GQO77" s="114"/>
      <c r="GQP77" s="114"/>
      <c r="GQQ77" s="114"/>
      <c r="GQR77" s="114"/>
      <c r="GQS77" s="114"/>
      <c r="GQT77" s="114"/>
      <c r="GQU77" s="114"/>
      <c r="GQV77" s="114"/>
      <c r="GQW77" s="114"/>
      <c r="GQX77" s="114"/>
      <c r="GQY77" s="114"/>
      <c r="GQZ77" s="114"/>
      <c r="GRA77" s="114"/>
      <c r="GRB77" s="114"/>
      <c r="GRC77" s="114"/>
      <c r="GRD77" s="114"/>
      <c r="GRE77" s="114"/>
      <c r="GRF77" s="114"/>
      <c r="GRG77" s="114"/>
      <c r="GRH77" s="114"/>
      <c r="GRI77" s="114"/>
      <c r="GRJ77" s="114"/>
      <c r="GRK77" s="114"/>
      <c r="GRL77" s="114"/>
      <c r="GRM77" s="114"/>
      <c r="GRN77" s="114"/>
      <c r="GRO77" s="114"/>
      <c r="GRP77" s="114"/>
      <c r="GRQ77" s="114"/>
      <c r="GRR77" s="114"/>
      <c r="GRS77" s="114"/>
      <c r="GRT77" s="114"/>
      <c r="GRU77" s="114"/>
      <c r="GRV77" s="114"/>
      <c r="GRW77" s="114"/>
      <c r="GRX77" s="114"/>
      <c r="GRY77" s="114"/>
      <c r="GRZ77" s="114"/>
      <c r="GSA77" s="114"/>
      <c r="GSB77" s="114"/>
      <c r="GSC77" s="114"/>
      <c r="GSD77" s="114"/>
      <c r="GSE77" s="114"/>
      <c r="GSF77" s="114"/>
      <c r="GSG77" s="114"/>
      <c r="GSH77" s="114"/>
      <c r="GSI77" s="114"/>
      <c r="GSJ77" s="114"/>
      <c r="GSK77" s="114"/>
      <c r="GSL77" s="114"/>
      <c r="GSM77" s="114"/>
      <c r="GSN77" s="114"/>
      <c r="GSO77" s="114"/>
      <c r="GSP77" s="114"/>
      <c r="GSQ77" s="114"/>
      <c r="GSR77" s="114"/>
      <c r="GSS77" s="114"/>
      <c r="GST77" s="114"/>
      <c r="GSU77" s="114"/>
      <c r="GSV77" s="114"/>
      <c r="GSW77" s="114"/>
      <c r="GSX77" s="114"/>
      <c r="GSY77" s="114"/>
      <c r="GSZ77" s="114"/>
      <c r="GTA77" s="114"/>
      <c r="GTB77" s="114"/>
      <c r="GTC77" s="114"/>
      <c r="GTD77" s="114"/>
      <c r="GTE77" s="114"/>
      <c r="GTF77" s="114"/>
      <c r="GTG77" s="114"/>
      <c r="GTH77" s="114"/>
      <c r="GTI77" s="114"/>
      <c r="GTJ77" s="114"/>
      <c r="GTK77" s="114"/>
      <c r="GTL77" s="114"/>
      <c r="GTM77" s="114"/>
      <c r="GTN77" s="114"/>
      <c r="GTO77" s="114"/>
      <c r="GTP77" s="114"/>
      <c r="GTQ77" s="114"/>
      <c r="GTR77" s="114"/>
      <c r="GTS77" s="114"/>
      <c r="GTT77" s="114"/>
      <c r="GTU77" s="114"/>
      <c r="GTV77" s="114"/>
      <c r="GTW77" s="114"/>
      <c r="GTX77" s="114"/>
      <c r="GTY77" s="114"/>
      <c r="GTZ77" s="114"/>
      <c r="GUA77" s="114"/>
      <c r="GUB77" s="114"/>
      <c r="GUC77" s="114"/>
      <c r="GUD77" s="114"/>
      <c r="GUE77" s="114"/>
      <c r="GUF77" s="114"/>
      <c r="GUG77" s="114"/>
      <c r="GUH77" s="114"/>
      <c r="GUI77" s="114"/>
      <c r="GUJ77" s="114"/>
      <c r="GUK77" s="114"/>
      <c r="GUL77" s="114"/>
      <c r="GUM77" s="114"/>
      <c r="GUN77" s="114"/>
      <c r="GUO77" s="114"/>
      <c r="GUP77" s="114"/>
      <c r="GUQ77" s="114"/>
      <c r="GUR77" s="114"/>
      <c r="GUS77" s="114"/>
      <c r="GUT77" s="114"/>
      <c r="GUU77" s="114"/>
      <c r="GUV77" s="114"/>
      <c r="GUW77" s="114"/>
      <c r="GUX77" s="114"/>
      <c r="GUY77" s="114"/>
      <c r="GUZ77" s="114"/>
      <c r="GVA77" s="114"/>
      <c r="GVB77" s="114"/>
      <c r="GVC77" s="114"/>
      <c r="GVD77" s="114"/>
      <c r="GVE77" s="114"/>
      <c r="GVF77" s="114"/>
      <c r="GVG77" s="114"/>
      <c r="GVH77" s="114"/>
      <c r="GVI77" s="114"/>
      <c r="GVJ77" s="114"/>
      <c r="GVK77" s="114"/>
      <c r="GVL77" s="114"/>
      <c r="GVM77" s="114"/>
      <c r="GVN77" s="114"/>
      <c r="GVO77" s="114"/>
      <c r="GVP77" s="114"/>
      <c r="GVQ77" s="114"/>
      <c r="GVR77" s="114"/>
      <c r="GVS77" s="114"/>
      <c r="GVT77" s="114"/>
      <c r="GVU77" s="114"/>
      <c r="GVV77" s="114"/>
      <c r="GVW77" s="114"/>
      <c r="GVX77" s="114"/>
      <c r="GVY77" s="114"/>
      <c r="GVZ77" s="114"/>
      <c r="GWA77" s="114"/>
      <c r="GWB77" s="114"/>
      <c r="GWC77" s="114"/>
      <c r="GWD77" s="114"/>
      <c r="GWE77" s="114"/>
      <c r="GWF77" s="114"/>
      <c r="GWG77" s="114"/>
      <c r="GWH77" s="114"/>
      <c r="GWI77" s="114"/>
      <c r="GWJ77" s="114"/>
      <c r="GWK77" s="114"/>
      <c r="GWL77" s="114"/>
      <c r="GWM77" s="114"/>
      <c r="GWN77" s="114"/>
      <c r="GWO77" s="114"/>
      <c r="GWP77" s="114"/>
      <c r="GWQ77" s="114"/>
      <c r="GWR77" s="114"/>
      <c r="GWS77" s="114"/>
      <c r="GWT77" s="114"/>
      <c r="GWU77" s="114"/>
      <c r="GWV77" s="114"/>
      <c r="GWW77" s="114"/>
      <c r="GWX77" s="114"/>
      <c r="GWY77" s="114"/>
      <c r="GWZ77" s="114"/>
      <c r="GXA77" s="114"/>
      <c r="GXB77" s="114"/>
      <c r="GXC77" s="114"/>
      <c r="GXD77" s="114"/>
      <c r="GXE77" s="114"/>
      <c r="GXF77" s="114"/>
      <c r="GXG77" s="114"/>
      <c r="GXH77" s="114"/>
      <c r="GXI77" s="114"/>
      <c r="GXJ77" s="114"/>
      <c r="GXK77" s="114"/>
      <c r="GXL77" s="114"/>
      <c r="GXM77" s="114"/>
      <c r="GXN77" s="114"/>
      <c r="GXO77" s="114"/>
      <c r="GXP77" s="114"/>
      <c r="GXQ77" s="114"/>
      <c r="GXR77" s="114"/>
      <c r="GXS77" s="114"/>
      <c r="GXT77" s="114"/>
      <c r="GXU77" s="114"/>
      <c r="GXV77" s="114"/>
      <c r="GXW77" s="114"/>
      <c r="GXX77" s="114"/>
      <c r="GXY77" s="114"/>
      <c r="GXZ77" s="114"/>
      <c r="GYA77" s="114"/>
      <c r="GYB77" s="114"/>
      <c r="GYC77" s="114"/>
      <c r="GYD77" s="114"/>
      <c r="GYE77" s="114"/>
      <c r="GYF77" s="114"/>
      <c r="GYG77" s="114"/>
      <c r="GYH77" s="114"/>
      <c r="GYI77" s="114"/>
      <c r="GYJ77" s="114"/>
      <c r="GYK77" s="114"/>
      <c r="GYL77" s="114"/>
      <c r="GYM77" s="114"/>
      <c r="GYN77" s="114"/>
      <c r="GYO77" s="114"/>
      <c r="GYP77" s="114"/>
      <c r="GYQ77" s="114"/>
      <c r="GYR77" s="114"/>
      <c r="GYS77" s="114"/>
      <c r="GYT77" s="114"/>
      <c r="GYU77" s="114"/>
      <c r="GYV77" s="114"/>
      <c r="GYW77" s="114"/>
      <c r="GYX77" s="114"/>
      <c r="GYY77" s="114"/>
      <c r="GYZ77" s="114"/>
      <c r="GZA77" s="114"/>
      <c r="GZB77" s="114"/>
      <c r="GZC77" s="114"/>
      <c r="GZD77" s="114"/>
      <c r="GZE77" s="114"/>
      <c r="GZF77" s="114"/>
      <c r="GZG77" s="114"/>
      <c r="GZH77" s="114"/>
      <c r="GZI77" s="114"/>
      <c r="GZJ77" s="114"/>
      <c r="GZK77" s="114"/>
      <c r="GZL77" s="114"/>
      <c r="GZM77" s="114"/>
      <c r="GZN77" s="114"/>
      <c r="GZO77" s="114"/>
      <c r="GZP77" s="114"/>
      <c r="GZQ77" s="114"/>
      <c r="GZR77" s="114"/>
      <c r="GZS77" s="114"/>
      <c r="GZT77" s="114"/>
      <c r="GZU77" s="114"/>
      <c r="GZV77" s="114"/>
      <c r="GZW77" s="114"/>
      <c r="GZX77" s="114"/>
      <c r="GZY77" s="114"/>
      <c r="GZZ77" s="114"/>
      <c r="HAA77" s="114"/>
      <c r="HAB77" s="114"/>
      <c r="HAC77" s="114"/>
      <c r="HAD77" s="114"/>
      <c r="HAE77" s="114"/>
      <c r="HAF77" s="114"/>
      <c r="HAG77" s="114"/>
      <c r="HAH77" s="114"/>
      <c r="HAI77" s="114"/>
      <c r="HAJ77" s="114"/>
      <c r="HAK77" s="114"/>
      <c r="HAL77" s="114"/>
      <c r="HAM77" s="114"/>
      <c r="HAN77" s="114"/>
      <c r="HAO77" s="114"/>
      <c r="HAP77" s="114"/>
      <c r="HAQ77" s="114"/>
      <c r="HAR77" s="114"/>
      <c r="HAS77" s="114"/>
      <c r="HAT77" s="114"/>
      <c r="HAU77" s="114"/>
      <c r="HAV77" s="114"/>
      <c r="HAW77" s="114"/>
      <c r="HAX77" s="114"/>
      <c r="HAY77" s="114"/>
      <c r="HAZ77" s="114"/>
      <c r="HBA77" s="114"/>
      <c r="HBB77" s="114"/>
      <c r="HBC77" s="114"/>
      <c r="HBD77" s="114"/>
      <c r="HBE77" s="114"/>
      <c r="HBF77" s="114"/>
      <c r="HBG77" s="114"/>
      <c r="HBH77" s="114"/>
      <c r="HBI77" s="114"/>
      <c r="HBJ77" s="114"/>
      <c r="HBK77" s="114"/>
      <c r="HBL77" s="114"/>
      <c r="HBM77" s="114"/>
      <c r="HBN77" s="114"/>
      <c r="HBO77" s="114"/>
      <c r="HBP77" s="114"/>
      <c r="HBQ77" s="114"/>
      <c r="HBR77" s="114"/>
      <c r="HBS77" s="114"/>
      <c r="HBT77" s="114"/>
      <c r="HBU77" s="114"/>
      <c r="HBV77" s="114"/>
      <c r="HBW77" s="114"/>
      <c r="HBX77" s="114"/>
      <c r="HBY77" s="114"/>
      <c r="HBZ77" s="114"/>
      <c r="HCA77" s="114"/>
      <c r="HCB77" s="114"/>
      <c r="HCC77" s="114"/>
      <c r="HCD77" s="114"/>
      <c r="HCE77" s="114"/>
      <c r="HCF77" s="114"/>
      <c r="HCG77" s="114"/>
      <c r="HCH77" s="114"/>
      <c r="HCI77" s="114"/>
      <c r="HCJ77" s="114"/>
      <c r="HCK77" s="114"/>
      <c r="HCL77" s="114"/>
      <c r="HCM77" s="114"/>
      <c r="HCN77" s="114"/>
      <c r="HCO77" s="114"/>
      <c r="HCP77" s="114"/>
      <c r="HCQ77" s="114"/>
      <c r="HCR77" s="114"/>
      <c r="HCS77" s="114"/>
      <c r="HCT77" s="114"/>
      <c r="HCU77" s="114"/>
      <c r="HCV77" s="114"/>
      <c r="HCW77" s="114"/>
      <c r="HCX77" s="114"/>
      <c r="HCY77" s="114"/>
      <c r="HCZ77" s="114"/>
      <c r="HDA77" s="114"/>
      <c r="HDB77" s="114"/>
      <c r="HDC77" s="114"/>
      <c r="HDD77" s="114"/>
      <c r="HDE77" s="114"/>
      <c r="HDF77" s="114"/>
      <c r="HDG77" s="114"/>
      <c r="HDH77" s="114"/>
      <c r="HDI77" s="114"/>
      <c r="HDJ77" s="114"/>
      <c r="HDK77" s="114"/>
      <c r="HDL77" s="114"/>
      <c r="HDM77" s="114"/>
      <c r="HDN77" s="114"/>
      <c r="HDO77" s="114"/>
      <c r="HDP77" s="114"/>
      <c r="HDQ77" s="114"/>
      <c r="HDR77" s="114"/>
      <c r="HDS77" s="114"/>
      <c r="HDT77" s="114"/>
      <c r="HDU77" s="114"/>
      <c r="HDV77" s="114"/>
      <c r="HDW77" s="114"/>
      <c r="HDX77" s="114"/>
      <c r="HDY77" s="114"/>
      <c r="HDZ77" s="114"/>
      <c r="HEA77" s="114"/>
      <c r="HEB77" s="114"/>
      <c r="HEC77" s="114"/>
      <c r="HED77" s="114"/>
      <c r="HEE77" s="114"/>
      <c r="HEF77" s="114"/>
      <c r="HEG77" s="114"/>
      <c r="HEH77" s="114"/>
      <c r="HEI77" s="114"/>
      <c r="HEJ77" s="114"/>
      <c r="HEK77" s="114"/>
      <c r="HEL77" s="114"/>
      <c r="HEM77" s="114"/>
      <c r="HEN77" s="114"/>
      <c r="HEO77" s="114"/>
      <c r="HEP77" s="114"/>
      <c r="HEQ77" s="114"/>
      <c r="HER77" s="114"/>
      <c r="HES77" s="114"/>
      <c r="HET77" s="114"/>
      <c r="HEU77" s="114"/>
      <c r="HEV77" s="114"/>
      <c r="HEW77" s="114"/>
      <c r="HEX77" s="114"/>
      <c r="HEY77" s="114"/>
      <c r="HEZ77" s="114"/>
      <c r="HFA77" s="114"/>
      <c r="HFB77" s="114"/>
      <c r="HFC77" s="114"/>
      <c r="HFD77" s="114"/>
      <c r="HFE77" s="114"/>
      <c r="HFF77" s="114"/>
      <c r="HFG77" s="114"/>
      <c r="HFH77" s="114"/>
      <c r="HFI77" s="114"/>
      <c r="HFJ77" s="114"/>
      <c r="HFK77" s="114"/>
      <c r="HFL77" s="114"/>
      <c r="HFM77" s="114"/>
      <c r="HFN77" s="114"/>
      <c r="HFO77" s="114"/>
      <c r="HFP77" s="114"/>
      <c r="HFQ77" s="114"/>
      <c r="HFR77" s="114"/>
      <c r="HFS77" s="114"/>
      <c r="HFT77" s="114"/>
      <c r="HFU77" s="114"/>
      <c r="HFV77" s="114"/>
      <c r="HFW77" s="114"/>
      <c r="HFX77" s="114"/>
      <c r="HFY77" s="114"/>
      <c r="HFZ77" s="114"/>
      <c r="HGA77" s="114"/>
      <c r="HGB77" s="114"/>
      <c r="HGC77" s="114"/>
      <c r="HGD77" s="114"/>
      <c r="HGE77" s="114"/>
      <c r="HGF77" s="114"/>
      <c r="HGG77" s="114"/>
      <c r="HGH77" s="114"/>
      <c r="HGI77" s="114"/>
      <c r="HGJ77" s="114"/>
      <c r="HGK77" s="114"/>
      <c r="HGL77" s="114"/>
      <c r="HGM77" s="114"/>
      <c r="HGN77" s="114"/>
      <c r="HGO77" s="114"/>
      <c r="HGP77" s="114"/>
      <c r="HGQ77" s="114"/>
      <c r="HGR77" s="114"/>
      <c r="HGS77" s="114"/>
      <c r="HGT77" s="114"/>
      <c r="HGU77" s="114"/>
      <c r="HGV77" s="114"/>
      <c r="HGW77" s="114"/>
      <c r="HGX77" s="114"/>
      <c r="HGY77" s="114"/>
      <c r="HGZ77" s="114"/>
      <c r="HHA77" s="114"/>
      <c r="HHB77" s="114"/>
      <c r="HHC77" s="114"/>
      <c r="HHD77" s="114"/>
      <c r="HHE77" s="114"/>
      <c r="HHF77" s="114"/>
      <c r="HHG77" s="114"/>
      <c r="HHH77" s="114"/>
      <c r="HHI77" s="114"/>
      <c r="HHJ77" s="114"/>
      <c r="HHK77" s="114"/>
      <c r="HHL77" s="114"/>
      <c r="HHM77" s="114"/>
      <c r="HHN77" s="114"/>
      <c r="HHO77" s="114"/>
      <c r="HHP77" s="114"/>
      <c r="HHQ77" s="114"/>
      <c r="HHR77" s="114"/>
      <c r="HHS77" s="114"/>
      <c r="HHT77" s="114"/>
      <c r="HHU77" s="114"/>
      <c r="HHV77" s="114"/>
      <c r="HHW77" s="114"/>
      <c r="HHX77" s="114"/>
      <c r="HHY77" s="114"/>
      <c r="HHZ77" s="114"/>
      <c r="HIA77" s="114"/>
      <c r="HIB77" s="114"/>
      <c r="HIC77" s="114"/>
      <c r="HID77" s="114"/>
      <c r="HIE77" s="114"/>
      <c r="HIF77" s="114"/>
      <c r="HIG77" s="114"/>
      <c r="HIH77" s="114"/>
      <c r="HII77" s="114"/>
      <c r="HIJ77" s="114"/>
      <c r="HIK77" s="114"/>
      <c r="HIL77" s="114"/>
      <c r="HIM77" s="114"/>
      <c r="HIN77" s="114"/>
      <c r="HIO77" s="114"/>
      <c r="HIP77" s="114"/>
      <c r="HIQ77" s="114"/>
      <c r="HIR77" s="114"/>
      <c r="HIS77" s="114"/>
      <c r="HIT77" s="114"/>
      <c r="HIU77" s="114"/>
      <c r="HIV77" s="114"/>
      <c r="HIW77" s="114"/>
      <c r="HIX77" s="114"/>
      <c r="HIY77" s="114"/>
      <c r="HIZ77" s="114"/>
      <c r="HJA77" s="114"/>
      <c r="HJB77" s="114"/>
      <c r="HJC77" s="114"/>
      <c r="HJD77" s="114"/>
      <c r="HJE77" s="114"/>
      <c r="HJF77" s="114"/>
      <c r="HJG77" s="114"/>
      <c r="HJH77" s="114"/>
      <c r="HJI77" s="114"/>
      <c r="HJJ77" s="114"/>
      <c r="HJK77" s="114"/>
      <c r="HJL77" s="114"/>
      <c r="HJM77" s="114"/>
      <c r="HJN77" s="114"/>
      <c r="HJO77" s="114"/>
      <c r="HJP77" s="114"/>
      <c r="HJQ77" s="114"/>
      <c r="HJR77" s="114"/>
      <c r="HJS77" s="114"/>
      <c r="HJT77" s="114"/>
      <c r="HJU77" s="114"/>
      <c r="HJV77" s="114"/>
      <c r="HJW77" s="114"/>
      <c r="HJX77" s="114"/>
      <c r="HJY77" s="114"/>
      <c r="HJZ77" s="114"/>
      <c r="HKA77" s="114"/>
      <c r="HKB77" s="114"/>
      <c r="HKC77" s="114"/>
      <c r="HKD77" s="114"/>
      <c r="HKE77" s="114"/>
      <c r="HKF77" s="114"/>
      <c r="HKG77" s="114"/>
      <c r="HKH77" s="114"/>
      <c r="HKI77" s="114"/>
      <c r="HKJ77" s="114"/>
      <c r="HKK77" s="114"/>
      <c r="HKL77" s="114"/>
      <c r="HKM77" s="114"/>
      <c r="HKN77" s="114"/>
      <c r="HKO77" s="114"/>
      <c r="HKP77" s="114"/>
      <c r="HKQ77" s="114"/>
      <c r="HKR77" s="114"/>
      <c r="HKS77" s="114"/>
      <c r="HKT77" s="114"/>
      <c r="HKU77" s="114"/>
      <c r="HKV77" s="114"/>
      <c r="HKW77" s="114"/>
      <c r="HKX77" s="114"/>
      <c r="HKY77" s="114"/>
      <c r="HKZ77" s="114"/>
      <c r="HLA77" s="114"/>
      <c r="HLB77" s="114"/>
      <c r="HLC77" s="114"/>
      <c r="HLD77" s="114"/>
      <c r="HLE77" s="114"/>
      <c r="HLF77" s="114"/>
      <c r="HLG77" s="114"/>
      <c r="HLH77" s="114"/>
      <c r="HLI77" s="114"/>
      <c r="HLJ77" s="114"/>
      <c r="HLK77" s="114"/>
      <c r="HLL77" s="114"/>
      <c r="HLM77" s="114"/>
      <c r="HLN77" s="114"/>
      <c r="HLO77" s="114"/>
      <c r="HLP77" s="114"/>
      <c r="HLQ77" s="114"/>
      <c r="HLR77" s="114"/>
      <c r="HLS77" s="114"/>
      <c r="HLT77" s="114"/>
      <c r="HLU77" s="114"/>
      <c r="HLV77" s="114"/>
      <c r="HLW77" s="114"/>
      <c r="HLX77" s="114"/>
      <c r="HLY77" s="114"/>
      <c r="HLZ77" s="114"/>
      <c r="HMA77" s="114"/>
      <c r="HMB77" s="114"/>
      <c r="HMC77" s="114"/>
      <c r="HMD77" s="114"/>
      <c r="HME77" s="114"/>
      <c r="HMF77" s="114"/>
      <c r="HMG77" s="114"/>
      <c r="HMH77" s="114"/>
      <c r="HMI77" s="114"/>
      <c r="HMJ77" s="114"/>
      <c r="HMK77" s="114"/>
      <c r="HML77" s="114"/>
      <c r="HMM77" s="114"/>
      <c r="HMN77" s="114"/>
      <c r="HMO77" s="114"/>
      <c r="HMP77" s="114"/>
      <c r="HMQ77" s="114"/>
      <c r="HMR77" s="114"/>
      <c r="HMS77" s="114"/>
      <c r="HMT77" s="114"/>
      <c r="HMU77" s="114"/>
      <c r="HMV77" s="114"/>
      <c r="HMW77" s="114"/>
      <c r="HMX77" s="114"/>
      <c r="HMY77" s="114"/>
      <c r="HMZ77" s="114"/>
      <c r="HNA77" s="114"/>
      <c r="HNB77" s="114"/>
      <c r="HNC77" s="114"/>
      <c r="HND77" s="114"/>
      <c r="HNE77" s="114"/>
      <c r="HNF77" s="114"/>
      <c r="HNG77" s="114"/>
      <c r="HNH77" s="114"/>
      <c r="HNI77" s="114"/>
      <c r="HNJ77" s="114"/>
      <c r="HNK77" s="114"/>
      <c r="HNL77" s="114"/>
      <c r="HNM77" s="114"/>
      <c r="HNN77" s="114"/>
      <c r="HNO77" s="114"/>
      <c r="HNP77" s="114"/>
      <c r="HNQ77" s="114"/>
      <c r="HNR77" s="114"/>
      <c r="HNS77" s="114"/>
      <c r="HNT77" s="114"/>
      <c r="HNU77" s="114"/>
      <c r="HNV77" s="114"/>
      <c r="HNW77" s="114"/>
      <c r="HNX77" s="114"/>
      <c r="HNY77" s="114"/>
      <c r="HNZ77" s="114"/>
      <c r="HOA77" s="114"/>
      <c r="HOB77" s="114"/>
      <c r="HOC77" s="114"/>
      <c r="HOD77" s="114"/>
      <c r="HOE77" s="114"/>
      <c r="HOF77" s="114"/>
      <c r="HOG77" s="114"/>
      <c r="HOH77" s="114"/>
      <c r="HOI77" s="114"/>
      <c r="HOJ77" s="114"/>
      <c r="HOK77" s="114"/>
      <c r="HOL77" s="114"/>
      <c r="HOM77" s="114"/>
      <c r="HON77" s="114"/>
      <c r="HOO77" s="114"/>
      <c r="HOP77" s="114"/>
      <c r="HOQ77" s="114"/>
      <c r="HOR77" s="114"/>
      <c r="HOS77" s="114"/>
      <c r="HOT77" s="114"/>
      <c r="HOU77" s="114"/>
      <c r="HOV77" s="114"/>
      <c r="HOW77" s="114"/>
      <c r="HOX77" s="114"/>
      <c r="HOY77" s="114"/>
      <c r="HOZ77" s="114"/>
      <c r="HPA77" s="114"/>
      <c r="HPB77" s="114"/>
      <c r="HPC77" s="114"/>
      <c r="HPD77" s="114"/>
      <c r="HPE77" s="114"/>
      <c r="HPF77" s="114"/>
      <c r="HPG77" s="114"/>
      <c r="HPH77" s="114"/>
      <c r="HPI77" s="114"/>
      <c r="HPJ77" s="114"/>
      <c r="HPK77" s="114"/>
      <c r="HPL77" s="114"/>
      <c r="HPM77" s="114"/>
      <c r="HPN77" s="114"/>
      <c r="HPO77" s="114"/>
      <c r="HPP77" s="114"/>
      <c r="HPQ77" s="114"/>
      <c r="HPR77" s="114"/>
      <c r="HPS77" s="114"/>
      <c r="HPT77" s="114"/>
      <c r="HPU77" s="114"/>
      <c r="HPV77" s="114"/>
      <c r="HPW77" s="114"/>
      <c r="HPX77" s="114"/>
      <c r="HPY77" s="114"/>
      <c r="HPZ77" s="114"/>
      <c r="HQA77" s="114"/>
      <c r="HQB77" s="114"/>
      <c r="HQC77" s="114"/>
      <c r="HQD77" s="114"/>
      <c r="HQE77" s="114"/>
      <c r="HQF77" s="114"/>
      <c r="HQG77" s="114"/>
      <c r="HQH77" s="114"/>
      <c r="HQI77" s="114"/>
      <c r="HQJ77" s="114"/>
      <c r="HQK77" s="114"/>
      <c r="HQL77" s="114"/>
      <c r="HQM77" s="114"/>
      <c r="HQN77" s="114"/>
      <c r="HQO77" s="114"/>
      <c r="HQP77" s="114"/>
      <c r="HQQ77" s="114"/>
      <c r="HQR77" s="114"/>
      <c r="HQS77" s="114"/>
      <c r="HQT77" s="114"/>
      <c r="HQU77" s="114"/>
      <c r="HQV77" s="114"/>
      <c r="HQW77" s="114"/>
      <c r="HQX77" s="114"/>
      <c r="HQY77" s="114"/>
      <c r="HQZ77" s="114"/>
      <c r="HRA77" s="114"/>
      <c r="HRB77" s="114"/>
      <c r="HRC77" s="114"/>
      <c r="HRD77" s="114"/>
      <c r="HRE77" s="114"/>
      <c r="HRF77" s="114"/>
      <c r="HRG77" s="114"/>
      <c r="HRH77" s="114"/>
      <c r="HRI77" s="114"/>
      <c r="HRJ77" s="114"/>
      <c r="HRK77" s="114"/>
      <c r="HRL77" s="114"/>
      <c r="HRM77" s="114"/>
      <c r="HRN77" s="114"/>
      <c r="HRO77" s="114"/>
      <c r="HRP77" s="114"/>
      <c r="HRQ77" s="114"/>
      <c r="HRR77" s="114"/>
      <c r="HRS77" s="114"/>
      <c r="HRT77" s="114"/>
      <c r="HRU77" s="114"/>
      <c r="HRV77" s="114"/>
      <c r="HRW77" s="114"/>
      <c r="HRX77" s="114"/>
      <c r="HRY77" s="114"/>
      <c r="HRZ77" s="114"/>
      <c r="HSA77" s="114"/>
      <c r="HSB77" s="114"/>
      <c r="HSC77" s="114"/>
      <c r="HSD77" s="114"/>
      <c r="HSE77" s="114"/>
      <c r="HSF77" s="114"/>
      <c r="HSG77" s="114"/>
      <c r="HSH77" s="114"/>
      <c r="HSI77" s="114"/>
      <c r="HSJ77" s="114"/>
      <c r="HSK77" s="114"/>
      <c r="HSL77" s="114"/>
      <c r="HSM77" s="114"/>
      <c r="HSN77" s="114"/>
      <c r="HSO77" s="114"/>
      <c r="HSP77" s="114"/>
      <c r="HSQ77" s="114"/>
      <c r="HSR77" s="114"/>
      <c r="HSS77" s="114"/>
      <c r="HST77" s="114"/>
      <c r="HSU77" s="114"/>
      <c r="HSV77" s="114"/>
      <c r="HSW77" s="114"/>
      <c r="HSX77" s="114"/>
      <c r="HSY77" s="114"/>
      <c r="HSZ77" s="114"/>
      <c r="HTA77" s="114"/>
      <c r="HTB77" s="114"/>
      <c r="HTC77" s="114"/>
      <c r="HTD77" s="114"/>
      <c r="HTE77" s="114"/>
      <c r="HTF77" s="114"/>
      <c r="HTG77" s="114"/>
      <c r="HTH77" s="114"/>
      <c r="HTI77" s="114"/>
      <c r="HTJ77" s="114"/>
      <c r="HTK77" s="114"/>
      <c r="HTL77" s="114"/>
      <c r="HTM77" s="114"/>
      <c r="HTN77" s="114"/>
      <c r="HTO77" s="114"/>
      <c r="HTP77" s="114"/>
      <c r="HTQ77" s="114"/>
      <c r="HTR77" s="114"/>
      <c r="HTS77" s="114"/>
      <c r="HTT77" s="114"/>
      <c r="HTU77" s="114"/>
      <c r="HTV77" s="114"/>
      <c r="HTW77" s="114"/>
      <c r="HTX77" s="114"/>
      <c r="HTY77" s="114"/>
      <c r="HTZ77" s="114"/>
      <c r="HUA77" s="114"/>
      <c r="HUB77" s="114"/>
      <c r="HUC77" s="114"/>
      <c r="HUD77" s="114"/>
      <c r="HUE77" s="114"/>
      <c r="HUF77" s="114"/>
      <c r="HUG77" s="114"/>
      <c r="HUH77" s="114"/>
      <c r="HUI77" s="114"/>
      <c r="HUJ77" s="114"/>
      <c r="HUK77" s="114"/>
      <c r="HUL77" s="114"/>
      <c r="HUM77" s="114"/>
      <c r="HUN77" s="114"/>
      <c r="HUO77" s="114"/>
      <c r="HUP77" s="114"/>
      <c r="HUQ77" s="114"/>
      <c r="HUR77" s="114"/>
      <c r="HUS77" s="114"/>
      <c r="HUT77" s="114"/>
      <c r="HUU77" s="114"/>
      <c r="HUV77" s="114"/>
      <c r="HUW77" s="114"/>
      <c r="HUX77" s="114"/>
      <c r="HUY77" s="114"/>
      <c r="HUZ77" s="114"/>
      <c r="HVA77" s="114"/>
      <c r="HVB77" s="114"/>
      <c r="HVC77" s="114"/>
      <c r="HVD77" s="114"/>
      <c r="HVE77" s="114"/>
      <c r="HVF77" s="114"/>
      <c r="HVG77" s="114"/>
      <c r="HVH77" s="114"/>
      <c r="HVI77" s="114"/>
      <c r="HVJ77" s="114"/>
      <c r="HVK77" s="114"/>
      <c r="HVL77" s="114"/>
      <c r="HVM77" s="114"/>
      <c r="HVN77" s="114"/>
      <c r="HVO77" s="114"/>
      <c r="HVP77" s="114"/>
      <c r="HVQ77" s="114"/>
      <c r="HVR77" s="114"/>
      <c r="HVS77" s="114"/>
      <c r="HVT77" s="114"/>
      <c r="HVU77" s="114"/>
      <c r="HVV77" s="114"/>
      <c r="HVW77" s="114"/>
      <c r="HVX77" s="114"/>
      <c r="HVY77" s="114"/>
      <c r="HVZ77" s="114"/>
      <c r="HWA77" s="114"/>
      <c r="HWB77" s="114"/>
      <c r="HWC77" s="114"/>
      <c r="HWD77" s="114"/>
      <c r="HWE77" s="114"/>
      <c r="HWF77" s="114"/>
      <c r="HWG77" s="114"/>
      <c r="HWH77" s="114"/>
      <c r="HWI77" s="114"/>
      <c r="HWJ77" s="114"/>
      <c r="HWK77" s="114"/>
      <c r="HWL77" s="114"/>
      <c r="HWM77" s="114"/>
      <c r="HWN77" s="114"/>
      <c r="HWO77" s="114"/>
      <c r="HWP77" s="114"/>
      <c r="HWQ77" s="114"/>
      <c r="HWR77" s="114"/>
      <c r="HWS77" s="114"/>
      <c r="HWT77" s="114"/>
      <c r="HWU77" s="114"/>
      <c r="HWV77" s="114"/>
      <c r="HWW77" s="114"/>
      <c r="HWX77" s="114"/>
      <c r="HWY77" s="114"/>
      <c r="HWZ77" s="114"/>
      <c r="HXA77" s="114"/>
      <c r="HXB77" s="114"/>
      <c r="HXC77" s="114"/>
      <c r="HXD77" s="114"/>
      <c r="HXE77" s="114"/>
      <c r="HXF77" s="114"/>
      <c r="HXG77" s="114"/>
      <c r="HXH77" s="114"/>
      <c r="HXI77" s="114"/>
      <c r="HXJ77" s="114"/>
      <c r="HXK77" s="114"/>
      <c r="HXL77" s="114"/>
      <c r="HXM77" s="114"/>
      <c r="HXN77" s="114"/>
      <c r="HXO77" s="114"/>
      <c r="HXP77" s="114"/>
      <c r="HXQ77" s="114"/>
      <c r="HXR77" s="114"/>
      <c r="HXS77" s="114"/>
      <c r="HXT77" s="114"/>
      <c r="HXU77" s="114"/>
      <c r="HXV77" s="114"/>
      <c r="HXW77" s="114"/>
      <c r="HXX77" s="114"/>
      <c r="HXY77" s="114"/>
      <c r="HXZ77" s="114"/>
      <c r="HYA77" s="114"/>
      <c r="HYB77" s="114"/>
      <c r="HYC77" s="114"/>
      <c r="HYD77" s="114"/>
      <c r="HYE77" s="114"/>
      <c r="HYF77" s="114"/>
      <c r="HYG77" s="114"/>
      <c r="HYH77" s="114"/>
      <c r="HYI77" s="114"/>
      <c r="HYJ77" s="114"/>
      <c r="HYK77" s="114"/>
      <c r="HYL77" s="114"/>
      <c r="HYM77" s="114"/>
      <c r="HYN77" s="114"/>
      <c r="HYO77" s="114"/>
      <c r="HYP77" s="114"/>
      <c r="HYQ77" s="114"/>
      <c r="HYR77" s="114"/>
      <c r="HYS77" s="114"/>
      <c r="HYT77" s="114"/>
      <c r="HYU77" s="114"/>
      <c r="HYV77" s="114"/>
      <c r="HYW77" s="114"/>
      <c r="HYX77" s="114"/>
      <c r="HYY77" s="114"/>
      <c r="HYZ77" s="114"/>
      <c r="HZA77" s="114"/>
      <c r="HZB77" s="114"/>
      <c r="HZC77" s="114"/>
      <c r="HZD77" s="114"/>
      <c r="HZE77" s="114"/>
      <c r="HZF77" s="114"/>
      <c r="HZG77" s="114"/>
      <c r="HZH77" s="114"/>
      <c r="HZI77" s="114"/>
      <c r="HZJ77" s="114"/>
      <c r="HZK77" s="114"/>
      <c r="HZL77" s="114"/>
      <c r="HZM77" s="114"/>
      <c r="HZN77" s="114"/>
      <c r="HZO77" s="114"/>
      <c r="HZP77" s="114"/>
      <c r="HZQ77" s="114"/>
      <c r="HZR77" s="114"/>
      <c r="HZS77" s="114"/>
      <c r="HZT77" s="114"/>
      <c r="HZU77" s="114"/>
      <c r="HZV77" s="114"/>
      <c r="HZW77" s="114"/>
      <c r="HZX77" s="114"/>
      <c r="HZY77" s="114"/>
      <c r="HZZ77" s="114"/>
      <c r="IAA77" s="114"/>
      <c r="IAB77" s="114"/>
      <c r="IAC77" s="114"/>
      <c r="IAD77" s="114"/>
      <c r="IAE77" s="114"/>
      <c r="IAF77" s="114"/>
      <c r="IAG77" s="114"/>
      <c r="IAH77" s="114"/>
      <c r="IAI77" s="114"/>
      <c r="IAJ77" s="114"/>
      <c r="IAK77" s="114"/>
      <c r="IAL77" s="114"/>
      <c r="IAM77" s="114"/>
      <c r="IAN77" s="114"/>
      <c r="IAO77" s="114"/>
      <c r="IAP77" s="114"/>
      <c r="IAQ77" s="114"/>
      <c r="IAR77" s="114"/>
      <c r="IAS77" s="114"/>
      <c r="IAT77" s="114"/>
      <c r="IAU77" s="114"/>
      <c r="IAV77" s="114"/>
      <c r="IAW77" s="114"/>
      <c r="IAX77" s="114"/>
      <c r="IAY77" s="114"/>
      <c r="IAZ77" s="114"/>
      <c r="IBA77" s="114"/>
      <c r="IBB77" s="114"/>
      <c r="IBC77" s="114"/>
      <c r="IBD77" s="114"/>
      <c r="IBE77" s="114"/>
      <c r="IBF77" s="114"/>
      <c r="IBG77" s="114"/>
      <c r="IBH77" s="114"/>
      <c r="IBI77" s="114"/>
      <c r="IBJ77" s="114"/>
      <c r="IBK77" s="114"/>
      <c r="IBL77" s="114"/>
      <c r="IBM77" s="114"/>
      <c r="IBN77" s="114"/>
      <c r="IBO77" s="114"/>
      <c r="IBP77" s="114"/>
      <c r="IBQ77" s="114"/>
      <c r="IBR77" s="114"/>
      <c r="IBS77" s="114"/>
      <c r="IBT77" s="114"/>
      <c r="IBU77" s="114"/>
      <c r="IBV77" s="114"/>
      <c r="IBW77" s="114"/>
      <c r="IBX77" s="114"/>
      <c r="IBY77" s="114"/>
      <c r="IBZ77" s="114"/>
      <c r="ICA77" s="114"/>
      <c r="ICB77" s="114"/>
      <c r="ICC77" s="114"/>
      <c r="ICD77" s="114"/>
      <c r="ICE77" s="114"/>
      <c r="ICF77" s="114"/>
      <c r="ICG77" s="114"/>
      <c r="ICH77" s="114"/>
      <c r="ICI77" s="114"/>
      <c r="ICJ77" s="114"/>
      <c r="ICK77" s="114"/>
      <c r="ICL77" s="114"/>
      <c r="ICM77" s="114"/>
      <c r="ICN77" s="114"/>
      <c r="ICO77" s="114"/>
      <c r="ICP77" s="114"/>
      <c r="ICQ77" s="114"/>
      <c r="ICR77" s="114"/>
      <c r="ICS77" s="114"/>
      <c r="ICT77" s="114"/>
      <c r="ICU77" s="114"/>
      <c r="ICV77" s="114"/>
      <c r="ICW77" s="114"/>
      <c r="ICX77" s="114"/>
      <c r="ICY77" s="114"/>
      <c r="ICZ77" s="114"/>
      <c r="IDA77" s="114"/>
      <c r="IDB77" s="114"/>
      <c r="IDC77" s="114"/>
      <c r="IDD77" s="114"/>
      <c r="IDE77" s="114"/>
      <c r="IDF77" s="114"/>
      <c r="IDG77" s="114"/>
      <c r="IDH77" s="114"/>
      <c r="IDI77" s="114"/>
      <c r="IDJ77" s="114"/>
      <c r="IDK77" s="114"/>
      <c r="IDL77" s="114"/>
      <c r="IDM77" s="114"/>
      <c r="IDN77" s="114"/>
      <c r="IDO77" s="114"/>
      <c r="IDP77" s="114"/>
      <c r="IDQ77" s="114"/>
      <c r="IDR77" s="114"/>
      <c r="IDS77" s="114"/>
      <c r="IDT77" s="114"/>
      <c r="IDU77" s="114"/>
      <c r="IDV77" s="114"/>
      <c r="IDW77" s="114"/>
      <c r="IDX77" s="114"/>
      <c r="IDY77" s="114"/>
      <c r="IDZ77" s="114"/>
      <c r="IEA77" s="114"/>
      <c r="IEB77" s="114"/>
      <c r="IEC77" s="114"/>
      <c r="IED77" s="114"/>
      <c r="IEE77" s="114"/>
      <c r="IEF77" s="114"/>
      <c r="IEG77" s="114"/>
      <c r="IEH77" s="114"/>
      <c r="IEI77" s="114"/>
      <c r="IEJ77" s="114"/>
      <c r="IEK77" s="114"/>
      <c r="IEL77" s="114"/>
      <c r="IEM77" s="114"/>
      <c r="IEN77" s="114"/>
      <c r="IEO77" s="114"/>
      <c r="IEP77" s="114"/>
      <c r="IEQ77" s="114"/>
      <c r="IER77" s="114"/>
      <c r="IES77" s="114"/>
      <c r="IET77" s="114"/>
      <c r="IEU77" s="114"/>
      <c r="IEV77" s="114"/>
      <c r="IEW77" s="114"/>
      <c r="IEX77" s="114"/>
      <c r="IEY77" s="114"/>
      <c r="IEZ77" s="114"/>
      <c r="IFA77" s="114"/>
      <c r="IFB77" s="114"/>
      <c r="IFC77" s="114"/>
      <c r="IFD77" s="114"/>
      <c r="IFE77" s="114"/>
      <c r="IFF77" s="114"/>
      <c r="IFG77" s="114"/>
      <c r="IFH77" s="114"/>
      <c r="IFI77" s="114"/>
      <c r="IFJ77" s="114"/>
      <c r="IFK77" s="114"/>
      <c r="IFL77" s="114"/>
      <c r="IFM77" s="114"/>
      <c r="IFN77" s="114"/>
      <c r="IFO77" s="114"/>
      <c r="IFP77" s="114"/>
      <c r="IFQ77" s="114"/>
      <c r="IFR77" s="114"/>
      <c r="IFS77" s="114"/>
      <c r="IFT77" s="114"/>
      <c r="IFU77" s="114"/>
      <c r="IFV77" s="114"/>
      <c r="IFW77" s="114"/>
      <c r="IFX77" s="114"/>
      <c r="IFY77" s="114"/>
      <c r="IFZ77" s="114"/>
      <c r="IGA77" s="114"/>
      <c r="IGB77" s="114"/>
      <c r="IGC77" s="114"/>
      <c r="IGD77" s="114"/>
      <c r="IGE77" s="114"/>
      <c r="IGF77" s="114"/>
      <c r="IGG77" s="114"/>
      <c r="IGH77" s="114"/>
      <c r="IGI77" s="114"/>
      <c r="IGJ77" s="114"/>
      <c r="IGK77" s="114"/>
      <c r="IGL77" s="114"/>
      <c r="IGM77" s="114"/>
      <c r="IGN77" s="114"/>
      <c r="IGO77" s="114"/>
      <c r="IGP77" s="114"/>
      <c r="IGQ77" s="114"/>
      <c r="IGR77" s="114"/>
      <c r="IGS77" s="114"/>
      <c r="IGT77" s="114"/>
      <c r="IGU77" s="114"/>
      <c r="IGV77" s="114"/>
      <c r="IGW77" s="114"/>
      <c r="IGX77" s="114"/>
      <c r="IGY77" s="114"/>
      <c r="IGZ77" s="114"/>
      <c r="IHA77" s="114"/>
      <c r="IHB77" s="114"/>
      <c r="IHC77" s="114"/>
      <c r="IHD77" s="114"/>
      <c r="IHE77" s="114"/>
      <c r="IHF77" s="114"/>
      <c r="IHG77" s="114"/>
      <c r="IHH77" s="114"/>
      <c r="IHI77" s="114"/>
      <c r="IHJ77" s="114"/>
      <c r="IHK77" s="114"/>
      <c r="IHL77" s="114"/>
      <c r="IHM77" s="114"/>
      <c r="IHN77" s="114"/>
      <c r="IHO77" s="114"/>
      <c r="IHP77" s="114"/>
      <c r="IHQ77" s="114"/>
      <c r="IHR77" s="114"/>
      <c r="IHS77" s="114"/>
      <c r="IHT77" s="114"/>
      <c r="IHU77" s="114"/>
      <c r="IHV77" s="114"/>
      <c r="IHW77" s="114"/>
      <c r="IHX77" s="114"/>
      <c r="IHY77" s="114"/>
      <c r="IHZ77" s="114"/>
      <c r="IIA77" s="114"/>
      <c r="IIB77" s="114"/>
      <c r="IIC77" s="114"/>
      <c r="IID77" s="114"/>
      <c r="IIE77" s="114"/>
      <c r="IIF77" s="114"/>
      <c r="IIG77" s="114"/>
      <c r="IIH77" s="114"/>
      <c r="III77" s="114"/>
      <c r="IIJ77" s="114"/>
      <c r="IIK77" s="114"/>
      <c r="IIL77" s="114"/>
      <c r="IIM77" s="114"/>
      <c r="IIN77" s="114"/>
      <c r="IIO77" s="114"/>
      <c r="IIP77" s="114"/>
      <c r="IIQ77" s="114"/>
      <c r="IIR77" s="114"/>
      <c r="IIS77" s="114"/>
      <c r="IIT77" s="114"/>
      <c r="IIU77" s="114"/>
      <c r="IIV77" s="114"/>
      <c r="IIW77" s="114"/>
      <c r="IIX77" s="114"/>
      <c r="IIY77" s="114"/>
      <c r="IIZ77" s="114"/>
      <c r="IJA77" s="114"/>
      <c r="IJB77" s="114"/>
      <c r="IJC77" s="114"/>
      <c r="IJD77" s="114"/>
      <c r="IJE77" s="114"/>
      <c r="IJF77" s="114"/>
      <c r="IJG77" s="114"/>
      <c r="IJH77" s="114"/>
      <c r="IJI77" s="114"/>
      <c r="IJJ77" s="114"/>
      <c r="IJK77" s="114"/>
      <c r="IJL77" s="114"/>
      <c r="IJM77" s="114"/>
      <c r="IJN77" s="114"/>
      <c r="IJO77" s="114"/>
      <c r="IJP77" s="114"/>
      <c r="IJQ77" s="114"/>
      <c r="IJR77" s="114"/>
      <c r="IJS77" s="114"/>
      <c r="IJT77" s="114"/>
      <c r="IJU77" s="114"/>
      <c r="IJV77" s="114"/>
      <c r="IJW77" s="114"/>
      <c r="IJX77" s="114"/>
      <c r="IJY77" s="114"/>
      <c r="IJZ77" s="114"/>
      <c r="IKA77" s="114"/>
      <c r="IKB77" s="114"/>
      <c r="IKC77" s="114"/>
      <c r="IKD77" s="114"/>
      <c r="IKE77" s="114"/>
      <c r="IKF77" s="114"/>
      <c r="IKG77" s="114"/>
      <c r="IKH77" s="114"/>
      <c r="IKI77" s="114"/>
      <c r="IKJ77" s="114"/>
      <c r="IKK77" s="114"/>
      <c r="IKL77" s="114"/>
      <c r="IKM77" s="114"/>
      <c r="IKN77" s="114"/>
      <c r="IKO77" s="114"/>
      <c r="IKP77" s="114"/>
      <c r="IKQ77" s="114"/>
      <c r="IKR77" s="114"/>
      <c r="IKS77" s="114"/>
      <c r="IKT77" s="114"/>
      <c r="IKU77" s="114"/>
      <c r="IKV77" s="114"/>
      <c r="IKW77" s="114"/>
      <c r="IKX77" s="114"/>
      <c r="IKY77" s="114"/>
      <c r="IKZ77" s="114"/>
      <c r="ILA77" s="114"/>
      <c r="ILB77" s="114"/>
      <c r="ILC77" s="114"/>
      <c r="ILD77" s="114"/>
      <c r="ILE77" s="114"/>
      <c r="ILF77" s="114"/>
      <c r="ILG77" s="114"/>
      <c r="ILH77" s="114"/>
      <c r="ILI77" s="114"/>
      <c r="ILJ77" s="114"/>
      <c r="ILK77" s="114"/>
      <c r="ILL77" s="114"/>
      <c r="ILM77" s="114"/>
      <c r="ILN77" s="114"/>
      <c r="ILO77" s="114"/>
      <c r="ILP77" s="114"/>
      <c r="ILQ77" s="114"/>
      <c r="ILR77" s="114"/>
      <c r="ILS77" s="114"/>
      <c r="ILT77" s="114"/>
      <c r="ILU77" s="114"/>
      <c r="ILV77" s="114"/>
      <c r="ILW77" s="114"/>
      <c r="ILX77" s="114"/>
      <c r="ILY77" s="114"/>
      <c r="ILZ77" s="114"/>
      <c r="IMA77" s="114"/>
      <c r="IMB77" s="114"/>
      <c r="IMC77" s="114"/>
      <c r="IMD77" s="114"/>
      <c r="IME77" s="114"/>
      <c r="IMF77" s="114"/>
      <c r="IMG77" s="114"/>
      <c r="IMH77" s="114"/>
      <c r="IMI77" s="114"/>
      <c r="IMJ77" s="114"/>
      <c r="IMK77" s="114"/>
      <c r="IML77" s="114"/>
      <c r="IMM77" s="114"/>
      <c r="IMN77" s="114"/>
      <c r="IMO77" s="114"/>
      <c r="IMP77" s="114"/>
      <c r="IMQ77" s="114"/>
      <c r="IMR77" s="114"/>
      <c r="IMS77" s="114"/>
      <c r="IMT77" s="114"/>
      <c r="IMU77" s="114"/>
      <c r="IMV77" s="114"/>
      <c r="IMW77" s="114"/>
      <c r="IMX77" s="114"/>
      <c r="IMY77" s="114"/>
      <c r="IMZ77" s="114"/>
      <c r="INA77" s="114"/>
      <c r="INB77" s="114"/>
      <c r="INC77" s="114"/>
      <c r="IND77" s="114"/>
      <c r="INE77" s="114"/>
      <c r="INF77" s="114"/>
      <c r="ING77" s="114"/>
      <c r="INH77" s="114"/>
      <c r="INI77" s="114"/>
      <c r="INJ77" s="114"/>
      <c r="INK77" s="114"/>
      <c r="INL77" s="114"/>
      <c r="INM77" s="114"/>
      <c r="INN77" s="114"/>
      <c r="INO77" s="114"/>
      <c r="INP77" s="114"/>
      <c r="INQ77" s="114"/>
      <c r="INR77" s="114"/>
      <c r="INS77" s="114"/>
      <c r="INT77" s="114"/>
      <c r="INU77" s="114"/>
      <c r="INV77" s="114"/>
      <c r="INW77" s="114"/>
      <c r="INX77" s="114"/>
      <c r="INY77" s="114"/>
      <c r="INZ77" s="114"/>
      <c r="IOA77" s="114"/>
      <c r="IOB77" s="114"/>
      <c r="IOC77" s="114"/>
      <c r="IOD77" s="114"/>
      <c r="IOE77" s="114"/>
      <c r="IOF77" s="114"/>
      <c r="IOG77" s="114"/>
      <c r="IOH77" s="114"/>
      <c r="IOI77" s="114"/>
      <c r="IOJ77" s="114"/>
      <c r="IOK77" s="114"/>
      <c r="IOL77" s="114"/>
      <c r="IOM77" s="114"/>
      <c r="ION77" s="114"/>
      <c r="IOO77" s="114"/>
      <c r="IOP77" s="114"/>
      <c r="IOQ77" s="114"/>
      <c r="IOR77" s="114"/>
      <c r="IOS77" s="114"/>
      <c r="IOT77" s="114"/>
      <c r="IOU77" s="114"/>
      <c r="IOV77" s="114"/>
      <c r="IOW77" s="114"/>
      <c r="IOX77" s="114"/>
      <c r="IOY77" s="114"/>
      <c r="IOZ77" s="114"/>
      <c r="IPA77" s="114"/>
      <c r="IPB77" s="114"/>
      <c r="IPC77" s="114"/>
      <c r="IPD77" s="114"/>
      <c r="IPE77" s="114"/>
      <c r="IPF77" s="114"/>
      <c r="IPG77" s="114"/>
      <c r="IPH77" s="114"/>
      <c r="IPI77" s="114"/>
      <c r="IPJ77" s="114"/>
      <c r="IPK77" s="114"/>
      <c r="IPL77" s="114"/>
      <c r="IPM77" s="114"/>
      <c r="IPN77" s="114"/>
      <c r="IPO77" s="114"/>
      <c r="IPP77" s="114"/>
      <c r="IPQ77" s="114"/>
      <c r="IPR77" s="114"/>
      <c r="IPS77" s="114"/>
      <c r="IPT77" s="114"/>
      <c r="IPU77" s="114"/>
      <c r="IPV77" s="114"/>
      <c r="IPW77" s="114"/>
      <c r="IPX77" s="114"/>
      <c r="IPY77" s="114"/>
      <c r="IPZ77" s="114"/>
      <c r="IQA77" s="114"/>
      <c r="IQB77" s="114"/>
      <c r="IQC77" s="114"/>
      <c r="IQD77" s="114"/>
      <c r="IQE77" s="114"/>
      <c r="IQF77" s="114"/>
      <c r="IQG77" s="114"/>
      <c r="IQH77" s="114"/>
      <c r="IQI77" s="114"/>
      <c r="IQJ77" s="114"/>
      <c r="IQK77" s="114"/>
      <c r="IQL77" s="114"/>
      <c r="IQM77" s="114"/>
      <c r="IQN77" s="114"/>
      <c r="IQO77" s="114"/>
      <c r="IQP77" s="114"/>
      <c r="IQQ77" s="114"/>
      <c r="IQR77" s="114"/>
      <c r="IQS77" s="114"/>
      <c r="IQT77" s="114"/>
      <c r="IQU77" s="114"/>
      <c r="IQV77" s="114"/>
      <c r="IQW77" s="114"/>
      <c r="IQX77" s="114"/>
      <c r="IQY77" s="114"/>
      <c r="IQZ77" s="114"/>
      <c r="IRA77" s="114"/>
      <c r="IRB77" s="114"/>
      <c r="IRC77" s="114"/>
      <c r="IRD77" s="114"/>
      <c r="IRE77" s="114"/>
      <c r="IRF77" s="114"/>
      <c r="IRG77" s="114"/>
      <c r="IRH77" s="114"/>
      <c r="IRI77" s="114"/>
      <c r="IRJ77" s="114"/>
      <c r="IRK77" s="114"/>
      <c r="IRL77" s="114"/>
      <c r="IRM77" s="114"/>
      <c r="IRN77" s="114"/>
      <c r="IRO77" s="114"/>
      <c r="IRP77" s="114"/>
      <c r="IRQ77" s="114"/>
      <c r="IRR77" s="114"/>
      <c r="IRS77" s="114"/>
      <c r="IRT77" s="114"/>
      <c r="IRU77" s="114"/>
      <c r="IRV77" s="114"/>
      <c r="IRW77" s="114"/>
      <c r="IRX77" s="114"/>
      <c r="IRY77" s="114"/>
      <c r="IRZ77" s="114"/>
      <c r="ISA77" s="114"/>
      <c r="ISB77" s="114"/>
      <c r="ISC77" s="114"/>
      <c r="ISD77" s="114"/>
      <c r="ISE77" s="114"/>
      <c r="ISF77" s="114"/>
      <c r="ISG77" s="114"/>
      <c r="ISH77" s="114"/>
      <c r="ISI77" s="114"/>
      <c r="ISJ77" s="114"/>
      <c r="ISK77" s="114"/>
      <c r="ISL77" s="114"/>
      <c r="ISM77" s="114"/>
      <c r="ISN77" s="114"/>
      <c r="ISO77" s="114"/>
      <c r="ISP77" s="114"/>
      <c r="ISQ77" s="114"/>
      <c r="ISR77" s="114"/>
      <c r="ISS77" s="114"/>
      <c r="IST77" s="114"/>
      <c r="ISU77" s="114"/>
      <c r="ISV77" s="114"/>
      <c r="ISW77" s="114"/>
      <c r="ISX77" s="114"/>
      <c r="ISY77" s="114"/>
      <c r="ISZ77" s="114"/>
      <c r="ITA77" s="114"/>
      <c r="ITB77" s="114"/>
      <c r="ITC77" s="114"/>
      <c r="ITD77" s="114"/>
      <c r="ITE77" s="114"/>
      <c r="ITF77" s="114"/>
      <c r="ITG77" s="114"/>
      <c r="ITH77" s="114"/>
      <c r="ITI77" s="114"/>
      <c r="ITJ77" s="114"/>
      <c r="ITK77" s="114"/>
      <c r="ITL77" s="114"/>
      <c r="ITM77" s="114"/>
      <c r="ITN77" s="114"/>
      <c r="ITO77" s="114"/>
      <c r="ITP77" s="114"/>
      <c r="ITQ77" s="114"/>
      <c r="ITR77" s="114"/>
      <c r="ITS77" s="114"/>
      <c r="ITT77" s="114"/>
      <c r="ITU77" s="114"/>
      <c r="ITV77" s="114"/>
      <c r="ITW77" s="114"/>
      <c r="ITX77" s="114"/>
      <c r="ITY77" s="114"/>
      <c r="ITZ77" s="114"/>
      <c r="IUA77" s="114"/>
      <c r="IUB77" s="114"/>
      <c r="IUC77" s="114"/>
      <c r="IUD77" s="114"/>
      <c r="IUE77" s="114"/>
      <c r="IUF77" s="114"/>
      <c r="IUG77" s="114"/>
      <c r="IUH77" s="114"/>
      <c r="IUI77" s="114"/>
      <c r="IUJ77" s="114"/>
      <c r="IUK77" s="114"/>
      <c r="IUL77" s="114"/>
      <c r="IUM77" s="114"/>
      <c r="IUN77" s="114"/>
      <c r="IUO77" s="114"/>
      <c r="IUP77" s="114"/>
      <c r="IUQ77" s="114"/>
      <c r="IUR77" s="114"/>
      <c r="IUS77" s="114"/>
      <c r="IUT77" s="114"/>
      <c r="IUU77" s="114"/>
      <c r="IUV77" s="114"/>
      <c r="IUW77" s="114"/>
      <c r="IUX77" s="114"/>
      <c r="IUY77" s="114"/>
      <c r="IUZ77" s="114"/>
      <c r="IVA77" s="114"/>
      <c r="IVB77" s="114"/>
      <c r="IVC77" s="114"/>
      <c r="IVD77" s="114"/>
      <c r="IVE77" s="114"/>
      <c r="IVF77" s="114"/>
      <c r="IVG77" s="114"/>
      <c r="IVH77" s="114"/>
      <c r="IVI77" s="114"/>
      <c r="IVJ77" s="114"/>
      <c r="IVK77" s="114"/>
      <c r="IVL77" s="114"/>
      <c r="IVM77" s="114"/>
      <c r="IVN77" s="114"/>
      <c r="IVO77" s="114"/>
      <c r="IVP77" s="114"/>
      <c r="IVQ77" s="114"/>
      <c r="IVR77" s="114"/>
      <c r="IVS77" s="114"/>
      <c r="IVT77" s="114"/>
      <c r="IVU77" s="114"/>
      <c r="IVV77" s="114"/>
      <c r="IVW77" s="114"/>
      <c r="IVX77" s="114"/>
      <c r="IVY77" s="114"/>
      <c r="IVZ77" s="114"/>
      <c r="IWA77" s="114"/>
      <c r="IWB77" s="114"/>
      <c r="IWC77" s="114"/>
      <c r="IWD77" s="114"/>
      <c r="IWE77" s="114"/>
      <c r="IWF77" s="114"/>
      <c r="IWG77" s="114"/>
      <c r="IWH77" s="114"/>
      <c r="IWI77" s="114"/>
      <c r="IWJ77" s="114"/>
      <c r="IWK77" s="114"/>
      <c r="IWL77" s="114"/>
      <c r="IWM77" s="114"/>
      <c r="IWN77" s="114"/>
      <c r="IWO77" s="114"/>
      <c r="IWP77" s="114"/>
      <c r="IWQ77" s="114"/>
      <c r="IWR77" s="114"/>
      <c r="IWS77" s="114"/>
      <c r="IWT77" s="114"/>
      <c r="IWU77" s="114"/>
      <c r="IWV77" s="114"/>
      <c r="IWW77" s="114"/>
      <c r="IWX77" s="114"/>
      <c r="IWY77" s="114"/>
      <c r="IWZ77" s="114"/>
      <c r="IXA77" s="114"/>
      <c r="IXB77" s="114"/>
      <c r="IXC77" s="114"/>
      <c r="IXD77" s="114"/>
      <c r="IXE77" s="114"/>
      <c r="IXF77" s="114"/>
      <c r="IXG77" s="114"/>
      <c r="IXH77" s="114"/>
      <c r="IXI77" s="114"/>
      <c r="IXJ77" s="114"/>
      <c r="IXK77" s="114"/>
      <c r="IXL77" s="114"/>
      <c r="IXM77" s="114"/>
      <c r="IXN77" s="114"/>
      <c r="IXO77" s="114"/>
      <c r="IXP77" s="114"/>
      <c r="IXQ77" s="114"/>
      <c r="IXR77" s="114"/>
      <c r="IXS77" s="114"/>
      <c r="IXT77" s="114"/>
      <c r="IXU77" s="114"/>
      <c r="IXV77" s="114"/>
      <c r="IXW77" s="114"/>
      <c r="IXX77" s="114"/>
      <c r="IXY77" s="114"/>
      <c r="IXZ77" s="114"/>
      <c r="IYA77" s="114"/>
      <c r="IYB77" s="114"/>
      <c r="IYC77" s="114"/>
      <c r="IYD77" s="114"/>
      <c r="IYE77" s="114"/>
      <c r="IYF77" s="114"/>
      <c r="IYG77" s="114"/>
      <c r="IYH77" s="114"/>
      <c r="IYI77" s="114"/>
      <c r="IYJ77" s="114"/>
      <c r="IYK77" s="114"/>
      <c r="IYL77" s="114"/>
      <c r="IYM77" s="114"/>
      <c r="IYN77" s="114"/>
      <c r="IYO77" s="114"/>
      <c r="IYP77" s="114"/>
      <c r="IYQ77" s="114"/>
      <c r="IYR77" s="114"/>
      <c r="IYS77" s="114"/>
      <c r="IYT77" s="114"/>
      <c r="IYU77" s="114"/>
      <c r="IYV77" s="114"/>
      <c r="IYW77" s="114"/>
      <c r="IYX77" s="114"/>
      <c r="IYY77" s="114"/>
      <c r="IYZ77" s="114"/>
      <c r="IZA77" s="114"/>
      <c r="IZB77" s="114"/>
      <c r="IZC77" s="114"/>
      <c r="IZD77" s="114"/>
      <c r="IZE77" s="114"/>
      <c r="IZF77" s="114"/>
      <c r="IZG77" s="114"/>
      <c r="IZH77" s="114"/>
      <c r="IZI77" s="114"/>
      <c r="IZJ77" s="114"/>
      <c r="IZK77" s="114"/>
      <c r="IZL77" s="114"/>
      <c r="IZM77" s="114"/>
      <c r="IZN77" s="114"/>
      <c r="IZO77" s="114"/>
      <c r="IZP77" s="114"/>
      <c r="IZQ77" s="114"/>
      <c r="IZR77" s="114"/>
      <c r="IZS77" s="114"/>
      <c r="IZT77" s="114"/>
      <c r="IZU77" s="114"/>
      <c r="IZV77" s="114"/>
      <c r="IZW77" s="114"/>
      <c r="IZX77" s="114"/>
      <c r="IZY77" s="114"/>
      <c r="IZZ77" s="114"/>
      <c r="JAA77" s="114"/>
      <c r="JAB77" s="114"/>
      <c r="JAC77" s="114"/>
      <c r="JAD77" s="114"/>
      <c r="JAE77" s="114"/>
      <c r="JAF77" s="114"/>
      <c r="JAG77" s="114"/>
      <c r="JAH77" s="114"/>
      <c r="JAI77" s="114"/>
      <c r="JAJ77" s="114"/>
      <c r="JAK77" s="114"/>
      <c r="JAL77" s="114"/>
      <c r="JAM77" s="114"/>
      <c r="JAN77" s="114"/>
      <c r="JAO77" s="114"/>
      <c r="JAP77" s="114"/>
      <c r="JAQ77" s="114"/>
      <c r="JAR77" s="114"/>
      <c r="JAS77" s="114"/>
      <c r="JAT77" s="114"/>
      <c r="JAU77" s="114"/>
      <c r="JAV77" s="114"/>
      <c r="JAW77" s="114"/>
      <c r="JAX77" s="114"/>
      <c r="JAY77" s="114"/>
      <c r="JAZ77" s="114"/>
      <c r="JBA77" s="114"/>
      <c r="JBB77" s="114"/>
      <c r="JBC77" s="114"/>
      <c r="JBD77" s="114"/>
      <c r="JBE77" s="114"/>
      <c r="JBF77" s="114"/>
      <c r="JBG77" s="114"/>
      <c r="JBH77" s="114"/>
      <c r="JBI77" s="114"/>
      <c r="JBJ77" s="114"/>
      <c r="JBK77" s="114"/>
      <c r="JBL77" s="114"/>
      <c r="JBM77" s="114"/>
      <c r="JBN77" s="114"/>
      <c r="JBO77" s="114"/>
      <c r="JBP77" s="114"/>
      <c r="JBQ77" s="114"/>
      <c r="JBR77" s="114"/>
      <c r="JBS77" s="114"/>
      <c r="JBT77" s="114"/>
      <c r="JBU77" s="114"/>
      <c r="JBV77" s="114"/>
      <c r="JBW77" s="114"/>
      <c r="JBX77" s="114"/>
      <c r="JBY77" s="114"/>
      <c r="JBZ77" s="114"/>
      <c r="JCA77" s="114"/>
      <c r="JCB77" s="114"/>
      <c r="JCC77" s="114"/>
      <c r="JCD77" s="114"/>
      <c r="JCE77" s="114"/>
      <c r="JCF77" s="114"/>
      <c r="JCG77" s="114"/>
      <c r="JCH77" s="114"/>
      <c r="JCI77" s="114"/>
      <c r="JCJ77" s="114"/>
      <c r="JCK77" s="114"/>
      <c r="JCL77" s="114"/>
      <c r="JCM77" s="114"/>
      <c r="JCN77" s="114"/>
      <c r="JCO77" s="114"/>
      <c r="JCP77" s="114"/>
      <c r="JCQ77" s="114"/>
      <c r="JCR77" s="114"/>
      <c r="JCS77" s="114"/>
      <c r="JCT77" s="114"/>
      <c r="JCU77" s="114"/>
      <c r="JCV77" s="114"/>
      <c r="JCW77" s="114"/>
      <c r="JCX77" s="114"/>
      <c r="JCY77" s="114"/>
      <c r="JCZ77" s="114"/>
      <c r="JDA77" s="114"/>
      <c r="JDB77" s="114"/>
      <c r="JDC77" s="114"/>
      <c r="JDD77" s="114"/>
      <c r="JDE77" s="114"/>
      <c r="JDF77" s="114"/>
      <c r="JDG77" s="114"/>
      <c r="JDH77" s="114"/>
      <c r="JDI77" s="114"/>
      <c r="JDJ77" s="114"/>
      <c r="JDK77" s="114"/>
      <c r="JDL77" s="114"/>
      <c r="JDM77" s="114"/>
      <c r="JDN77" s="114"/>
      <c r="JDO77" s="114"/>
      <c r="JDP77" s="114"/>
      <c r="JDQ77" s="114"/>
      <c r="JDR77" s="114"/>
      <c r="JDS77" s="114"/>
      <c r="JDT77" s="114"/>
      <c r="JDU77" s="114"/>
      <c r="JDV77" s="114"/>
      <c r="JDW77" s="114"/>
      <c r="JDX77" s="114"/>
      <c r="JDY77" s="114"/>
      <c r="JDZ77" s="114"/>
      <c r="JEA77" s="114"/>
      <c r="JEB77" s="114"/>
      <c r="JEC77" s="114"/>
      <c r="JED77" s="114"/>
      <c r="JEE77" s="114"/>
      <c r="JEF77" s="114"/>
      <c r="JEG77" s="114"/>
      <c r="JEH77" s="114"/>
      <c r="JEI77" s="114"/>
      <c r="JEJ77" s="114"/>
      <c r="JEK77" s="114"/>
      <c r="JEL77" s="114"/>
      <c r="JEM77" s="114"/>
      <c r="JEN77" s="114"/>
      <c r="JEO77" s="114"/>
      <c r="JEP77" s="114"/>
      <c r="JEQ77" s="114"/>
      <c r="JER77" s="114"/>
      <c r="JES77" s="114"/>
      <c r="JET77" s="114"/>
      <c r="JEU77" s="114"/>
      <c r="JEV77" s="114"/>
      <c r="JEW77" s="114"/>
      <c r="JEX77" s="114"/>
      <c r="JEY77" s="114"/>
      <c r="JEZ77" s="114"/>
      <c r="JFA77" s="114"/>
      <c r="JFB77" s="114"/>
      <c r="JFC77" s="114"/>
      <c r="JFD77" s="114"/>
      <c r="JFE77" s="114"/>
      <c r="JFF77" s="114"/>
      <c r="JFG77" s="114"/>
      <c r="JFH77" s="114"/>
      <c r="JFI77" s="114"/>
      <c r="JFJ77" s="114"/>
      <c r="JFK77" s="114"/>
      <c r="JFL77" s="114"/>
      <c r="JFM77" s="114"/>
      <c r="JFN77" s="114"/>
      <c r="JFO77" s="114"/>
      <c r="JFP77" s="114"/>
      <c r="JFQ77" s="114"/>
      <c r="JFR77" s="114"/>
      <c r="JFS77" s="114"/>
      <c r="JFT77" s="114"/>
      <c r="JFU77" s="114"/>
      <c r="JFV77" s="114"/>
      <c r="JFW77" s="114"/>
      <c r="JFX77" s="114"/>
      <c r="JFY77" s="114"/>
      <c r="JFZ77" s="114"/>
      <c r="JGA77" s="114"/>
      <c r="JGB77" s="114"/>
      <c r="JGC77" s="114"/>
      <c r="JGD77" s="114"/>
      <c r="JGE77" s="114"/>
      <c r="JGF77" s="114"/>
      <c r="JGG77" s="114"/>
      <c r="JGH77" s="114"/>
      <c r="JGI77" s="114"/>
      <c r="JGJ77" s="114"/>
      <c r="JGK77" s="114"/>
      <c r="JGL77" s="114"/>
      <c r="JGM77" s="114"/>
      <c r="JGN77" s="114"/>
      <c r="JGO77" s="114"/>
      <c r="JGP77" s="114"/>
      <c r="JGQ77" s="114"/>
      <c r="JGR77" s="114"/>
      <c r="JGS77" s="114"/>
      <c r="JGT77" s="114"/>
      <c r="JGU77" s="114"/>
      <c r="JGV77" s="114"/>
      <c r="JGW77" s="114"/>
      <c r="JGX77" s="114"/>
      <c r="JGY77" s="114"/>
      <c r="JGZ77" s="114"/>
      <c r="JHA77" s="114"/>
      <c r="JHB77" s="114"/>
      <c r="JHC77" s="114"/>
      <c r="JHD77" s="114"/>
      <c r="JHE77" s="114"/>
      <c r="JHF77" s="114"/>
      <c r="JHG77" s="114"/>
      <c r="JHH77" s="114"/>
      <c r="JHI77" s="114"/>
      <c r="JHJ77" s="114"/>
      <c r="JHK77" s="114"/>
      <c r="JHL77" s="114"/>
      <c r="JHM77" s="114"/>
      <c r="JHN77" s="114"/>
      <c r="JHO77" s="114"/>
      <c r="JHP77" s="114"/>
      <c r="JHQ77" s="114"/>
      <c r="JHR77" s="114"/>
      <c r="JHS77" s="114"/>
      <c r="JHT77" s="114"/>
      <c r="JHU77" s="114"/>
      <c r="JHV77" s="114"/>
      <c r="JHW77" s="114"/>
      <c r="JHX77" s="114"/>
      <c r="JHY77" s="114"/>
      <c r="JHZ77" s="114"/>
      <c r="JIA77" s="114"/>
      <c r="JIB77" s="114"/>
      <c r="JIC77" s="114"/>
      <c r="JID77" s="114"/>
      <c r="JIE77" s="114"/>
      <c r="JIF77" s="114"/>
      <c r="JIG77" s="114"/>
      <c r="JIH77" s="114"/>
      <c r="JII77" s="114"/>
      <c r="JIJ77" s="114"/>
      <c r="JIK77" s="114"/>
      <c r="JIL77" s="114"/>
      <c r="JIM77" s="114"/>
      <c r="JIN77" s="114"/>
      <c r="JIO77" s="114"/>
      <c r="JIP77" s="114"/>
      <c r="JIQ77" s="114"/>
      <c r="JIR77" s="114"/>
      <c r="JIS77" s="114"/>
      <c r="JIT77" s="114"/>
      <c r="JIU77" s="114"/>
      <c r="JIV77" s="114"/>
      <c r="JIW77" s="114"/>
      <c r="JIX77" s="114"/>
      <c r="JIY77" s="114"/>
      <c r="JIZ77" s="114"/>
      <c r="JJA77" s="114"/>
      <c r="JJB77" s="114"/>
      <c r="JJC77" s="114"/>
      <c r="JJD77" s="114"/>
      <c r="JJE77" s="114"/>
      <c r="JJF77" s="114"/>
      <c r="JJG77" s="114"/>
      <c r="JJH77" s="114"/>
      <c r="JJI77" s="114"/>
      <c r="JJJ77" s="114"/>
      <c r="JJK77" s="114"/>
      <c r="JJL77" s="114"/>
      <c r="JJM77" s="114"/>
      <c r="JJN77" s="114"/>
      <c r="JJO77" s="114"/>
      <c r="JJP77" s="114"/>
      <c r="JJQ77" s="114"/>
      <c r="JJR77" s="114"/>
      <c r="JJS77" s="114"/>
      <c r="JJT77" s="114"/>
      <c r="JJU77" s="114"/>
      <c r="JJV77" s="114"/>
      <c r="JJW77" s="114"/>
      <c r="JJX77" s="114"/>
      <c r="JJY77" s="114"/>
      <c r="JJZ77" s="114"/>
      <c r="JKA77" s="114"/>
      <c r="JKB77" s="114"/>
      <c r="JKC77" s="114"/>
      <c r="JKD77" s="114"/>
      <c r="JKE77" s="114"/>
      <c r="JKF77" s="114"/>
      <c r="JKG77" s="114"/>
      <c r="JKH77" s="114"/>
      <c r="JKI77" s="114"/>
      <c r="JKJ77" s="114"/>
      <c r="JKK77" s="114"/>
      <c r="JKL77" s="114"/>
      <c r="JKM77" s="114"/>
      <c r="JKN77" s="114"/>
      <c r="JKO77" s="114"/>
      <c r="JKP77" s="114"/>
      <c r="JKQ77" s="114"/>
      <c r="JKR77" s="114"/>
      <c r="JKS77" s="114"/>
      <c r="JKT77" s="114"/>
      <c r="JKU77" s="114"/>
      <c r="JKV77" s="114"/>
      <c r="JKW77" s="114"/>
      <c r="JKX77" s="114"/>
      <c r="JKY77" s="114"/>
      <c r="JKZ77" s="114"/>
      <c r="JLA77" s="114"/>
      <c r="JLB77" s="114"/>
      <c r="JLC77" s="114"/>
      <c r="JLD77" s="114"/>
      <c r="JLE77" s="114"/>
      <c r="JLF77" s="114"/>
      <c r="JLG77" s="114"/>
      <c r="JLH77" s="114"/>
      <c r="JLI77" s="114"/>
      <c r="JLJ77" s="114"/>
      <c r="JLK77" s="114"/>
      <c r="JLL77" s="114"/>
      <c r="JLM77" s="114"/>
      <c r="JLN77" s="114"/>
      <c r="JLO77" s="114"/>
      <c r="JLP77" s="114"/>
      <c r="JLQ77" s="114"/>
      <c r="JLR77" s="114"/>
      <c r="JLS77" s="114"/>
      <c r="JLT77" s="114"/>
      <c r="JLU77" s="114"/>
      <c r="JLV77" s="114"/>
      <c r="JLW77" s="114"/>
      <c r="JLX77" s="114"/>
      <c r="JLY77" s="114"/>
      <c r="JLZ77" s="114"/>
      <c r="JMA77" s="114"/>
      <c r="JMB77" s="114"/>
      <c r="JMC77" s="114"/>
      <c r="JMD77" s="114"/>
      <c r="JME77" s="114"/>
      <c r="JMF77" s="114"/>
      <c r="JMG77" s="114"/>
      <c r="JMH77" s="114"/>
      <c r="JMI77" s="114"/>
      <c r="JMJ77" s="114"/>
      <c r="JMK77" s="114"/>
      <c r="JML77" s="114"/>
      <c r="JMM77" s="114"/>
      <c r="JMN77" s="114"/>
      <c r="JMO77" s="114"/>
      <c r="JMP77" s="114"/>
      <c r="JMQ77" s="114"/>
      <c r="JMR77" s="114"/>
      <c r="JMS77" s="114"/>
      <c r="JMT77" s="114"/>
      <c r="JMU77" s="114"/>
      <c r="JMV77" s="114"/>
      <c r="JMW77" s="114"/>
      <c r="JMX77" s="114"/>
      <c r="JMY77" s="114"/>
      <c r="JMZ77" s="114"/>
      <c r="JNA77" s="114"/>
      <c r="JNB77" s="114"/>
      <c r="JNC77" s="114"/>
      <c r="JND77" s="114"/>
      <c r="JNE77" s="114"/>
      <c r="JNF77" s="114"/>
      <c r="JNG77" s="114"/>
      <c r="JNH77" s="114"/>
      <c r="JNI77" s="114"/>
      <c r="JNJ77" s="114"/>
      <c r="JNK77" s="114"/>
      <c r="JNL77" s="114"/>
      <c r="JNM77" s="114"/>
      <c r="JNN77" s="114"/>
      <c r="JNO77" s="114"/>
      <c r="JNP77" s="114"/>
      <c r="JNQ77" s="114"/>
      <c r="JNR77" s="114"/>
      <c r="JNS77" s="114"/>
      <c r="JNT77" s="114"/>
      <c r="JNU77" s="114"/>
      <c r="JNV77" s="114"/>
      <c r="JNW77" s="114"/>
      <c r="JNX77" s="114"/>
      <c r="JNY77" s="114"/>
      <c r="JNZ77" s="114"/>
      <c r="JOA77" s="114"/>
      <c r="JOB77" s="114"/>
      <c r="JOC77" s="114"/>
      <c r="JOD77" s="114"/>
      <c r="JOE77" s="114"/>
      <c r="JOF77" s="114"/>
      <c r="JOG77" s="114"/>
      <c r="JOH77" s="114"/>
      <c r="JOI77" s="114"/>
      <c r="JOJ77" s="114"/>
      <c r="JOK77" s="114"/>
      <c r="JOL77" s="114"/>
      <c r="JOM77" s="114"/>
      <c r="JON77" s="114"/>
      <c r="JOO77" s="114"/>
      <c r="JOP77" s="114"/>
      <c r="JOQ77" s="114"/>
      <c r="JOR77" s="114"/>
      <c r="JOS77" s="114"/>
      <c r="JOT77" s="114"/>
      <c r="JOU77" s="114"/>
      <c r="JOV77" s="114"/>
      <c r="JOW77" s="114"/>
      <c r="JOX77" s="114"/>
      <c r="JOY77" s="114"/>
      <c r="JOZ77" s="114"/>
      <c r="JPA77" s="114"/>
      <c r="JPB77" s="114"/>
      <c r="JPC77" s="114"/>
      <c r="JPD77" s="114"/>
      <c r="JPE77" s="114"/>
      <c r="JPF77" s="114"/>
      <c r="JPG77" s="114"/>
      <c r="JPH77" s="114"/>
      <c r="JPI77" s="114"/>
      <c r="JPJ77" s="114"/>
      <c r="JPK77" s="114"/>
      <c r="JPL77" s="114"/>
      <c r="JPM77" s="114"/>
      <c r="JPN77" s="114"/>
      <c r="JPO77" s="114"/>
      <c r="JPP77" s="114"/>
      <c r="JPQ77" s="114"/>
      <c r="JPR77" s="114"/>
      <c r="JPS77" s="114"/>
      <c r="JPT77" s="114"/>
      <c r="JPU77" s="114"/>
      <c r="JPV77" s="114"/>
      <c r="JPW77" s="114"/>
      <c r="JPX77" s="114"/>
      <c r="JPY77" s="114"/>
      <c r="JPZ77" s="114"/>
      <c r="JQA77" s="114"/>
      <c r="JQB77" s="114"/>
      <c r="JQC77" s="114"/>
      <c r="JQD77" s="114"/>
      <c r="JQE77" s="114"/>
      <c r="JQF77" s="114"/>
      <c r="JQG77" s="114"/>
      <c r="JQH77" s="114"/>
      <c r="JQI77" s="114"/>
      <c r="JQJ77" s="114"/>
      <c r="JQK77" s="114"/>
      <c r="JQL77" s="114"/>
      <c r="JQM77" s="114"/>
      <c r="JQN77" s="114"/>
      <c r="JQO77" s="114"/>
      <c r="JQP77" s="114"/>
      <c r="JQQ77" s="114"/>
      <c r="JQR77" s="114"/>
      <c r="JQS77" s="114"/>
      <c r="JQT77" s="114"/>
      <c r="JQU77" s="114"/>
      <c r="JQV77" s="114"/>
      <c r="JQW77" s="114"/>
      <c r="JQX77" s="114"/>
      <c r="JQY77" s="114"/>
      <c r="JQZ77" s="114"/>
      <c r="JRA77" s="114"/>
      <c r="JRB77" s="114"/>
      <c r="JRC77" s="114"/>
      <c r="JRD77" s="114"/>
      <c r="JRE77" s="114"/>
      <c r="JRF77" s="114"/>
      <c r="JRG77" s="114"/>
      <c r="JRH77" s="114"/>
      <c r="JRI77" s="114"/>
      <c r="JRJ77" s="114"/>
      <c r="JRK77" s="114"/>
      <c r="JRL77" s="114"/>
      <c r="JRM77" s="114"/>
      <c r="JRN77" s="114"/>
      <c r="JRO77" s="114"/>
      <c r="JRP77" s="114"/>
      <c r="JRQ77" s="114"/>
      <c r="JRR77" s="114"/>
      <c r="JRS77" s="114"/>
      <c r="JRT77" s="114"/>
      <c r="JRU77" s="114"/>
      <c r="JRV77" s="114"/>
      <c r="JRW77" s="114"/>
      <c r="JRX77" s="114"/>
      <c r="JRY77" s="114"/>
      <c r="JRZ77" s="114"/>
      <c r="JSA77" s="114"/>
      <c r="JSB77" s="114"/>
      <c r="JSC77" s="114"/>
      <c r="JSD77" s="114"/>
      <c r="JSE77" s="114"/>
      <c r="JSF77" s="114"/>
      <c r="JSG77" s="114"/>
      <c r="JSH77" s="114"/>
      <c r="JSI77" s="114"/>
      <c r="JSJ77" s="114"/>
      <c r="JSK77" s="114"/>
      <c r="JSL77" s="114"/>
      <c r="JSM77" s="114"/>
      <c r="JSN77" s="114"/>
      <c r="JSO77" s="114"/>
      <c r="JSP77" s="114"/>
      <c r="JSQ77" s="114"/>
      <c r="JSR77" s="114"/>
      <c r="JSS77" s="114"/>
      <c r="JST77" s="114"/>
      <c r="JSU77" s="114"/>
      <c r="JSV77" s="114"/>
      <c r="JSW77" s="114"/>
      <c r="JSX77" s="114"/>
      <c r="JSY77" s="114"/>
      <c r="JSZ77" s="114"/>
      <c r="JTA77" s="114"/>
      <c r="JTB77" s="114"/>
      <c r="JTC77" s="114"/>
      <c r="JTD77" s="114"/>
      <c r="JTE77" s="114"/>
      <c r="JTF77" s="114"/>
      <c r="JTG77" s="114"/>
      <c r="JTH77" s="114"/>
      <c r="JTI77" s="114"/>
      <c r="JTJ77" s="114"/>
      <c r="JTK77" s="114"/>
      <c r="JTL77" s="114"/>
      <c r="JTM77" s="114"/>
      <c r="JTN77" s="114"/>
      <c r="JTO77" s="114"/>
      <c r="JTP77" s="114"/>
      <c r="JTQ77" s="114"/>
      <c r="JTR77" s="114"/>
      <c r="JTS77" s="114"/>
      <c r="JTT77" s="114"/>
      <c r="JTU77" s="114"/>
      <c r="JTV77" s="114"/>
      <c r="JTW77" s="114"/>
      <c r="JTX77" s="114"/>
      <c r="JTY77" s="114"/>
      <c r="JTZ77" s="114"/>
      <c r="JUA77" s="114"/>
      <c r="JUB77" s="114"/>
      <c r="JUC77" s="114"/>
      <c r="JUD77" s="114"/>
      <c r="JUE77" s="114"/>
      <c r="JUF77" s="114"/>
      <c r="JUG77" s="114"/>
      <c r="JUH77" s="114"/>
      <c r="JUI77" s="114"/>
      <c r="JUJ77" s="114"/>
      <c r="JUK77" s="114"/>
      <c r="JUL77" s="114"/>
      <c r="JUM77" s="114"/>
      <c r="JUN77" s="114"/>
      <c r="JUO77" s="114"/>
      <c r="JUP77" s="114"/>
      <c r="JUQ77" s="114"/>
      <c r="JUR77" s="114"/>
      <c r="JUS77" s="114"/>
      <c r="JUT77" s="114"/>
      <c r="JUU77" s="114"/>
      <c r="JUV77" s="114"/>
      <c r="JUW77" s="114"/>
      <c r="JUX77" s="114"/>
      <c r="JUY77" s="114"/>
      <c r="JUZ77" s="114"/>
      <c r="JVA77" s="114"/>
      <c r="JVB77" s="114"/>
      <c r="JVC77" s="114"/>
      <c r="JVD77" s="114"/>
      <c r="JVE77" s="114"/>
      <c r="JVF77" s="114"/>
      <c r="JVG77" s="114"/>
      <c r="JVH77" s="114"/>
      <c r="JVI77" s="114"/>
      <c r="JVJ77" s="114"/>
      <c r="JVK77" s="114"/>
      <c r="JVL77" s="114"/>
      <c r="JVM77" s="114"/>
      <c r="JVN77" s="114"/>
      <c r="JVO77" s="114"/>
      <c r="JVP77" s="114"/>
      <c r="JVQ77" s="114"/>
      <c r="JVR77" s="114"/>
      <c r="JVS77" s="114"/>
      <c r="JVT77" s="114"/>
      <c r="JVU77" s="114"/>
      <c r="JVV77" s="114"/>
      <c r="JVW77" s="114"/>
      <c r="JVX77" s="114"/>
      <c r="JVY77" s="114"/>
      <c r="JVZ77" s="114"/>
      <c r="JWA77" s="114"/>
      <c r="JWB77" s="114"/>
      <c r="JWC77" s="114"/>
      <c r="JWD77" s="114"/>
      <c r="JWE77" s="114"/>
      <c r="JWF77" s="114"/>
      <c r="JWG77" s="114"/>
      <c r="JWH77" s="114"/>
      <c r="JWI77" s="114"/>
      <c r="JWJ77" s="114"/>
      <c r="JWK77" s="114"/>
      <c r="JWL77" s="114"/>
      <c r="JWM77" s="114"/>
      <c r="JWN77" s="114"/>
      <c r="JWO77" s="114"/>
      <c r="JWP77" s="114"/>
      <c r="JWQ77" s="114"/>
      <c r="JWR77" s="114"/>
      <c r="JWS77" s="114"/>
      <c r="JWT77" s="114"/>
      <c r="JWU77" s="114"/>
      <c r="JWV77" s="114"/>
      <c r="JWW77" s="114"/>
      <c r="JWX77" s="114"/>
      <c r="JWY77" s="114"/>
      <c r="JWZ77" s="114"/>
      <c r="JXA77" s="114"/>
      <c r="JXB77" s="114"/>
      <c r="JXC77" s="114"/>
      <c r="JXD77" s="114"/>
      <c r="JXE77" s="114"/>
      <c r="JXF77" s="114"/>
      <c r="JXG77" s="114"/>
      <c r="JXH77" s="114"/>
      <c r="JXI77" s="114"/>
      <c r="JXJ77" s="114"/>
      <c r="JXK77" s="114"/>
      <c r="JXL77" s="114"/>
      <c r="JXM77" s="114"/>
      <c r="JXN77" s="114"/>
      <c r="JXO77" s="114"/>
      <c r="JXP77" s="114"/>
      <c r="JXQ77" s="114"/>
      <c r="JXR77" s="114"/>
      <c r="JXS77" s="114"/>
      <c r="JXT77" s="114"/>
      <c r="JXU77" s="114"/>
      <c r="JXV77" s="114"/>
      <c r="JXW77" s="114"/>
      <c r="JXX77" s="114"/>
      <c r="JXY77" s="114"/>
      <c r="JXZ77" s="114"/>
      <c r="JYA77" s="114"/>
      <c r="JYB77" s="114"/>
      <c r="JYC77" s="114"/>
      <c r="JYD77" s="114"/>
      <c r="JYE77" s="114"/>
      <c r="JYF77" s="114"/>
      <c r="JYG77" s="114"/>
      <c r="JYH77" s="114"/>
      <c r="JYI77" s="114"/>
      <c r="JYJ77" s="114"/>
      <c r="JYK77" s="114"/>
      <c r="JYL77" s="114"/>
      <c r="JYM77" s="114"/>
      <c r="JYN77" s="114"/>
      <c r="JYO77" s="114"/>
      <c r="JYP77" s="114"/>
      <c r="JYQ77" s="114"/>
      <c r="JYR77" s="114"/>
      <c r="JYS77" s="114"/>
      <c r="JYT77" s="114"/>
      <c r="JYU77" s="114"/>
      <c r="JYV77" s="114"/>
      <c r="JYW77" s="114"/>
      <c r="JYX77" s="114"/>
      <c r="JYY77" s="114"/>
      <c r="JYZ77" s="114"/>
      <c r="JZA77" s="114"/>
      <c r="JZB77" s="114"/>
      <c r="JZC77" s="114"/>
      <c r="JZD77" s="114"/>
      <c r="JZE77" s="114"/>
      <c r="JZF77" s="114"/>
      <c r="JZG77" s="114"/>
      <c r="JZH77" s="114"/>
      <c r="JZI77" s="114"/>
      <c r="JZJ77" s="114"/>
      <c r="JZK77" s="114"/>
      <c r="JZL77" s="114"/>
      <c r="JZM77" s="114"/>
      <c r="JZN77" s="114"/>
      <c r="JZO77" s="114"/>
      <c r="JZP77" s="114"/>
      <c r="JZQ77" s="114"/>
      <c r="JZR77" s="114"/>
      <c r="JZS77" s="114"/>
      <c r="JZT77" s="114"/>
      <c r="JZU77" s="114"/>
      <c r="JZV77" s="114"/>
      <c r="JZW77" s="114"/>
      <c r="JZX77" s="114"/>
      <c r="JZY77" s="114"/>
      <c r="JZZ77" s="114"/>
      <c r="KAA77" s="114"/>
      <c r="KAB77" s="114"/>
      <c r="KAC77" s="114"/>
      <c r="KAD77" s="114"/>
      <c r="KAE77" s="114"/>
      <c r="KAF77" s="114"/>
      <c r="KAG77" s="114"/>
      <c r="KAH77" s="114"/>
      <c r="KAI77" s="114"/>
      <c r="KAJ77" s="114"/>
      <c r="KAK77" s="114"/>
      <c r="KAL77" s="114"/>
      <c r="KAM77" s="114"/>
      <c r="KAN77" s="114"/>
      <c r="KAO77" s="114"/>
      <c r="KAP77" s="114"/>
      <c r="KAQ77" s="114"/>
      <c r="KAR77" s="114"/>
      <c r="KAS77" s="114"/>
      <c r="KAT77" s="114"/>
      <c r="KAU77" s="114"/>
      <c r="KAV77" s="114"/>
      <c r="KAW77" s="114"/>
      <c r="KAX77" s="114"/>
      <c r="KAY77" s="114"/>
      <c r="KAZ77" s="114"/>
      <c r="KBA77" s="114"/>
      <c r="KBB77" s="114"/>
      <c r="KBC77" s="114"/>
      <c r="KBD77" s="114"/>
      <c r="KBE77" s="114"/>
      <c r="KBF77" s="114"/>
      <c r="KBG77" s="114"/>
      <c r="KBH77" s="114"/>
      <c r="KBI77" s="114"/>
      <c r="KBJ77" s="114"/>
      <c r="KBK77" s="114"/>
      <c r="KBL77" s="114"/>
      <c r="KBM77" s="114"/>
      <c r="KBN77" s="114"/>
      <c r="KBO77" s="114"/>
      <c r="KBP77" s="114"/>
      <c r="KBQ77" s="114"/>
      <c r="KBR77" s="114"/>
      <c r="KBS77" s="114"/>
      <c r="KBT77" s="114"/>
      <c r="KBU77" s="114"/>
      <c r="KBV77" s="114"/>
      <c r="KBW77" s="114"/>
      <c r="KBX77" s="114"/>
      <c r="KBY77" s="114"/>
      <c r="KBZ77" s="114"/>
      <c r="KCA77" s="114"/>
      <c r="KCB77" s="114"/>
      <c r="KCC77" s="114"/>
      <c r="KCD77" s="114"/>
      <c r="KCE77" s="114"/>
      <c r="KCF77" s="114"/>
      <c r="KCG77" s="114"/>
      <c r="KCH77" s="114"/>
      <c r="KCI77" s="114"/>
      <c r="KCJ77" s="114"/>
      <c r="KCK77" s="114"/>
      <c r="KCL77" s="114"/>
      <c r="KCM77" s="114"/>
      <c r="KCN77" s="114"/>
      <c r="KCO77" s="114"/>
      <c r="KCP77" s="114"/>
      <c r="KCQ77" s="114"/>
      <c r="KCR77" s="114"/>
      <c r="KCS77" s="114"/>
      <c r="KCT77" s="114"/>
      <c r="KCU77" s="114"/>
      <c r="KCV77" s="114"/>
      <c r="KCW77" s="114"/>
      <c r="KCX77" s="114"/>
      <c r="KCY77" s="114"/>
      <c r="KCZ77" s="114"/>
      <c r="KDA77" s="114"/>
      <c r="KDB77" s="114"/>
      <c r="KDC77" s="114"/>
      <c r="KDD77" s="114"/>
      <c r="KDE77" s="114"/>
      <c r="KDF77" s="114"/>
      <c r="KDG77" s="114"/>
      <c r="KDH77" s="114"/>
      <c r="KDI77" s="114"/>
      <c r="KDJ77" s="114"/>
      <c r="KDK77" s="114"/>
      <c r="KDL77" s="114"/>
      <c r="KDM77" s="114"/>
      <c r="KDN77" s="114"/>
      <c r="KDO77" s="114"/>
      <c r="KDP77" s="114"/>
      <c r="KDQ77" s="114"/>
      <c r="KDR77" s="114"/>
      <c r="KDS77" s="114"/>
      <c r="KDT77" s="114"/>
      <c r="KDU77" s="114"/>
      <c r="KDV77" s="114"/>
      <c r="KDW77" s="114"/>
      <c r="KDX77" s="114"/>
      <c r="KDY77" s="114"/>
      <c r="KDZ77" s="114"/>
      <c r="KEA77" s="114"/>
      <c r="KEB77" s="114"/>
      <c r="KEC77" s="114"/>
      <c r="KED77" s="114"/>
      <c r="KEE77" s="114"/>
      <c r="KEF77" s="114"/>
      <c r="KEG77" s="114"/>
      <c r="KEH77" s="114"/>
      <c r="KEI77" s="114"/>
      <c r="KEJ77" s="114"/>
      <c r="KEK77" s="114"/>
      <c r="KEL77" s="114"/>
      <c r="KEM77" s="114"/>
      <c r="KEN77" s="114"/>
      <c r="KEO77" s="114"/>
      <c r="KEP77" s="114"/>
      <c r="KEQ77" s="114"/>
      <c r="KER77" s="114"/>
      <c r="KES77" s="114"/>
      <c r="KET77" s="114"/>
      <c r="KEU77" s="114"/>
      <c r="KEV77" s="114"/>
      <c r="KEW77" s="114"/>
      <c r="KEX77" s="114"/>
      <c r="KEY77" s="114"/>
      <c r="KEZ77" s="114"/>
      <c r="KFA77" s="114"/>
      <c r="KFB77" s="114"/>
      <c r="KFC77" s="114"/>
      <c r="KFD77" s="114"/>
      <c r="KFE77" s="114"/>
      <c r="KFF77" s="114"/>
      <c r="KFG77" s="114"/>
      <c r="KFH77" s="114"/>
      <c r="KFI77" s="114"/>
      <c r="KFJ77" s="114"/>
      <c r="KFK77" s="114"/>
      <c r="KFL77" s="114"/>
      <c r="KFM77" s="114"/>
      <c r="KFN77" s="114"/>
      <c r="KFO77" s="114"/>
      <c r="KFP77" s="114"/>
      <c r="KFQ77" s="114"/>
      <c r="KFR77" s="114"/>
      <c r="KFS77" s="114"/>
      <c r="KFT77" s="114"/>
      <c r="KFU77" s="114"/>
      <c r="KFV77" s="114"/>
      <c r="KFW77" s="114"/>
      <c r="KFX77" s="114"/>
      <c r="KFY77" s="114"/>
      <c r="KFZ77" s="114"/>
      <c r="KGA77" s="114"/>
      <c r="KGB77" s="114"/>
      <c r="KGC77" s="114"/>
      <c r="KGD77" s="114"/>
      <c r="KGE77" s="114"/>
      <c r="KGF77" s="114"/>
      <c r="KGG77" s="114"/>
      <c r="KGH77" s="114"/>
      <c r="KGI77" s="114"/>
      <c r="KGJ77" s="114"/>
      <c r="KGK77" s="114"/>
      <c r="KGL77" s="114"/>
      <c r="KGM77" s="114"/>
      <c r="KGN77" s="114"/>
      <c r="KGO77" s="114"/>
      <c r="KGP77" s="114"/>
      <c r="KGQ77" s="114"/>
      <c r="KGR77" s="114"/>
      <c r="KGS77" s="114"/>
      <c r="KGT77" s="114"/>
      <c r="KGU77" s="114"/>
      <c r="KGV77" s="114"/>
      <c r="KGW77" s="114"/>
      <c r="KGX77" s="114"/>
      <c r="KGY77" s="114"/>
      <c r="KGZ77" s="114"/>
      <c r="KHA77" s="114"/>
      <c r="KHB77" s="114"/>
      <c r="KHC77" s="114"/>
      <c r="KHD77" s="114"/>
      <c r="KHE77" s="114"/>
      <c r="KHF77" s="114"/>
      <c r="KHG77" s="114"/>
      <c r="KHH77" s="114"/>
      <c r="KHI77" s="114"/>
      <c r="KHJ77" s="114"/>
      <c r="KHK77" s="114"/>
      <c r="KHL77" s="114"/>
      <c r="KHM77" s="114"/>
      <c r="KHN77" s="114"/>
      <c r="KHO77" s="114"/>
      <c r="KHP77" s="114"/>
      <c r="KHQ77" s="114"/>
      <c r="KHR77" s="114"/>
      <c r="KHS77" s="114"/>
      <c r="KHT77" s="114"/>
      <c r="KHU77" s="114"/>
      <c r="KHV77" s="114"/>
      <c r="KHW77" s="114"/>
      <c r="KHX77" s="114"/>
      <c r="KHY77" s="114"/>
      <c r="KHZ77" s="114"/>
      <c r="KIA77" s="114"/>
      <c r="KIB77" s="114"/>
      <c r="KIC77" s="114"/>
      <c r="KID77" s="114"/>
      <c r="KIE77" s="114"/>
      <c r="KIF77" s="114"/>
      <c r="KIG77" s="114"/>
      <c r="KIH77" s="114"/>
      <c r="KII77" s="114"/>
      <c r="KIJ77" s="114"/>
      <c r="KIK77" s="114"/>
      <c r="KIL77" s="114"/>
      <c r="KIM77" s="114"/>
      <c r="KIN77" s="114"/>
      <c r="KIO77" s="114"/>
      <c r="KIP77" s="114"/>
      <c r="KIQ77" s="114"/>
      <c r="KIR77" s="114"/>
      <c r="KIS77" s="114"/>
      <c r="KIT77" s="114"/>
      <c r="KIU77" s="114"/>
      <c r="KIV77" s="114"/>
      <c r="KIW77" s="114"/>
      <c r="KIX77" s="114"/>
      <c r="KIY77" s="114"/>
      <c r="KIZ77" s="114"/>
      <c r="KJA77" s="114"/>
      <c r="KJB77" s="114"/>
      <c r="KJC77" s="114"/>
      <c r="KJD77" s="114"/>
      <c r="KJE77" s="114"/>
      <c r="KJF77" s="114"/>
      <c r="KJG77" s="114"/>
      <c r="KJH77" s="114"/>
      <c r="KJI77" s="114"/>
      <c r="KJJ77" s="114"/>
      <c r="KJK77" s="114"/>
      <c r="KJL77" s="114"/>
      <c r="KJM77" s="114"/>
      <c r="KJN77" s="114"/>
      <c r="KJO77" s="114"/>
      <c r="KJP77" s="114"/>
      <c r="KJQ77" s="114"/>
      <c r="KJR77" s="114"/>
      <c r="KJS77" s="114"/>
      <c r="KJT77" s="114"/>
      <c r="KJU77" s="114"/>
      <c r="KJV77" s="114"/>
      <c r="KJW77" s="114"/>
      <c r="KJX77" s="114"/>
      <c r="KJY77" s="114"/>
      <c r="KJZ77" s="114"/>
      <c r="KKA77" s="114"/>
      <c r="KKB77" s="114"/>
      <c r="KKC77" s="114"/>
      <c r="KKD77" s="114"/>
      <c r="KKE77" s="114"/>
      <c r="KKF77" s="114"/>
      <c r="KKG77" s="114"/>
      <c r="KKH77" s="114"/>
      <c r="KKI77" s="114"/>
      <c r="KKJ77" s="114"/>
      <c r="KKK77" s="114"/>
      <c r="KKL77" s="114"/>
      <c r="KKM77" s="114"/>
      <c r="KKN77" s="114"/>
      <c r="KKO77" s="114"/>
      <c r="KKP77" s="114"/>
      <c r="KKQ77" s="114"/>
      <c r="KKR77" s="114"/>
      <c r="KKS77" s="114"/>
      <c r="KKT77" s="114"/>
      <c r="KKU77" s="114"/>
      <c r="KKV77" s="114"/>
      <c r="KKW77" s="114"/>
      <c r="KKX77" s="114"/>
      <c r="KKY77" s="114"/>
      <c r="KKZ77" s="114"/>
      <c r="KLA77" s="114"/>
      <c r="KLB77" s="114"/>
      <c r="KLC77" s="114"/>
      <c r="KLD77" s="114"/>
      <c r="KLE77" s="114"/>
      <c r="KLF77" s="114"/>
      <c r="KLG77" s="114"/>
      <c r="KLH77" s="114"/>
      <c r="KLI77" s="114"/>
      <c r="KLJ77" s="114"/>
      <c r="KLK77" s="114"/>
      <c r="KLL77" s="114"/>
      <c r="KLM77" s="114"/>
      <c r="KLN77" s="114"/>
      <c r="KLO77" s="114"/>
      <c r="KLP77" s="114"/>
      <c r="KLQ77" s="114"/>
      <c r="KLR77" s="114"/>
      <c r="KLS77" s="114"/>
      <c r="KLT77" s="114"/>
      <c r="KLU77" s="114"/>
      <c r="KLV77" s="114"/>
      <c r="KLW77" s="114"/>
      <c r="KLX77" s="114"/>
      <c r="KLY77" s="114"/>
      <c r="KLZ77" s="114"/>
      <c r="KMA77" s="114"/>
      <c r="KMB77" s="114"/>
      <c r="KMC77" s="114"/>
      <c r="KMD77" s="114"/>
      <c r="KME77" s="114"/>
      <c r="KMF77" s="114"/>
      <c r="KMG77" s="114"/>
      <c r="KMH77" s="114"/>
      <c r="KMI77" s="114"/>
      <c r="KMJ77" s="114"/>
      <c r="KMK77" s="114"/>
      <c r="KML77" s="114"/>
      <c r="KMM77" s="114"/>
      <c r="KMN77" s="114"/>
      <c r="KMO77" s="114"/>
      <c r="KMP77" s="114"/>
      <c r="KMQ77" s="114"/>
      <c r="KMR77" s="114"/>
      <c r="KMS77" s="114"/>
      <c r="KMT77" s="114"/>
      <c r="KMU77" s="114"/>
      <c r="KMV77" s="114"/>
      <c r="KMW77" s="114"/>
      <c r="KMX77" s="114"/>
      <c r="KMY77" s="114"/>
      <c r="KMZ77" s="114"/>
      <c r="KNA77" s="114"/>
      <c r="KNB77" s="114"/>
      <c r="KNC77" s="114"/>
      <c r="KND77" s="114"/>
      <c r="KNE77" s="114"/>
      <c r="KNF77" s="114"/>
      <c r="KNG77" s="114"/>
      <c r="KNH77" s="114"/>
      <c r="KNI77" s="114"/>
      <c r="KNJ77" s="114"/>
      <c r="KNK77" s="114"/>
      <c r="KNL77" s="114"/>
      <c r="KNM77" s="114"/>
      <c r="KNN77" s="114"/>
      <c r="KNO77" s="114"/>
      <c r="KNP77" s="114"/>
      <c r="KNQ77" s="114"/>
      <c r="KNR77" s="114"/>
      <c r="KNS77" s="114"/>
      <c r="KNT77" s="114"/>
      <c r="KNU77" s="114"/>
      <c r="KNV77" s="114"/>
      <c r="KNW77" s="114"/>
      <c r="KNX77" s="114"/>
      <c r="KNY77" s="114"/>
      <c r="KNZ77" s="114"/>
      <c r="KOA77" s="114"/>
      <c r="KOB77" s="114"/>
      <c r="KOC77" s="114"/>
      <c r="KOD77" s="114"/>
      <c r="KOE77" s="114"/>
      <c r="KOF77" s="114"/>
      <c r="KOG77" s="114"/>
      <c r="KOH77" s="114"/>
      <c r="KOI77" s="114"/>
      <c r="KOJ77" s="114"/>
      <c r="KOK77" s="114"/>
      <c r="KOL77" s="114"/>
      <c r="KOM77" s="114"/>
      <c r="KON77" s="114"/>
      <c r="KOO77" s="114"/>
      <c r="KOP77" s="114"/>
      <c r="KOQ77" s="114"/>
      <c r="KOR77" s="114"/>
      <c r="KOS77" s="114"/>
      <c r="KOT77" s="114"/>
      <c r="KOU77" s="114"/>
      <c r="KOV77" s="114"/>
      <c r="KOW77" s="114"/>
      <c r="KOX77" s="114"/>
      <c r="KOY77" s="114"/>
      <c r="KOZ77" s="114"/>
      <c r="KPA77" s="114"/>
      <c r="KPB77" s="114"/>
      <c r="KPC77" s="114"/>
      <c r="KPD77" s="114"/>
      <c r="KPE77" s="114"/>
      <c r="KPF77" s="114"/>
      <c r="KPG77" s="114"/>
      <c r="KPH77" s="114"/>
      <c r="KPI77" s="114"/>
      <c r="KPJ77" s="114"/>
      <c r="KPK77" s="114"/>
      <c r="KPL77" s="114"/>
      <c r="KPM77" s="114"/>
      <c r="KPN77" s="114"/>
      <c r="KPO77" s="114"/>
      <c r="KPP77" s="114"/>
      <c r="KPQ77" s="114"/>
      <c r="KPR77" s="114"/>
      <c r="KPS77" s="114"/>
      <c r="KPT77" s="114"/>
      <c r="KPU77" s="114"/>
      <c r="KPV77" s="114"/>
      <c r="KPW77" s="114"/>
      <c r="KPX77" s="114"/>
      <c r="KPY77" s="114"/>
      <c r="KPZ77" s="114"/>
      <c r="KQA77" s="114"/>
      <c r="KQB77" s="114"/>
      <c r="KQC77" s="114"/>
      <c r="KQD77" s="114"/>
      <c r="KQE77" s="114"/>
      <c r="KQF77" s="114"/>
      <c r="KQG77" s="114"/>
      <c r="KQH77" s="114"/>
      <c r="KQI77" s="114"/>
      <c r="KQJ77" s="114"/>
      <c r="KQK77" s="114"/>
      <c r="KQL77" s="114"/>
      <c r="KQM77" s="114"/>
      <c r="KQN77" s="114"/>
      <c r="KQO77" s="114"/>
      <c r="KQP77" s="114"/>
      <c r="KQQ77" s="114"/>
      <c r="KQR77" s="114"/>
      <c r="KQS77" s="114"/>
      <c r="KQT77" s="114"/>
      <c r="KQU77" s="114"/>
      <c r="KQV77" s="114"/>
      <c r="KQW77" s="114"/>
      <c r="KQX77" s="114"/>
      <c r="KQY77" s="114"/>
      <c r="KQZ77" s="114"/>
      <c r="KRA77" s="114"/>
      <c r="KRB77" s="114"/>
      <c r="KRC77" s="114"/>
      <c r="KRD77" s="114"/>
      <c r="KRE77" s="114"/>
      <c r="KRF77" s="114"/>
      <c r="KRG77" s="114"/>
      <c r="KRH77" s="114"/>
      <c r="KRI77" s="114"/>
      <c r="KRJ77" s="114"/>
      <c r="KRK77" s="114"/>
      <c r="KRL77" s="114"/>
      <c r="KRM77" s="114"/>
      <c r="KRN77" s="114"/>
      <c r="KRO77" s="114"/>
      <c r="KRP77" s="114"/>
      <c r="KRQ77" s="114"/>
      <c r="KRR77" s="114"/>
      <c r="KRS77" s="114"/>
      <c r="KRT77" s="114"/>
      <c r="KRU77" s="114"/>
      <c r="KRV77" s="114"/>
      <c r="KRW77" s="114"/>
      <c r="KRX77" s="114"/>
      <c r="KRY77" s="114"/>
      <c r="KRZ77" s="114"/>
      <c r="KSA77" s="114"/>
      <c r="KSB77" s="114"/>
      <c r="KSC77" s="114"/>
      <c r="KSD77" s="114"/>
      <c r="KSE77" s="114"/>
      <c r="KSF77" s="114"/>
      <c r="KSG77" s="114"/>
      <c r="KSH77" s="114"/>
      <c r="KSI77" s="114"/>
      <c r="KSJ77" s="114"/>
      <c r="KSK77" s="114"/>
      <c r="KSL77" s="114"/>
      <c r="KSM77" s="114"/>
      <c r="KSN77" s="114"/>
      <c r="KSO77" s="114"/>
      <c r="KSP77" s="114"/>
      <c r="KSQ77" s="114"/>
      <c r="KSR77" s="114"/>
      <c r="KSS77" s="114"/>
      <c r="KST77" s="114"/>
      <c r="KSU77" s="114"/>
      <c r="KSV77" s="114"/>
      <c r="KSW77" s="114"/>
      <c r="KSX77" s="114"/>
      <c r="KSY77" s="114"/>
      <c r="KSZ77" s="114"/>
      <c r="KTA77" s="114"/>
      <c r="KTB77" s="114"/>
      <c r="KTC77" s="114"/>
      <c r="KTD77" s="114"/>
      <c r="KTE77" s="114"/>
      <c r="KTF77" s="114"/>
      <c r="KTG77" s="114"/>
      <c r="KTH77" s="114"/>
      <c r="KTI77" s="114"/>
      <c r="KTJ77" s="114"/>
      <c r="KTK77" s="114"/>
      <c r="KTL77" s="114"/>
      <c r="KTM77" s="114"/>
      <c r="KTN77" s="114"/>
      <c r="KTO77" s="114"/>
      <c r="KTP77" s="114"/>
      <c r="KTQ77" s="114"/>
      <c r="KTR77" s="114"/>
      <c r="KTS77" s="114"/>
      <c r="KTT77" s="114"/>
      <c r="KTU77" s="114"/>
      <c r="KTV77" s="114"/>
      <c r="KTW77" s="114"/>
      <c r="KTX77" s="114"/>
      <c r="KTY77" s="114"/>
      <c r="KTZ77" s="114"/>
      <c r="KUA77" s="114"/>
      <c r="KUB77" s="114"/>
      <c r="KUC77" s="114"/>
      <c r="KUD77" s="114"/>
      <c r="KUE77" s="114"/>
      <c r="KUF77" s="114"/>
      <c r="KUG77" s="114"/>
      <c r="KUH77" s="114"/>
      <c r="KUI77" s="114"/>
      <c r="KUJ77" s="114"/>
      <c r="KUK77" s="114"/>
      <c r="KUL77" s="114"/>
      <c r="KUM77" s="114"/>
      <c r="KUN77" s="114"/>
      <c r="KUO77" s="114"/>
      <c r="KUP77" s="114"/>
      <c r="KUQ77" s="114"/>
      <c r="KUR77" s="114"/>
      <c r="KUS77" s="114"/>
      <c r="KUT77" s="114"/>
      <c r="KUU77" s="114"/>
      <c r="KUV77" s="114"/>
      <c r="KUW77" s="114"/>
      <c r="KUX77" s="114"/>
      <c r="KUY77" s="114"/>
      <c r="KUZ77" s="114"/>
      <c r="KVA77" s="114"/>
      <c r="KVB77" s="114"/>
      <c r="KVC77" s="114"/>
      <c r="KVD77" s="114"/>
      <c r="KVE77" s="114"/>
      <c r="KVF77" s="114"/>
      <c r="KVG77" s="114"/>
      <c r="KVH77" s="114"/>
      <c r="KVI77" s="114"/>
      <c r="KVJ77" s="114"/>
      <c r="KVK77" s="114"/>
      <c r="KVL77" s="114"/>
      <c r="KVM77" s="114"/>
      <c r="KVN77" s="114"/>
      <c r="KVO77" s="114"/>
      <c r="KVP77" s="114"/>
      <c r="KVQ77" s="114"/>
      <c r="KVR77" s="114"/>
      <c r="KVS77" s="114"/>
      <c r="KVT77" s="114"/>
      <c r="KVU77" s="114"/>
      <c r="KVV77" s="114"/>
      <c r="KVW77" s="114"/>
      <c r="KVX77" s="114"/>
      <c r="KVY77" s="114"/>
      <c r="KVZ77" s="114"/>
      <c r="KWA77" s="114"/>
      <c r="KWB77" s="114"/>
      <c r="KWC77" s="114"/>
      <c r="KWD77" s="114"/>
      <c r="KWE77" s="114"/>
      <c r="KWF77" s="114"/>
      <c r="KWG77" s="114"/>
      <c r="KWH77" s="114"/>
      <c r="KWI77" s="114"/>
      <c r="KWJ77" s="114"/>
      <c r="KWK77" s="114"/>
      <c r="KWL77" s="114"/>
      <c r="KWM77" s="114"/>
      <c r="KWN77" s="114"/>
      <c r="KWO77" s="114"/>
      <c r="KWP77" s="114"/>
      <c r="KWQ77" s="114"/>
      <c r="KWR77" s="114"/>
      <c r="KWS77" s="114"/>
      <c r="KWT77" s="114"/>
      <c r="KWU77" s="114"/>
      <c r="KWV77" s="114"/>
      <c r="KWW77" s="114"/>
      <c r="KWX77" s="114"/>
      <c r="KWY77" s="114"/>
      <c r="KWZ77" s="114"/>
      <c r="KXA77" s="114"/>
      <c r="KXB77" s="114"/>
      <c r="KXC77" s="114"/>
      <c r="KXD77" s="114"/>
      <c r="KXE77" s="114"/>
      <c r="KXF77" s="114"/>
      <c r="KXG77" s="114"/>
      <c r="KXH77" s="114"/>
      <c r="KXI77" s="114"/>
      <c r="KXJ77" s="114"/>
      <c r="KXK77" s="114"/>
      <c r="KXL77" s="114"/>
      <c r="KXM77" s="114"/>
      <c r="KXN77" s="114"/>
      <c r="KXO77" s="114"/>
      <c r="KXP77" s="114"/>
      <c r="KXQ77" s="114"/>
      <c r="KXR77" s="114"/>
      <c r="KXS77" s="114"/>
      <c r="KXT77" s="114"/>
      <c r="KXU77" s="114"/>
      <c r="KXV77" s="114"/>
      <c r="KXW77" s="114"/>
      <c r="KXX77" s="114"/>
      <c r="KXY77" s="114"/>
      <c r="KXZ77" s="114"/>
      <c r="KYA77" s="114"/>
      <c r="KYB77" s="114"/>
      <c r="KYC77" s="114"/>
      <c r="KYD77" s="114"/>
      <c r="KYE77" s="114"/>
      <c r="KYF77" s="114"/>
      <c r="KYG77" s="114"/>
      <c r="KYH77" s="114"/>
      <c r="KYI77" s="114"/>
      <c r="KYJ77" s="114"/>
      <c r="KYK77" s="114"/>
      <c r="KYL77" s="114"/>
      <c r="KYM77" s="114"/>
      <c r="KYN77" s="114"/>
      <c r="KYO77" s="114"/>
      <c r="KYP77" s="114"/>
      <c r="KYQ77" s="114"/>
      <c r="KYR77" s="114"/>
      <c r="KYS77" s="114"/>
      <c r="KYT77" s="114"/>
      <c r="KYU77" s="114"/>
      <c r="KYV77" s="114"/>
      <c r="KYW77" s="114"/>
      <c r="KYX77" s="114"/>
      <c r="KYY77" s="114"/>
      <c r="KYZ77" s="114"/>
      <c r="KZA77" s="114"/>
      <c r="KZB77" s="114"/>
      <c r="KZC77" s="114"/>
      <c r="KZD77" s="114"/>
      <c r="KZE77" s="114"/>
      <c r="KZF77" s="114"/>
      <c r="KZG77" s="114"/>
      <c r="KZH77" s="114"/>
      <c r="KZI77" s="114"/>
      <c r="KZJ77" s="114"/>
      <c r="KZK77" s="114"/>
      <c r="KZL77" s="114"/>
      <c r="KZM77" s="114"/>
      <c r="KZN77" s="114"/>
      <c r="KZO77" s="114"/>
      <c r="KZP77" s="114"/>
      <c r="KZQ77" s="114"/>
      <c r="KZR77" s="114"/>
      <c r="KZS77" s="114"/>
      <c r="KZT77" s="114"/>
      <c r="KZU77" s="114"/>
      <c r="KZV77" s="114"/>
      <c r="KZW77" s="114"/>
      <c r="KZX77" s="114"/>
      <c r="KZY77" s="114"/>
      <c r="KZZ77" s="114"/>
      <c r="LAA77" s="114"/>
      <c r="LAB77" s="114"/>
      <c r="LAC77" s="114"/>
      <c r="LAD77" s="114"/>
      <c r="LAE77" s="114"/>
      <c r="LAF77" s="114"/>
      <c r="LAG77" s="114"/>
      <c r="LAH77" s="114"/>
      <c r="LAI77" s="114"/>
      <c r="LAJ77" s="114"/>
      <c r="LAK77" s="114"/>
      <c r="LAL77" s="114"/>
      <c r="LAM77" s="114"/>
      <c r="LAN77" s="114"/>
      <c r="LAO77" s="114"/>
      <c r="LAP77" s="114"/>
      <c r="LAQ77" s="114"/>
      <c r="LAR77" s="114"/>
      <c r="LAS77" s="114"/>
      <c r="LAT77" s="114"/>
      <c r="LAU77" s="114"/>
      <c r="LAV77" s="114"/>
      <c r="LAW77" s="114"/>
      <c r="LAX77" s="114"/>
      <c r="LAY77" s="114"/>
      <c r="LAZ77" s="114"/>
      <c r="LBA77" s="114"/>
      <c r="LBB77" s="114"/>
      <c r="LBC77" s="114"/>
      <c r="LBD77" s="114"/>
      <c r="LBE77" s="114"/>
      <c r="LBF77" s="114"/>
      <c r="LBG77" s="114"/>
      <c r="LBH77" s="114"/>
      <c r="LBI77" s="114"/>
      <c r="LBJ77" s="114"/>
      <c r="LBK77" s="114"/>
      <c r="LBL77" s="114"/>
      <c r="LBM77" s="114"/>
      <c r="LBN77" s="114"/>
      <c r="LBO77" s="114"/>
      <c r="LBP77" s="114"/>
      <c r="LBQ77" s="114"/>
      <c r="LBR77" s="114"/>
      <c r="LBS77" s="114"/>
      <c r="LBT77" s="114"/>
      <c r="LBU77" s="114"/>
      <c r="LBV77" s="114"/>
      <c r="LBW77" s="114"/>
      <c r="LBX77" s="114"/>
      <c r="LBY77" s="114"/>
      <c r="LBZ77" s="114"/>
      <c r="LCA77" s="114"/>
      <c r="LCB77" s="114"/>
      <c r="LCC77" s="114"/>
      <c r="LCD77" s="114"/>
      <c r="LCE77" s="114"/>
      <c r="LCF77" s="114"/>
      <c r="LCG77" s="114"/>
      <c r="LCH77" s="114"/>
      <c r="LCI77" s="114"/>
      <c r="LCJ77" s="114"/>
      <c r="LCK77" s="114"/>
      <c r="LCL77" s="114"/>
      <c r="LCM77" s="114"/>
      <c r="LCN77" s="114"/>
      <c r="LCO77" s="114"/>
      <c r="LCP77" s="114"/>
      <c r="LCQ77" s="114"/>
      <c r="LCR77" s="114"/>
      <c r="LCS77" s="114"/>
      <c r="LCT77" s="114"/>
      <c r="LCU77" s="114"/>
      <c r="LCV77" s="114"/>
      <c r="LCW77" s="114"/>
      <c r="LCX77" s="114"/>
      <c r="LCY77" s="114"/>
      <c r="LCZ77" s="114"/>
      <c r="LDA77" s="114"/>
      <c r="LDB77" s="114"/>
      <c r="LDC77" s="114"/>
      <c r="LDD77" s="114"/>
      <c r="LDE77" s="114"/>
      <c r="LDF77" s="114"/>
      <c r="LDG77" s="114"/>
      <c r="LDH77" s="114"/>
      <c r="LDI77" s="114"/>
      <c r="LDJ77" s="114"/>
      <c r="LDK77" s="114"/>
      <c r="LDL77" s="114"/>
      <c r="LDM77" s="114"/>
      <c r="LDN77" s="114"/>
      <c r="LDO77" s="114"/>
      <c r="LDP77" s="114"/>
      <c r="LDQ77" s="114"/>
      <c r="LDR77" s="114"/>
      <c r="LDS77" s="114"/>
      <c r="LDT77" s="114"/>
      <c r="LDU77" s="114"/>
      <c r="LDV77" s="114"/>
      <c r="LDW77" s="114"/>
      <c r="LDX77" s="114"/>
      <c r="LDY77" s="114"/>
      <c r="LDZ77" s="114"/>
      <c r="LEA77" s="114"/>
      <c r="LEB77" s="114"/>
      <c r="LEC77" s="114"/>
      <c r="LED77" s="114"/>
      <c r="LEE77" s="114"/>
      <c r="LEF77" s="114"/>
      <c r="LEG77" s="114"/>
      <c r="LEH77" s="114"/>
      <c r="LEI77" s="114"/>
      <c r="LEJ77" s="114"/>
      <c r="LEK77" s="114"/>
      <c r="LEL77" s="114"/>
      <c r="LEM77" s="114"/>
      <c r="LEN77" s="114"/>
      <c r="LEO77" s="114"/>
      <c r="LEP77" s="114"/>
      <c r="LEQ77" s="114"/>
      <c r="LER77" s="114"/>
      <c r="LES77" s="114"/>
      <c r="LET77" s="114"/>
      <c r="LEU77" s="114"/>
      <c r="LEV77" s="114"/>
      <c r="LEW77" s="114"/>
      <c r="LEX77" s="114"/>
      <c r="LEY77" s="114"/>
      <c r="LEZ77" s="114"/>
      <c r="LFA77" s="114"/>
      <c r="LFB77" s="114"/>
      <c r="LFC77" s="114"/>
      <c r="LFD77" s="114"/>
      <c r="LFE77" s="114"/>
      <c r="LFF77" s="114"/>
      <c r="LFG77" s="114"/>
      <c r="LFH77" s="114"/>
      <c r="LFI77" s="114"/>
      <c r="LFJ77" s="114"/>
      <c r="LFK77" s="114"/>
      <c r="LFL77" s="114"/>
      <c r="LFM77" s="114"/>
      <c r="LFN77" s="114"/>
      <c r="LFO77" s="114"/>
      <c r="LFP77" s="114"/>
      <c r="LFQ77" s="114"/>
      <c r="LFR77" s="114"/>
      <c r="LFS77" s="114"/>
      <c r="LFT77" s="114"/>
      <c r="LFU77" s="114"/>
      <c r="LFV77" s="114"/>
      <c r="LFW77" s="114"/>
      <c r="LFX77" s="114"/>
      <c r="LFY77" s="114"/>
      <c r="LFZ77" s="114"/>
      <c r="LGA77" s="114"/>
      <c r="LGB77" s="114"/>
      <c r="LGC77" s="114"/>
      <c r="LGD77" s="114"/>
      <c r="LGE77" s="114"/>
      <c r="LGF77" s="114"/>
      <c r="LGG77" s="114"/>
      <c r="LGH77" s="114"/>
      <c r="LGI77" s="114"/>
      <c r="LGJ77" s="114"/>
      <c r="LGK77" s="114"/>
      <c r="LGL77" s="114"/>
      <c r="LGM77" s="114"/>
      <c r="LGN77" s="114"/>
      <c r="LGO77" s="114"/>
      <c r="LGP77" s="114"/>
      <c r="LGQ77" s="114"/>
      <c r="LGR77" s="114"/>
      <c r="LGS77" s="114"/>
      <c r="LGT77" s="114"/>
      <c r="LGU77" s="114"/>
      <c r="LGV77" s="114"/>
      <c r="LGW77" s="114"/>
      <c r="LGX77" s="114"/>
      <c r="LGY77" s="114"/>
      <c r="LGZ77" s="114"/>
      <c r="LHA77" s="114"/>
      <c r="LHB77" s="114"/>
      <c r="LHC77" s="114"/>
      <c r="LHD77" s="114"/>
      <c r="LHE77" s="114"/>
      <c r="LHF77" s="114"/>
      <c r="LHG77" s="114"/>
      <c r="LHH77" s="114"/>
      <c r="LHI77" s="114"/>
      <c r="LHJ77" s="114"/>
      <c r="LHK77" s="114"/>
      <c r="LHL77" s="114"/>
      <c r="LHM77" s="114"/>
      <c r="LHN77" s="114"/>
      <c r="LHO77" s="114"/>
      <c r="LHP77" s="114"/>
      <c r="LHQ77" s="114"/>
      <c r="LHR77" s="114"/>
      <c r="LHS77" s="114"/>
      <c r="LHT77" s="114"/>
      <c r="LHU77" s="114"/>
      <c r="LHV77" s="114"/>
      <c r="LHW77" s="114"/>
      <c r="LHX77" s="114"/>
      <c r="LHY77" s="114"/>
      <c r="LHZ77" s="114"/>
      <c r="LIA77" s="114"/>
      <c r="LIB77" s="114"/>
      <c r="LIC77" s="114"/>
      <c r="LID77" s="114"/>
      <c r="LIE77" s="114"/>
      <c r="LIF77" s="114"/>
      <c r="LIG77" s="114"/>
      <c r="LIH77" s="114"/>
      <c r="LII77" s="114"/>
      <c r="LIJ77" s="114"/>
      <c r="LIK77" s="114"/>
      <c r="LIL77" s="114"/>
      <c r="LIM77" s="114"/>
      <c r="LIN77" s="114"/>
      <c r="LIO77" s="114"/>
      <c r="LIP77" s="114"/>
      <c r="LIQ77" s="114"/>
      <c r="LIR77" s="114"/>
      <c r="LIS77" s="114"/>
      <c r="LIT77" s="114"/>
      <c r="LIU77" s="114"/>
      <c r="LIV77" s="114"/>
      <c r="LIW77" s="114"/>
      <c r="LIX77" s="114"/>
      <c r="LIY77" s="114"/>
      <c r="LIZ77" s="114"/>
      <c r="LJA77" s="114"/>
      <c r="LJB77" s="114"/>
      <c r="LJC77" s="114"/>
      <c r="LJD77" s="114"/>
      <c r="LJE77" s="114"/>
      <c r="LJF77" s="114"/>
      <c r="LJG77" s="114"/>
      <c r="LJH77" s="114"/>
      <c r="LJI77" s="114"/>
      <c r="LJJ77" s="114"/>
      <c r="LJK77" s="114"/>
      <c r="LJL77" s="114"/>
      <c r="LJM77" s="114"/>
      <c r="LJN77" s="114"/>
      <c r="LJO77" s="114"/>
      <c r="LJP77" s="114"/>
      <c r="LJQ77" s="114"/>
      <c r="LJR77" s="114"/>
      <c r="LJS77" s="114"/>
      <c r="LJT77" s="114"/>
      <c r="LJU77" s="114"/>
      <c r="LJV77" s="114"/>
      <c r="LJW77" s="114"/>
      <c r="LJX77" s="114"/>
      <c r="LJY77" s="114"/>
      <c r="LJZ77" s="114"/>
      <c r="LKA77" s="114"/>
      <c r="LKB77" s="114"/>
      <c r="LKC77" s="114"/>
      <c r="LKD77" s="114"/>
      <c r="LKE77" s="114"/>
      <c r="LKF77" s="114"/>
      <c r="LKG77" s="114"/>
      <c r="LKH77" s="114"/>
      <c r="LKI77" s="114"/>
      <c r="LKJ77" s="114"/>
      <c r="LKK77" s="114"/>
      <c r="LKL77" s="114"/>
      <c r="LKM77" s="114"/>
      <c r="LKN77" s="114"/>
      <c r="LKO77" s="114"/>
      <c r="LKP77" s="114"/>
      <c r="LKQ77" s="114"/>
      <c r="LKR77" s="114"/>
      <c r="LKS77" s="114"/>
      <c r="LKT77" s="114"/>
      <c r="LKU77" s="114"/>
      <c r="LKV77" s="114"/>
      <c r="LKW77" s="114"/>
      <c r="LKX77" s="114"/>
      <c r="LKY77" s="114"/>
      <c r="LKZ77" s="114"/>
      <c r="LLA77" s="114"/>
      <c r="LLB77" s="114"/>
      <c r="LLC77" s="114"/>
      <c r="LLD77" s="114"/>
      <c r="LLE77" s="114"/>
      <c r="LLF77" s="114"/>
      <c r="LLG77" s="114"/>
      <c r="LLH77" s="114"/>
      <c r="LLI77" s="114"/>
      <c r="LLJ77" s="114"/>
      <c r="LLK77" s="114"/>
      <c r="LLL77" s="114"/>
      <c r="LLM77" s="114"/>
      <c r="LLN77" s="114"/>
      <c r="LLO77" s="114"/>
      <c r="LLP77" s="114"/>
      <c r="LLQ77" s="114"/>
      <c r="LLR77" s="114"/>
      <c r="LLS77" s="114"/>
      <c r="LLT77" s="114"/>
      <c r="LLU77" s="114"/>
      <c r="LLV77" s="114"/>
      <c r="LLW77" s="114"/>
      <c r="LLX77" s="114"/>
      <c r="LLY77" s="114"/>
      <c r="LLZ77" s="114"/>
      <c r="LMA77" s="114"/>
      <c r="LMB77" s="114"/>
      <c r="LMC77" s="114"/>
      <c r="LMD77" s="114"/>
      <c r="LME77" s="114"/>
      <c r="LMF77" s="114"/>
      <c r="LMG77" s="114"/>
      <c r="LMH77" s="114"/>
      <c r="LMI77" s="114"/>
      <c r="LMJ77" s="114"/>
      <c r="LMK77" s="114"/>
      <c r="LML77" s="114"/>
      <c r="LMM77" s="114"/>
      <c r="LMN77" s="114"/>
      <c r="LMO77" s="114"/>
      <c r="LMP77" s="114"/>
      <c r="LMQ77" s="114"/>
      <c r="LMR77" s="114"/>
      <c r="LMS77" s="114"/>
      <c r="LMT77" s="114"/>
      <c r="LMU77" s="114"/>
      <c r="LMV77" s="114"/>
      <c r="LMW77" s="114"/>
      <c r="LMX77" s="114"/>
      <c r="LMY77" s="114"/>
      <c r="LMZ77" s="114"/>
      <c r="LNA77" s="114"/>
      <c r="LNB77" s="114"/>
      <c r="LNC77" s="114"/>
      <c r="LND77" s="114"/>
      <c r="LNE77" s="114"/>
      <c r="LNF77" s="114"/>
      <c r="LNG77" s="114"/>
      <c r="LNH77" s="114"/>
      <c r="LNI77" s="114"/>
      <c r="LNJ77" s="114"/>
      <c r="LNK77" s="114"/>
      <c r="LNL77" s="114"/>
      <c r="LNM77" s="114"/>
      <c r="LNN77" s="114"/>
      <c r="LNO77" s="114"/>
      <c r="LNP77" s="114"/>
      <c r="LNQ77" s="114"/>
      <c r="LNR77" s="114"/>
      <c r="LNS77" s="114"/>
      <c r="LNT77" s="114"/>
      <c r="LNU77" s="114"/>
      <c r="LNV77" s="114"/>
      <c r="LNW77" s="114"/>
      <c r="LNX77" s="114"/>
      <c r="LNY77" s="114"/>
      <c r="LNZ77" s="114"/>
      <c r="LOA77" s="114"/>
      <c r="LOB77" s="114"/>
      <c r="LOC77" s="114"/>
      <c r="LOD77" s="114"/>
      <c r="LOE77" s="114"/>
      <c r="LOF77" s="114"/>
      <c r="LOG77" s="114"/>
      <c r="LOH77" s="114"/>
      <c r="LOI77" s="114"/>
      <c r="LOJ77" s="114"/>
      <c r="LOK77" s="114"/>
      <c r="LOL77" s="114"/>
      <c r="LOM77" s="114"/>
      <c r="LON77" s="114"/>
      <c r="LOO77" s="114"/>
      <c r="LOP77" s="114"/>
      <c r="LOQ77" s="114"/>
      <c r="LOR77" s="114"/>
      <c r="LOS77" s="114"/>
      <c r="LOT77" s="114"/>
      <c r="LOU77" s="114"/>
      <c r="LOV77" s="114"/>
      <c r="LOW77" s="114"/>
      <c r="LOX77" s="114"/>
      <c r="LOY77" s="114"/>
      <c r="LOZ77" s="114"/>
      <c r="LPA77" s="114"/>
      <c r="LPB77" s="114"/>
      <c r="LPC77" s="114"/>
      <c r="LPD77" s="114"/>
      <c r="LPE77" s="114"/>
      <c r="LPF77" s="114"/>
      <c r="LPG77" s="114"/>
      <c r="LPH77" s="114"/>
      <c r="LPI77" s="114"/>
      <c r="LPJ77" s="114"/>
      <c r="LPK77" s="114"/>
      <c r="LPL77" s="114"/>
      <c r="LPM77" s="114"/>
      <c r="LPN77" s="114"/>
      <c r="LPO77" s="114"/>
      <c r="LPP77" s="114"/>
      <c r="LPQ77" s="114"/>
      <c r="LPR77" s="114"/>
      <c r="LPS77" s="114"/>
      <c r="LPT77" s="114"/>
      <c r="LPU77" s="114"/>
      <c r="LPV77" s="114"/>
      <c r="LPW77" s="114"/>
      <c r="LPX77" s="114"/>
      <c r="LPY77" s="114"/>
      <c r="LPZ77" s="114"/>
      <c r="LQA77" s="114"/>
      <c r="LQB77" s="114"/>
      <c r="LQC77" s="114"/>
      <c r="LQD77" s="114"/>
      <c r="LQE77" s="114"/>
      <c r="LQF77" s="114"/>
      <c r="LQG77" s="114"/>
      <c r="LQH77" s="114"/>
      <c r="LQI77" s="114"/>
      <c r="LQJ77" s="114"/>
      <c r="LQK77" s="114"/>
      <c r="LQL77" s="114"/>
      <c r="LQM77" s="114"/>
      <c r="LQN77" s="114"/>
      <c r="LQO77" s="114"/>
      <c r="LQP77" s="114"/>
      <c r="LQQ77" s="114"/>
      <c r="LQR77" s="114"/>
      <c r="LQS77" s="114"/>
      <c r="LQT77" s="114"/>
      <c r="LQU77" s="114"/>
      <c r="LQV77" s="114"/>
      <c r="LQW77" s="114"/>
      <c r="LQX77" s="114"/>
      <c r="LQY77" s="114"/>
      <c r="LQZ77" s="114"/>
      <c r="LRA77" s="114"/>
      <c r="LRB77" s="114"/>
      <c r="LRC77" s="114"/>
      <c r="LRD77" s="114"/>
      <c r="LRE77" s="114"/>
      <c r="LRF77" s="114"/>
      <c r="LRG77" s="114"/>
      <c r="LRH77" s="114"/>
      <c r="LRI77" s="114"/>
      <c r="LRJ77" s="114"/>
      <c r="LRK77" s="114"/>
      <c r="LRL77" s="114"/>
      <c r="LRM77" s="114"/>
      <c r="LRN77" s="114"/>
      <c r="LRO77" s="114"/>
      <c r="LRP77" s="114"/>
      <c r="LRQ77" s="114"/>
      <c r="LRR77" s="114"/>
      <c r="LRS77" s="114"/>
      <c r="LRT77" s="114"/>
      <c r="LRU77" s="114"/>
      <c r="LRV77" s="114"/>
      <c r="LRW77" s="114"/>
      <c r="LRX77" s="114"/>
      <c r="LRY77" s="114"/>
      <c r="LRZ77" s="114"/>
      <c r="LSA77" s="114"/>
      <c r="LSB77" s="114"/>
      <c r="LSC77" s="114"/>
      <c r="LSD77" s="114"/>
      <c r="LSE77" s="114"/>
      <c r="LSF77" s="114"/>
      <c r="LSG77" s="114"/>
      <c r="LSH77" s="114"/>
      <c r="LSI77" s="114"/>
      <c r="LSJ77" s="114"/>
      <c r="LSK77" s="114"/>
      <c r="LSL77" s="114"/>
      <c r="LSM77" s="114"/>
      <c r="LSN77" s="114"/>
      <c r="LSO77" s="114"/>
      <c r="LSP77" s="114"/>
      <c r="LSQ77" s="114"/>
      <c r="LSR77" s="114"/>
      <c r="LSS77" s="114"/>
      <c r="LST77" s="114"/>
      <c r="LSU77" s="114"/>
      <c r="LSV77" s="114"/>
      <c r="LSW77" s="114"/>
      <c r="LSX77" s="114"/>
      <c r="LSY77" s="114"/>
      <c r="LSZ77" s="114"/>
      <c r="LTA77" s="114"/>
      <c r="LTB77" s="114"/>
      <c r="LTC77" s="114"/>
      <c r="LTD77" s="114"/>
      <c r="LTE77" s="114"/>
      <c r="LTF77" s="114"/>
      <c r="LTG77" s="114"/>
      <c r="LTH77" s="114"/>
      <c r="LTI77" s="114"/>
      <c r="LTJ77" s="114"/>
      <c r="LTK77" s="114"/>
      <c r="LTL77" s="114"/>
      <c r="LTM77" s="114"/>
      <c r="LTN77" s="114"/>
      <c r="LTO77" s="114"/>
      <c r="LTP77" s="114"/>
      <c r="LTQ77" s="114"/>
      <c r="LTR77" s="114"/>
      <c r="LTS77" s="114"/>
      <c r="LTT77" s="114"/>
      <c r="LTU77" s="114"/>
      <c r="LTV77" s="114"/>
      <c r="LTW77" s="114"/>
      <c r="LTX77" s="114"/>
      <c r="LTY77" s="114"/>
      <c r="LTZ77" s="114"/>
      <c r="LUA77" s="114"/>
      <c r="LUB77" s="114"/>
      <c r="LUC77" s="114"/>
      <c r="LUD77" s="114"/>
      <c r="LUE77" s="114"/>
      <c r="LUF77" s="114"/>
      <c r="LUG77" s="114"/>
      <c r="LUH77" s="114"/>
      <c r="LUI77" s="114"/>
      <c r="LUJ77" s="114"/>
      <c r="LUK77" s="114"/>
      <c r="LUL77" s="114"/>
      <c r="LUM77" s="114"/>
      <c r="LUN77" s="114"/>
      <c r="LUO77" s="114"/>
      <c r="LUP77" s="114"/>
      <c r="LUQ77" s="114"/>
      <c r="LUR77" s="114"/>
      <c r="LUS77" s="114"/>
      <c r="LUT77" s="114"/>
      <c r="LUU77" s="114"/>
      <c r="LUV77" s="114"/>
      <c r="LUW77" s="114"/>
      <c r="LUX77" s="114"/>
      <c r="LUY77" s="114"/>
      <c r="LUZ77" s="114"/>
      <c r="LVA77" s="114"/>
      <c r="LVB77" s="114"/>
      <c r="LVC77" s="114"/>
      <c r="LVD77" s="114"/>
      <c r="LVE77" s="114"/>
      <c r="LVF77" s="114"/>
      <c r="LVG77" s="114"/>
      <c r="LVH77" s="114"/>
      <c r="LVI77" s="114"/>
      <c r="LVJ77" s="114"/>
      <c r="LVK77" s="114"/>
      <c r="LVL77" s="114"/>
      <c r="LVM77" s="114"/>
      <c r="LVN77" s="114"/>
      <c r="LVO77" s="114"/>
      <c r="LVP77" s="114"/>
      <c r="LVQ77" s="114"/>
      <c r="LVR77" s="114"/>
      <c r="LVS77" s="114"/>
      <c r="LVT77" s="114"/>
      <c r="LVU77" s="114"/>
      <c r="LVV77" s="114"/>
      <c r="LVW77" s="114"/>
      <c r="LVX77" s="114"/>
      <c r="LVY77" s="114"/>
      <c r="LVZ77" s="114"/>
      <c r="LWA77" s="114"/>
      <c r="LWB77" s="114"/>
      <c r="LWC77" s="114"/>
      <c r="LWD77" s="114"/>
      <c r="LWE77" s="114"/>
      <c r="LWF77" s="114"/>
      <c r="LWG77" s="114"/>
      <c r="LWH77" s="114"/>
      <c r="LWI77" s="114"/>
      <c r="LWJ77" s="114"/>
      <c r="LWK77" s="114"/>
      <c r="LWL77" s="114"/>
      <c r="LWM77" s="114"/>
      <c r="LWN77" s="114"/>
      <c r="LWO77" s="114"/>
      <c r="LWP77" s="114"/>
      <c r="LWQ77" s="114"/>
      <c r="LWR77" s="114"/>
      <c r="LWS77" s="114"/>
      <c r="LWT77" s="114"/>
      <c r="LWU77" s="114"/>
      <c r="LWV77" s="114"/>
      <c r="LWW77" s="114"/>
      <c r="LWX77" s="114"/>
      <c r="LWY77" s="114"/>
      <c r="LWZ77" s="114"/>
      <c r="LXA77" s="114"/>
      <c r="LXB77" s="114"/>
      <c r="LXC77" s="114"/>
      <c r="LXD77" s="114"/>
      <c r="LXE77" s="114"/>
      <c r="LXF77" s="114"/>
      <c r="LXG77" s="114"/>
      <c r="LXH77" s="114"/>
      <c r="LXI77" s="114"/>
      <c r="LXJ77" s="114"/>
      <c r="LXK77" s="114"/>
      <c r="LXL77" s="114"/>
      <c r="LXM77" s="114"/>
      <c r="LXN77" s="114"/>
      <c r="LXO77" s="114"/>
      <c r="LXP77" s="114"/>
      <c r="LXQ77" s="114"/>
      <c r="LXR77" s="114"/>
      <c r="LXS77" s="114"/>
      <c r="LXT77" s="114"/>
      <c r="LXU77" s="114"/>
      <c r="LXV77" s="114"/>
      <c r="LXW77" s="114"/>
      <c r="LXX77" s="114"/>
      <c r="LXY77" s="114"/>
      <c r="LXZ77" s="114"/>
      <c r="LYA77" s="114"/>
      <c r="LYB77" s="114"/>
      <c r="LYC77" s="114"/>
      <c r="LYD77" s="114"/>
      <c r="LYE77" s="114"/>
      <c r="LYF77" s="114"/>
      <c r="LYG77" s="114"/>
      <c r="LYH77" s="114"/>
      <c r="LYI77" s="114"/>
      <c r="LYJ77" s="114"/>
      <c r="LYK77" s="114"/>
      <c r="LYL77" s="114"/>
      <c r="LYM77" s="114"/>
      <c r="LYN77" s="114"/>
      <c r="LYO77" s="114"/>
      <c r="LYP77" s="114"/>
      <c r="LYQ77" s="114"/>
      <c r="LYR77" s="114"/>
      <c r="LYS77" s="114"/>
      <c r="LYT77" s="114"/>
      <c r="LYU77" s="114"/>
      <c r="LYV77" s="114"/>
      <c r="LYW77" s="114"/>
      <c r="LYX77" s="114"/>
      <c r="LYY77" s="114"/>
      <c r="LYZ77" s="114"/>
      <c r="LZA77" s="114"/>
      <c r="LZB77" s="114"/>
      <c r="LZC77" s="114"/>
      <c r="LZD77" s="114"/>
      <c r="LZE77" s="114"/>
      <c r="LZF77" s="114"/>
      <c r="LZG77" s="114"/>
      <c r="LZH77" s="114"/>
      <c r="LZI77" s="114"/>
      <c r="LZJ77" s="114"/>
      <c r="LZK77" s="114"/>
      <c r="LZL77" s="114"/>
      <c r="LZM77" s="114"/>
      <c r="LZN77" s="114"/>
      <c r="LZO77" s="114"/>
      <c r="LZP77" s="114"/>
      <c r="LZQ77" s="114"/>
      <c r="LZR77" s="114"/>
      <c r="LZS77" s="114"/>
      <c r="LZT77" s="114"/>
      <c r="LZU77" s="114"/>
      <c r="LZV77" s="114"/>
      <c r="LZW77" s="114"/>
      <c r="LZX77" s="114"/>
      <c r="LZY77" s="114"/>
      <c r="LZZ77" s="114"/>
      <c r="MAA77" s="114"/>
      <c r="MAB77" s="114"/>
      <c r="MAC77" s="114"/>
      <c r="MAD77" s="114"/>
      <c r="MAE77" s="114"/>
      <c r="MAF77" s="114"/>
      <c r="MAG77" s="114"/>
      <c r="MAH77" s="114"/>
      <c r="MAI77" s="114"/>
      <c r="MAJ77" s="114"/>
      <c r="MAK77" s="114"/>
      <c r="MAL77" s="114"/>
      <c r="MAM77" s="114"/>
      <c r="MAN77" s="114"/>
      <c r="MAO77" s="114"/>
      <c r="MAP77" s="114"/>
      <c r="MAQ77" s="114"/>
      <c r="MAR77" s="114"/>
      <c r="MAS77" s="114"/>
      <c r="MAT77" s="114"/>
      <c r="MAU77" s="114"/>
      <c r="MAV77" s="114"/>
      <c r="MAW77" s="114"/>
      <c r="MAX77" s="114"/>
      <c r="MAY77" s="114"/>
      <c r="MAZ77" s="114"/>
      <c r="MBA77" s="114"/>
      <c r="MBB77" s="114"/>
      <c r="MBC77" s="114"/>
      <c r="MBD77" s="114"/>
      <c r="MBE77" s="114"/>
      <c r="MBF77" s="114"/>
      <c r="MBG77" s="114"/>
      <c r="MBH77" s="114"/>
      <c r="MBI77" s="114"/>
      <c r="MBJ77" s="114"/>
      <c r="MBK77" s="114"/>
      <c r="MBL77" s="114"/>
      <c r="MBM77" s="114"/>
      <c r="MBN77" s="114"/>
      <c r="MBO77" s="114"/>
      <c r="MBP77" s="114"/>
      <c r="MBQ77" s="114"/>
      <c r="MBR77" s="114"/>
      <c r="MBS77" s="114"/>
      <c r="MBT77" s="114"/>
      <c r="MBU77" s="114"/>
      <c r="MBV77" s="114"/>
      <c r="MBW77" s="114"/>
      <c r="MBX77" s="114"/>
      <c r="MBY77" s="114"/>
      <c r="MBZ77" s="114"/>
      <c r="MCA77" s="114"/>
      <c r="MCB77" s="114"/>
      <c r="MCC77" s="114"/>
      <c r="MCD77" s="114"/>
      <c r="MCE77" s="114"/>
      <c r="MCF77" s="114"/>
      <c r="MCG77" s="114"/>
      <c r="MCH77" s="114"/>
      <c r="MCI77" s="114"/>
      <c r="MCJ77" s="114"/>
      <c r="MCK77" s="114"/>
      <c r="MCL77" s="114"/>
      <c r="MCM77" s="114"/>
      <c r="MCN77" s="114"/>
      <c r="MCO77" s="114"/>
      <c r="MCP77" s="114"/>
      <c r="MCQ77" s="114"/>
      <c r="MCR77" s="114"/>
      <c r="MCS77" s="114"/>
      <c r="MCT77" s="114"/>
      <c r="MCU77" s="114"/>
      <c r="MCV77" s="114"/>
      <c r="MCW77" s="114"/>
      <c r="MCX77" s="114"/>
      <c r="MCY77" s="114"/>
      <c r="MCZ77" s="114"/>
      <c r="MDA77" s="114"/>
      <c r="MDB77" s="114"/>
      <c r="MDC77" s="114"/>
      <c r="MDD77" s="114"/>
      <c r="MDE77" s="114"/>
      <c r="MDF77" s="114"/>
      <c r="MDG77" s="114"/>
      <c r="MDH77" s="114"/>
      <c r="MDI77" s="114"/>
      <c r="MDJ77" s="114"/>
      <c r="MDK77" s="114"/>
      <c r="MDL77" s="114"/>
      <c r="MDM77" s="114"/>
      <c r="MDN77" s="114"/>
      <c r="MDO77" s="114"/>
      <c r="MDP77" s="114"/>
      <c r="MDQ77" s="114"/>
      <c r="MDR77" s="114"/>
      <c r="MDS77" s="114"/>
      <c r="MDT77" s="114"/>
      <c r="MDU77" s="114"/>
      <c r="MDV77" s="114"/>
      <c r="MDW77" s="114"/>
      <c r="MDX77" s="114"/>
      <c r="MDY77" s="114"/>
      <c r="MDZ77" s="114"/>
      <c r="MEA77" s="114"/>
      <c r="MEB77" s="114"/>
      <c r="MEC77" s="114"/>
      <c r="MED77" s="114"/>
      <c r="MEE77" s="114"/>
      <c r="MEF77" s="114"/>
      <c r="MEG77" s="114"/>
      <c r="MEH77" s="114"/>
      <c r="MEI77" s="114"/>
      <c r="MEJ77" s="114"/>
      <c r="MEK77" s="114"/>
      <c r="MEL77" s="114"/>
      <c r="MEM77" s="114"/>
      <c r="MEN77" s="114"/>
      <c r="MEO77" s="114"/>
      <c r="MEP77" s="114"/>
      <c r="MEQ77" s="114"/>
      <c r="MER77" s="114"/>
      <c r="MES77" s="114"/>
      <c r="MET77" s="114"/>
      <c r="MEU77" s="114"/>
      <c r="MEV77" s="114"/>
      <c r="MEW77" s="114"/>
      <c r="MEX77" s="114"/>
      <c r="MEY77" s="114"/>
      <c r="MEZ77" s="114"/>
      <c r="MFA77" s="114"/>
      <c r="MFB77" s="114"/>
      <c r="MFC77" s="114"/>
      <c r="MFD77" s="114"/>
      <c r="MFE77" s="114"/>
      <c r="MFF77" s="114"/>
      <c r="MFG77" s="114"/>
      <c r="MFH77" s="114"/>
      <c r="MFI77" s="114"/>
      <c r="MFJ77" s="114"/>
      <c r="MFK77" s="114"/>
      <c r="MFL77" s="114"/>
      <c r="MFM77" s="114"/>
      <c r="MFN77" s="114"/>
      <c r="MFO77" s="114"/>
      <c r="MFP77" s="114"/>
      <c r="MFQ77" s="114"/>
      <c r="MFR77" s="114"/>
      <c r="MFS77" s="114"/>
      <c r="MFT77" s="114"/>
      <c r="MFU77" s="114"/>
      <c r="MFV77" s="114"/>
      <c r="MFW77" s="114"/>
      <c r="MFX77" s="114"/>
      <c r="MFY77" s="114"/>
      <c r="MFZ77" s="114"/>
      <c r="MGA77" s="114"/>
      <c r="MGB77" s="114"/>
      <c r="MGC77" s="114"/>
      <c r="MGD77" s="114"/>
      <c r="MGE77" s="114"/>
      <c r="MGF77" s="114"/>
      <c r="MGG77" s="114"/>
      <c r="MGH77" s="114"/>
      <c r="MGI77" s="114"/>
      <c r="MGJ77" s="114"/>
      <c r="MGK77" s="114"/>
      <c r="MGL77" s="114"/>
      <c r="MGM77" s="114"/>
      <c r="MGN77" s="114"/>
      <c r="MGO77" s="114"/>
      <c r="MGP77" s="114"/>
      <c r="MGQ77" s="114"/>
      <c r="MGR77" s="114"/>
      <c r="MGS77" s="114"/>
      <c r="MGT77" s="114"/>
      <c r="MGU77" s="114"/>
      <c r="MGV77" s="114"/>
      <c r="MGW77" s="114"/>
      <c r="MGX77" s="114"/>
      <c r="MGY77" s="114"/>
      <c r="MGZ77" s="114"/>
      <c r="MHA77" s="114"/>
      <c r="MHB77" s="114"/>
      <c r="MHC77" s="114"/>
      <c r="MHD77" s="114"/>
      <c r="MHE77" s="114"/>
      <c r="MHF77" s="114"/>
      <c r="MHG77" s="114"/>
      <c r="MHH77" s="114"/>
      <c r="MHI77" s="114"/>
      <c r="MHJ77" s="114"/>
      <c r="MHK77" s="114"/>
      <c r="MHL77" s="114"/>
      <c r="MHM77" s="114"/>
      <c r="MHN77" s="114"/>
      <c r="MHO77" s="114"/>
      <c r="MHP77" s="114"/>
      <c r="MHQ77" s="114"/>
      <c r="MHR77" s="114"/>
      <c r="MHS77" s="114"/>
      <c r="MHT77" s="114"/>
      <c r="MHU77" s="114"/>
      <c r="MHV77" s="114"/>
      <c r="MHW77" s="114"/>
      <c r="MHX77" s="114"/>
      <c r="MHY77" s="114"/>
      <c r="MHZ77" s="114"/>
      <c r="MIA77" s="114"/>
      <c r="MIB77" s="114"/>
      <c r="MIC77" s="114"/>
      <c r="MID77" s="114"/>
      <c r="MIE77" s="114"/>
      <c r="MIF77" s="114"/>
      <c r="MIG77" s="114"/>
      <c r="MIH77" s="114"/>
      <c r="MII77" s="114"/>
      <c r="MIJ77" s="114"/>
      <c r="MIK77" s="114"/>
      <c r="MIL77" s="114"/>
      <c r="MIM77" s="114"/>
      <c r="MIN77" s="114"/>
      <c r="MIO77" s="114"/>
      <c r="MIP77" s="114"/>
      <c r="MIQ77" s="114"/>
      <c r="MIR77" s="114"/>
      <c r="MIS77" s="114"/>
      <c r="MIT77" s="114"/>
      <c r="MIU77" s="114"/>
      <c r="MIV77" s="114"/>
      <c r="MIW77" s="114"/>
      <c r="MIX77" s="114"/>
      <c r="MIY77" s="114"/>
      <c r="MIZ77" s="114"/>
      <c r="MJA77" s="114"/>
      <c r="MJB77" s="114"/>
      <c r="MJC77" s="114"/>
      <c r="MJD77" s="114"/>
      <c r="MJE77" s="114"/>
      <c r="MJF77" s="114"/>
      <c r="MJG77" s="114"/>
      <c r="MJH77" s="114"/>
      <c r="MJI77" s="114"/>
      <c r="MJJ77" s="114"/>
      <c r="MJK77" s="114"/>
      <c r="MJL77" s="114"/>
      <c r="MJM77" s="114"/>
      <c r="MJN77" s="114"/>
      <c r="MJO77" s="114"/>
      <c r="MJP77" s="114"/>
      <c r="MJQ77" s="114"/>
      <c r="MJR77" s="114"/>
      <c r="MJS77" s="114"/>
      <c r="MJT77" s="114"/>
      <c r="MJU77" s="114"/>
      <c r="MJV77" s="114"/>
      <c r="MJW77" s="114"/>
      <c r="MJX77" s="114"/>
      <c r="MJY77" s="114"/>
      <c r="MJZ77" s="114"/>
      <c r="MKA77" s="114"/>
      <c r="MKB77" s="114"/>
      <c r="MKC77" s="114"/>
      <c r="MKD77" s="114"/>
      <c r="MKE77" s="114"/>
      <c r="MKF77" s="114"/>
      <c r="MKG77" s="114"/>
      <c r="MKH77" s="114"/>
      <c r="MKI77" s="114"/>
      <c r="MKJ77" s="114"/>
      <c r="MKK77" s="114"/>
      <c r="MKL77" s="114"/>
      <c r="MKM77" s="114"/>
      <c r="MKN77" s="114"/>
      <c r="MKO77" s="114"/>
      <c r="MKP77" s="114"/>
      <c r="MKQ77" s="114"/>
      <c r="MKR77" s="114"/>
      <c r="MKS77" s="114"/>
      <c r="MKT77" s="114"/>
      <c r="MKU77" s="114"/>
      <c r="MKV77" s="114"/>
      <c r="MKW77" s="114"/>
      <c r="MKX77" s="114"/>
      <c r="MKY77" s="114"/>
      <c r="MKZ77" s="114"/>
      <c r="MLA77" s="114"/>
      <c r="MLB77" s="114"/>
      <c r="MLC77" s="114"/>
      <c r="MLD77" s="114"/>
      <c r="MLE77" s="114"/>
      <c r="MLF77" s="114"/>
      <c r="MLG77" s="114"/>
      <c r="MLH77" s="114"/>
      <c r="MLI77" s="114"/>
      <c r="MLJ77" s="114"/>
      <c r="MLK77" s="114"/>
      <c r="MLL77" s="114"/>
      <c r="MLM77" s="114"/>
      <c r="MLN77" s="114"/>
      <c r="MLO77" s="114"/>
      <c r="MLP77" s="114"/>
      <c r="MLQ77" s="114"/>
      <c r="MLR77" s="114"/>
      <c r="MLS77" s="114"/>
      <c r="MLT77" s="114"/>
      <c r="MLU77" s="114"/>
      <c r="MLV77" s="114"/>
      <c r="MLW77" s="114"/>
      <c r="MLX77" s="114"/>
      <c r="MLY77" s="114"/>
      <c r="MLZ77" s="114"/>
      <c r="MMA77" s="114"/>
      <c r="MMB77" s="114"/>
      <c r="MMC77" s="114"/>
      <c r="MMD77" s="114"/>
      <c r="MME77" s="114"/>
      <c r="MMF77" s="114"/>
      <c r="MMG77" s="114"/>
      <c r="MMH77" s="114"/>
      <c r="MMI77" s="114"/>
      <c r="MMJ77" s="114"/>
      <c r="MMK77" s="114"/>
      <c r="MML77" s="114"/>
      <c r="MMM77" s="114"/>
      <c r="MMN77" s="114"/>
      <c r="MMO77" s="114"/>
      <c r="MMP77" s="114"/>
      <c r="MMQ77" s="114"/>
      <c r="MMR77" s="114"/>
      <c r="MMS77" s="114"/>
      <c r="MMT77" s="114"/>
      <c r="MMU77" s="114"/>
      <c r="MMV77" s="114"/>
      <c r="MMW77" s="114"/>
      <c r="MMX77" s="114"/>
      <c r="MMY77" s="114"/>
      <c r="MMZ77" s="114"/>
      <c r="MNA77" s="114"/>
      <c r="MNB77" s="114"/>
      <c r="MNC77" s="114"/>
      <c r="MND77" s="114"/>
      <c r="MNE77" s="114"/>
      <c r="MNF77" s="114"/>
      <c r="MNG77" s="114"/>
      <c r="MNH77" s="114"/>
      <c r="MNI77" s="114"/>
      <c r="MNJ77" s="114"/>
      <c r="MNK77" s="114"/>
      <c r="MNL77" s="114"/>
      <c r="MNM77" s="114"/>
      <c r="MNN77" s="114"/>
      <c r="MNO77" s="114"/>
      <c r="MNP77" s="114"/>
      <c r="MNQ77" s="114"/>
      <c r="MNR77" s="114"/>
      <c r="MNS77" s="114"/>
      <c r="MNT77" s="114"/>
      <c r="MNU77" s="114"/>
      <c r="MNV77" s="114"/>
      <c r="MNW77" s="114"/>
      <c r="MNX77" s="114"/>
      <c r="MNY77" s="114"/>
      <c r="MNZ77" s="114"/>
      <c r="MOA77" s="114"/>
      <c r="MOB77" s="114"/>
      <c r="MOC77" s="114"/>
      <c r="MOD77" s="114"/>
      <c r="MOE77" s="114"/>
      <c r="MOF77" s="114"/>
      <c r="MOG77" s="114"/>
      <c r="MOH77" s="114"/>
      <c r="MOI77" s="114"/>
      <c r="MOJ77" s="114"/>
      <c r="MOK77" s="114"/>
      <c r="MOL77" s="114"/>
      <c r="MOM77" s="114"/>
      <c r="MON77" s="114"/>
      <c r="MOO77" s="114"/>
      <c r="MOP77" s="114"/>
      <c r="MOQ77" s="114"/>
      <c r="MOR77" s="114"/>
      <c r="MOS77" s="114"/>
      <c r="MOT77" s="114"/>
      <c r="MOU77" s="114"/>
      <c r="MOV77" s="114"/>
      <c r="MOW77" s="114"/>
      <c r="MOX77" s="114"/>
      <c r="MOY77" s="114"/>
      <c r="MOZ77" s="114"/>
      <c r="MPA77" s="114"/>
      <c r="MPB77" s="114"/>
      <c r="MPC77" s="114"/>
      <c r="MPD77" s="114"/>
      <c r="MPE77" s="114"/>
      <c r="MPF77" s="114"/>
      <c r="MPG77" s="114"/>
      <c r="MPH77" s="114"/>
      <c r="MPI77" s="114"/>
      <c r="MPJ77" s="114"/>
      <c r="MPK77" s="114"/>
      <c r="MPL77" s="114"/>
      <c r="MPM77" s="114"/>
      <c r="MPN77" s="114"/>
      <c r="MPO77" s="114"/>
      <c r="MPP77" s="114"/>
      <c r="MPQ77" s="114"/>
      <c r="MPR77" s="114"/>
      <c r="MPS77" s="114"/>
      <c r="MPT77" s="114"/>
      <c r="MPU77" s="114"/>
      <c r="MPV77" s="114"/>
      <c r="MPW77" s="114"/>
      <c r="MPX77" s="114"/>
      <c r="MPY77" s="114"/>
      <c r="MPZ77" s="114"/>
      <c r="MQA77" s="114"/>
      <c r="MQB77" s="114"/>
      <c r="MQC77" s="114"/>
      <c r="MQD77" s="114"/>
      <c r="MQE77" s="114"/>
      <c r="MQF77" s="114"/>
      <c r="MQG77" s="114"/>
      <c r="MQH77" s="114"/>
      <c r="MQI77" s="114"/>
      <c r="MQJ77" s="114"/>
      <c r="MQK77" s="114"/>
      <c r="MQL77" s="114"/>
      <c r="MQM77" s="114"/>
      <c r="MQN77" s="114"/>
      <c r="MQO77" s="114"/>
      <c r="MQP77" s="114"/>
      <c r="MQQ77" s="114"/>
      <c r="MQR77" s="114"/>
      <c r="MQS77" s="114"/>
      <c r="MQT77" s="114"/>
      <c r="MQU77" s="114"/>
      <c r="MQV77" s="114"/>
      <c r="MQW77" s="114"/>
      <c r="MQX77" s="114"/>
      <c r="MQY77" s="114"/>
      <c r="MQZ77" s="114"/>
      <c r="MRA77" s="114"/>
      <c r="MRB77" s="114"/>
      <c r="MRC77" s="114"/>
      <c r="MRD77" s="114"/>
      <c r="MRE77" s="114"/>
      <c r="MRF77" s="114"/>
      <c r="MRG77" s="114"/>
      <c r="MRH77" s="114"/>
      <c r="MRI77" s="114"/>
      <c r="MRJ77" s="114"/>
      <c r="MRK77" s="114"/>
      <c r="MRL77" s="114"/>
      <c r="MRM77" s="114"/>
      <c r="MRN77" s="114"/>
      <c r="MRO77" s="114"/>
      <c r="MRP77" s="114"/>
      <c r="MRQ77" s="114"/>
      <c r="MRR77" s="114"/>
      <c r="MRS77" s="114"/>
      <c r="MRT77" s="114"/>
      <c r="MRU77" s="114"/>
      <c r="MRV77" s="114"/>
      <c r="MRW77" s="114"/>
      <c r="MRX77" s="114"/>
      <c r="MRY77" s="114"/>
      <c r="MRZ77" s="114"/>
      <c r="MSA77" s="114"/>
      <c r="MSB77" s="114"/>
      <c r="MSC77" s="114"/>
      <c r="MSD77" s="114"/>
      <c r="MSE77" s="114"/>
      <c r="MSF77" s="114"/>
      <c r="MSG77" s="114"/>
      <c r="MSH77" s="114"/>
      <c r="MSI77" s="114"/>
      <c r="MSJ77" s="114"/>
      <c r="MSK77" s="114"/>
      <c r="MSL77" s="114"/>
      <c r="MSM77" s="114"/>
      <c r="MSN77" s="114"/>
      <c r="MSO77" s="114"/>
      <c r="MSP77" s="114"/>
      <c r="MSQ77" s="114"/>
      <c r="MSR77" s="114"/>
      <c r="MSS77" s="114"/>
      <c r="MST77" s="114"/>
      <c r="MSU77" s="114"/>
      <c r="MSV77" s="114"/>
      <c r="MSW77" s="114"/>
      <c r="MSX77" s="114"/>
      <c r="MSY77" s="114"/>
      <c r="MSZ77" s="114"/>
      <c r="MTA77" s="114"/>
      <c r="MTB77" s="114"/>
      <c r="MTC77" s="114"/>
      <c r="MTD77" s="114"/>
      <c r="MTE77" s="114"/>
      <c r="MTF77" s="114"/>
      <c r="MTG77" s="114"/>
      <c r="MTH77" s="114"/>
      <c r="MTI77" s="114"/>
      <c r="MTJ77" s="114"/>
      <c r="MTK77" s="114"/>
      <c r="MTL77" s="114"/>
      <c r="MTM77" s="114"/>
      <c r="MTN77" s="114"/>
      <c r="MTO77" s="114"/>
      <c r="MTP77" s="114"/>
      <c r="MTQ77" s="114"/>
      <c r="MTR77" s="114"/>
      <c r="MTS77" s="114"/>
      <c r="MTT77" s="114"/>
      <c r="MTU77" s="114"/>
      <c r="MTV77" s="114"/>
      <c r="MTW77" s="114"/>
      <c r="MTX77" s="114"/>
      <c r="MTY77" s="114"/>
      <c r="MTZ77" s="114"/>
      <c r="MUA77" s="114"/>
      <c r="MUB77" s="114"/>
      <c r="MUC77" s="114"/>
      <c r="MUD77" s="114"/>
      <c r="MUE77" s="114"/>
      <c r="MUF77" s="114"/>
      <c r="MUG77" s="114"/>
      <c r="MUH77" s="114"/>
      <c r="MUI77" s="114"/>
      <c r="MUJ77" s="114"/>
      <c r="MUK77" s="114"/>
      <c r="MUL77" s="114"/>
      <c r="MUM77" s="114"/>
      <c r="MUN77" s="114"/>
      <c r="MUO77" s="114"/>
      <c r="MUP77" s="114"/>
      <c r="MUQ77" s="114"/>
      <c r="MUR77" s="114"/>
      <c r="MUS77" s="114"/>
      <c r="MUT77" s="114"/>
      <c r="MUU77" s="114"/>
      <c r="MUV77" s="114"/>
      <c r="MUW77" s="114"/>
      <c r="MUX77" s="114"/>
      <c r="MUY77" s="114"/>
      <c r="MUZ77" s="114"/>
      <c r="MVA77" s="114"/>
      <c r="MVB77" s="114"/>
      <c r="MVC77" s="114"/>
      <c r="MVD77" s="114"/>
      <c r="MVE77" s="114"/>
      <c r="MVF77" s="114"/>
      <c r="MVG77" s="114"/>
      <c r="MVH77" s="114"/>
      <c r="MVI77" s="114"/>
      <c r="MVJ77" s="114"/>
      <c r="MVK77" s="114"/>
      <c r="MVL77" s="114"/>
      <c r="MVM77" s="114"/>
      <c r="MVN77" s="114"/>
      <c r="MVO77" s="114"/>
      <c r="MVP77" s="114"/>
      <c r="MVQ77" s="114"/>
      <c r="MVR77" s="114"/>
      <c r="MVS77" s="114"/>
      <c r="MVT77" s="114"/>
      <c r="MVU77" s="114"/>
      <c r="MVV77" s="114"/>
      <c r="MVW77" s="114"/>
      <c r="MVX77" s="114"/>
      <c r="MVY77" s="114"/>
      <c r="MVZ77" s="114"/>
      <c r="MWA77" s="114"/>
      <c r="MWB77" s="114"/>
      <c r="MWC77" s="114"/>
      <c r="MWD77" s="114"/>
      <c r="MWE77" s="114"/>
      <c r="MWF77" s="114"/>
      <c r="MWG77" s="114"/>
      <c r="MWH77" s="114"/>
      <c r="MWI77" s="114"/>
      <c r="MWJ77" s="114"/>
      <c r="MWK77" s="114"/>
      <c r="MWL77" s="114"/>
      <c r="MWM77" s="114"/>
      <c r="MWN77" s="114"/>
      <c r="MWO77" s="114"/>
      <c r="MWP77" s="114"/>
      <c r="MWQ77" s="114"/>
      <c r="MWR77" s="114"/>
      <c r="MWS77" s="114"/>
      <c r="MWT77" s="114"/>
      <c r="MWU77" s="114"/>
      <c r="MWV77" s="114"/>
      <c r="MWW77" s="114"/>
      <c r="MWX77" s="114"/>
      <c r="MWY77" s="114"/>
      <c r="MWZ77" s="114"/>
      <c r="MXA77" s="114"/>
      <c r="MXB77" s="114"/>
      <c r="MXC77" s="114"/>
      <c r="MXD77" s="114"/>
      <c r="MXE77" s="114"/>
      <c r="MXF77" s="114"/>
      <c r="MXG77" s="114"/>
      <c r="MXH77" s="114"/>
      <c r="MXI77" s="114"/>
      <c r="MXJ77" s="114"/>
      <c r="MXK77" s="114"/>
      <c r="MXL77" s="114"/>
      <c r="MXM77" s="114"/>
      <c r="MXN77" s="114"/>
      <c r="MXO77" s="114"/>
      <c r="MXP77" s="114"/>
      <c r="MXQ77" s="114"/>
      <c r="MXR77" s="114"/>
      <c r="MXS77" s="114"/>
      <c r="MXT77" s="114"/>
      <c r="MXU77" s="114"/>
      <c r="MXV77" s="114"/>
      <c r="MXW77" s="114"/>
      <c r="MXX77" s="114"/>
      <c r="MXY77" s="114"/>
      <c r="MXZ77" s="114"/>
      <c r="MYA77" s="114"/>
      <c r="MYB77" s="114"/>
      <c r="MYC77" s="114"/>
      <c r="MYD77" s="114"/>
      <c r="MYE77" s="114"/>
      <c r="MYF77" s="114"/>
      <c r="MYG77" s="114"/>
      <c r="MYH77" s="114"/>
      <c r="MYI77" s="114"/>
      <c r="MYJ77" s="114"/>
      <c r="MYK77" s="114"/>
      <c r="MYL77" s="114"/>
      <c r="MYM77" s="114"/>
      <c r="MYN77" s="114"/>
      <c r="MYO77" s="114"/>
      <c r="MYP77" s="114"/>
      <c r="MYQ77" s="114"/>
      <c r="MYR77" s="114"/>
      <c r="MYS77" s="114"/>
      <c r="MYT77" s="114"/>
      <c r="MYU77" s="114"/>
      <c r="MYV77" s="114"/>
      <c r="MYW77" s="114"/>
      <c r="MYX77" s="114"/>
      <c r="MYY77" s="114"/>
      <c r="MYZ77" s="114"/>
      <c r="MZA77" s="114"/>
      <c r="MZB77" s="114"/>
      <c r="MZC77" s="114"/>
      <c r="MZD77" s="114"/>
      <c r="MZE77" s="114"/>
      <c r="MZF77" s="114"/>
      <c r="MZG77" s="114"/>
      <c r="MZH77" s="114"/>
      <c r="MZI77" s="114"/>
      <c r="MZJ77" s="114"/>
      <c r="MZK77" s="114"/>
      <c r="MZL77" s="114"/>
      <c r="MZM77" s="114"/>
      <c r="MZN77" s="114"/>
      <c r="MZO77" s="114"/>
      <c r="MZP77" s="114"/>
      <c r="MZQ77" s="114"/>
      <c r="MZR77" s="114"/>
      <c r="MZS77" s="114"/>
      <c r="MZT77" s="114"/>
      <c r="MZU77" s="114"/>
      <c r="MZV77" s="114"/>
      <c r="MZW77" s="114"/>
      <c r="MZX77" s="114"/>
      <c r="MZY77" s="114"/>
      <c r="MZZ77" s="114"/>
      <c r="NAA77" s="114"/>
      <c r="NAB77" s="114"/>
      <c r="NAC77" s="114"/>
      <c r="NAD77" s="114"/>
      <c r="NAE77" s="114"/>
      <c r="NAF77" s="114"/>
      <c r="NAG77" s="114"/>
      <c r="NAH77" s="114"/>
      <c r="NAI77" s="114"/>
      <c r="NAJ77" s="114"/>
      <c r="NAK77" s="114"/>
      <c r="NAL77" s="114"/>
      <c r="NAM77" s="114"/>
      <c r="NAN77" s="114"/>
      <c r="NAO77" s="114"/>
      <c r="NAP77" s="114"/>
      <c r="NAQ77" s="114"/>
      <c r="NAR77" s="114"/>
      <c r="NAS77" s="114"/>
      <c r="NAT77" s="114"/>
      <c r="NAU77" s="114"/>
      <c r="NAV77" s="114"/>
      <c r="NAW77" s="114"/>
      <c r="NAX77" s="114"/>
      <c r="NAY77" s="114"/>
      <c r="NAZ77" s="114"/>
      <c r="NBA77" s="114"/>
      <c r="NBB77" s="114"/>
      <c r="NBC77" s="114"/>
      <c r="NBD77" s="114"/>
      <c r="NBE77" s="114"/>
      <c r="NBF77" s="114"/>
      <c r="NBG77" s="114"/>
      <c r="NBH77" s="114"/>
      <c r="NBI77" s="114"/>
      <c r="NBJ77" s="114"/>
      <c r="NBK77" s="114"/>
      <c r="NBL77" s="114"/>
      <c r="NBM77" s="114"/>
      <c r="NBN77" s="114"/>
      <c r="NBO77" s="114"/>
      <c r="NBP77" s="114"/>
      <c r="NBQ77" s="114"/>
      <c r="NBR77" s="114"/>
      <c r="NBS77" s="114"/>
      <c r="NBT77" s="114"/>
      <c r="NBU77" s="114"/>
      <c r="NBV77" s="114"/>
      <c r="NBW77" s="114"/>
      <c r="NBX77" s="114"/>
      <c r="NBY77" s="114"/>
      <c r="NBZ77" s="114"/>
      <c r="NCA77" s="114"/>
      <c r="NCB77" s="114"/>
      <c r="NCC77" s="114"/>
      <c r="NCD77" s="114"/>
      <c r="NCE77" s="114"/>
      <c r="NCF77" s="114"/>
      <c r="NCG77" s="114"/>
      <c r="NCH77" s="114"/>
      <c r="NCI77" s="114"/>
      <c r="NCJ77" s="114"/>
      <c r="NCK77" s="114"/>
      <c r="NCL77" s="114"/>
      <c r="NCM77" s="114"/>
      <c r="NCN77" s="114"/>
      <c r="NCO77" s="114"/>
      <c r="NCP77" s="114"/>
      <c r="NCQ77" s="114"/>
      <c r="NCR77" s="114"/>
      <c r="NCS77" s="114"/>
      <c r="NCT77" s="114"/>
      <c r="NCU77" s="114"/>
      <c r="NCV77" s="114"/>
      <c r="NCW77" s="114"/>
      <c r="NCX77" s="114"/>
      <c r="NCY77" s="114"/>
      <c r="NCZ77" s="114"/>
      <c r="NDA77" s="114"/>
      <c r="NDB77" s="114"/>
      <c r="NDC77" s="114"/>
      <c r="NDD77" s="114"/>
      <c r="NDE77" s="114"/>
      <c r="NDF77" s="114"/>
      <c r="NDG77" s="114"/>
      <c r="NDH77" s="114"/>
      <c r="NDI77" s="114"/>
      <c r="NDJ77" s="114"/>
      <c r="NDK77" s="114"/>
      <c r="NDL77" s="114"/>
      <c r="NDM77" s="114"/>
      <c r="NDN77" s="114"/>
      <c r="NDO77" s="114"/>
      <c r="NDP77" s="114"/>
      <c r="NDQ77" s="114"/>
      <c r="NDR77" s="114"/>
      <c r="NDS77" s="114"/>
      <c r="NDT77" s="114"/>
      <c r="NDU77" s="114"/>
      <c r="NDV77" s="114"/>
      <c r="NDW77" s="114"/>
      <c r="NDX77" s="114"/>
      <c r="NDY77" s="114"/>
      <c r="NDZ77" s="114"/>
      <c r="NEA77" s="114"/>
      <c r="NEB77" s="114"/>
      <c r="NEC77" s="114"/>
      <c r="NED77" s="114"/>
      <c r="NEE77" s="114"/>
      <c r="NEF77" s="114"/>
      <c r="NEG77" s="114"/>
      <c r="NEH77" s="114"/>
      <c r="NEI77" s="114"/>
      <c r="NEJ77" s="114"/>
      <c r="NEK77" s="114"/>
      <c r="NEL77" s="114"/>
      <c r="NEM77" s="114"/>
      <c r="NEN77" s="114"/>
      <c r="NEO77" s="114"/>
      <c r="NEP77" s="114"/>
      <c r="NEQ77" s="114"/>
      <c r="NER77" s="114"/>
      <c r="NES77" s="114"/>
      <c r="NET77" s="114"/>
      <c r="NEU77" s="114"/>
      <c r="NEV77" s="114"/>
      <c r="NEW77" s="114"/>
      <c r="NEX77" s="114"/>
      <c r="NEY77" s="114"/>
      <c r="NEZ77" s="114"/>
      <c r="NFA77" s="114"/>
      <c r="NFB77" s="114"/>
      <c r="NFC77" s="114"/>
      <c r="NFD77" s="114"/>
      <c r="NFE77" s="114"/>
      <c r="NFF77" s="114"/>
      <c r="NFG77" s="114"/>
      <c r="NFH77" s="114"/>
      <c r="NFI77" s="114"/>
      <c r="NFJ77" s="114"/>
      <c r="NFK77" s="114"/>
      <c r="NFL77" s="114"/>
      <c r="NFM77" s="114"/>
      <c r="NFN77" s="114"/>
      <c r="NFO77" s="114"/>
      <c r="NFP77" s="114"/>
      <c r="NFQ77" s="114"/>
      <c r="NFR77" s="114"/>
      <c r="NFS77" s="114"/>
      <c r="NFT77" s="114"/>
      <c r="NFU77" s="114"/>
      <c r="NFV77" s="114"/>
      <c r="NFW77" s="114"/>
      <c r="NFX77" s="114"/>
      <c r="NFY77" s="114"/>
      <c r="NFZ77" s="114"/>
      <c r="NGA77" s="114"/>
      <c r="NGB77" s="114"/>
      <c r="NGC77" s="114"/>
      <c r="NGD77" s="114"/>
      <c r="NGE77" s="114"/>
      <c r="NGF77" s="114"/>
      <c r="NGG77" s="114"/>
      <c r="NGH77" s="114"/>
      <c r="NGI77" s="114"/>
      <c r="NGJ77" s="114"/>
      <c r="NGK77" s="114"/>
      <c r="NGL77" s="114"/>
      <c r="NGM77" s="114"/>
      <c r="NGN77" s="114"/>
      <c r="NGO77" s="114"/>
      <c r="NGP77" s="114"/>
      <c r="NGQ77" s="114"/>
      <c r="NGR77" s="114"/>
      <c r="NGS77" s="114"/>
      <c r="NGT77" s="114"/>
      <c r="NGU77" s="114"/>
      <c r="NGV77" s="114"/>
      <c r="NGW77" s="114"/>
      <c r="NGX77" s="114"/>
      <c r="NGY77" s="114"/>
      <c r="NGZ77" s="114"/>
      <c r="NHA77" s="114"/>
      <c r="NHB77" s="114"/>
      <c r="NHC77" s="114"/>
      <c r="NHD77" s="114"/>
      <c r="NHE77" s="114"/>
      <c r="NHF77" s="114"/>
      <c r="NHG77" s="114"/>
      <c r="NHH77" s="114"/>
      <c r="NHI77" s="114"/>
      <c r="NHJ77" s="114"/>
      <c r="NHK77" s="114"/>
      <c r="NHL77" s="114"/>
      <c r="NHM77" s="114"/>
      <c r="NHN77" s="114"/>
      <c r="NHO77" s="114"/>
      <c r="NHP77" s="114"/>
      <c r="NHQ77" s="114"/>
      <c r="NHR77" s="114"/>
      <c r="NHS77" s="114"/>
      <c r="NHT77" s="114"/>
      <c r="NHU77" s="114"/>
      <c r="NHV77" s="114"/>
      <c r="NHW77" s="114"/>
      <c r="NHX77" s="114"/>
      <c r="NHY77" s="114"/>
      <c r="NHZ77" s="114"/>
      <c r="NIA77" s="114"/>
      <c r="NIB77" s="114"/>
      <c r="NIC77" s="114"/>
      <c r="NID77" s="114"/>
      <c r="NIE77" s="114"/>
      <c r="NIF77" s="114"/>
      <c r="NIG77" s="114"/>
      <c r="NIH77" s="114"/>
      <c r="NII77" s="114"/>
      <c r="NIJ77" s="114"/>
      <c r="NIK77" s="114"/>
      <c r="NIL77" s="114"/>
      <c r="NIM77" s="114"/>
      <c r="NIN77" s="114"/>
      <c r="NIO77" s="114"/>
      <c r="NIP77" s="114"/>
      <c r="NIQ77" s="114"/>
      <c r="NIR77" s="114"/>
      <c r="NIS77" s="114"/>
      <c r="NIT77" s="114"/>
      <c r="NIU77" s="114"/>
      <c r="NIV77" s="114"/>
      <c r="NIW77" s="114"/>
      <c r="NIX77" s="114"/>
      <c r="NIY77" s="114"/>
      <c r="NIZ77" s="114"/>
      <c r="NJA77" s="114"/>
      <c r="NJB77" s="114"/>
      <c r="NJC77" s="114"/>
      <c r="NJD77" s="114"/>
      <c r="NJE77" s="114"/>
      <c r="NJF77" s="114"/>
      <c r="NJG77" s="114"/>
      <c r="NJH77" s="114"/>
      <c r="NJI77" s="114"/>
      <c r="NJJ77" s="114"/>
      <c r="NJK77" s="114"/>
      <c r="NJL77" s="114"/>
      <c r="NJM77" s="114"/>
      <c r="NJN77" s="114"/>
      <c r="NJO77" s="114"/>
      <c r="NJP77" s="114"/>
      <c r="NJQ77" s="114"/>
      <c r="NJR77" s="114"/>
      <c r="NJS77" s="114"/>
      <c r="NJT77" s="114"/>
      <c r="NJU77" s="114"/>
      <c r="NJV77" s="114"/>
      <c r="NJW77" s="114"/>
      <c r="NJX77" s="114"/>
      <c r="NJY77" s="114"/>
      <c r="NJZ77" s="114"/>
      <c r="NKA77" s="114"/>
      <c r="NKB77" s="114"/>
      <c r="NKC77" s="114"/>
      <c r="NKD77" s="114"/>
      <c r="NKE77" s="114"/>
      <c r="NKF77" s="114"/>
      <c r="NKG77" s="114"/>
      <c r="NKH77" s="114"/>
      <c r="NKI77" s="114"/>
      <c r="NKJ77" s="114"/>
      <c r="NKK77" s="114"/>
      <c r="NKL77" s="114"/>
      <c r="NKM77" s="114"/>
      <c r="NKN77" s="114"/>
      <c r="NKO77" s="114"/>
      <c r="NKP77" s="114"/>
      <c r="NKQ77" s="114"/>
      <c r="NKR77" s="114"/>
      <c r="NKS77" s="114"/>
      <c r="NKT77" s="114"/>
      <c r="NKU77" s="114"/>
      <c r="NKV77" s="114"/>
      <c r="NKW77" s="114"/>
      <c r="NKX77" s="114"/>
      <c r="NKY77" s="114"/>
      <c r="NKZ77" s="114"/>
      <c r="NLA77" s="114"/>
      <c r="NLB77" s="114"/>
      <c r="NLC77" s="114"/>
      <c r="NLD77" s="114"/>
      <c r="NLE77" s="114"/>
      <c r="NLF77" s="114"/>
      <c r="NLG77" s="114"/>
      <c r="NLH77" s="114"/>
      <c r="NLI77" s="114"/>
      <c r="NLJ77" s="114"/>
      <c r="NLK77" s="114"/>
      <c r="NLL77" s="114"/>
      <c r="NLM77" s="114"/>
      <c r="NLN77" s="114"/>
      <c r="NLO77" s="114"/>
      <c r="NLP77" s="114"/>
      <c r="NLQ77" s="114"/>
      <c r="NLR77" s="114"/>
      <c r="NLS77" s="114"/>
      <c r="NLT77" s="114"/>
      <c r="NLU77" s="114"/>
      <c r="NLV77" s="114"/>
      <c r="NLW77" s="114"/>
      <c r="NLX77" s="114"/>
      <c r="NLY77" s="114"/>
      <c r="NLZ77" s="114"/>
      <c r="NMA77" s="114"/>
      <c r="NMB77" s="114"/>
      <c r="NMC77" s="114"/>
      <c r="NMD77" s="114"/>
      <c r="NME77" s="114"/>
      <c r="NMF77" s="114"/>
      <c r="NMG77" s="114"/>
      <c r="NMH77" s="114"/>
      <c r="NMI77" s="114"/>
      <c r="NMJ77" s="114"/>
      <c r="NMK77" s="114"/>
      <c r="NML77" s="114"/>
      <c r="NMM77" s="114"/>
      <c r="NMN77" s="114"/>
      <c r="NMO77" s="114"/>
      <c r="NMP77" s="114"/>
      <c r="NMQ77" s="114"/>
      <c r="NMR77" s="114"/>
      <c r="NMS77" s="114"/>
      <c r="NMT77" s="114"/>
      <c r="NMU77" s="114"/>
      <c r="NMV77" s="114"/>
      <c r="NMW77" s="114"/>
      <c r="NMX77" s="114"/>
      <c r="NMY77" s="114"/>
      <c r="NMZ77" s="114"/>
      <c r="NNA77" s="114"/>
      <c r="NNB77" s="114"/>
      <c r="NNC77" s="114"/>
      <c r="NND77" s="114"/>
      <c r="NNE77" s="114"/>
      <c r="NNF77" s="114"/>
      <c r="NNG77" s="114"/>
      <c r="NNH77" s="114"/>
      <c r="NNI77" s="114"/>
      <c r="NNJ77" s="114"/>
      <c r="NNK77" s="114"/>
      <c r="NNL77" s="114"/>
      <c r="NNM77" s="114"/>
      <c r="NNN77" s="114"/>
      <c r="NNO77" s="114"/>
      <c r="NNP77" s="114"/>
      <c r="NNQ77" s="114"/>
      <c r="NNR77" s="114"/>
      <c r="NNS77" s="114"/>
      <c r="NNT77" s="114"/>
      <c r="NNU77" s="114"/>
      <c r="NNV77" s="114"/>
      <c r="NNW77" s="114"/>
      <c r="NNX77" s="114"/>
      <c r="NNY77" s="114"/>
      <c r="NNZ77" s="114"/>
      <c r="NOA77" s="114"/>
      <c r="NOB77" s="114"/>
      <c r="NOC77" s="114"/>
      <c r="NOD77" s="114"/>
      <c r="NOE77" s="114"/>
      <c r="NOF77" s="114"/>
      <c r="NOG77" s="114"/>
      <c r="NOH77" s="114"/>
      <c r="NOI77" s="114"/>
      <c r="NOJ77" s="114"/>
      <c r="NOK77" s="114"/>
      <c r="NOL77" s="114"/>
      <c r="NOM77" s="114"/>
      <c r="NON77" s="114"/>
      <c r="NOO77" s="114"/>
      <c r="NOP77" s="114"/>
      <c r="NOQ77" s="114"/>
      <c r="NOR77" s="114"/>
      <c r="NOS77" s="114"/>
      <c r="NOT77" s="114"/>
      <c r="NOU77" s="114"/>
      <c r="NOV77" s="114"/>
      <c r="NOW77" s="114"/>
      <c r="NOX77" s="114"/>
      <c r="NOY77" s="114"/>
      <c r="NOZ77" s="114"/>
      <c r="NPA77" s="114"/>
      <c r="NPB77" s="114"/>
      <c r="NPC77" s="114"/>
      <c r="NPD77" s="114"/>
      <c r="NPE77" s="114"/>
      <c r="NPF77" s="114"/>
      <c r="NPG77" s="114"/>
      <c r="NPH77" s="114"/>
      <c r="NPI77" s="114"/>
      <c r="NPJ77" s="114"/>
      <c r="NPK77" s="114"/>
      <c r="NPL77" s="114"/>
      <c r="NPM77" s="114"/>
      <c r="NPN77" s="114"/>
      <c r="NPO77" s="114"/>
      <c r="NPP77" s="114"/>
      <c r="NPQ77" s="114"/>
      <c r="NPR77" s="114"/>
      <c r="NPS77" s="114"/>
      <c r="NPT77" s="114"/>
      <c r="NPU77" s="114"/>
      <c r="NPV77" s="114"/>
      <c r="NPW77" s="114"/>
      <c r="NPX77" s="114"/>
      <c r="NPY77" s="114"/>
      <c r="NPZ77" s="114"/>
      <c r="NQA77" s="114"/>
      <c r="NQB77" s="114"/>
      <c r="NQC77" s="114"/>
      <c r="NQD77" s="114"/>
      <c r="NQE77" s="114"/>
      <c r="NQF77" s="114"/>
      <c r="NQG77" s="114"/>
      <c r="NQH77" s="114"/>
      <c r="NQI77" s="114"/>
      <c r="NQJ77" s="114"/>
      <c r="NQK77" s="114"/>
      <c r="NQL77" s="114"/>
      <c r="NQM77" s="114"/>
      <c r="NQN77" s="114"/>
      <c r="NQO77" s="114"/>
      <c r="NQP77" s="114"/>
      <c r="NQQ77" s="114"/>
      <c r="NQR77" s="114"/>
      <c r="NQS77" s="114"/>
      <c r="NQT77" s="114"/>
      <c r="NQU77" s="114"/>
      <c r="NQV77" s="114"/>
      <c r="NQW77" s="114"/>
      <c r="NQX77" s="114"/>
      <c r="NQY77" s="114"/>
      <c r="NQZ77" s="114"/>
      <c r="NRA77" s="114"/>
      <c r="NRB77" s="114"/>
      <c r="NRC77" s="114"/>
      <c r="NRD77" s="114"/>
      <c r="NRE77" s="114"/>
      <c r="NRF77" s="114"/>
      <c r="NRG77" s="114"/>
      <c r="NRH77" s="114"/>
      <c r="NRI77" s="114"/>
      <c r="NRJ77" s="114"/>
      <c r="NRK77" s="114"/>
      <c r="NRL77" s="114"/>
      <c r="NRM77" s="114"/>
      <c r="NRN77" s="114"/>
      <c r="NRO77" s="114"/>
      <c r="NRP77" s="114"/>
      <c r="NRQ77" s="114"/>
      <c r="NRR77" s="114"/>
      <c r="NRS77" s="114"/>
      <c r="NRT77" s="114"/>
      <c r="NRU77" s="114"/>
      <c r="NRV77" s="114"/>
      <c r="NRW77" s="114"/>
      <c r="NRX77" s="114"/>
      <c r="NRY77" s="114"/>
      <c r="NRZ77" s="114"/>
      <c r="NSA77" s="114"/>
      <c r="NSB77" s="114"/>
      <c r="NSC77" s="114"/>
      <c r="NSD77" s="114"/>
      <c r="NSE77" s="114"/>
      <c r="NSF77" s="114"/>
      <c r="NSG77" s="114"/>
      <c r="NSH77" s="114"/>
      <c r="NSI77" s="114"/>
      <c r="NSJ77" s="114"/>
      <c r="NSK77" s="114"/>
      <c r="NSL77" s="114"/>
      <c r="NSM77" s="114"/>
      <c r="NSN77" s="114"/>
      <c r="NSO77" s="114"/>
      <c r="NSP77" s="114"/>
      <c r="NSQ77" s="114"/>
      <c r="NSR77" s="114"/>
      <c r="NSS77" s="114"/>
      <c r="NST77" s="114"/>
      <c r="NSU77" s="114"/>
      <c r="NSV77" s="114"/>
      <c r="NSW77" s="114"/>
      <c r="NSX77" s="114"/>
      <c r="NSY77" s="114"/>
      <c r="NSZ77" s="114"/>
      <c r="NTA77" s="114"/>
      <c r="NTB77" s="114"/>
      <c r="NTC77" s="114"/>
      <c r="NTD77" s="114"/>
      <c r="NTE77" s="114"/>
      <c r="NTF77" s="114"/>
      <c r="NTG77" s="114"/>
      <c r="NTH77" s="114"/>
      <c r="NTI77" s="114"/>
      <c r="NTJ77" s="114"/>
      <c r="NTK77" s="114"/>
      <c r="NTL77" s="114"/>
      <c r="NTM77" s="114"/>
      <c r="NTN77" s="114"/>
      <c r="NTO77" s="114"/>
      <c r="NTP77" s="114"/>
      <c r="NTQ77" s="114"/>
      <c r="NTR77" s="114"/>
      <c r="NTS77" s="114"/>
      <c r="NTT77" s="114"/>
      <c r="NTU77" s="114"/>
      <c r="NTV77" s="114"/>
      <c r="NTW77" s="114"/>
      <c r="NTX77" s="114"/>
      <c r="NTY77" s="114"/>
      <c r="NTZ77" s="114"/>
      <c r="NUA77" s="114"/>
      <c r="NUB77" s="114"/>
      <c r="NUC77" s="114"/>
      <c r="NUD77" s="114"/>
      <c r="NUE77" s="114"/>
      <c r="NUF77" s="114"/>
      <c r="NUG77" s="114"/>
      <c r="NUH77" s="114"/>
      <c r="NUI77" s="114"/>
      <c r="NUJ77" s="114"/>
      <c r="NUK77" s="114"/>
      <c r="NUL77" s="114"/>
      <c r="NUM77" s="114"/>
      <c r="NUN77" s="114"/>
      <c r="NUO77" s="114"/>
      <c r="NUP77" s="114"/>
      <c r="NUQ77" s="114"/>
      <c r="NUR77" s="114"/>
      <c r="NUS77" s="114"/>
      <c r="NUT77" s="114"/>
      <c r="NUU77" s="114"/>
      <c r="NUV77" s="114"/>
      <c r="NUW77" s="114"/>
      <c r="NUX77" s="114"/>
      <c r="NUY77" s="114"/>
      <c r="NUZ77" s="114"/>
      <c r="NVA77" s="114"/>
      <c r="NVB77" s="114"/>
      <c r="NVC77" s="114"/>
      <c r="NVD77" s="114"/>
      <c r="NVE77" s="114"/>
      <c r="NVF77" s="114"/>
      <c r="NVG77" s="114"/>
      <c r="NVH77" s="114"/>
      <c r="NVI77" s="114"/>
      <c r="NVJ77" s="114"/>
      <c r="NVK77" s="114"/>
      <c r="NVL77" s="114"/>
      <c r="NVM77" s="114"/>
      <c r="NVN77" s="114"/>
      <c r="NVO77" s="114"/>
      <c r="NVP77" s="114"/>
      <c r="NVQ77" s="114"/>
      <c r="NVR77" s="114"/>
      <c r="NVS77" s="114"/>
      <c r="NVT77" s="114"/>
      <c r="NVU77" s="114"/>
      <c r="NVV77" s="114"/>
      <c r="NVW77" s="114"/>
      <c r="NVX77" s="114"/>
      <c r="NVY77" s="114"/>
      <c r="NVZ77" s="114"/>
      <c r="NWA77" s="114"/>
      <c r="NWB77" s="114"/>
      <c r="NWC77" s="114"/>
      <c r="NWD77" s="114"/>
      <c r="NWE77" s="114"/>
      <c r="NWF77" s="114"/>
      <c r="NWG77" s="114"/>
      <c r="NWH77" s="114"/>
      <c r="NWI77" s="114"/>
      <c r="NWJ77" s="114"/>
      <c r="NWK77" s="114"/>
      <c r="NWL77" s="114"/>
      <c r="NWM77" s="114"/>
      <c r="NWN77" s="114"/>
      <c r="NWO77" s="114"/>
      <c r="NWP77" s="114"/>
      <c r="NWQ77" s="114"/>
      <c r="NWR77" s="114"/>
      <c r="NWS77" s="114"/>
      <c r="NWT77" s="114"/>
      <c r="NWU77" s="114"/>
      <c r="NWV77" s="114"/>
      <c r="NWW77" s="114"/>
      <c r="NWX77" s="114"/>
      <c r="NWY77" s="114"/>
      <c r="NWZ77" s="114"/>
      <c r="NXA77" s="114"/>
      <c r="NXB77" s="114"/>
      <c r="NXC77" s="114"/>
      <c r="NXD77" s="114"/>
      <c r="NXE77" s="114"/>
      <c r="NXF77" s="114"/>
      <c r="NXG77" s="114"/>
      <c r="NXH77" s="114"/>
      <c r="NXI77" s="114"/>
      <c r="NXJ77" s="114"/>
      <c r="NXK77" s="114"/>
      <c r="NXL77" s="114"/>
      <c r="NXM77" s="114"/>
      <c r="NXN77" s="114"/>
      <c r="NXO77" s="114"/>
      <c r="NXP77" s="114"/>
      <c r="NXQ77" s="114"/>
      <c r="NXR77" s="114"/>
      <c r="NXS77" s="114"/>
      <c r="NXT77" s="114"/>
      <c r="NXU77" s="114"/>
      <c r="NXV77" s="114"/>
      <c r="NXW77" s="114"/>
      <c r="NXX77" s="114"/>
      <c r="NXY77" s="114"/>
      <c r="NXZ77" s="114"/>
      <c r="NYA77" s="114"/>
      <c r="NYB77" s="114"/>
      <c r="NYC77" s="114"/>
      <c r="NYD77" s="114"/>
      <c r="NYE77" s="114"/>
      <c r="NYF77" s="114"/>
      <c r="NYG77" s="114"/>
      <c r="NYH77" s="114"/>
      <c r="NYI77" s="114"/>
      <c r="NYJ77" s="114"/>
      <c r="NYK77" s="114"/>
      <c r="NYL77" s="114"/>
      <c r="NYM77" s="114"/>
      <c r="NYN77" s="114"/>
      <c r="NYO77" s="114"/>
      <c r="NYP77" s="114"/>
      <c r="NYQ77" s="114"/>
      <c r="NYR77" s="114"/>
      <c r="NYS77" s="114"/>
      <c r="NYT77" s="114"/>
      <c r="NYU77" s="114"/>
      <c r="NYV77" s="114"/>
      <c r="NYW77" s="114"/>
      <c r="NYX77" s="114"/>
      <c r="NYY77" s="114"/>
      <c r="NYZ77" s="114"/>
      <c r="NZA77" s="114"/>
      <c r="NZB77" s="114"/>
      <c r="NZC77" s="114"/>
      <c r="NZD77" s="114"/>
      <c r="NZE77" s="114"/>
      <c r="NZF77" s="114"/>
      <c r="NZG77" s="114"/>
      <c r="NZH77" s="114"/>
      <c r="NZI77" s="114"/>
      <c r="NZJ77" s="114"/>
      <c r="NZK77" s="114"/>
      <c r="NZL77" s="114"/>
      <c r="NZM77" s="114"/>
      <c r="NZN77" s="114"/>
      <c r="NZO77" s="114"/>
      <c r="NZP77" s="114"/>
      <c r="NZQ77" s="114"/>
      <c r="NZR77" s="114"/>
      <c r="NZS77" s="114"/>
      <c r="NZT77" s="114"/>
      <c r="NZU77" s="114"/>
      <c r="NZV77" s="114"/>
      <c r="NZW77" s="114"/>
      <c r="NZX77" s="114"/>
      <c r="NZY77" s="114"/>
      <c r="NZZ77" s="114"/>
      <c r="OAA77" s="114"/>
      <c r="OAB77" s="114"/>
      <c r="OAC77" s="114"/>
      <c r="OAD77" s="114"/>
      <c r="OAE77" s="114"/>
      <c r="OAF77" s="114"/>
      <c r="OAG77" s="114"/>
      <c r="OAH77" s="114"/>
      <c r="OAI77" s="114"/>
      <c r="OAJ77" s="114"/>
      <c r="OAK77" s="114"/>
      <c r="OAL77" s="114"/>
      <c r="OAM77" s="114"/>
      <c r="OAN77" s="114"/>
      <c r="OAO77" s="114"/>
      <c r="OAP77" s="114"/>
      <c r="OAQ77" s="114"/>
      <c r="OAR77" s="114"/>
      <c r="OAS77" s="114"/>
      <c r="OAT77" s="114"/>
      <c r="OAU77" s="114"/>
      <c r="OAV77" s="114"/>
      <c r="OAW77" s="114"/>
      <c r="OAX77" s="114"/>
      <c r="OAY77" s="114"/>
      <c r="OAZ77" s="114"/>
      <c r="OBA77" s="114"/>
      <c r="OBB77" s="114"/>
      <c r="OBC77" s="114"/>
      <c r="OBD77" s="114"/>
      <c r="OBE77" s="114"/>
      <c r="OBF77" s="114"/>
      <c r="OBG77" s="114"/>
      <c r="OBH77" s="114"/>
      <c r="OBI77" s="114"/>
      <c r="OBJ77" s="114"/>
      <c r="OBK77" s="114"/>
      <c r="OBL77" s="114"/>
      <c r="OBM77" s="114"/>
      <c r="OBN77" s="114"/>
      <c r="OBO77" s="114"/>
      <c r="OBP77" s="114"/>
      <c r="OBQ77" s="114"/>
      <c r="OBR77" s="114"/>
      <c r="OBS77" s="114"/>
      <c r="OBT77" s="114"/>
      <c r="OBU77" s="114"/>
      <c r="OBV77" s="114"/>
      <c r="OBW77" s="114"/>
      <c r="OBX77" s="114"/>
      <c r="OBY77" s="114"/>
      <c r="OBZ77" s="114"/>
      <c r="OCA77" s="114"/>
      <c r="OCB77" s="114"/>
      <c r="OCC77" s="114"/>
      <c r="OCD77" s="114"/>
      <c r="OCE77" s="114"/>
      <c r="OCF77" s="114"/>
      <c r="OCG77" s="114"/>
      <c r="OCH77" s="114"/>
      <c r="OCI77" s="114"/>
      <c r="OCJ77" s="114"/>
      <c r="OCK77" s="114"/>
      <c r="OCL77" s="114"/>
      <c r="OCM77" s="114"/>
      <c r="OCN77" s="114"/>
      <c r="OCO77" s="114"/>
      <c r="OCP77" s="114"/>
      <c r="OCQ77" s="114"/>
      <c r="OCR77" s="114"/>
      <c r="OCS77" s="114"/>
      <c r="OCT77" s="114"/>
      <c r="OCU77" s="114"/>
      <c r="OCV77" s="114"/>
      <c r="OCW77" s="114"/>
      <c r="OCX77" s="114"/>
      <c r="OCY77" s="114"/>
      <c r="OCZ77" s="114"/>
      <c r="ODA77" s="114"/>
      <c r="ODB77" s="114"/>
      <c r="ODC77" s="114"/>
      <c r="ODD77" s="114"/>
      <c r="ODE77" s="114"/>
      <c r="ODF77" s="114"/>
      <c r="ODG77" s="114"/>
      <c r="ODH77" s="114"/>
      <c r="ODI77" s="114"/>
      <c r="ODJ77" s="114"/>
      <c r="ODK77" s="114"/>
      <c r="ODL77" s="114"/>
      <c r="ODM77" s="114"/>
      <c r="ODN77" s="114"/>
      <c r="ODO77" s="114"/>
      <c r="ODP77" s="114"/>
      <c r="ODQ77" s="114"/>
      <c r="ODR77" s="114"/>
      <c r="ODS77" s="114"/>
      <c r="ODT77" s="114"/>
      <c r="ODU77" s="114"/>
      <c r="ODV77" s="114"/>
      <c r="ODW77" s="114"/>
      <c r="ODX77" s="114"/>
      <c r="ODY77" s="114"/>
      <c r="ODZ77" s="114"/>
      <c r="OEA77" s="114"/>
      <c r="OEB77" s="114"/>
      <c r="OEC77" s="114"/>
      <c r="OED77" s="114"/>
      <c r="OEE77" s="114"/>
      <c r="OEF77" s="114"/>
      <c r="OEG77" s="114"/>
      <c r="OEH77" s="114"/>
      <c r="OEI77" s="114"/>
      <c r="OEJ77" s="114"/>
      <c r="OEK77" s="114"/>
      <c r="OEL77" s="114"/>
      <c r="OEM77" s="114"/>
      <c r="OEN77" s="114"/>
      <c r="OEO77" s="114"/>
      <c r="OEP77" s="114"/>
      <c r="OEQ77" s="114"/>
      <c r="OER77" s="114"/>
      <c r="OES77" s="114"/>
      <c r="OET77" s="114"/>
      <c r="OEU77" s="114"/>
      <c r="OEV77" s="114"/>
      <c r="OEW77" s="114"/>
      <c r="OEX77" s="114"/>
      <c r="OEY77" s="114"/>
      <c r="OEZ77" s="114"/>
      <c r="OFA77" s="114"/>
      <c r="OFB77" s="114"/>
      <c r="OFC77" s="114"/>
      <c r="OFD77" s="114"/>
      <c r="OFE77" s="114"/>
      <c r="OFF77" s="114"/>
      <c r="OFG77" s="114"/>
      <c r="OFH77" s="114"/>
      <c r="OFI77" s="114"/>
      <c r="OFJ77" s="114"/>
      <c r="OFK77" s="114"/>
      <c r="OFL77" s="114"/>
      <c r="OFM77" s="114"/>
      <c r="OFN77" s="114"/>
      <c r="OFO77" s="114"/>
      <c r="OFP77" s="114"/>
      <c r="OFQ77" s="114"/>
      <c r="OFR77" s="114"/>
      <c r="OFS77" s="114"/>
      <c r="OFT77" s="114"/>
      <c r="OFU77" s="114"/>
      <c r="OFV77" s="114"/>
      <c r="OFW77" s="114"/>
      <c r="OFX77" s="114"/>
      <c r="OFY77" s="114"/>
      <c r="OFZ77" s="114"/>
      <c r="OGA77" s="114"/>
      <c r="OGB77" s="114"/>
      <c r="OGC77" s="114"/>
      <c r="OGD77" s="114"/>
      <c r="OGE77" s="114"/>
      <c r="OGF77" s="114"/>
      <c r="OGG77" s="114"/>
      <c r="OGH77" s="114"/>
      <c r="OGI77" s="114"/>
      <c r="OGJ77" s="114"/>
      <c r="OGK77" s="114"/>
      <c r="OGL77" s="114"/>
      <c r="OGM77" s="114"/>
      <c r="OGN77" s="114"/>
      <c r="OGO77" s="114"/>
      <c r="OGP77" s="114"/>
      <c r="OGQ77" s="114"/>
      <c r="OGR77" s="114"/>
      <c r="OGS77" s="114"/>
      <c r="OGT77" s="114"/>
      <c r="OGU77" s="114"/>
      <c r="OGV77" s="114"/>
      <c r="OGW77" s="114"/>
      <c r="OGX77" s="114"/>
      <c r="OGY77" s="114"/>
      <c r="OGZ77" s="114"/>
      <c r="OHA77" s="114"/>
      <c r="OHB77" s="114"/>
      <c r="OHC77" s="114"/>
      <c r="OHD77" s="114"/>
      <c r="OHE77" s="114"/>
      <c r="OHF77" s="114"/>
      <c r="OHG77" s="114"/>
      <c r="OHH77" s="114"/>
      <c r="OHI77" s="114"/>
      <c r="OHJ77" s="114"/>
      <c r="OHK77" s="114"/>
      <c r="OHL77" s="114"/>
      <c r="OHM77" s="114"/>
      <c r="OHN77" s="114"/>
      <c r="OHO77" s="114"/>
      <c r="OHP77" s="114"/>
      <c r="OHQ77" s="114"/>
      <c r="OHR77" s="114"/>
      <c r="OHS77" s="114"/>
      <c r="OHT77" s="114"/>
      <c r="OHU77" s="114"/>
      <c r="OHV77" s="114"/>
      <c r="OHW77" s="114"/>
      <c r="OHX77" s="114"/>
      <c r="OHY77" s="114"/>
      <c r="OHZ77" s="114"/>
      <c r="OIA77" s="114"/>
      <c r="OIB77" s="114"/>
      <c r="OIC77" s="114"/>
      <c r="OID77" s="114"/>
      <c r="OIE77" s="114"/>
      <c r="OIF77" s="114"/>
      <c r="OIG77" s="114"/>
      <c r="OIH77" s="114"/>
      <c r="OII77" s="114"/>
      <c r="OIJ77" s="114"/>
      <c r="OIK77" s="114"/>
      <c r="OIL77" s="114"/>
      <c r="OIM77" s="114"/>
      <c r="OIN77" s="114"/>
      <c r="OIO77" s="114"/>
      <c r="OIP77" s="114"/>
      <c r="OIQ77" s="114"/>
      <c r="OIR77" s="114"/>
      <c r="OIS77" s="114"/>
      <c r="OIT77" s="114"/>
      <c r="OIU77" s="114"/>
      <c r="OIV77" s="114"/>
      <c r="OIW77" s="114"/>
      <c r="OIX77" s="114"/>
      <c r="OIY77" s="114"/>
      <c r="OIZ77" s="114"/>
      <c r="OJA77" s="114"/>
      <c r="OJB77" s="114"/>
      <c r="OJC77" s="114"/>
      <c r="OJD77" s="114"/>
      <c r="OJE77" s="114"/>
      <c r="OJF77" s="114"/>
      <c r="OJG77" s="114"/>
      <c r="OJH77" s="114"/>
      <c r="OJI77" s="114"/>
      <c r="OJJ77" s="114"/>
      <c r="OJK77" s="114"/>
      <c r="OJL77" s="114"/>
      <c r="OJM77" s="114"/>
      <c r="OJN77" s="114"/>
      <c r="OJO77" s="114"/>
      <c r="OJP77" s="114"/>
      <c r="OJQ77" s="114"/>
      <c r="OJR77" s="114"/>
      <c r="OJS77" s="114"/>
      <c r="OJT77" s="114"/>
      <c r="OJU77" s="114"/>
      <c r="OJV77" s="114"/>
      <c r="OJW77" s="114"/>
      <c r="OJX77" s="114"/>
      <c r="OJY77" s="114"/>
      <c r="OJZ77" s="114"/>
      <c r="OKA77" s="114"/>
      <c r="OKB77" s="114"/>
      <c r="OKC77" s="114"/>
      <c r="OKD77" s="114"/>
      <c r="OKE77" s="114"/>
      <c r="OKF77" s="114"/>
      <c r="OKG77" s="114"/>
      <c r="OKH77" s="114"/>
      <c r="OKI77" s="114"/>
      <c r="OKJ77" s="114"/>
      <c r="OKK77" s="114"/>
      <c r="OKL77" s="114"/>
      <c r="OKM77" s="114"/>
      <c r="OKN77" s="114"/>
      <c r="OKO77" s="114"/>
      <c r="OKP77" s="114"/>
      <c r="OKQ77" s="114"/>
      <c r="OKR77" s="114"/>
      <c r="OKS77" s="114"/>
      <c r="OKT77" s="114"/>
      <c r="OKU77" s="114"/>
      <c r="OKV77" s="114"/>
      <c r="OKW77" s="114"/>
      <c r="OKX77" s="114"/>
      <c r="OKY77" s="114"/>
      <c r="OKZ77" s="114"/>
      <c r="OLA77" s="114"/>
      <c r="OLB77" s="114"/>
      <c r="OLC77" s="114"/>
      <c r="OLD77" s="114"/>
      <c r="OLE77" s="114"/>
      <c r="OLF77" s="114"/>
      <c r="OLG77" s="114"/>
      <c r="OLH77" s="114"/>
      <c r="OLI77" s="114"/>
      <c r="OLJ77" s="114"/>
      <c r="OLK77" s="114"/>
      <c r="OLL77" s="114"/>
      <c r="OLM77" s="114"/>
      <c r="OLN77" s="114"/>
      <c r="OLO77" s="114"/>
      <c r="OLP77" s="114"/>
      <c r="OLQ77" s="114"/>
      <c r="OLR77" s="114"/>
      <c r="OLS77" s="114"/>
      <c r="OLT77" s="114"/>
      <c r="OLU77" s="114"/>
      <c r="OLV77" s="114"/>
      <c r="OLW77" s="114"/>
      <c r="OLX77" s="114"/>
      <c r="OLY77" s="114"/>
      <c r="OLZ77" s="114"/>
      <c r="OMA77" s="114"/>
      <c r="OMB77" s="114"/>
      <c r="OMC77" s="114"/>
      <c r="OMD77" s="114"/>
      <c r="OME77" s="114"/>
      <c r="OMF77" s="114"/>
      <c r="OMG77" s="114"/>
      <c r="OMH77" s="114"/>
      <c r="OMI77" s="114"/>
      <c r="OMJ77" s="114"/>
      <c r="OMK77" s="114"/>
      <c r="OML77" s="114"/>
      <c r="OMM77" s="114"/>
      <c r="OMN77" s="114"/>
      <c r="OMO77" s="114"/>
      <c r="OMP77" s="114"/>
      <c r="OMQ77" s="114"/>
      <c r="OMR77" s="114"/>
      <c r="OMS77" s="114"/>
      <c r="OMT77" s="114"/>
      <c r="OMU77" s="114"/>
      <c r="OMV77" s="114"/>
      <c r="OMW77" s="114"/>
      <c r="OMX77" s="114"/>
      <c r="OMY77" s="114"/>
      <c r="OMZ77" s="114"/>
      <c r="ONA77" s="114"/>
      <c r="ONB77" s="114"/>
      <c r="ONC77" s="114"/>
      <c r="OND77" s="114"/>
      <c r="ONE77" s="114"/>
      <c r="ONF77" s="114"/>
      <c r="ONG77" s="114"/>
      <c r="ONH77" s="114"/>
      <c r="ONI77" s="114"/>
      <c r="ONJ77" s="114"/>
      <c r="ONK77" s="114"/>
      <c r="ONL77" s="114"/>
      <c r="ONM77" s="114"/>
      <c r="ONN77" s="114"/>
      <c r="ONO77" s="114"/>
      <c r="ONP77" s="114"/>
      <c r="ONQ77" s="114"/>
      <c r="ONR77" s="114"/>
      <c r="ONS77" s="114"/>
      <c r="ONT77" s="114"/>
      <c r="ONU77" s="114"/>
      <c r="ONV77" s="114"/>
      <c r="ONW77" s="114"/>
      <c r="ONX77" s="114"/>
      <c r="ONY77" s="114"/>
      <c r="ONZ77" s="114"/>
      <c r="OOA77" s="114"/>
      <c r="OOB77" s="114"/>
      <c r="OOC77" s="114"/>
      <c r="OOD77" s="114"/>
      <c r="OOE77" s="114"/>
      <c r="OOF77" s="114"/>
      <c r="OOG77" s="114"/>
      <c r="OOH77" s="114"/>
      <c r="OOI77" s="114"/>
      <c r="OOJ77" s="114"/>
      <c r="OOK77" s="114"/>
      <c r="OOL77" s="114"/>
      <c r="OOM77" s="114"/>
      <c r="OON77" s="114"/>
      <c r="OOO77" s="114"/>
      <c r="OOP77" s="114"/>
      <c r="OOQ77" s="114"/>
      <c r="OOR77" s="114"/>
      <c r="OOS77" s="114"/>
      <c r="OOT77" s="114"/>
      <c r="OOU77" s="114"/>
      <c r="OOV77" s="114"/>
      <c r="OOW77" s="114"/>
      <c r="OOX77" s="114"/>
      <c r="OOY77" s="114"/>
      <c r="OOZ77" s="114"/>
      <c r="OPA77" s="114"/>
      <c r="OPB77" s="114"/>
      <c r="OPC77" s="114"/>
      <c r="OPD77" s="114"/>
      <c r="OPE77" s="114"/>
      <c r="OPF77" s="114"/>
      <c r="OPG77" s="114"/>
      <c r="OPH77" s="114"/>
      <c r="OPI77" s="114"/>
      <c r="OPJ77" s="114"/>
      <c r="OPK77" s="114"/>
      <c r="OPL77" s="114"/>
      <c r="OPM77" s="114"/>
      <c r="OPN77" s="114"/>
      <c r="OPO77" s="114"/>
      <c r="OPP77" s="114"/>
      <c r="OPQ77" s="114"/>
      <c r="OPR77" s="114"/>
      <c r="OPS77" s="114"/>
      <c r="OPT77" s="114"/>
      <c r="OPU77" s="114"/>
      <c r="OPV77" s="114"/>
      <c r="OPW77" s="114"/>
      <c r="OPX77" s="114"/>
      <c r="OPY77" s="114"/>
      <c r="OPZ77" s="114"/>
      <c r="OQA77" s="114"/>
      <c r="OQB77" s="114"/>
      <c r="OQC77" s="114"/>
      <c r="OQD77" s="114"/>
      <c r="OQE77" s="114"/>
      <c r="OQF77" s="114"/>
      <c r="OQG77" s="114"/>
      <c r="OQH77" s="114"/>
      <c r="OQI77" s="114"/>
      <c r="OQJ77" s="114"/>
      <c r="OQK77" s="114"/>
      <c r="OQL77" s="114"/>
      <c r="OQM77" s="114"/>
      <c r="OQN77" s="114"/>
      <c r="OQO77" s="114"/>
      <c r="OQP77" s="114"/>
      <c r="OQQ77" s="114"/>
      <c r="OQR77" s="114"/>
      <c r="OQS77" s="114"/>
      <c r="OQT77" s="114"/>
      <c r="OQU77" s="114"/>
      <c r="OQV77" s="114"/>
      <c r="OQW77" s="114"/>
      <c r="OQX77" s="114"/>
      <c r="OQY77" s="114"/>
      <c r="OQZ77" s="114"/>
      <c r="ORA77" s="114"/>
      <c r="ORB77" s="114"/>
      <c r="ORC77" s="114"/>
      <c r="ORD77" s="114"/>
      <c r="ORE77" s="114"/>
      <c r="ORF77" s="114"/>
      <c r="ORG77" s="114"/>
      <c r="ORH77" s="114"/>
      <c r="ORI77" s="114"/>
      <c r="ORJ77" s="114"/>
      <c r="ORK77" s="114"/>
      <c r="ORL77" s="114"/>
      <c r="ORM77" s="114"/>
      <c r="ORN77" s="114"/>
      <c r="ORO77" s="114"/>
      <c r="ORP77" s="114"/>
      <c r="ORQ77" s="114"/>
      <c r="ORR77" s="114"/>
      <c r="ORS77" s="114"/>
      <c r="ORT77" s="114"/>
      <c r="ORU77" s="114"/>
      <c r="ORV77" s="114"/>
      <c r="ORW77" s="114"/>
      <c r="ORX77" s="114"/>
      <c r="ORY77" s="114"/>
      <c r="ORZ77" s="114"/>
      <c r="OSA77" s="114"/>
      <c r="OSB77" s="114"/>
      <c r="OSC77" s="114"/>
      <c r="OSD77" s="114"/>
      <c r="OSE77" s="114"/>
      <c r="OSF77" s="114"/>
      <c r="OSG77" s="114"/>
      <c r="OSH77" s="114"/>
      <c r="OSI77" s="114"/>
      <c r="OSJ77" s="114"/>
      <c r="OSK77" s="114"/>
      <c r="OSL77" s="114"/>
      <c r="OSM77" s="114"/>
      <c r="OSN77" s="114"/>
      <c r="OSO77" s="114"/>
      <c r="OSP77" s="114"/>
      <c r="OSQ77" s="114"/>
      <c r="OSR77" s="114"/>
      <c r="OSS77" s="114"/>
      <c r="OST77" s="114"/>
      <c r="OSU77" s="114"/>
      <c r="OSV77" s="114"/>
      <c r="OSW77" s="114"/>
      <c r="OSX77" s="114"/>
      <c r="OSY77" s="114"/>
      <c r="OSZ77" s="114"/>
      <c r="OTA77" s="114"/>
      <c r="OTB77" s="114"/>
      <c r="OTC77" s="114"/>
      <c r="OTD77" s="114"/>
      <c r="OTE77" s="114"/>
      <c r="OTF77" s="114"/>
      <c r="OTG77" s="114"/>
      <c r="OTH77" s="114"/>
      <c r="OTI77" s="114"/>
      <c r="OTJ77" s="114"/>
      <c r="OTK77" s="114"/>
      <c r="OTL77" s="114"/>
      <c r="OTM77" s="114"/>
      <c r="OTN77" s="114"/>
      <c r="OTO77" s="114"/>
      <c r="OTP77" s="114"/>
      <c r="OTQ77" s="114"/>
      <c r="OTR77" s="114"/>
      <c r="OTS77" s="114"/>
      <c r="OTT77" s="114"/>
      <c r="OTU77" s="114"/>
      <c r="OTV77" s="114"/>
      <c r="OTW77" s="114"/>
      <c r="OTX77" s="114"/>
      <c r="OTY77" s="114"/>
      <c r="OTZ77" s="114"/>
      <c r="OUA77" s="114"/>
      <c r="OUB77" s="114"/>
      <c r="OUC77" s="114"/>
      <c r="OUD77" s="114"/>
      <c r="OUE77" s="114"/>
      <c r="OUF77" s="114"/>
      <c r="OUG77" s="114"/>
      <c r="OUH77" s="114"/>
      <c r="OUI77" s="114"/>
      <c r="OUJ77" s="114"/>
      <c r="OUK77" s="114"/>
      <c r="OUL77" s="114"/>
      <c r="OUM77" s="114"/>
      <c r="OUN77" s="114"/>
      <c r="OUO77" s="114"/>
      <c r="OUP77" s="114"/>
      <c r="OUQ77" s="114"/>
      <c r="OUR77" s="114"/>
      <c r="OUS77" s="114"/>
      <c r="OUT77" s="114"/>
      <c r="OUU77" s="114"/>
      <c r="OUV77" s="114"/>
      <c r="OUW77" s="114"/>
      <c r="OUX77" s="114"/>
      <c r="OUY77" s="114"/>
      <c r="OUZ77" s="114"/>
      <c r="OVA77" s="114"/>
      <c r="OVB77" s="114"/>
      <c r="OVC77" s="114"/>
      <c r="OVD77" s="114"/>
      <c r="OVE77" s="114"/>
      <c r="OVF77" s="114"/>
      <c r="OVG77" s="114"/>
      <c r="OVH77" s="114"/>
      <c r="OVI77" s="114"/>
      <c r="OVJ77" s="114"/>
      <c r="OVK77" s="114"/>
      <c r="OVL77" s="114"/>
      <c r="OVM77" s="114"/>
      <c r="OVN77" s="114"/>
      <c r="OVO77" s="114"/>
      <c r="OVP77" s="114"/>
      <c r="OVQ77" s="114"/>
      <c r="OVR77" s="114"/>
      <c r="OVS77" s="114"/>
      <c r="OVT77" s="114"/>
      <c r="OVU77" s="114"/>
      <c r="OVV77" s="114"/>
      <c r="OVW77" s="114"/>
      <c r="OVX77" s="114"/>
      <c r="OVY77" s="114"/>
      <c r="OVZ77" s="114"/>
      <c r="OWA77" s="114"/>
      <c r="OWB77" s="114"/>
      <c r="OWC77" s="114"/>
      <c r="OWD77" s="114"/>
      <c r="OWE77" s="114"/>
      <c r="OWF77" s="114"/>
      <c r="OWG77" s="114"/>
      <c r="OWH77" s="114"/>
      <c r="OWI77" s="114"/>
      <c r="OWJ77" s="114"/>
      <c r="OWK77" s="114"/>
      <c r="OWL77" s="114"/>
      <c r="OWM77" s="114"/>
      <c r="OWN77" s="114"/>
      <c r="OWO77" s="114"/>
      <c r="OWP77" s="114"/>
      <c r="OWQ77" s="114"/>
      <c r="OWR77" s="114"/>
      <c r="OWS77" s="114"/>
      <c r="OWT77" s="114"/>
      <c r="OWU77" s="114"/>
      <c r="OWV77" s="114"/>
      <c r="OWW77" s="114"/>
      <c r="OWX77" s="114"/>
      <c r="OWY77" s="114"/>
      <c r="OWZ77" s="114"/>
      <c r="OXA77" s="114"/>
      <c r="OXB77" s="114"/>
      <c r="OXC77" s="114"/>
      <c r="OXD77" s="114"/>
      <c r="OXE77" s="114"/>
      <c r="OXF77" s="114"/>
      <c r="OXG77" s="114"/>
      <c r="OXH77" s="114"/>
      <c r="OXI77" s="114"/>
      <c r="OXJ77" s="114"/>
      <c r="OXK77" s="114"/>
      <c r="OXL77" s="114"/>
      <c r="OXM77" s="114"/>
      <c r="OXN77" s="114"/>
      <c r="OXO77" s="114"/>
      <c r="OXP77" s="114"/>
      <c r="OXQ77" s="114"/>
      <c r="OXR77" s="114"/>
      <c r="OXS77" s="114"/>
      <c r="OXT77" s="114"/>
      <c r="OXU77" s="114"/>
      <c r="OXV77" s="114"/>
      <c r="OXW77" s="114"/>
      <c r="OXX77" s="114"/>
      <c r="OXY77" s="114"/>
      <c r="OXZ77" s="114"/>
      <c r="OYA77" s="114"/>
      <c r="OYB77" s="114"/>
      <c r="OYC77" s="114"/>
      <c r="OYD77" s="114"/>
      <c r="OYE77" s="114"/>
      <c r="OYF77" s="114"/>
      <c r="OYG77" s="114"/>
      <c r="OYH77" s="114"/>
      <c r="OYI77" s="114"/>
      <c r="OYJ77" s="114"/>
      <c r="OYK77" s="114"/>
      <c r="OYL77" s="114"/>
      <c r="OYM77" s="114"/>
      <c r="OYN77" s="114"/>
      <c r="OYO77" s="114"/>
      <c r="OYP77" s="114"/>
      <c r="OYQ77" s="114"/>
      <c r="OYR77" s="114"/>
      <c r="OYS77" s="114"/>
      <c r="OYT77" s="114"/>
      <c r="OYU77" s="114"/>
      <c r="OYV77" s="114"/>
      <c r="OYW77" s="114"/>
      <c r="OYX77" s="114"/>
      <c r="OYY77" s="114"/>
      <c r="OYZ77" s="114"/>
      <c r="OZA77" s="114"/>
      <c r="OZB77" s="114"/>
      <c r="OZC77" s="114"/>
      <c r="OZD77" s="114"/>
      <c r="OZE77" s="114"/>
      <c r="OZF77" s="114"/>
      <c r="OZG77" s="114"/>
      <c r="OZH77" s="114"/>
      <c r="OZI77" s="114"/>
      <c r="OZJ77" s="114"/>
      <c r="OZK77" s="114"/>
      <c r="OZL77" s="114"/>
      <c r="OZM77" s="114"/>
      <c r="OZN77" s="114"/>
      <c r="OZO77" s="114"/>
      <c r="OZP77" s="114"/>
      <c r="OZQ77" s="114"/>
      <c r="OZR77" s="114"/>
      <c r="OZS77" s="114"/>
      <c r="OZT77" s="114"/>
      <c r="OZU77" s="114"/>
      <c r="OZV77" s="114"/>
      <c r="OZW77" s="114"/>
      <c r="OZX77" s="114"/>
      <c r="OZY77" s="114"/>
      <c r="OZZ77" s="114"/>
      <c r="PAA77" s="114"/>
      <c r="PAB77" s="114"/>
      <c r="PAC77" s="114"/>
      <c r="PAD77" s="114"/>
      <c r="PAE77" s="114"/>
      <c r="PAF77" s="114"/>
      <c r="PAG77" s="114"/>
      <c r="PAH77" s="114"/>
      <c r="PAI77" s="114"/>
      <c r="PAJ77" s="114"/>
      <c r="PAK77" s="114"/>
      <c r="PAL77" s="114"/>
      <c r="PAM77" s="114"/>
      <c r="PAN77" s="114"/>
      <c r="PAO77" s="114"/>
      <c r="PAP77" s="114"/>
      <c r="PAQ77" s="114"/>
      <c r="PAR77" s="114"/>
      <c r="PAS77" s="114"/>
      <c r="PAT77" s="114"/>
      <c r="PAU77" s="114"/>
      <c r="PAV77" s="114"/>
      <c r="PAW77" s="114"/>
      <c r="PAX77" s="114"/>
      <c r="PAY77" s="114"/>
      <c r="PAZ77" s="114"/>
      <c r="PBA77" s="114"/>
      <c r="PBB77" s="114"/>
      <c r="PBC77" s="114"/>
      <c r="PBD77" s="114"/>
      <c r="PBE77" s="114"/>
      <c r="PBF77" s="114"/>
      <c r="PBG77" s="114"/>
      <c r="PBH77" s="114"/>
      <c r="PBI77" s="114"/>
      <c r="PBJ77" s="114"/>
      <c r="PBK77" s="114"/>
      <c r="PBL77" s="114"/>
      <c r="PBM77" s="114"/>
      <c r="PBN77" s="114"/>
      <c r="PBO77" s="114"/>
      <c r="PBP77" s="114"/>
      <c r="PBQ77" s="114"/>
      <c r="PBR77" s="114"/>
      <c r="PBS77" s="114"/>
      <c r="PBT77" s="114"/>
      <c r="PBU77" s="114"/>
      <c r="PBV77" s="114"/>
      <c r="PBW77" s="114"/>
      <c r="PBX77" s="114"/>
      <c r="PBY77" s="114"/>
      <c r="PBZ77" s="114"/>
      <c r="PCA77" s="114"/>
      <c r="PCB77" s="114"/>
      <c r="PCC77" s="114"/>
      <c r="PCD77" s="114"/>
      <c r="PCE77" s="114"/>
      <c r="PCF77" s="114"/>
      <c r="PCG77" s="114"/>
      <c r="PCH77" s="114"/>
      <c r="PCI77" s="114"/>
      <c r="PCJ77" s="114"/>
      <c r="PCK77" s="114"/>
      <c r="PCL77" s="114"/>
      <c r="PCM77" s="114"/>
      <c r="PCN77" s="114"/>
      <c r="PCO77" s="114"/>
      <c r="PCP77" s="114"/>
      <c r="PCQ77" s="114"/>
      <c r="PCR77" s="114"/>
      <c r="PCS77" s="114"/>
      <c r="PCT77" s="114"/>
      <c r="PCU77" s="114"/>
      <c r="PCV77" s="114"/>
      <c r="PCW77" s="114"/>
      <c r="PCX77" s="114"/>
      <c r="PCY77" s="114"/>
      <c r="PCZ77" s="114"/>
      <c r="PDA77" s="114"/>
      <c r="PDB77" s="114"/>
      <c r="PDC77" s="114"/>
      <c r="PDD77" s="114"/>
      <c r="PDE77" s="114"/>
      <c r="PDF77" s="114"/>
      <c r="PDG77" s="114"/>
      <c r="PDH77" s="114"/>
      <c r="PDI77" s="114"/>
      <c r="PDJ77" s="114"/>
      <c r="PDK77" s="114"/>
      <c r="PDL77" s="114"/>
      <c r="PDM77" s="114"/>
      <c r="PDN77" s="114"/>
      <c r="PDO77" s="114"/>
      <c r="PDP77" s="114"/>
      <c r="PDQ77" s="114"/>
      <c r="PDR77" s="114"/>
      <c r="PDS77" s="114"/>
      <c r="PDT77" s="114"/>
      <c r="PDU77" s="114"/>
      <c r="PDV77" s="114"/>
      <c r="PDW77" s="114"/>
      <c r="PDX77" s="114"/>
      <c r="PDY77" s="114"/>
      <c r="PDZ77" s="114"/>
      <c r="PEA77" s="114"/>
      <c r="PEB77" s="114"/>
      <c r="PEC77" s="114"/>
      <c r="PED77" s="114"/>
      <c r="PEE77" s="114"/>
      <c r="PEF77" s="114"/>
      <c r="PEG77" s="114"/>
      <c r="PEH77" s="114"/>
      <c r="PEI77" s="114"/>
      <c r="PEJ77" s="114"/>
      <c r="PEK77" s="114"/>
      <c r="PEL77" s="114"/>
      <c r="PEM77" s="114"/>
      <c r="PEN77" s="114"/>
      <c r="PEO77" s="114"/>
      <c r="PEP77" s="114"/>
      <c r="PEQ77" s="114"/>
      <c r="PER77" s="114"/>
      <c r="PES77" s="114"/>
      <c r="PET77" s="114"/>
      <c r="PEU77" s="114"/>
      <c r="PEV77" s="114"/>
      <c r="PEW77" s="114"/>
      <c r="PEX77" s="114"/>
      <c r="PEY77" s="114"/>
      <c r="PEZ77" s="114"/>
      <c r="PFA77" s="114"/>
      <c r="PFB77" s="114"/>
      <c r="PFC77" s="114"/>
      <c r="PFD77" s="114"/>
      <c r="PFE77" s="114"/>
      <c r="PFF77" s="114"/>
      <c r="PFG77" s="114"/>
      <c r="PFH77" s="114"/>
      <c r="PFI77" s="114"/>
      <c r="PFJ77" s="114"/>
      <c r="PFK77" s="114"/>
      <c r="PFL77" s="114"/>
      <c r="PFM77" s="114"/>
      <c r="PFN77" s="114"/>
      <c r="PFO77" s="114"/>
      <c r="PFP77" s="114"/>
      <c r="PFQ77" s="114"/>
      <c r="PFR77" s="114"/>
      <c r="PFS77" s="114"/>
      <c r="PFT77" s="114"/>
      <c r="PFU77" s="114"/>
      <c r="PFV77" s="114"/>
      <c r="PFW77" s="114"/>
      <c r="PFX77" s="114"/>
      <c r="PFY77" s="114"/>
      <c r="PFZ77" s="114"/>
      <c r="PGA77" s="114"/>
      <c r="PGB77" s="114"/>
      <c r="PGC77" s="114"/>
      <c r="PGD77" s="114"/>
      <c r="PGE77" s="114"/>
      <c r="PGF77" s="114"/>
      <c r="PGG77" s="114"/>
      <c r="PGH77" s="114"/>
      <c r="PGI77" s="114"/>
      <c r="PGJ77" s="114"/>
      <c r="PGK77" s="114"/>
      <c r="PGL77" s="114"/>
      <c r="PGM77" s="114"/>
      <c r="PGN77" s="114"/>
      <c r="PGO77" s="114"/>
      <c r="PGP77" s="114"/>
      <c r="PGQ77" s="114"/>
      <c r="PGR77" s="114"/>
      <c r="PGS77" s="114"/>
      <c r="PGT77" s="114"/>
      <c r="PGU77" s="114"/>
      <c r="PGV77" s="114"/>
      <c r="PGW77" s="114"/>
      <c r="PGX77" s="114"/>
      <c r="PGY77" s="114"/>
      <c r="PGZ77" s="114"/>
      <c r="PHA77" s="114"/>
      <c r="PHB77" s="114"/>
      <c r="PHC77" s="114"/>
      <c r="PHD77" s="114"/>
      <c r="PHE77" s="114"/>
      <c r="PHF77" s="114"/>
      <c r="PHG77" s="114"/>
      <c r="PHH77" s="114"/>
      <c r="PHI77" s="114"/>
      <c r="PHJ77" s="114"/>
      <c r="PHK77" s="114"/>
      <c r="PHL77" s="114"/>
      <c r="PHM77" s="114"/>
      <c r="PHN77" s="114"/>
      <c r="PHO77" s="114"/>
      <c r="PHP77" s="114"/>
      <c r="PHQ77" s="114"/>
      <c r="PHR77" s="114"/>
      <c r="PHS77" s="114"/>
      <c r="PHT77" s="114"/>
      <c r="PHU77" s="114"/>
      <c r="PHV77" s="114"/>
      <c r="PHW77" s="114"/>
      <c r="PHX77" s="114"/>
      <c r="PHY77" s="114"/>
      <c r="PHZ77" s="114"/>
      <c r="PIA77" s="114"/>
      <c r="PIB77" s="114"/>
      <c r="PIC77" s="114"/>
      <c r="PID77" s="114"/>
      <c r="PIE77" s="114"/>
      <c r="PIF77" s="114"/>
      <c r="PIG77" s="114"/>
      <c r="PIH77" s="114"/>
      <c r="PII77" s="114"/>
      <c r="PIJ77" s="114"/>
      <c r="PIK77" s="114"/>
      <c r="PIL77" s="114"/>
      <c r="PIM77" s="114"/>
      <c r="PIN77" s="114"/>
      <c r="PIO77" s="114"/>
      <c r="PIP77" s="114"/>
      <c r="PIQ77" s="114"/>
      <c r="PIR77" s="114"/>
      <c r="PIS77" s="114"/>
      <c r="PIT77" s="114"/>
      <c r="PIU77" s="114"/>
      <c r="PIV77" s="114"/>
      <c r="PIW77" s="114"/>
      <c r="PIX77" s="114"/>
      <c r="PIY77" s="114"/>
      <c r="PIZ77" s="114"/>
      <c r="PJA77" s="114"/>
      <c r="PJB77" s="114"/>
      <c r="PJC77" s="114"/>
      <c r="PJD77" s="114"/>
      <c r="PJE77" s="114"/>
      <c r="PJF77" s="114"/>
      <c r="PJG77" s="114"/>
      <c r="PJH77" s="114"/>
      <c r="PJI77" s="114"/>
      <c r="PJJ77" s="114"/>
      <c r="PJK77" s="114"/>
      <c r="PJL77" s="114"/>
      <c r="PJM77" s="114"/>
      <c r="PJN77" s="114"/>
      <c r="PJO77" s="114"/>
      <c r="PJP77" s="114"/>
      <c r="PJQ77" s="114"/>
      <c r="PJR77" s="114"/>
      <c r="PJS77" s="114"/>
      <c r="PJT77" s="114"/>
      <c r="PJU77" s="114"/>
      <c r="PJV77" s="114"/>
      <c r="PJW77" s="114"/>
      <c r="PJX77" s="114"/>
      <c r="PJY77" s="114"/>
      <c r="PJZ77" s="114"/>
      <c r="PKA77" s="114"/>
      <c r="PKB77" s="114"/>
      <c r="PKC77" s="114"/>
      <c r="PKD77" s="114"/>
      <c r="PKE77" s="114"/>
      <c r="PKF77" s="114"/>
      <c r="PKG77" s="114"/>
      <c r="PKH77" s="114"/>
      <c r="PKI77" s="114"/>
      <c r="PKJ77" s="114"/>
      <c r="PKK77" s="114"/>
      <c r="PKL77" s="114"/>
      <c r="PKM77" s="114"/>
      <c r="PKN77" s="114"/>
      <c r="PKO77" s="114"/>
      <c r="PKP77" s="114"/>
      <c r="PKQ77" s="114"/>
      <c r="PKR77" s="114"/>
      <c r="PKS77" s="114"/>
      <c r="PKT77" s="114"/>
      <c r="PKU77" s="114"/>
      <c r="PKV77" s="114"/>
      <c r="PKW77" s="114"/>
      <c r="PKX77" s="114"/>
      <c r="PKY77" s="114"/>
      <c r="PKZ77" s="114"/>
      <c r="PLA77" s="114"/>
      <c r="PLB77" s="114"/>
      <c r="PLC77" s="114"/>
      <c r="PLD77" s="114"/>
      <c r="PLE77" s="114"/>
      <c r="PLF77" s="114"/>
      <c r="PLG77" s="114"/>
      <c r="PLH77" s="114"/>
      <c r="PLI77" s="114"/>
      <c r="PLJ77" s="114"/>
      <c r="PLK77" s="114"/>
      <c r="PLL77" s="114"/>
      <c r="PLM77" s="114"/>
      <c r="PLN77" s="114"/>
      <c r="PLO77" s="114"/>
      <c r="PLP77" s="114"/>
      <c r="PLQ77" s="114"/>
      <c r="PLR77" s="114"/>
      <c r="PLS77" s="114"/>
      <c r="PLT77" s="114"/>
      <c r="PLU77" s="114"/>
      <c r="PLV77" s="114"/>
      <c r="PLW77" s="114"/>
      <c r="PLX77" s="114"/>
      <c r="PLY77" s="114"/>
      <c r="PLZ77" s="114"/>
      <c r="PMA77" s="114"/>
      <c r="PMB77" s="114"/>
      <c r="PMC77" s="114"/>
      <c r="PMD77" s="114"/>
      <c r="PME77" s="114"/>
      <c r="PMF77" s="114"/>
      <c r="PMG77" s="114"/>
      <c r="PMH77" s="114"/>
      <c r="PMI77" s="114"/>
      <c r="PMJ77" s="114"/>
      <c r="PMK77" s="114"/>
      <c r="PML77" s="114"/>
      <c r="PMM77" s="114"/>
      <c r="PMN77" s="114"/>
      <c r="PMO77" s="114"/>
      <c r="PMP77" s="114"/>
      <c r="PMQ77" s="114"/>
      <c r="PMR77" s="114"/>
      <c r="PMS77" s="114"/>
      <c r="PMT77" s="114"/>
      <c r="PMU77" s="114"/>
      <c r="PMV77" s="114"/>
      <c r="PMW77" s="114"/>
      <c r="PMX77" s="114"/>
      <c r="PMY77" s="114"/>
      <c r="PMZ77" s="114"/>
      <c r="PNA77" s="114"/>
      <c r="PNB77" s="114"/>
      <c r="PNC77" s="114"/>
      <c r="PND77" s="114"/>
      <c r="PNE77" s="114"/>
      <c r="PNF77" s="114"/>
      <c r="PNG77" s="114"/>
      <c r="PNH77" s="114"/>
      <c r="PNI77" s="114"/>
      <c r="PNJ77" s="114"/>
      <c r="PNK77" s="114"/>
      <c r="PNL77" s="114"/>
      <c r="PNM77" s="114"/>
      <c r="PNN77" s="114"/>
      <c r="PNO77" s="114"/>
      <c r="PNP77" s="114"/>
      <c r="PNQ77" s="114"/>
      <c r="PNR77" s="114"/>
      <c r="PNS77" s="114"/>
      <c r="PNT77" s="114"/>
      <c r="PNU77" s="114"/>
      <c r="PNV77" s="114"/>
      <c r="PNW77" s="114"/>
      <c r="PNX77" s="114"/>
      <c r="PNY77" s="114"/>
      <c r="PNZ77" s="114"/>
      <c r="POA77" s="114"/>
      <c r="POB77" s="114"/>
      <c r="POC77" s="114"/>
      <c r="POD77" s="114"/>
      <c r="POE77" s="114"/>
      <c r="POF77" s="114"/>
      <c r="POG77" s="114"/>
      <c r="POH77" s="114"/>
      <c r="POI77" s="114"/>
      <c r="POJ77" s="114"/>
      <c r="POK77" s="114"/>
      <c r="POL77" s="114"/>
      <c r="POM77" s="114"/>
      <c r="PON77" s="114"/>
      <c r="POO77" s="114"/>
      <c r="POP77" s="114"/>
      <c r="POQ77" s="114"/>
      <c r="POR77" s="114"/>
      <c r="POS77" s="114"/>
      <c r="POT77" s="114"/>
      <c r="POU77" s="114"/>
      <c r="POV77" s="114"/>
      <c r="POW77" s="114"/>
      <c r="POX77" s="114"/>
      <c r="POY77" s="114"/>
      <c r="POZ77" s="114"/>
      <c r="PPA77" s="114"/>
      <c r="PPB77" s="114"/>
      <c r="PPC77" s="114"/>
      <c r="PPD77" s="114"/>
      <c r="PPE77" s="114"/>
      <c r="PPF77" s="114"/>
      <c r="PPG77" s="114"/>
      <c r="PPH77" s="114"/>
      <c r="PPI77" s="114"/>
      <c r="PPJ77" s="114"/>
      <c r="PPK77" s="114"/>
      <c r="PPL77" s="114"/>
      <c r="PPM77" s="114"/>
      <c r="PPN77" s="114"/>
      <c r="PPO77" s="114"/>
      <c r="PPP77" s="114"/>
      <c r="PPQ77" s="114"/>
      <c r="PPR77" s="114"/>
      <c r="PPS77" s="114"/>
      <c r="PPT77" s="114"/>
      <c r="PPU77" s="114"/>
      <c r="PPV77" s="114"/>
      <c r="PPW77" s="114"/>
      <c r="PPX77" s="114"/>
      <c r="PPY77" s="114"/>
      <c r="PPZ77" s="114"/>
      <c r="PQA77" s="114"/>
      <c r="PQB77" s="114"/>
      <c r="PQC77" s="114"/>
      <c r="PQD77" s="114"/>
      <c r="PQE77" s="114"/>
      <c r="PQF77" s="114"/>
      <c r="PQG77" s="114"/>
      <c r="PQH77" s="114"/>
      <c r="PQI77" s="114"/>
      <c r="PQJ77" s="114"/>
      <c r="PQK77" s="114"/>
      <c r="PQL77" s="114"/>
      <c r="PQM77" s="114"/>
      <c r="PQN77" s="114"/>
      <c r="PQO77" s="114"/>
      <c r="PQP77" s="114"/>
      <c r="PQQ77" s="114"/>
      <c r="PQR77" s="114"/>
      <c r="PQS77" s="114"/>
      <c r="PQT77" s="114"/>
      <c r="PQU77" s="114"/>
      <c r="PQV77" s="114"/>
      <c r="PQW77" s="114"/>
      <c r="PQX77" s="114"/>
      <c r="PQY77" s="114"/>
      <c r="PQZ77" s="114"/>
      <c r="PRA77" s="114"/>
      <c r="PRB77" s="114"/>
      <c r="PRC77" s="114"/>
      <c r="PRD77" s="114"/>
      <c r="PRE77" s="114"/>
      <c r="PRF77" s="114"/>
      <c r="PRG77" s="114"/>
      <c r="PRH77" s="114"/>
      <c r="PRI77" s="114"/>
      <c r="PRJ77" s="114"/>
      <c r="PRK77" s="114"/>
      <c r="PRL77" s="114"/>
      <c r="PRM77" s="114"/>
      <c r="PRN77" s="114"/>
      <c r="PRO77" s="114"/>
      <c r="PRP77" s="114"/>
      <c r="PRQ77" s="114"/>
      <c r="PRR77" s="114"/>
      <c r="PRS77" s="114"/>
      <c r="PRT77" s="114"/>
      <c r="PRU77" s="114"/>
      <c r="PRV77" s="114"/>
      <c r="PRW77" s="114"/>
      <c r="PRX77" s="114"/>
      <c r="PRY77" s="114"/>
      <c r="PRZ77" s="114"/>
      <c r="PSA77" s="114"/>
      <c r="PSB77" s="114"/>
      <c r="PSC77" s="114"/>
      <c r="PSD77" s="114"/>
      <c r="PSE77" s="114"/>
      <c r="PSF77" s="114"/>
      <c r="PSG77" s="114"/>
      <c r="PSH77" s="114"/>
      <c r="PSI77" s="114"/>
      <c r="PSJ77" s="114"/>
      <c r="PSK77" s="114"/>
      <c r="PSL77" s="114"/>
      <c r="PSM77" s="114"/>
      <c r="PSN77" s="114"/>
      <c r="PSO77" s="114"/>
      <c r="PSP77" s="114"/>
      <c r="PSQ77" s="114"/>
      <c r="PSR77" s="114"/>
      <c r="PSS77" s="114"/>
      <c r="PST77" s="114"/>
      <c r="PSU77" s="114"/>
      <c r="PSV77" s="114"/>
      <c r="PSW77" s="114"/>
      <c r="PSX77" s="114"/>
      <c r="PSY77" s="114"/>
      <c r="PSZ77" s="114"/>
      <c r="PTA77" s="114"/>
      <c r="PTB77" s="114"/>
      <c r="PTC77" s="114"/>
      <c r="PTD77" s="114"/>
      <c r="PTE77" s="114"/>
      <c r="PTF77" s="114"/>
      <c r="PTG77" s="114"/>
      <c r="PTH77" s="114"/>
      <c r="PTI77" s="114"/>
      <c r="PTJ77" s="114"/>
      <c r="PTK77" s="114"/>
      <c r="PTL77" s="114"/>
      <c r="PTM77" s="114"/>
      <c r="PTN77" s="114"/>
      <c r="PTO77" s="114"/>
      <c r="PTP77" s="114"/>
      <c r="PTQ77" s="114"/>
      <c r="PTR77" s="114"/>
      <c r="PTS77" s="114"/>
      <c r="PTT77" s="114"/>
      <c r="PTU77" s="114"/>
      <c r="PTV77" s="114"/>
      <c r="PTW77" s="114"/>
      <c r="PTX77" s="114"/>
      <c r="PTY77" s="114"/>
      <c r="PTZ77" s="114"/>
      <c r="PUA77" s="114"/>
      <c r="PUB77" s="114"/>
      <c r="PUC77" s="114"/>
      <c r="PUD77" s="114"/>
      <c r="PUE77" s="114"/>
      <c r="PUF77" s="114"/>
      <c r="PUG77" s="114"/>
      <c r="PUH77" s="114"/>
      <c r="PUI77" s="114"/>
      <c r="PUJ77" s="114"/>
      <c r="PUK77" s="114"/>
      <c r="PUL77" s="114"/>
      <c r="PUM77" s="114"/>
      <c r="PUN77" s="114"/>
      <c r="PUO77" s="114"/>
      <c r="PUP77" s="114"/>
      <c r="PUQ77" s="114"/>
      <c r="PUR77" s="114"/>
      <c r="PUS77" s="114"/>
      <c r="PUT77" s="114"/>
      <c r="PUU77" s="114"/>
      <c r="PUV77" s="114"/>
      <c r="PUW77" s="114"/>
      <c r="PUX77" s="114"/>
      <c r="PUY77" s="114"/>
      <c r="PUZ77" s="114"/>
      <c r="PVA77" s="114"/>
      <c r="PVB77" s="114"/>
      <c r="PVC77" s="114"/>
      <c r="PVD77" s="114"/>
      <c r="PVE77" s="114"/>
      <c r="PVF77" s="114"/>
      <c r="PVG77" s="114"/>
      <c r="PVH77" s="114"/>
      <c r="PVI77" s="114"/>
      <c r="PVJ77" s="114"/>
      <c r="PVK77" s="114"/>
      <c r="PVL77" s="114"/>
      <c r="PVM77" s="114"/>
      <c r="PVN77" s="114"/>
      <c r="PVO77" s="114"/>
      <c r="PVP77" s="114"/>
      <c r="PVQ77" s="114"/>
      <c r="PVR77" s="114"/>
      <c r="PVS77" s="114"/>
      <c r="PVT77" s="114"/>
      <c r="PVU77" s="114"/>
      <c r="PVV77" s="114"/>
      <c r="PVW77" s="114"/>
      <c r="PVX77" s="114"/>
      <c r="PVY77" s="114"/>
      <c r="PVZ77" s="114"/>
      <c r="PWA77" s="114"/>
      <c r="PWB77" s="114"/>
      <c r="PWC77" s="114"/>
      <c r="PWD77" s="114"/>
      <c r="PWE77" s="114"/>
      <c r="PWF77" s="114"/>
      <c r="PWG77" s="114"/>
      <c r="PWH77" s="114"/>
      <c r="PWI77" s="114"/>
      <c r="PWJ77" s="114"/>
      <c r="PWK77" s="114"/>
      <c r="PWL77" s="114"/>
      <c r="PWM77" s="114"/>
      <c r="PWN77" s="114"/>
      <c r="PWO77" s="114"/>
      <c r="PWP77" s="114"/>
      <c r="PWQ77" s="114"/>
      <c r="PWR77" s="114"/>
      <c r="PWS77" s="114"/>
      <c r="PWT77" s="114"/>
      <c r="PWU77" s="114"/>
      <c r="PWV77" s="114"/>
      <c r="PWW77" s="114"/>
      <c r="PWX77" s="114"/>
      <c r="PWY77" s="114"/>
      <c r="PWZ77" s="114"/>
      <c r="PXA77" s="114"/>
      <c r="PXB77" s="114"/>
      <c r="PXC77" s="114"/>
      <c r="PXD77" s="114"/>
      <c r="PXE77" s="114"/>
      <c r="PXF77" s="114"/>
      <c r="PXG77" s="114"/>
      <c r="PXH77" s="114"/>
      <c r="PXI77" s="114"/>
      <c r="PXJ77" s="114"/>
      <c r="PXK77" s="114"/>
      <c r="PXL77" s="114"/>
      <c r="PXM77" s="114"/>
      <c r="PXN77" s="114"/>
      <c r="PXO77" s="114"/>
      <c r="PXP77" s="114"/>
      <c r="PXQ77" s="114"/>
      <c r="PXR77" s="114"/>
      <c r="PXS77" s="114"/>
      <c r="PXT77" s="114"/>
      <c r="PXU77" s="114"/>
      <c r="PXV77" s="114"/>
      <c r="PXW77" s="114"/>
      <c r="PXX77" s="114"/>
      <c r="PXY77" s="114"/>
      <c r="PXZ77" s="114"/>
      <c r="PYA77" s="114"/>
      <c r="PYB77" s="114"/>
      <c r="PYC77" s="114"/>
      <c r="PYD77" s="114"/>
      <c r="PYE77" s="114"/>
      <c r="PYF77" s="114"/>
      <c r="PYG77" s="114"/>
      <c r="PYH77" s="114"/>
      <c r="PYI77" s="114"/>
      <c r="PYJ77" s="114"/>
      <c r="PYK77" s="114"/>
      <c r="PYL77" s="114"/>
      <c r="PYM77" s="114"/>
      <c r="PYN77" s="114"/>
      <c r="PYO77" s="114"/>
      <c r="PYP77" s="114"/>
      <c r="PYQ77" s="114"/>
      <c r="PYR77" s="114"/>
      <c r="PYS77" s="114"/>
      <c r="PYT77" s="114"/>
      <c r="PYU77" s="114"/>
      <c r="PYV77" s="114"/>
      <c r="PYW77" s="114"/>
      <c r="PYX77" s="114"/>
      <c r="PYY77" s="114"/>
      <c r="PYZ77" s="114"/>
      <c r="PZA77" s="114"/>
      <c r="PZB77" s="114"/>
      <c r="PZC77" s="114"/>
      <c r="PZD77" s="114"/>
      <c r="PZE77" s="114"/>
      <c r="PZF77" s="114"/>
      <c r="PZG77" s="114"/>
      <c r="PZH77" s="114"/>
      <c r="PZI77" s="114"/>
      <c r="PZJ77" s="114"/>
      <c r="PZK77" s="114"/>
      <c r="PZL77" s="114"/>
      <c r="PZM77" s="114"/>
      <c r="PZN77" s="114"/>
      <c r="PZO77" s="114"/>
      <c r="PZP77" s="114"/>
      <c r="PZQ77" s="114"/>
      <c r="PZR77" s="114"/>
      <c r="PZS77" s="114"/>
      <c r="PZT77" s="114"/>
      <c r="PZU77" s="114"/>
      <c r="PZV77" s="114"/>
      <c r="PZW77" s="114"/>
      <c r="PZX77" s="114"/>
      <c r="PZY77" s="114"/>
      <c r="PZZ77" s="114"/>
      <c r="QAA77" s="114"/>
      <c r="QAB77" s="114"/>
      <c r="QAC77" s="114"/>
      <c r="QAD77" s="114"/>
      <c r="QAE77" s="114"/>
      <c r="QAF77" s="114"/>
      <c r="QAG77" s="114"/>
      <c r="QAH77" s="114"/>
      <c r="QAI77" s="114"/>
      <c r="QAJ77" s="114"/>
      <c r="QAK77" s="114"/>
      <c r="QAL77" s="114"/>
      <c r="QAM77" s="114"/>
      <c r="QAN77" s="114"/>
      <c r="QAO77" s="114"/>
      <c r="QAP77" s="114"/>
      <c r="QAQ77" s="114"/>
      <c r="QAR77" s="114"/>
      <c r="QAS77" s="114"/>
      <c r="QAT77" s="114"/>
      <c r="QAU77" s="114"/>
      <c r="QAV77" s="114"/>
      <c r="QAW77" s="114"/>
      <c r="QAX77" s="114"/>
      <c r="QAY77" s="114"/>
      <c r="QAZ77" s="114"/>
      <c r="QBA77" s="114"/>
      <c r="QBB77" s="114"/>
      <c r="QBC77" s="114"/>
      <c r="QBD77" s="114"/>
      <c r="QBE77" s="114"/>
      <c r="QBF77" s="114"/>
      <c r="QBG77" s="114"/>
      <c r="QBH77" s="114"/>
      <c r="QBI77" s="114"/>
      <c r="QBJ77" s="114"/>
      <c r="QBK77" s="114"/>
      <c r="QBL77" s="114"/>
      <c r="QBM77" s="114"/>
      <c r="QBN77" s="114"/>
      <c r="QBO77" s="114"/>
      <c r="QBP77" s="114"/>
      <c r="QBQ77" s="114"/>
      <c r="QBR77" s="114"/>
      <c r="QBS77" s="114"/>
      <c r="QBT77" s="114"/>
      <c r="QBU77" s="114"/>
      <c r="QBV77" s="114"/>
      <c r="QBW77" s="114"/>
      <c r="QBX77" s="114"/>
      <c r="QBY77" s="114"/>
      <c r="QBZ77" s="114"/>
      <c r="QCA77" s="114"/>
      <c r="QCB77" s="114"/>
      <c r="QCC77" s="114"/>
      <c r="QCD77" s="114"/>
      <c r="QCE77" s="114"/>
      <c r="QCF77" s="114"/>
      <c r="QCG77" s="114"/>
      <c r="QCH77" s="114"/>
      <c r="QCI77" s="114"/>
      <c r="QCJ77" s="114"/>
      <c r="QCK77" s="114"/>
      <c r="QCL77" s="114"/>
      <c r="QCM77" s="114"/>
      <c r="QCN77" s="114"/>
      <c r="QCO77" s="114"/>
      <c r="QCP77" s="114"/>
      <c r="QCQ77" s="114"/>
      <c r="QCR77" s="114"/>
      <c r="QCS77" s="114"/>
      <c r="QCT77" s="114"/>
      <c r="QCU77" s="114"/>
      <c r="QCV77" s="114"/>
      <c r="QCW77" s="114"/>
      <c r="QCX77" s="114"/>
      <c r="QCY77" s="114"/>
      <c r="QCZ77" s="114"/>
      <c r="QDA77" s="114"/>
      <c r="QDB77" s="114"/>
      <c r="QDC77" s="114"/>
      <c r="QDD77" s="114"/>
      <c r="QDE77" s="114"/>
      <c r="QDF77" s="114"/>
      <c r="QDG77" s="114"/>
      <c r="QDH77" s="114"/>
      <c r="QDI77" s="114"/>
      <c r="QDJ77" s="114"/>
      <c r="QDK77" s="114"/>
      <c r="QDL77" s="114"/>
      <c r="QDM77" s="114"/>
      <c r="QDN77" s="114"/>
      <c r="QDO77" s="114"/>
      <c r="QDP77" s="114"/>
      <c r="QDQ77" s="114"/>
      <c r="QDR77" s="114"/>
      <c r="QDS77" s="114"/>
      <c r="QDT77" s="114"/>
      <c r="QDU77" s="114"/>
      <c r="QDV77" s="114"/>
      <c r="QDW77" s="114"/>
      <c r="QDX77" s="114"/>
      <c r="QDY77" s="114"/>
      <c r="QDZ77" s="114"/>
      <c r="QEA77" s="114"/>
      <c r="QEB77" s="114"/>
      <c r="QEC77" s="114"/>
      <c r="QED77" s="114"/>
      <c r="QEE77" s="114"/>
      <c r="QEF77" s="114"/>
      <c r="QEG77" s="114"/>
      <c r="QEH77" s="114"/>
      <c r="QEI77" s="114"/>
      <c r="QEJ77" s="114"/>
      <c r="QEK77" s="114"/>
      <c r="QEL77" s="114"/>
      <c r="QEM77" s="114"/>
      <c r="QEN77" s="114"/>
      <c r="QEO77" s="114"/>
      <c r="QEP77" s="114"/>
      <c r="QEQ77" s="114"/>
      <c r="QER77" s="114"/>
      <c r="QES77" s="114"/>
      <c r="QET77" s="114"/>
      <c r="QEU77" s="114"/>
      <c r="QEV77" s="114"/>
      <c r="QEW77" s="114"/>
      <c r="QEX77" s="114"/>
      <c r="QEY77" s="114"/>
      <c r="QEZ77" s="114"/>
      <c r="QFA77" s="114"/>
      <c r="QFB77" s="114"/>
      <c r="QFC77" s="114"/>
      <c r="QFD77" s="114"/>
      <c r="QFE77" s="114"/>
      <c r="QFF77" s="114"/>
      <c r="QFG77" s="114"/>
      <c r="QFH77" s="114"/>
      <c r="QFI77" s="114"/>
      <c r="QFJ77" s="114"/>
      <c r="QFK77" s="114"/>
      <c r="QFL77" s="114"/>
      <c r="QFM77" s="114"/>
      <c r="QFN77" s="114"/>
      <c r="QFO77" s="114"/>
      <c r="QFP77" s="114"/>
      <c r="QFQ77" s="114"/>
      <c r="QFR77" s="114"/>
      <c r="QFS77" s="114"/>
      <c r="QFT77" s="114"/>
      <c r="QFU77" s="114"/>
      <c r="QFV77" s="114"/>
      <c r="QFW77" s="114"/>
      <c r="QFX77" s="114"/>
      <c r="QFY77" s="114"/>
      <c r="QFZ77" s="114"/>
      <c r="QGA77" s="114"/>
      <c r="QGB77" s="114"/>
      <c r="QGC77" s="114"/>
      <c r="QGD77" s="114"/>
      <c r="QGE77" s="114"/>
      <c r="QGF77" s="114"/>
      <c r="QGG77" s="114"/>
      <c r="QGH77" s="114"/>
      <c r="QGI77" s="114"/>
      <c r="QGJ77" s="114"/>
      <c r="QGK77" s="114"/>
      <c r="QGL77" s="114"/>
      <c r="QGM77" s="114"/>
      <c r="QGN77" s="114"/>
      <c r="QGO77" s="114"/>
      <c r="QGP77" s="114"/>
      <c r="QGQ77" s="114"/>
      <c r="QGR77" s="114"/>
      <c r="QGS77" s="114"/>
      <c r="QGT77" s="114"/>
      <c r="QGU77" s="114"/>
      <c r="QGV77" s="114"/>
      <c r="QGW77" s="114"/>
      <c r="QGX77" s="114"/>
      <c r="QGY77" s="114"/>
      <c r="QGZ77" s="114"/>
      <c r="QHA77" s="114"/>
      <c r="QHB77" s="114"/>
      <c r="QHC77" s="114"/>
      <c r="QHD77" s="114"/>
      <c r="QHE77" s="114"/>
      <c r="QHF77" s="114"/>
      <c r="QHG77" s="114"/>
      <c r="QHH77" s="114"/>
      <c r="QHI77" s="114"/>
      <c r="QHJ77" s="114"/>
      <c r="QHK77" s="114"/>
      <c r="QHL77" s="114"/>
      <c r="QHM77" s="114"/>
      <c r="QHN77" s="114"/>
      <c r="QHO77" s="114"/>
      <c r="QHP77" s="114"/>
      <c r="QHQ77" s="114"/>
      <c r="QHR77" s="114"/>
      <c r="QHS77" s="114"/>
      <c r="QHT77" s="114"/>
      <c r="QHU77" s="114"/>
      <c r="QHV77" s="114"/>
      <c r="QHW77" s="114"/>
      <c r="QHX77" s="114"/>
      <c r="QHY77" s="114"/>
      <c r="QHZ77" s="114"/>
      <c r="QIA77" s="114"/>
      <c r="QIB77" s="114"/>
      <c r="QIC77" s="114"/>
      <c r="QID77" s="114"/>
      <c r="QIE77" s="114"/>
      <c r="QIF77" s="114"/>
      <c r="QIG77" s="114"/>
      <c r="QIH77" s="114"/>
      <c r="QII77" s="114"/>
      <c r="QIJ77" s="114"/>
      <c r="QIK77" s="114"/>
      <c r="QIL77" s="114"/>
      <c r="QIM77" s="114"/>
      <c r="QIN77" s="114"/>
      <c r="QIO77" s="114"/>
      <c r="QIP77" s="114"/>
      <c r="QIQ77" s="114"/>
      <c r="QIR77" s="114"/>
      <c r="QIS77" s="114"/>
      <c r="QIT77" s="114"/>
      <c r="QIU77" s="114"/>
      <c r="QIV77" s="114"/>
      <c r="QIW77" s="114"/>
      <c r="QIX77" s="114"/>
      <c r="QIY77" s="114"/>
      <c r="QIZ77" s="114"/>
      <c r="QJA77" s="114"/>
      <c r="QJB77" s="114"/>
      <c r="QJC77" s="114"/>
      <c r="QJD77" s="114"/>
      <c r="QJE77" s="114"/>
      <c r="QJF77" s="114"/>
      <c r="QJG77" s="114"/>
      <c r="QJH77" s="114"/>
      <c r="QJI77" s="114"/>
      <c r="QJJ77" s="114"/>
      <c r="QJK77" s="114"/>
      <c r="QJL77" s="114"/>
      <c r="QJM77" s="114"/>
      <c r="QJN77" s="114"/>
      <c r="QJO77" s="114"/>
      <c r="QJP77" s="114"/>
      <c r="QJQ77" s="114"/>
      <c r="QJR77" s="114"/>
      <c r="QJS77" s="114"/>
      <c r="QJT77" s="114"/>
      <c r="QJU77" s="114"/>
      <c r="QJV77" s="114"/>
      <c r="QJW77" s="114"/>
      <c r="QJX77" s="114"/>
      <c r="QJY77" s="114"/>
      <c r="QJZ77" s="114"/>
      <c r="QKA77" s="114"/>
      <c r="QKB77" s="114"/>
      <c r="QKC77" s="114"/>
      <c r="QKD77" s="114"/>
      <c r="QKE77" s="114"/>
      <c r="QKF77" s="114"/>
      <c r="QKG77" s="114"/>
      <c r="QKH77" s="114"/>
      <c r="QKI77" s="114"/>
      <c r="QKJ77" s="114"/>
      <c r="QKK77" s="114"/>
      <c r="QKL77" s="114"/>
      <c r="QKM77" s="114"/>
      <c r="QKN77" s="114"/>
      <c r="QKO77" s="114"/>
      <c r="QKP77" s="114"/>
      <c r="QKQ77" s="114"/>
      <c r="QKR77" s="114"/>
      <c r="QKS77" s="114"/>
      <c r="QKT77" s="114"/>
      <c r="QKU77" s="114"/>
      <c r="QKV77" s="114"/>
      <c r="QKW77" s="114"/>
      <c r="QKX77" s="114"/>
      <c r="QKY77" s="114"/>
      <c r="QKZ77" s="114"/>
      <c r="QLA77" s="114"/>
      <c r="QLB77" s="114"/>
      <c r="QLC77" s="114"/>
      <c r="QLD77" s="114"/>
      <c r="QLE77" s="114"/>
      <c r="QLF77" s="114"/>
      <c r="QLG77" s="114"/>
      <c r="QLH77" s="114"/>
      <c r="QLI77" s="114"/>
      <c r="QLJ77" s="114"/>
      <c r="QLK77" s="114"/>
      <c r="QLL77" s="114"/>
      <c r="QLM77" s="114"/>
      <c r="QLN77" s="114"/>
      <c r="QLO77" s="114"/>
      <c r="QLP77" s="114"/>
      <c r="QLQ77" s="114"/>
      <c r="QLR77" s="114"/>
      <c r="QLS77" s="114"/>
      <c r="QLT77" s="114"/>
      <c r="QLU77" s="114"/>
      <c r="QLV77" s="114"/>
      <c r="QLW77" s="114"/>
      <c r="QLX77" s="114"/>
      <c r="QLY77" s="114"/>
      <c r="QLZ77" s="114"/>
      <c r="QMA77" s="114"/>
      <c r="QMB77" s="114"/>
      <c r="QMC77" s="114"/>
      <c r="QMD77" s="114"/>
      <c r="QME77" s="114"/>
      <c r="QMF77" s="114"/>
      <c r="QMG77" s="114"/>
      <c r="QMH77" s="114"/>
      <c r="QMI77" s="114"/>
      <c r="QMJ77" s="114"/>
      <c r="QMK77" s="114"/>
      <c r="QML77" s="114"/>
      <c r="QMM77" s="114"/>
      <c r="QMN77" s="114"/>
      <c r="QMO77" s="114"/>
      <c r="QMP77" s="114"/>
      <c r="QMQ77" s="114"/>
      <c r="QMR77" s="114"/>
      <c r="QMS77" s="114"/>
      <c r="QMT77" s="114"/>
      <c r="QMU77" s="114"/>
      <c r="QMV77" s="114"/>
      <c r="QMW77" s="114"/>
      <c r="QMX77" s="114"/>
      <c r="QMY77" s="114"/>
      <c r="QMZ77" s="114"/>
      <c r="QNA77" s="114"/>
      <c r="QNB77" s="114"/>
      <c r="QNC77" s="114"/>
      <c r="QND77" s="114"/>
      <c r="QNE77" s="114"/>
      <c r="QNF77" s="114"/>
      <c r="QNG77" s="114"/>
      <c r="QNH77" s="114"/>
      <c r="QNI77" s="114"/>
      <c r="QNJ77" s="114"/>
      <c r="QNK77" s="114"/>
      <c r="QNL77" s="114"/>
      <c r="QNM77" s="114"/>
      <c r="QNN77" s="114"/>
      <c r="QNO77" s="114"/>
      <c r="QNP77" s="114"/>
      <c r="QNQ77" s="114"/>
      <c r="QNR77" s="114"/>
      <c r="QNS77" s="114"/>
      <c r="QNT77" s="114"/>
      <c r="QNU77" s="114"/>
      <c r="QNV77" s="114"/>
      <c r="QNW77" s="114"/>
      <c r="QNX77" s="114"/>
      <c r="QNY77" s="114"/>
      <c r="QNZ77" s="114"/>
      <c r="QOA77" s="114"/>
      <c r="QOB77" s="114"/>
      <c r="QOC77" s="114"/>
      <c r="QOD77" s="114"/>
      <c r="QOE77" s="114"/>
      <c r="QOF77" s="114"/>
      <c r="QOG77" s="114"/>
      <c r="QOH77" s="114"/>
      <c r="QOI77" s="114"/>
      <c r="QOJ77" s="114"/>
      <c r="QOK77" s="114"/>
      <c r="QOL77" s="114"/>
      <c r="QOM77" s="114"/>
      <c r="QON77" s="114"/>
      <c r="QOO77" s="114"/>
      <c r="QOP77" s="114"/>
      <c r="QOQ77" s="114"/>
      <c r="QOR77" s="114"/>
      <c r="QOS77" s="114"/>
      <c r="QOT77" s="114"/>
      <c r="QOU77" s="114"/>
      <c r="QOV77" s="114"/>
      <c r="QOW77" s="114"/>
      <c r="QOX77" s="114"/>
      <c r="QOY77" s="114"/>
      <c r="QOZ77" s="114"/>
      <c r="QPA77" s="114"/>
      <c r="QPB77" s="114"/>
      <c r="QPC77" s="114"/>
      <c r="QPD77" s="114"/>
      <c r="QPE77" s="114"/>
      <c r="QPF77" s="114"/>
      <c r="QPG77" s="114"/>
      <c r="QPH77" s="114"/>
      <c r="QPI77" s="114"/>
      <c r="QPJ77" s="114"/>
      <c r="QPK77" s="114"/>
      <c r="QPL77" s="114"/>
      <c r="QPM77" s="114"/>
      <c r="QPN77" s="114"/>
      <c r="QPO77" s="114"/>
      <c r="QPP77" s="114"/>
      <c r="QPQ77" s="114"/>
      <c r="QPR77" s="114"/>
      <c r="QPS77" s="114"/>
      <c r="QPT77" s="114"/>
      <c r="QPU77" s="114"/>
      <c r="QPV77" s="114"/>
      <c r="QPW77" s="114"/>
      <c r="QPX77" s="114"/>
      <c r="QPY77" s="114"/>
      <c r="QPZ77" s="114"/>
      <c r="QQA77" s="114"/>
      <c r="QQB77" s="114"/>
      <c r="QQC77" s="114"/>
      <c r="QQD77" s="114"/>
      <c r="QQE77" s="114"/>
      <c r="QQF77" s="114"/>
      <c r="QQG77" s="114"/>
      <c r="QQH77" s="114"/>
      <c r="QQI77" s="114"/>
      <c r="QQJ77" s="114"/>
      <c r="QQK77" s="114"/>
      <c r="QQL77" s="114"/>
      <c r="QQM77" s="114"/>
      <c r="QQN77" s="114"/>
      <c r="QQO77" s="114"/>
      <c r="QQP77" s="114"/>
      <c r="QQQ77" s="114"/>
      <c r="QQR77" s="114"/>
      <c r="QQS77" s="114"/>
      <c r="QQT77" s="114"/>
      <c r="QQU77" s="114"/>
      <c r="QQV77" s="114"/>
      <c r="QQW77" s="114"/>
      <c r="QQX77" s="114"/>
      <c r="QQY77" s="114"/>
      <c r="QQZ77" s="114"/>
      <c r="QRA77" s="114"/>
      <c r="QRB77" s="114"/>
      <c r="QRC77" s="114"/>
      <c r="QRD77" s="114"/>
      <c r="QRE77" s="114"/>
      <c r="QRF77" s="114"/>
      <c r="QRG77" s="114"/>
      <c r="QRH77" s="114"/>
      <c r="QRI77" s="114"/>
      <c r="QRJ77" s="114"/>
      <c r="QRK77" s="114"/>
      <c r="QRL77" s="114"/>
      <c r="QRM77" s="114"/>
      <c r="QRN77" s="114"/>
      <c r="QRO77" s="114"/>
      <c r="QRP77" s="114"/>
      <c r="QRQ77" s="114"/>
      <c r="QRR77" s="114"/>
      <c r="QRS77" s="114"/>
      <c r="QRT77" s="114"/>
      <c r="QRU77" s="114"/>
      <c r="QRV77" s="114"/>
      <c r="QRW77" s="114"/>
      <c r="QRX77" s="114"/>
      <c r="QRY77" s="114"/>
      <c r="QRZ77" s="114"/>
      <c r="QSA77" s="114"/>
      <c r="QSB77" s="114"/>
      <c r="QSC77" s="114"/>
      <c r="QSD77" s="114"/>
      <c r="QSE77" s="114"/>
      <c r="QSF77" s="114"/>
      <c r="QSG77" s="114"/>
      <c r="QSH77" s="114"/>
      <c r="QSI77" s="114"/>
      <c r="QSJ77" s="114"/>
      <c r="QSK77" s="114"/>
      <c r="QSL77" s="114"/>
      <c r="QSM77" s="114"/>
      <c r="QSN77" s="114"/>
      <c r="QSO77" s="114"/>
      <c r="QSP77" s="114"/>
      <c r="QSQ77" s="114"/>
      <c r="QSR77" s="114"/>
      <c r="QSS77" s="114"/>
      <c r="QST77" s="114"/>
      <c r="QSU77" s="114"/>
      <c r="QSV77" s="114"/>
      <c r="QSW77" s="114"/>
      <c r="QSX77" s="114"/>
      <c r="QSY77" s="114"/>
      <c r="QSZ77" s="114"/>
      <c r="QTA77" s="114"/>
      <c r="QTB77" s="114"/>
      <c r="QTC77" s="114"/>
      <c r="QTD77" s="114"/>
      <c r="QTE77" s="114"/>
      <c r="QTF77" s="114"/>
      <c r="QTG77" s="114"/>
      <c r="QTH77" s="114"/>
      <c r="QTI77" s="114"/>
      <c r="QTJ77" s="114"/>
      <c r="QTK77" s="114"/>
      <c r="QTL77" s="114"/>
      <c r="QTM77" s="114"/>
      <c r="QTN77" s="114"/>
      <c r="QTO77" s="114"/>
      <c r="QTP77" s="114"/>
      <c r="QTQ77" s="114"/>
      <c r="QTR77" s="114"/>
      <c r="QTS77" s="114"/>
      <c r="QTT77" s="114"/>
      <c r="QTU77" s="114"/>
      <c r="QTV77" s="114"/>
      <c r="QTW77" s="114"/>
      <c r="QTX77" s="114"/>
      <c r="QTY77" s="114"/>
      <c r="QTZ77" s="114"/>
      <c r="QUA77" s="114"/>
      <c r="QUB77" s="114"/>
      <c r="QUC77" s="114"/>
      <c r="QUD77" s="114"/>
      <c r="QUE77" s="114"/>
      <c r="QUF77" s="114"/>
      <c r="QUG77" s="114"/>
      <c r="QUH77" s="114"/>
      <c r="QUI77" s="114"/>
      <c r="QUJ77" s="114"/>
      <c r="QUK77" s="114"/>
      <c r="QUL77" s="114"/>
      <c r="QUM77" s="114"/>
      <c r="QUN77" s="114"/>
      <c r="QUO77" s="114"/>
      <c r="QUP77" s="114"/>
      <c r="QUQ77" s="114"/>
      <c r="QUR77" s="114"/>
      <c r="QUS77" s="114"/>
      <c r="QUT77" s="114"/>
      <c r="QUU77" s="114"/>
      <c r="QUV77" s="114"/>
      <c r="QUW77" s="114"/>
      <c r="QUX77" s="114"/>
      <c r="QUY77" s="114"/>
      <c r="QUZ77" s="114"/>
      <c r="QVA77" s="114"/>
      <c r="QVB77" s="114"/>
      <c r="QVC77" s="114"/>
      <c r="QVD77" s="114"/>
      <c r="QVE77" s="114"/>
      <c r="QVF77" s="114"/>
      <c r="QVG77" s="114"/>
      <c r="QVH77" s="114"/>
      <c r="QVI77" s="114"/>
      <c r="QVJ77" s="114"/>
      <c r="QVK77" s="114"/>
      <c r="QVL77" s="114"/>
      <c r="QVM77" s="114"/>
      <c r="QVN77" s="114"/>
      <c r="QVO77" s="114"/>
      <c r="QVP77" s="114"/>
      <c r="QVQ77" s="114"/>
      <c r="QVR77" s="114"/>
      <c r="QVS77" s="114"/>
      <c r="QVT77" s="114"/>
      <c r="QVU77" s="114"/>
      <c r="QVV77" s="114"/>
      <c r="QVW77" s="114"/>
      <c r="QVX77" s="114"/>
      <c r="QVY77" s="114"/>
      <c r="QVZ77" s="114"/>
      <c r="QWA77" s="114"/>
      <c r="QWB77" s="114"/>
      <c r="QWC77" s="114"/>
      <c r="QWD77" s="114"/>
      <c r="QWE77" s="114"/>
      <c r="QWF77" s="114"/>
      <c r="QWG77" s="114"/>
      <c r="QWH77" s="114"/>
      <c r="QWI77" s="114"/>
      <c r="QWJ77" s="114"/>
      <c r="QWK77" s="114"/>
      <c r="QWL77" s="114"/>
      <c r="QWM77" s="114"/>
      <c r="QWN77" s="114"/>
      <c r="QWO77" s="114"/>
      <c r="QWP77" s="114"/>
      <c r="QWQ77" s="114"/>
      <c r="QWR77" s="114"/>
      <c r="QWS77" s="114"/>
      <c r="QWT77" s="114"/>
      <c r="QWU77" s="114"/>
      <c r="QWV77" s="114"/>
      <c r="QWW77" s="114"/>
      <c r="QWX77" s="114"/>
      <c r="QWY77" s="114"/>
      <c r="QWZ77" s="114"/>
      <c r="QXA77" s="114"/>
      <c r="QXB77" s="114"/>
      <c r="QXC77" s="114"/>
      <c r="QXD77" s="114"/>
      <c r="QXE77" s="114"/>
      <c r="QXF77" s="114"/>
      <c r="QXG77" s="114"/>
      <c r="QXH77" s="114"/>
      <c r="QXI77" s="114"/>
      <c r="QXJ77" s="114"/>
      <c r="QXK77" s="114"/>
      <c r="QXL77" s="114"/>
      <c r="QXM77" s="114"/>
      <c r="QXN77" s="114"/>
      <c r="QXO77" s="114"/>
      <c r="QXP77" s="114"/>
      <c r="QXQ77" s="114"/>
      <c r="QXR77" s="114"/>
      <c r="QXS77" s="114"/>
      <c r="QXT77" s="114"/>
      <c r="QXU77" s="114"/>
      <c r="QXV77" s="114"/>
      <c r="QXW77" s="114"/>
      <c r="QXX77" s="114"/>
      <c r="QXY77" s="114"/>
      <c r="QXZ77" s="114"/>
      <c r="QYA77" s="114"/>
      <c r="QYB77" s="114"/>
      <c r="QYC77" s="114"/>
      <c r="QYD77" s="114"/>
      <c r="QYE77" s="114"/>
      <c r="QYF77" s="114"/>
      <c r="QYG77" s="114"/>
      <c r="QYH77" s="114"/>
      <c r="QYI77" s="114"/>
      <c r="QYJ77" s="114"/>
      <c r="QYK77" s="114"/>
      <c r="QYL77" s="114"/>
      <c r="QYM77" s="114"/>
      <c r="QYN77" s="114"/>
      <c r="QYO77" s="114"/>
      <c r="QYP77" s="114"/>
      <c r="QYQ77" s="114"/>
      <c r="QYR77" s="114"/>
      <c r="QYS77" s="114"/>
      <c r="QYT77" s="114"/>
      <c r="QYU77" s="114"/>
      <c r="QYV77" s="114"/>
      <c r="QYW77" s="114"/>
      <c r="QYX77" s="114"/>
      <c r="QYY77" s="114"/>
      <c r="QYZ77" s="114"/>
      <c r="QZA77" s="114"/>
      <c r="QZB77" s="114"/>
      <c r="QZC77" s="114"/>
      <c r="QZD77" s="114"/>
      <c r="QZE77" s="114"/>
      <c r="QZF77" s="114"/>
      <c r="QZG77" s="114"/>
      <c r="QZH77" s="114"/>
      <c r="QZI77" s="114"/>
      <c r="QZJ77" s="114"/>
      <c r="QZK77" s="114"/>
      <c r="QZL77" s="114"/>
      <c r="QZM77" s="114"/>
      <c r="QZN77" s="114"/>
      <c r="QZO77" s="114"/>
      <c r="QZP77" s="114"/>
      <c r="QZQ77" s="114"/>
      <c r="QZR77" s="114"/>
      <c r="QZS77" s="114"/>
      <c r="QZT77" s="114"/>
      <c r="QZU77" s="114"/>
      <c r="QZV77" s="114"/>
      <c r="QZW77" s="114"/>
      <c r="QZX77" s="114"/>
      <c r="QZY77" s="114"/>
      <c r="QZZ77" s="114"/>
      <c r="RAA77" s="114"/>
      <c r="RAB77" s="114"/>
      <c r="RAC77" s="114"/>
      <c r="RAD77" s="114"/>
      <c r="RAE77" s="114"/>
      <c r="RAF77" s="114"/>
      <c r="RAG77" s="114"/>
      <c r="RAH77" s="114"/>
      <c r="RAI77" s="114"/>
      <c r="RAJ77" s="114"/>
      <c r="RAK77" s="114"/>
      <c r="RAL77" s="114"/>
      <c r="RAM77" s="114"/>
      <c r="RAN77" s="114"/>
      <c r="RAO77" s="114"/>
      <c r="RAP77" s="114"/>
      <c r="RAQ77" s="114"/>
      <c r="RAR77" s="114"/>
      <c r="RAS77" s="114"/>
      <c r="RAT77" s="114"/>
      <c r="RAU77" s="114"/>
      <c r="RAV77" s="114"/>
      <c r="RAW77" s="114"/>
      <c r="RAX77" s="114"/>
      <c r="RAY77" s="114"/>
      <c r="RAZ77" s="114"/>
      <c r="RBA77" s="114"/>
      <c r="RBB77" s="114"/>
      <c r="RBC77" s="114"/>
      <c r="RBD77" s="114"/>
      <c r="RBE77" s="114"/>
      <c r="RBF77" s="114"/>
      <c r="RBG77" s="114"/>
      <c r="RBH77" s="114"/>
      <c r="RBI77" s="114"/>
      <c r="RBJ77" s="114"/>
      <c r="RBK77" s="114"/>
      <c r="RBL77" s="114"/>
      <c r="RBM77" s="114"/>
      <c r="RBN77" s="114"/>
      <c r="RBO77" s="114"/>
      <c r="RBP77" s="114"/>
      <c r="RBQ77" s="114"/>
      <c r="RBR77" s="114"/>
      <c r="RBS77" s="114"/>
      <c r="RBT77" s="114"/>
      <c r="RBU77" s="114"/>
      <c r="RBV77" s="114"/>
      <c r="RBW77" s="114"/>
      <c r="RBX77" s="114"/>
      <c r="RBY77" s="114"/>
      <c r="RBZ77" s="114"/>
      <c r="RCA77" s="114"/>
      <c r="RCB77" s="114"/>
      <c r="RCC77" s="114"/>
      <c r="RCD77" s="114"/>
      <c r="RCE77" s="114"/>
      <c r="RCF77" s="114"/>
      <c r="RCG77" s="114"/>
      <c r="RCH77" s="114"/>
      <c r="RCI77" s="114"/>
      <c r="RCJ77" s="114"/>
      <c r="RCK77" s="114"/>
      <c r="RCL77" s="114"/>
      <c r="RCM77" s="114"/>
      <c r="RCN77" s="114"/>
      <c r="RCO77" s="114"/>
      <c r="RCP77" s="114"/>
      <c r="RCQ77" s="114"/>
      <c r="RCR77" s="114"/>
      <c r="RCS77" s="114"/>
      <c r="RCT77" s="114"/>
      <c r="RCU77" s="114"/>
      <c r="RCV77" s="114"/>
      <c r="RCW77" s="114"/>
      <c r="RCX77" s="114"/>
      <c r="RCY77" s="114"/>
      <c r="RCZ77" s="114"/>
      <c r="RDA77" s="114"/>
      <c r="RDB77" s="114"/>
      <c r="RDC77" s="114"/>
      <c r="RDD77" s="114"/>
      <c r="RDE77" s="114"/>
      <c r="RDF77" s="114"/>
      <c r="RDG77" s="114"/>
      <c r="RDH77" s="114"/>
      <c r="RDI77" s="114"/>
      <c r="RDJ77" s="114"/>
      <c r="RDK77" s="114"/>
      <c r="RDL77" s="114"/>
      <c r="RDM77" s="114"/>
      <c r="RDN77" s="114"/>
      <c r="RDO77" s="114"/>
      <c r="RDP77" s="114"/>
      <c r="RDQ77" s="114"/>
      <c r="RDR77" s="114"/>
      <c r="RDS77" s="114"/>
      <c r="RDT77" s="114"/>
      <c r="RDU77" s="114"/>
      <c r="RDV77" s="114"/>
      <c r="RDW77" s="114"/>
      <c r="RDX77" s="114"/>
      <c r="RDY77" s="114"/>
      <c r="RDZ77" s="114"/>
      <c r="REA77" s="114"/>
      <c r="REB77" s="114"/>
      <c r="REC77" s="114"/>
      <c r="RED77" s="114"/>
      <c r="REE77" s="114"/>
      <c r="REF77" s="114"/>
      <c r="REG77" s="114"/>
      <c r="REH77" s="114"/>
      <c r="REI77" s="114"/>
      <c r="REJ77" s="114"/>
      <c r="REK77" s="114"/>
      <c r="REL77" s="114"/>
      <c r="REM77" s="114"/>
      <c r="REN77" s="114"/>
      <c r="REO77" s="114"/>
      <c r="REP77" s="114"/>
      <c r="REQ77" s="114"/>
      <c r="RER77" s="114"/>
      <c r="RES77" s="114"/>
      <c r="RET77" s="114"/>
      <c r="REU77" s="114"/>
      <c r="REV77" s="114"/>
      <c r="REW77" s="114"/>
      <c r="REX77" s="114"/>
      <c r="REY77" s="114"/>
      <c r="REZ77" s="114"/>
      <c r="RFA77" s="114"/>
      <c r="RFB77" s="114"/>
      <c r="RFC77" s="114"/>
      <c r="RFD77" s="114"/>
      <c r="RFE77" s="114"/>
      <c r="RFF77" s="114"/>
      <c r="RFG77" s="114"/>
      <c r="RFH77" s="114"/>
      <c r="RFI77" s="114"/>
      <c r="RFJ77" s="114"/>
      <c r="RFK77" s="114"/>
      <c r="RFL77" s="114"/>
      <c r="RFM77" s="114"/>
      <c r="RFN77" s="114"/>
      <c r="RFO77" s="114"/>
      <c r="RFP77" s="114"/>
      <c r="RFQ77" s="114"/>
      <c r="RFR77" s="114"/>
      <c r="RFS77" s="114"/>
      <c r="RFT77" s="114"/>
      <c r="RFU77" s="114"/>
      <c r="RFV77" s="114"/>
      <c r="RFW77" s="114"/>
      <c r="RFX77" s="114"/>
      <c r="RFY77" s="114"/>
      <c r="RFZ77" s="114"/>
      <c r="RGA77" s="114"/>
      <c r="RGB77" s="114"/>
      <c r="RGC77" s="114"/>
      <c r="RGD77" s="114"/>
      <c r="RGE77" s="114"/>
      <c r="RGF77" s="114"/>
      <c r="RGG77" s="114"/>
      <c r="RGH77" s="114"/>
      <c r="RGI77" s="114"/>
      <c r="RGJ77" s="114"/>
      <c r="RGK77" s="114"/>
      <c r="RGL77" s="114"/>
      <c r="RGM77" s="114"/>
      <c r="RGN77" s="114"/>
      <c r="RGO77" s="114"/>
      <c r="RGP77" s="114"/>
      <c r="RGQ77" s="114"/>
      <c r="RGR77" s="114"/>
      <c r="RGS77" s="114"/>
      <c r="RGT77" s="114"/>
      <c r="RGU77" s="114"/>
      <c r="RGV77" s="114"/>
      <c r="RGW77" s="114"/>
      <c r="RGX77" s="114"/>
      <c r="RGY77" s="114"/>
      <c r="RGZ77" s="114"/>
      <c r="RHA77" s="114"/>
      <c r="RHB77" s="114"/>
      <c r="RHC77" s="114"/>
      <c r="RHD77" s="114"/>
      <c r="RHE77" s="114"/>
      <c r="RHF77" s="114"/>
      <c r="RHG77" s="114"/>
      <c r="RHH77" s="114"/>
      <c r="RHI77" s="114"/>
      <c r="RHJ77" s="114"/>
      <c r="RHK77" s="114"/>
      <c r="RHL77" s="114"/>
      <c r="RHM77" s="114"/>
      <c r="RHN77" s="114"/>
      <c r="RHO77" s="114"/>
      <c r="RHP77" s="114"/>
      <c r="RHQ77" s="114"/>
      <c r="RHR77" s="114"/>
      <c r="RHS77" s="114"/>
      <c r="RHT77" s="114"/>
      <c r="RHU77" s="114"/>
      <c r="RHV77" s="114"/>
      <c r="RHW77" s="114"/>
      <c r="RHX77" s="114"/>
      <c r="RHY77" s="114"/>
      <c r="RHZ77" s="114"/>
      <c r="RIA77" s="114"/>
      <c r="RIB77" s="114"/>
      <c r="RIC77" s="114"/>
      <c r="RID77" s="114"/>
      <c r="RIE77" s="114"/>
      <c r="RIF77" s="114"/>
      <c r="RIG77" s="114"/>
      <c r="RIH77" s="114"/>
      <c r="RII77" s="114"/>
      <c r="RIJ77" s="114"/>
      <c r="RIK77" s="114"/>
      <c r="RIL77" s="114"/>
      <c r="RIM77" s="114"/>
      <c r="RIN77" s="114"/>
      <c r="RIO77" s="114"/>
      <c r="RIP77" s="114"/>
      <c r="RIQ77" s="114"/>
      <c r="RIR77" s="114"/>
      <c r="RIS77" s="114"/>
      <c r="RIT77" s="114"/>
      <c r="RIU77" s="114"/>
      <c r="RIV77" s="114"/>
      <c r="RIW77" s="114"/>
      <c r="RIX77" s="114"/>
      <c r="RIY77" s="114"/>
      <c r="RIZ77" s="114"/>
      <c r="RJA77" s="114"/>
      <c r="RJB77" s="114"/>
      <c r="RJC77" s="114"/>
      <c r="RJD77" s="114"/>
      <c r="RJE77" s="114"/>
      <c r="RJF77" s="114"/>
      <c r="RJG77" s="114"/>
      <c r="RJH77" s="114"/>
      <c r="RJI77" s="114"/>
      <c r="RJJ77" s="114"/>
      <c r="RJK77" s="114"/>
      <c r="RJL77" s="114"/>
      <c r="RJM77" s="114"/>
      <c r="RJN77" s="114"/>
      <c r="RJO77" s="114"/>
      <c r="RJP77" s="114"/>
      <c r="RJQ77" s="114"/>
      <c r="RJR77" s="114"/>
      <c r="RJS77" s="114"/>
      <c r="RJT77" s="114"/>
      <c r="RJU77" s="114"/>
      <c r="RJV77" s="114"/>
      <c r="RJW77" s="114"/>
      <c r="RJX77" s="114"/>
      <c r="RJY77" s="114"/>
      <c r="RJZ77" s="114"/>
      <c r="RKA77" s="114"/>
      <c r="RKB77" s="114"/>
      <c r="RKC77" s="114"/>
      <c r="RKD77" s="114"/>
      <c r="RKE77" s="114"/>
      <c r="RKF77" s="114"/>
      <c r="RKG77" s="114"/>
      <c r="RKH77" s="114"/>
      <c r="RKI77" s="114"/>
      <c r="RKJ77" s="114"/>
      <c r="RKK77" s="114"/>
      <c r="RKL77" s="114"/>
      <c r="RKM77" s="114"/>
      <c r="RKN77" s="114"/>
      <c r="RKO77" s="114"/>
      <c r="RKP77" s="114"/>
      <c r="RKQ77" s="114"/>
      <c r="RKR77" s="114"/>
      <c r="RKS77" s="114"/>
      <c r="RKT77" s="114"/>
      <c r="RKU77" s="114"/>
      <c r="RKV77" s="114"/>
      <c r="RKW77" s="114"/>
      <c r="RKX77" s="114"/>
      <c r="RKY77" s="114"/>
      <c r="RKZ77" s="114"/>
      <c r="RLA77" s="114"/>
      <c r="RLB77" s="114"/>
      <c r="RLC77" s="114"/>
      <c r="RLD77" s="114"/>
      <c r="RLE77" s="114"/>
      <c r="RLF77" s="114"/>
      <c r="RLG77" s="114"/>
      <c r="RLH77" s="114"/>
      <c r="RLI77" s="114"/>
      <c r="RLJ77" s="114"/>
      <c r="RLK77" s="114"/>
      <c r="RLL77" s="114"/>
      <c r="RLM77" s="114"/>
      <c r="RLN77" s="114"/>
      <c r="RLO77" s="114"/>
      <c r="RLP77" s="114"/>
      <c r="RLQ77" s="114"/>
      <c r="RLR77" s="114"/>
      <c r="RLS77" s="114"/>
      <c r="RLT77" s="114"/>
      <c r="RLU77" s="114"/>
      <c r="RLV77" s="114"/>
      <c r="RLW77" s="114"/>
      <c r="RLX77" s="114"/>
      <c r="RLY77" s="114"/>
      <c r="RLZ77" s="114"/>
      <c r="RMA77" s="114"/>
      <c r="RMB77" s="114"/>
      <c r="RMC77" s="114"/>
      <c r="RMD77" s="114"/>
      <c r="RME77" s="114"/>
      <c r="RMF77" s="114"/>
      <c r="RMG77" s="114"/>
      <c r="RMH77" s="114"/>
      <c r="RMI77" s="114"/>
      <c r="RMJ77" s="114"/>
      <c r="RMK77" s="114"/>
      <c r="RML77" s="114"/>
      <c r="RMM77" s="114"/>
      <c r="RMN77" s="114"/>
      <c r="RMO77" s="114"/>
      <c r="RMP77" s="114"/>
      <c r="RMQ77" s="114"/>
      <c r="RMR77" s="114"/>
      <c r="RMS77" s="114"/>
      <c r="RMT77" s="114"/>
      <c r="RMU77" s="114"/>
      <c r="RMV77" s="114"/>
      <c r="RMW77" s="114"/>
      <c r="RMX77" s="114"/>
      <c r="RMY77" s="114"/>
      <c r="RMZ77" s="114"/>
      <c r="RNA77" s="114"/>
      <c r="RNB77" s="114"/>
      <c r="RNC77" s="114"/>
      <c r="RND77" s="114"/>
      <c r="RNE77" s="114"/>
      <c r="RNF77" s="114"/>
      <c r="RNG77" s="114"/>
      <c r="RNH77" s="114"/>
      <c r="RNI77" s="114"/>
      <c r="RNJ77" s="114"/>
      <c r="RNK77" s="114"/>
      <c r="RNL77" s="114"/>
      <c r="RNM77" s="114"/>
      <c r="RNN77" s="114"/>
      <c r="RNO77" s="114"/>
      <c r="RNP77" s="114"/>
      <c r="RNQ77" s="114"/>
      <c r="RNR77" s="114"/>
      <c r="RNS77" s="114"/>
      <c r="RNT77" s="114"/>
      <c r="RNU77" s="114"/>
      <c r="RNV77" s="114"/>
      <c r="RNW77" s="114"/>
      <c r="RNX77" s="114"/>
      <c r="RNY77" s="114"/>
      <c r="RNZ77" s="114"/>
      <c r="ROA77" s="114"/>
      <c r="ROB77" s="114"/>
      <c r="ROC77" s="114"/>
      <c r="ROD77" s="114"/>
      <c r="ROE77" s="114"/>
      <c r="ROF77" s="114"/>
      <c r="ROG77" s="114"/>
      <c r="ROH77" s="114"/>
      <c r="ROI77" s="114"/>
      <c r="ROJ77" s="114"/>
      <c r="ROK77" s="114"/>
      <c r="ROL77" s="114"/>
      <c r="ROM77" s="114"/>
      <c r="RON77" s="114"/>
      <c r="ROO77" s="114"/>
      <c r="ROP77" s="114"/>
      <c r="ROQ77" s="114"/>
      <c r="ROR77" s="114"/>
      <c r="ROS77" s="114"/>
      <c r="ROT77" s="114"/>
      <c r="ROU77" s="114"/>
      <c r="ROV77" s="114"/>
      <c r="ROW77" s="114"/>
      <c r="ROX77" s="114"/>
      <c r="ROY77" s="114"/>
      <c r="ROZ77" s="114"/>
      <c r="RPA77" s="114"/>
      <c r="RPB77" s="114"/>
      <c r="RPC77" s="114"/>
      <c r="RPD77" s="114"/>
      <c r="RPE77" s="114"/>
      <c r="RPF77" s="114"/>
      <c r="RPG77" s="114"/>
      <c r="RPH77" s="114"/>
      <c r="RPI77" s="114"/>
      <c r="RPJ77" s="114"/>
      <c r="RPK77" s="114"/>
      <c r="RPL77" s="114"/>
      <c r="RPM77" s="114"/>
      <c r="RPN77" s="114"/>
      <c r="RPO77" s="114"/>
      <c r="RPP77" s="114"/>
      <c r="RPQ77" s="114"/>
      <c r="RPR77" s="114"/>
      <c r="RPS77" s="114"/>
      <c r="RPT77" s="114"/>
      <c r="RPU77" s="114"/>
      <c r="RPV77" s="114"/>
      <c r="RPW77" s="114"/>
      <c r="RPX77" s="114"/>
      <c r="RPY77" s="114"/>
      <c r="RPZ77" s="114"/>
      <c r="RQA77" s="114"/>
      <c r="RQB77" s="114"/>
      <c r="RQC77" s="114"/>
      <c r="RQD77" s="114"/>
      <c r="RQE77" s="114"/>
      <c r="RQF77" s="114"/>
      <c r="RQG77" s="114"/>
      <c r="RQH77" s="114"/>
      <c r="RQI77" s="114"/>
      <c r="RQJ77" s="114"/>
      <c r="RQK77" s="114"/>
      <c r="RQL77" s="114"/>
      <c r="RQM77" s="114"/>
      <c r="RQN77" s="114"/>
      <c r="RQO77" s="114"/>
      <c r="RQP77" s="114"/>
      <c r="RQQ77" s="114"/>
      <c r="RQR77" s="114"/>
      <c r="RQS77" s="114"/>
      <c r="RQT77" s="114"/>
      <c r="RQU77" s="114"/>
      <c r="RQV77" s="114"/>
      <c r="RQW77" s="114"/>
      <c r="RQX77" s="114"/>
      <c r="RQY77" s="114"/>
      <c r="RQZ77" s="114"/>
      <c r="RRA77" s="114"/>
      <c r="RRB77" s="114"/>
      <c r="RRC77" s="114"/>
      <c r="RRD77" s="114"/>
      <c r="RRE77" s="114"/>
      <c r="RRF77" s="114"/>
      <c r="RRG77" s="114"/>
      <c r="RRH77" s="114"/>
      <c r="RRI77" s="114"/>
      <c r="RRJ77" s="114"/>
      <c r="RRK77" s="114"/>
      <c r="RRL77" s="114"/>
      <c r="RRM77" s="114"/>
      <c r="RRN77" s="114"/>
      <c r="RRO77" s="114"/>
      <c r="RRP77" s="114"/>
      <c r="RRQ77" s="114"/>
      <c r="RRR77" s="114"/>
      <c r="RRS77" s="114"/>
      <c r="RRT77" s="114"/>
      <c r="RRU77" s="114"/>
      <c r="RRV77" s="114"/>
      <c r="RRW77" s="114"/>
      <c r="RRX77" s="114"/>
      <c r="RRY77" s="114"/>
      <c r="RRZ77" s="114"/>
      <c r="RSA77" s="114"/>
      <c r="RSB77" s="114"/>
      <c r="RSC77" s="114"/>
      <c r="RSD77" s="114"/>
      <c r="RSE77" s="114"/>
      <c r="RSF77" s="114"/>
      <c r="RSG77" s="114"/>
      <c r="RSH77" s="114"/>
      <c r="RSI77" s="114"/>
      <c r="RSJ77" s="114"/>
      <c r="RSK77" s="114"/>
      <c r="RSL77" s="114"/>
      <c r="RSM77" s="114"/>
      <c r="RSN77" s="114"/>
      <c r="RSO77" s="114"/>
      <c r="RSP77" s="114"/>
      <c r="RSQ77" s="114"/>
      <c r="RSR77" s="114"/>
      <c r="RSS77" s="114"/>
      <c r="RST77" s="114"/>
      <c r="RSU77" s="114"/>
      <c r="RSV77" s="114"/>
      <c r="RSW77" s="114"/>
      <c r="RSX77" s="114"/>
      <c r="RSY77" s="114"/>
      <c r="RSZ77" s="114"/>
      <c r="RTA77" s="114"/>
      <c r="RTB77" s="114"/>
      <c r="RTC77" s="114"/>
      <c r="RTD77" s="114"/>
      <c r="RTE77" s="114"/>
      <c r="RTF77" s="114"/>
      <c r="RTG77" s="114"/>
      <c r="RTH77" s="114"/>
      <c r="RTI77" s="114"/>
      <c r="RTJ77" s="114"/>
      <c r="RTK77" s="114"/>
      <c r="RTL77" s="114"/>
      <c r="RTM77" s="114"/>
      <c r="RTN77" s="114"/>
      <c r="RTO77" s="114"/>
      <c r="RTP77" s="114"/>
      <c r="RTQ77" s="114"/>
      <c r="RTR77" s="114"/>
      <c r="RTS77" s="114"/>
      <c r="RTT77" s="114"/>
      <c r="RTU77" s="114"/>
      <c r="RTV77" s="114"/>
      <c r="RTW77" s="114"/>
      <c r="RTX77" s="114"/>
      <c r="RTY77" s="114"/>
      <c r="RTZ77" s="114"/>
      <c r="RUA77" s="114"/>
      <c r="RUB77" s="114"/>
      <c r="RUC77" s="114"/>
      <c r="RUD77" s="114"/>
      <c r="RUE77" s="114"/>
      <c r="RUF77" s="114"/>
      <c r="RUG77" s="114"/>
      <c r="RUH77" s="114"/>
      <c r="RUI77" s="114"/>
      <c r="RUJ77" s="114"/>
      <c r="RUK77" s="114"/>
      <c r="RUL77" s="114"/>
      <c r="RUM77" s="114"/>
      <c r="RUN77" s="114"/>
      <c r="RUO77" s="114"/>
      <c r="RUP77" s="114"/>
      <c r="RUQ77" s="114"/>
      <c r="RUR77" s="114"/>
      <c r="RUS77" s="114"/>
      <c r="RUT77" s="114"/>
      <c r="RUU77" s="114"/>
      <c r="RUV77" s="114"/>
      <c r="RUW77" s="114"/>
      <c r="RUX77" s="114"/>
      <c r="RUY77" s="114"/>
      <c r="RUZ77" s="114"/>
      <c r="RVA77" s="114"/>
      <c r="RVB77" s="114"/>
      <c r="RVC77" s="114"/>
      <c r="RVD77" s="114"/>
      <c r="RVE77" s="114"/>
      <c r="RVF77" s="114"/>
      <c r="RVG77" s="114"/>
      <c r="RVH77" s="114"/>
      <c r="RVI77" s="114"/>
      <c r="RVJ77" s="114"/>
      <c r="RVK77" s="114"/>
      <c r="RVL77" s="114"/>
      <c r="RVM77" s="114"/>
      <c r="RVN77" s="114"/>
      <c r="RVO77" s="114"/>
      <c r="RVP77" s="114"/>
      <c r="RVQ77" s="114"/>
      <c r="RVR77" s="114"/>
      <c r="RVS77" s="114"/>
      <c r="RVT77" s="114"/>
      <c r="RVU77" s="114"/>
      <c r="RVV77" s="114"/>
      <c r="RVW77" s="114"/>
      <c r="RVX77" s="114"/>
      <c r="RVY77" s="114"/>
      <c r="RVZ77" s="114"/>
      <c r="RWA77" s="114"/>
      <c r="RWB77" s="114"/>
      <c r="RWC77" s="114"/>
      <c r="RWD77" s="114"/>
      <c r="RWE77" s="114"/>
      <c r="RWF77" s="114"/>
      <c r="RWG77" s="114"/>
      <c r="RWH77" s="114"/>
      <c r="RWI77" s="114"/>
      <c r="RWJ77" s="114"/>
      <c r="RWK77" s="114"/>
      <c r="RWL77" s="114"/>
      <c r="RWM77" s="114"/>
      <c r="RWN77" s="114"/>
      <c r="RWO77" s="114"/>
      <c r="RWP77" s="114"/>
      <c r="RWQ77" s="114"/>
      <c r="RWR77" s="114"/>
      <c r="RWS77" s="114"/>
      <c r="RWT77" s="114"/>
      <c r="RWU77" s="114"/>
      <c r="RWV77" s="114"/>
      <c r="RWW77" s="114"/>
      <c r="RWX77" s="114"/>
      <c r="RWY77" s="114"/>
      <c r="RWZ77" s="114"/>
      <c r="RXA77" s="114"/>
      <c r="RXB77" s="114"/>
      <c r="RXC77" s="114"/>
      <c r="RXD77" s="114"/>
      <c r="RXE77" s="114"/>
      <c r="RXF77" s="114"/>
      <c r="RXG77" s="114"/>
      <c r="RXH77" s="114"/>
      <c r="RXI77" s="114"/>
      <c r="RXJ77" s="114"/>
      <c r="RXK77" s="114"/>
      <c r="RXL77" s="114"/>
      <c r="RXM77" s="114"/>
      <c r="RXN77" s="114"/>
      <c r="RXO77" s="114"/>
      <c r="RXP77" s="114"/>
      <c r="RXQ77" s="114"/>
      <c r="RXR77" s="114"/>
      <c r="RXS77" s="114"/>
      <c r="RXT77" s="114"/>
      <c r="RXU77" s="114"/>
      <c r="RXV77" s="114"/>
      <c r="RXW77" s="114"/>
      <c r="RXX77" s="114"/>
      <c r="RXY77" s="114"/>
      <c r="RXZ77" s="114"/>
      <c r="RYA77" s="114"/>
      <c r="RYB77" s="114"/>
      <c r="RYC77" s="114"/>
      <c r="RYD77" s="114"/>
      <c r="RYE77" s="114"/>
      <c r="RYF77" s="114"/>
      <c r="RYG77" s="114"/>
      <c r="RYH77" s="114"/>
      <c r="RYI77" s="114"/>
      <c r="RYJ77" s="114"/>
      <c r="RYK77" s="114"/>
      <c r="RYL77" s="114"/>
      <c r="RYM77" s="114"/>
      <c r="RYN77" s="114"/>
      <c r="RYO77" s="114"/>
      <c r="RYP77" s="114"/>
      <c r="RYQ77" s="114"/>
      <c r="RYR77" s="114"/>
      <c r="RYS77" s="114"/>
      <c r="RYT77" s="114"/>
      <c r="RYU77" s="114"/>
      <c r="RYV77" s="114"/>
      <c r="RYW77" s="114"/>
      <c r="RYX77" s="114"/>
      <c r="RYY77" s="114"/>
      <c r="RYZ77" s="114"/>
      <c r="RZA77" s="114"/>
      <c r="RZB77" s="114"/>
      <c r="RZC77" s="114"/>
      <c r="RZD77" s="114"/>
      <c r="RZE77" s="114"/>
      <c r="RZF77" s="114"/>
      <c r="RZG77" s="114"/>
      <c r="RZH77" s="114"/>
      <c r="RZI77" s="114"/>
      <c r="RZJ77" s="114"/>
      <c r="RZK77" s="114"/>
      <c r="RZL77" s="114"/>
      <c r="RZM77" s="114"/>
      <c r="RZN77" s="114"/>
      <c r="RZO77" s="114"/>
      <c r="RZP77" s="114"/>
      <c r="RZQ77" s="114"/>
      <c r="RZR77" s="114"/>
      <c r="RZS77" s="114"/>
      <c r="RZT77" s="114"/>
      <c r="RZU77" s="114"/>
      <c r="RZV77" s="114"/>
      <c r="RZW77" s="114"/>
      <c r="RZX77" s="114"/>
      <c r="RZY77" s="114"/>
      <c r="RZZ77" s="114"/>
      <c r="SAA77" s="114"/>
      <c r="SAB77" s="114"/>
      <c r="SAC77" s="114"/>
      <c r="SAD77" s="114"/>
      <c r="SAE77" s="114"/>
      <c r="SAF77" s="114"/>
      <c r="SAG77" s="114"/>
      <c r="SAH77" s="114"/>
      <c r="SAI77" s="114"/>
      <c r="SAJ77" s="114"/>
      <c r="SAK77" s="114"/>
      <c r="SAL77" s="114"/>
      <c r="SAM77" s="114"/>
      <c r="SAN77" s="114"/>
      <c r="SAO77" s="114"/>
      <c r="SAP77" s="114"/>
      <c r="SAQ77" s="114"/>
      <c r="SAR77" s="114"/>
      <c r="SAS77" s="114"/>
      <c r="SAT77" s="114"/>
      <c r="SAU77" s="114"/>
      <c r="SAV77" s="114"/>
      <c r="SAW77" s="114"/>
      <c r="SAX77" s="114"/>
      <c r="SAY77" s="114"/>
      <c r="SAZ77" s="114"/>
      <c r="SBA77" s="114"/>
      <c r="SBB77" s="114"/>
      <c r="SBC77" s="114"/>
      <c r="SBD77" s="114"/>
      <c r="SBE77" s="114"/>
      <c r="SBF77" s="114"/>
      <c r="SBG77" s="114"/>
      <c r="SBH77" s="114"/>
      <c r="SBI77" s="114"/>
      <c r="SBJ77" s="114"/>
      <c r="SBK77" s="114"/>
      <c r="SBL77" s="114"/>
      <c r="SBM77" s="114"/>
      <c r="SBN77" s="114"/>
      <c r="SBO77" s="114"/>
      <c r="SBP77" s="114"/>
      <c r="SBQ77" s="114"/>
      <c r="SBR77" s="114"/>
      <c r="SBS77" s="114"/>
      <c r="SBT77" s="114"/>
      <c r="SBU77" s="114"/>
      <c r="SBV77" s="114"/>
      <c r="SBW77" s="114"/>
      <c r="SBX77" s="114"/>
      <c r="SBY77" s="114"/>
      <c r="SBZ77" s="114"/>
      <c r="SCA77" s="114"/>
      <c r="SCB77" s="114"/>
      <c r="SCC77" s="114"/>
      <c r="SCD77" s="114"/>
      <c r="SCE77" s="114"/>
      <c r="SCF77" s="114"/>
      <c r="SCG77" s="114"/>
      <c r="SCH77" s="114"/>
      <c r="SCI77" s="114"/>
      <c r="SCJ77" s="114"/>
      <c r="SCK77" s="114"/>
      <c r="SCL77" s="114"/>
      <c r="SCM77" s="114"/>
      <c r="SCN77" s="114"/>
      <c r="SCO77" s="114"/>
      <c r="SCP77" s="114"/>
      <c r="SCQ77" s="114"/>
      <c r="SCR77" s="114"/>
      <c r="SCS77" s="114"/>
      <c r="SCT77" s="114"/>
      <c r="SCU77" s="114"/>
      <c r="SCV77" s="114"/>
      <c r="SCW77" s="114"/>
      <c r="SCX77" s="114"/>
      <c r="SCY77" s="114"/>
      <c r="SCZ77" s="114"/>
      <c r="SDA77" s="114"/>
      <c r="SDB77" s="114"/>
      <c r="SDC77" s="114"/>
      <c r="SDD77" s="114"/>
      <c r="SDE77" s="114"/>
      <c r="SDF77" s="114"/>
      <c r="SDG77" s="114"/>
      <c r="SDH77" s="114"/>
      <c r="SDI77" s="114"/>
      <c r="SDJ77" s="114"/>
      <c r="SDK77" s="114"/>
      <c r="SDL77" s="114"/>
      <c r="SDM77" s="114"/>
      <c r="SDN77" s="114"/>
      <c r="SDO77" s="114"/>
      <c r="SDP77" s="114"/>
      <c r="SDQ77" s="114"/>
      <c r="SDR77" s="114"/>
      <c r="SDS77" s="114"/>
      <c r="SDT77" s="114"/>
      <c r="SDU77" s="114"/>
      <c r="SDV77" s="114"/>
      <c r="SDW77" s="114"/>
      <c r="SDX77" s="114"/>
      <c r="SDY77" s="114"/>
      <c r="SDZ77" s="114"/>
      <c r="SEA77" s="114"/>
      <c r="SEB77" s="114"/>
      <c r="SEC77" s="114"/>
      <c r="SED77" s="114"/>
      <c r="SEE77" s="114"/>
      <c r="SEF77" s="114"/>
      <c r="SEG77" s="114"/>
      <c r="SEH77" s="114"/>
      <c r="SEI77" s="114"/>
      <c r="SEJ77" s="114"/>
      <c r="SEK77" s="114"/>
      <c r="SEL77" s="114"/>
      <c r="SEM77" s="114"/>
      <c r="SEN77" s="114"/>
      <c r="SEO77" s="114"/>
      <c r="SEP77" s="114"/>
      <c r="SEQ77" s="114"/>
      <c r="SER77" s="114"/>
      <c r="SES77" s="114"/>
      <c r="SET77" s="114"/>
      <c r="SEU77" s="114"/>
      <c r="SEV77" s="114"/>
      <c r="SEW77" s="114"/>
      <c r="SEX77" s="114"/>
      <c r="SEY77" s="114"/>
      <c r="SEZ77" s="114"/>
      <c r="SFA77" s="114"/>
      <c r="SFB77" s="114"/>
      <c r="SFC77" s="114"/>
      <c r="SFD77" s="114"/>
      <c r="SFE77" s="114"/>
      <c r="SFF77" s="114"/>
      <c r="SFG77" s="114"/>
      <c r="SFH77" s="114"/>
      <c r="SFI77" s="114"/>
      <c r="SFJ77" s="114"/>
      <c r="SFK77" s="114"/>
      <c r="SFL77" s="114"/>
      <c r="SFM77" s="114"/>
      <c r="SFN77" s="114"/>
      <c r="SFO77" s="114"/>
      <c r="SFP77" s="114"/>
      <c r="SFQ77" s="114"/>
      <c r="SFR77" s="114"/>
      <c r="SFS77" s="114"/>
      <c r="SFT77" s="114"/>
      <c r="SFU77" s="114"/>
      <c r="SFV77" s="114"/>
      <c r="SFW77" s="114"/>
      <c r="SFX77" s="114"/>
      <c r="SFY77" s="114"/>
      <c r="SFZ77" s="114"/>
      <c r="SGA77" s="114"/>
      <c r="SGB77" s="114"/>
      <c r="SGC77" s="114"/>
      <c r="SGD77" s="114"/>
      <c r="SGE77" s="114"/>
      <c r="SGF77" s="114"/>
      <c r="SGG77" s="114"/>
      <c r="SGH77" s="114"/>
      <c r="SGI77" s="114"/>
      <c r="SGJ77" s="114"/>
      <c r="SGK77" s="114"/>
      <c r="SGL77" s="114"/>
      <c r="SGM77" s="114"/>
      <c r="SGN77" s="114"/>
      <c r="SGO77" s="114"/>
      <c r="SGP77" s="114"/>
      <c r="SGQ77" s="114"/>
      <c r="SGR77" s="114"/>
      <c r="SGS77" s="114"/>
      <c r="SGT77" s="114"/>
      <c r="SGU77" s="114"/>
      <c r="SGV77" s="114"/>
      <c r="SGW77" s="114"/>
      <c r="SGX77" s="114"/>
      <c r="SGY77" s="114"/>
      <c r="SGZ77" s="114"/>
      <c r="SHA77" s="114"/>
      <c r="SHB77" s="114"/>
      <c r="SHC77" s="114"/>
      <c r="SHD77" s="114"/>
      <c r="SHE77" s="114"/>
      <c r="SHF77" s="114"/>
      <c r="SHG77" s="114"/>
      <c r="SHH77" s="114"/>
      <c r="SHI77" s="114"/>
      <c r="SHJ77" s="114"/>
      <c r="SHK77" s="114"/>
      <c r="SHL77" s="114"/>
      <c r="SHM77" s="114"/>
      <c r="SHN77" s="114"/>
      <c r="SHO77" s="114"/>
      <c r="SHP77" s="114"/>
      <c r="SHQ77" s="114"/>
      <c r="SHR77" s="114"/>
      <c r="SHS77" s="114"/>
      <c r="SHT77" s="114"/>
      <c r="SHU77" s="114"/>
      <c r="SHV77" s="114"/>
      <c r="SHW77" s="114"/>
      <c r="SHX77" s="114"/>
      <c r="SHY77" s="114"/>
      <c r="SHZ77" s="114"/>
      <c r="SIA77" s="114"/>
      <c r="SIB77" s="114"/>
      <c r="SIC77" s="114"/>
      <c r="SID77" s="114"/>
      <c r="SIE77" s="114"/>
      <c r="SIF77" s="114"/>
      <c r="SIG77" s="114"/>
      <c r="SIH77" s="114"/>
      <c r="SII77" s="114"/>
      <c r="SIJ77" s="114"/>
      <c r="SIK77" s="114"/>
      <c r="SIL77" s="114"/>
      <c r="SIM77" s="114"/>
      <c r="SIN77" s="114"/>
      <c r="SIO77" s="114"/>
      <c r="SIP77" s="114"/>
      <c r="SIQ77" s="114"/>
      <c r="SIR77" s="114"/>
      <c r="SIS77" s="114"/>
      <c r="SIT77" s="114"/>
      <c r="SIU77" s="114"/>
      <c r="SIV77" s="114"/>
      <c r="SIW77" s="114"/>
      <c r="SIX77" s="114"/>
      <c r="SIY77" s="114"/>
      <c r="SIZ77" s="114"/>
      <c r="SJA77" s="114"/>
      <c r="SJB77" s="114"/>
      <c r="SJC77" s="114"/>
      <c r="SJD77" s="114"/>
      <c r="SJE77" s="114"/>
      <c r="SJF77" s="114"/>
      <c r="SJG77" s="114"/>
      <c r="SJH77" s="114"/>
      <c r="SJI77" s="114"/>
      <c r="SJJ77" s="114"/>
      <c r="SJK77" s="114"/>
      <c r="SJL77" s="114"/>
      <c r="SJM77" s="114"/>
      <c r="SJN77" s="114"/>
      <c r="SJO77" s="114"/>
      <c r="SJP77" s="114"/>
      <c r="SJQ77" s="114"/>
      <c r="SJR77" s="114"/>
      <c r="SJS77" s="114"/>
      <c r="SJT77" s="114"/>
      <c r="SJU77" s="114"/>
      <c r="SJV77" s="114"/>
      <c r="SJW77" s="114"/>
      <c r="SJX77" s="114"/>
      <c r="SJY77" s="114"/>
      <c r="SJZ77" s="114"/>
      <c r="SKA77" s="114"/>
      <c r="SKB77" s="114"/>
      <c r="SKC77" s="114"/>
      <c r="SKD77" s="114"/>
      <c r="SKE77" s="114"/>
      <c r="SKF77" s="114"/>
      <c r="SKG77" s="114"/>
      <c r="SKH77" s="114"/>
      <c r="SKI77" s="114"/>
      <c r="SKJ77" s="114"/>
      <c r="SKK77" s="114"/>
      <c r="SKL77" s="114"/>
      <c r="SKM77" s="114"/>
      <c r="SKN77" s="114"/>
      <c r="SKO77" s="114"/>
      <c r="SKP77" s="114"/>
      <c r="SKQ77" s="114"/>
      <c r="SKR77" s="114"/>
      <c r="SKS77" s="114"/>
      <c r="SKT77" s="114"/>
      <c r="SKU77" s="114"/>
      <c r="SKV77" s="114"/>
      <c r="SKW77" s="114"/>
      <c r="SKX77" s="114"/>
      <c r="SKY77" s="114"/>
      <c r="SKZ77" s="114"/>
      <c r="SLA77" s="114"/>
      <c r="SLB77" s="114"/>
      <c r="SLC77" s="114"/>
      <c r="SLD77" s="114"/>
      <c r="SLE77" s="114"/>
      <c r="SLF77" s="114"/>
      <c r="SLG77" s="114"/>
      <c r="SLH77" s="114"/>
      <c r="SLI77" s="114"/>
      <c r="SLJ77" s="114"/>
      <c r="SLK77" s="114"/>
      <c r="SLL77" s="114"/>
      <c r="SLM77" s="114"/>
      <c r="SLN77" s="114"/>
      <c r="SLO77" s="114"/>
      <c r="SLP77" s="114"/>
      <c r="SLQ77" s="114"/>
      <c r="SLR77" s="114"/>
      <c r="SLS77" s="114"/>
      <c r="SLT77" s="114"/>
      <c r="SLU77" s="114"/>
      <c r="SLV77" s="114"/>
      <c r="SLW77" s="114"/>
      <c r="SLX77" s="114"/>
      <c r="SLY77" s="114"/>
      <c r="SLZ77" s="114"/>
      <c r="SMA77" s="114"/>
      <c r="SMB77" s="114"/>
      <c r="SMC77" s="114"/>
      <c r="SMD77" s="114"/>
      <c r="SME77" s="114"/>
      <c r="SMF77" s="114"/>
      <c r="SMG77" s="114"/>
      <c r="SMH77" s="114"/>
      <c r="SMI77" s="114"/>
      <c r="SMJ77" s="114"/>
      <c r="SMK77" s="114"/>
      <c r="SML77" s="114"/>
      <c r="SMM77" s="114"/>
      <c r="SMN77" s="114"/>
      <c r="SMO77" s="114"/>
      <c r="SMP77" s="114"/>
      <c r="SMQ77" s="114"/>
      <c r="SMR77" s="114"/>
      <c r="SMS77" s="114"/>
      <c r="SMT77" s="114"/>
      <c r="SMU77" s="114"/>
      <c r="SMV77" s="114"/>
      <c r="SMW77" s="114"/>
      <c r="SMX77" s="114"/>
      <c r="SMY77" s="114"/>
      <c r="SMZ77" s="114"/>
      <c r="SNA77" s="114"/>
      <c r="SNB77" s="114"/>
      <c r="SNC77" s="114"/>
      <c r="SND77" s="114"/>
      <c r="SNE77" s="114"/>
      <c r="SNF77" s="114"/>
      <c r="SNG77" s="114"/>
      <c r="SNH77" s="114"/>
      <c r="SNI77" s="114"/>
      <c r="SNJ77" s="114"/>
      <c r="SNK77" s="114"/>
      <c r="SNL77" s="114"/>
      <c r="SNM77" s="114"/>
      <c r="SNN77" s="114"/>
      <c r="SNO77" s="114"/>
      <c r="SNP77" s="114"/>
      <c r="SNQ77" s="114"/>
      <c r="SNR77" s="114"/>
      <c r="SNS77" s="114"/>
      <c r="SNT77" s="114"/>
      <c r="SNU77" s="114"/>
      <c r="SNV77" s="114"/>
      <c r="SNW77" s="114"/>
      <c r="SNX77" s="114"/>
      <c r="SNY77" s="114"/>
      <c r="SNZ77" s="114"/>
      <c r="SOA77" s="114"/>
      <c r="SOB77" s="114"/>
      <c r="SOC77" s="114"/>
      <c r="SOD77" s="114"/>
      <c r="SOE77" s="114"/>
      <c r="SOF77" s="114"/>
      <c r="SOG77" s="114"/>
      <c r="SOH77" s="114"/>
      <c r="SOI77" s="114"/>
      <c r="SOJ77" s="114"/>
      <c r="SOK77" s="114"/>
      <c r="SOL77" s="114"/>
      <c r="SOM77" s="114"/>
      <c r="SON77" s="114"/>
      <c r="SOO77" s="114"/>
      <c r="SOP77" s="114"/>
      <c r="SOQ77" s="114"/>
      <c r="SOR77" s="114"/>
      <c r="SOS77" s="114"/>
      <c r="SOT77" s="114"/>
      <c r="SOU77" s="114"/>
      <c r="SOV77" s="114"/>
      <c r="SOW77" s="114"/>
      <c r="SOX77" s="114"/>
      <c r="SOY77" s="114"/>
      <c r="SOZ77" s="114"/>
      <c r="SPA77" s="114"/>
      <c r="SPB77" s="114"/>
      <c r="SPC77" s="114"/>
      <c r="SPD77" s="114"/>
      <c r="SPE77" s="114"/>
      <c r="SPF77" s="114"/>
      <c r="SPG77" s="114"/>
      <c r="SPH77" s="114"/>
      <c r="SPI77" s="114"/>
      <c r="SPJ77" s="114"/>
      <c r="SPK77" s="114"/>
      <c r="SPL77" s="114"/>
      <c r="SPM77" s="114"/>
      <c r="SPN77" s="114"/>
      <c r="SPO77" s="114"/>
      <c r="SPP77" s="114"/>
      <c r="SPQ77" s="114"/>
      <c r="SPR77" s="114"/>
      <c r="SPS77" s="114"/>
      <c r="SPT77" s="114"/>
      <c r="SPU77" s="114"/>
      <c r="SPV77" s="114"/>
      <c r="SPW77" s="114"/>
      <c r="SPX77" s="114"/>
      <c r="SPY77" s="114"/>
      <c r="SPZ77" s="114"/>
      <c r="SQA77" s="114"/>
      <c r="SQB77" s="114"/>
      <c r="SQC77" s="114"/>
      <c r="SQD77" s="114"/>
      <c r="SQE77" s="114"/>
      <c r="SQF77" s="114"/>
      <c r="SQG77" s="114"/>
      <c r="SQH77" s="114"/>
      <c r="SQI77" s="114"/>
      <c r="SQJ77" s="114"/>
      <c r="SQK77" s="114"/>
      <c r="SQL77" s="114"/>
      <c r="SQM77" s="114"/>
      <c r="SQN77" s="114"/>
      <c r="SQO77" s="114"/>
      <c r="SQP77" s="114"/>
      <c r="SQQ77" s="114"/>
      <c r="SQR77" s="114"/>
      <c r="SQS77" s="114"/>
      <c r="SQT77" s="114"/>
      <c r="SQU77" s="114"/>
      <c r="SQV77" s="114"/>
      <c r="SQW77" s="114"/>
      <c r="SQX77" s="114"/>
      <c r="SQY77" s="114"/>
      <c r="SQZ77" s="114"/>
      <c r="SRA77" s="114"/>
      <c r="SRB77" s="114"/>
      <c r="SRC77" s="114"/>
      <c r="SRD77" s="114"/>
      <c r="SRE77" s="114"/>
      <c r="SRF77" s="114"/>
      <c r="SRG77" s="114"/>
      <c r="SRH77" s="114"/>
      <c r="SRI77" s="114"/>
      <c r="SRJ77" s="114"/>
      <c r="SRK77" s="114"/>
      <c r="SRL77" s="114"/>
      <c r="SRM77" s="114"/>
      <c r="SRN77" s="114"/>
      <c r="SRO77" s="114"/>
      <c r="SRP77" s="114"/>
      <c r="SRQ77" s="114"/>
      <c r="SRR77" s="114"/>
      <c r="SRS77" s="114"/>
      <c r="SRT77" s="114"/>
      <c r="SRU77" s="114"/>
      <c r="SRV77" s="114"/>
      <c r="SRW77" s="114"/>
      <c r="SRX77" s="114"/>
      <c r="SRY77" s="114"/>
      <c r="SRZ77" s="114"/>
      <c r="SSA77" s="114"/>
      <c r="SSB77" s="114"/>
      <c r="SSC77" s="114"/>
      <c r="SSD77" s="114"/>
      <c r="SSE77" s="114"/>
      <c r="SSF77" s="114"/>
      <c r="SSG77" s="114"/>
      <c r="SSH77" s="114"/>
      <c r="SSI77" s="114"/>
      <c r="SSJ77" s="114"/>
      <c r="SSK77" s="114"/>
      <c r="SSL77" s="114"/>
      <c r="SSM77" s="114"/>
      <c r="SSN77" s="114"/>
      <c r="SSO77" s="114"/>
      <c r="SSP77" s="114"/>
      <c r="SSQ77" s="114"/>
      <c r="SSR77" s="114"/>
      <c r="SSS77" s="114"/>
      <c r="SST77" s="114"/>
      <c r="SSU77" s="114"/>
      <c r="SSV77" s="114"/>
      <c r="SSW77" s="114"/>
      <c r="SSX77" s="114"/>
      <c r="SSY77" s="114"/>
      <c r="SSZ77" s="114"/>
      <c r="STA77" s="114"/>
      <c r="STB77" s="114"/>
      <c r="STC77" s="114"/>
      <c r="STD77" s="114"/>
      <c r="STE77" s="114"/>
      <c r="STF77" s="114"/>
      <c r="STG77" s="114"/>
      <c r="STH77" s="114"/>
      <c r="STI77" s="114"/>
      <c r="STJ77" s="114"/>
      <c r="STK77" s="114"/>
      <c r="STL77" s="114"/>
      <c r="STM77" s="114"/>
      <c r="STN77" s="114"/>
      <c r="STO77" s="114"/>
      <c r="STP77" s="114"/>
      <c r="STQ77" s="114"/>
      <c r="STR77" s="114"/>
      <c r="STS77" s="114"/>
      <c r="STT77" s="114"/>
      <c r="STU77" s="114"/>
      <c r="STV77" s="114"/>
      <c r="STW77" s="114"/>
      <c r="STX77" s="114"/>
      <c r="STY77" s="114"/>
      <c r="STZ77" s="114"/>
      <c r="SUA77" s="114"/>
      <c r="SUB77" s="114"/>
      <c r="SUC77" s="114"/>
      <c r="SUD77" s="114"/>
      <c r="SUE77" s="114"/>
      <c r="SUF77" s="114"/>
      <c r="SUG77" s="114"/>
      <c r="SUH77" s="114"/>
      <c r="SUI77" s="114"/>
      <c r="SUJ77" s="114"/>
      <c r="SUK77" s="114"/>
      <c r="SUL77" s="114"/>
      <c r="SUM77" s="114"/>
      <c r="SUN77" s="114"/>
      <c r="SUO77" s="114"/>
      <c r="SUP77" s="114"/>
      <c r="SUQ77" s="114"/>
      <c r="SUR77" s="114"/>
      <c r="SUS77" s="114"/>
      <c r="SUT77" s="114"/>
      <c r="SUU77" s="114"/>
      <c r="SUV77" s="114"/>
      <c r="SUW77" s="114"/>
      <c r="SUX77" s="114"/>
      <c r="SUY77" s="114"/>
      <c r="SUZ77" s="114"/>
      <c r="SVA77" s="114"/>
      <c r="SVB77" s="114"/>
      <c r="SVC77" s="114"/>
      <c r="SVD77" s="114"/>
      <c r="SVE77" s="114"/>
      <c r="SVF77" s="114"/>
      <c r="SVG77" s="114"/>
      <c r="SVH77" s="114"/>
      <c r="SVI77" s="114"/>
      <c r="SVJ77" s="114"/>
      <c r="SVK77" s="114"/>
      <c r="SVL77" s="114"/>
      <c r="SVM77" s="114"/>
      <c r="SVN77" s="114"/>
      <c r="SVO77" s="114"/>
      <c r="SVP77" s="114"/>
      <c r="SVQ77" s="114"/>
      <c r="SVR77" s="114"/>
      <c r="SVS77" s="114"/>
      <c r="SVT77" s="114"/>
      <c r="SVU77" s="114"/>
      <c r="SVV77" s="114"/>
      <c r="SVW77" s="114"/>
      <c r="SVX77" s="114"/>
      <c r="SVY77" s="114"/>
      <c r="SVZ77" s="114"/>
      <c r="SWA77" s="114"/>
      <c r="SWB77" s="114"/>
      <c r="SWC77" s="114"/>
      <c r="SWD77" s="114"/>
      <c r="SWE77" s="114"/>
      <c r="SWF77" s="114"/>
      <c r="SWG77" s="114"/>
      <c r="SWH77" s="114"/>
      <c r="SWI77" s="114"/>
      <c r="SWJ77" s="114"/>
      <c r="SWK77" s="114"/>
      <c r="SWL77" s="114"/>
      <c r="SWM77" s="114"/>
      <c r="SWN77" s="114"/>
      <c r="SWO77" s="114"/>
      <c r="SWP77" s="114"/>
      <c r="SWQ77" s="114"/>
      <c r="SWR77" s="114"/>
      <c r="SWS77" s="114"/>
      <c r="SWT77" s="114"/>
      <c r="SWU77" s="114"/>
      <c r="SWV77" s="114"/>
      <c r="SWW77" s="114"/>
      <c r="SWX77" s="114"/>
      <c r="SWY77" s="114"/>
      <c r="SWZ77" s="114"/>
      <c r="SXA77" s="114"/>
      <c r="SXB77" s="114"/>
      <c r="SXC77" s="114"/>
      <c r="SXD77" s="114"/>
      <c r="SXE77" s="114"/>
      <c r="SXF77" s="114"/>
      <c r="SXG77" s="114"/>
      <c r="SXH77" s="114"/>
      <c r="SXI77" s="114"/>
      <c r="SXJ77" s="114"/>
      <c r="SXK77" s="114"/>
      <c r="SXL77" s="114"/>
      <c r="SXM77" s="114"/>
      <c r="SXN77" s="114"/>
      <c r="SXO77" s="114"/>
      <c r="SXP77" s="114"/>
      <c r="SXQ77" s="114"/>
      <c r="SXR77" s="114"/>
      <c r="SXS77" s="114"/>
      <c r="SXT77" s="114"/>
      <c r="SXU77" s="114"/>
      <c r="SXV77" s="114"/>
      <c r="SXW77" s="114"/>
      <c r="SXX77" s="114"/>
      <c r="SXY77" s="114"/>
      <c r="SXZ77" s="114"/>
      <c r="SYA77" s="114"/>
      <c r="SYB77" s="114"/>
      <c r="SYC77" s="114"/>
      <c r="SYD77" s="114"/>
      <c r="SYE77" s="114"/>
      <c r="SYF77" s="114"/>
      <c r="SYG77" s="114"/>
      <c r="SYH77" s="114"/>
      <c r="SYI77" s="114"/>
      <c r="SYJ77" s="114"/>
      <c r="SYK77" s="114"/>
      <c r="SYL77" s="114"/>
      <c r="SYM77" s="114"/>
      <c r="SYN77" s="114"/>
      <c r="SYO77" s="114"/>
      <c r="SYP77" s="114"/>
      <c r="SYQ77" s="114"/>
      <c r="SYR77" s="114"/>
      <c r="SYS77" s="114"/>
      <c r="SYT77" s="114"/>
      <c r="SYU77" s="114"/>
      <c r="SYV77" s="114"/>
      <c r="SYW77" s="114"/>
      <c r="SYX77" s="114"/>
      <c r="SYY77" s="114"/>
      <c r="SYZ77" s="114"/>
      <c r="SZA77" s="114"/>
      <c r="SZB77" s="114"/>
      <c r="SZC77" s="114"/>
      <c r="SZD77" s="114"/>
      <c r="SZE77" s="114"/>
      <c r="SZF77" s="114"/>
      <c r="SZG77" s="114"/>
      <c r="SZH77" s="114"/>
      <c r="SZI77" s="114"/>
      <c r="SZJ77" s="114"/>
      <c r="SZK77" s="114"/>
      <c r="SZL77" s="114"/>
      <c r="SZM77" s="114"/>
      <c r="SZN77" s="114"/>
      <c r="SZO77" s="114"/>
      <c r="SZP77" s="114"/>
      <c r="SZQ77" s="114"/>
      <c r="SZR77" s="114"/>
      <c r="SZS77" s="114"/>
      <c r="SZT77" s="114"/>
      <c r="SZU77" s="114"/>
      <c r="SZV77" s="114"/>
      <c r="SZW77" s="114"/>
      <c r="SZX77" s="114"/>
      <c r="SZY77" s="114"/>
      <c r="SZZ77" s="114"/>
      <c r="TAA77" s="114"/>
      <c r="TAB77" s="114"/>
      <c r="TAC77" s="114"/>
      <c r="TAD77" s="114"/>
      <c r="TAE77" s="114"/>
      <c r="TAF77" s="114"/>
      <c r="TAG77" s="114"/>
      <c r="TAH77" s="114"/>
      <c r="TAI77" s="114"/>
      <c r="TAJ77" s="114"/>
      <c r="TAK77" s="114"/>
      <c r="TAL77" s="114"/>
      <c r="TAM77" s="114"/>
      <c r="TAN77" s="114"/>
      <c r="TAO77" s="114"/>
      <c r="TAP77" s="114"/>
      <c r="TAQ77" s="114"/>
      <c r="TAR77" s="114"/>
      <c r="TAS77" s="114"/>
      <c r="TAT77" s="114"/>
      <c r="TAU77" s="114"/>
      <c r="TAV77" s="114"/>
      <c r="TAW77" s="114"/>
      <c r="TAX77" s="114"/>
      <c r="TAY77" s="114"/>
      <c r="TAZ77" s="114"/>
      <c r="TBA77" s="114"/>
      <c r="TBB77" s="114"/>
      <c r="TBC77" s="114"/>
      <c r="TBD77" s="114"/>
      <c r="TBE77" s="114"/>
      <c r="TBF77" s="114"/>
      <c r="TBG77" s="114"/>
      <c r="TBH77" s="114"/>
      <c r="TBI77" s="114"/>
      <c r="TBJ77" s="114"/>
      <c r="TBK77" s="114"/>
      <c r="TBL77" s="114"/>
      <c r="TBM77" s="114"/>
      <c r="TBN77" s="114"/>
      <c r="TBO77" s="114"/>
      <c r="TBP77" s="114"/>
      <c r="TBQ77" s="114"/>
      <c r="TBR77" s="114"/>
      <c r="TBS77" s="114"/>
      <c r="TBT77" s="114"/>
      <c r="TBU77" s="114"/>
      <c r="TBV77" s="114"/>
      <c r="TBW77" s="114"/>
      <c r="TBX77" s="114"/>
      <c r="TBY77" s="114"/>
      <c r="TBZ77" s="114"/>
      <c r="TCA77" s="114"/>
      <c r="TCB77" s="114"/>
      <c r="TCC77" s="114"/>
      <c r="TCD77" s="114"/>
      <c r="TCE77" s="114"/>
      <c r="TCF77" s="114"/>
      <c r="TCG77" s="114"/>
      <c r="TCH77" s="114"/>
      <c r="TCI77" s="114"/>
      <c r="TCJ77" s="114"/>
      <c r="TCK77" s="114"/>
      <c r="TCL77" s="114"/>
      <c r="TCM77" s="114"/>
      <c r="TCN77" s="114"/>
      <c r="TCO77" s="114"/>
      <c r="TCP77" s="114"/>
      <c r="TCQ77" s="114"/>
      <c r="TCR77" s="114"/>
      <c r="TCS77" s="114"/>
      <c r="TCT77" s="114"/>
      <c r="TCU77" s="114"/>
      <c r="TCV77" s="114"/>
      <c r="TCW77" s="114"/>
      <c r="TCX77" s="114"/>
      <c r="TCY77" s="114"/>
      <c r="TCZ77" s="114"/>
      <c r="TDA77" s="114"/>
      <c r="TDB77" s="114"/>
      <c r="TDC77" s="114"/>
      <c r="TDD77" s="114"/>
      <c r="TDE77" s="114"/>
      <c r="TDF77" s="114"/>
      <c r="TDG77" s="114"/>
      <c r="TDH77" s="114"/>
      <c r="TDI77" s="114"/>
      <c r="TDJ77" s="114"/>
      <c r="TDK77" s="114"/>
      <c r="TDL77" s="114"/>
      <c r="TDM77" s="114"/>
      <c r="TDN77" s="114"/>
      <c r="TDO77" s="114"/>
      <c r="TDP77" s="114"/>
      <c r="TDQ77" s="114"/>
      <c r="TDR77" s="114"/>
      <c r="TDS77" s="114"/>
      <c r="TDT77" s="114"/>
      <c r="TDU77" s="114"/>
      <c r="TDV77" s="114"/>
      <c r="TDW77" s="114"/>
      <c r="TDX77" s="114"/>
      <c r="TDY77" s="114"/>
      <c r="TDZ77" s="114"/>
      <c r="TEA77" s="114"/>
      <c r="TEB77" s="114"/>
      <c r="TEC77" s="114"/>
      <c r="TED77" s="114"/>
      <c r="TEE77" s="114"/>
      <c r="TEF77" s="114"/>
      <c r="TEG77" s="114"/>
      <c r="TEH77" s="114"/>
      <c r="TEI77" s="114"/>
      <c r="TEJ77" s="114"/>
      <c r="TEK77" s="114"/>
      <c r="TEL77" s="114"/>
      <c r="TEM77" s="114"/>
      <c r="TEN77" s="114"/>
      <c r="TEO77" s="114"/>
      <c r="TEP77" s="114"/>
      <c r="TEQ77" s="114"/>
      <c r="TER77" s="114"/>
      <c r="TES77" s="114"/>
      <c r="TET77" s="114"/>
      <c r="TEU77" s="114"/>
      <c r="TEV77" s="114"/>
      <c r="TEW77" s="114"/>
      <c r="TEX77" s="114"/>
      <c r="TEY77" s="114"/>
      <c r="TEZ77" s="114"/>
      <c r="TFA77" s="114"/>
      <c r="TFB77" s="114"/>
      <c r="TFC77" s="114"/>
      <c r="TFD77" s="114"/>
      <c r="TFE77" s="114"/>
      <c r="TFF77" s="114"/>
      <c r="TFG77" s="114"/>
      <c r="TFH77" s="114"/>
      <c r="TFI77" s="114"/>
      <c r="TFJ77" s="114"/>
      <c r="TFK77" s="114"/>
      <c r="TFL77" s="114"/>
      <c r="TFM77" s="114"/>
      <c r="TFN77" s="114"/>
      <c r="TFO77" s="114"/>
      <c r="TFP77" s="114"/>
      <c r="TFQ77" s="114"/>
      <c r="TFR77" s="114"/>
      <c r="TFS77" s="114"/>
      <c r="TFT77" s="114"/>
      <c r="TFU77" s="114"/>
      <c r="TFV77" s="114"/>
      <c r="TFW77" s="114"/>
      <c r="TFX77" s="114"/>
      <c r="TFY77" s="114"/>
      <c r="TFZ77" s="114"/>
      <c r="TGA77" s="114"/>
      <c r="TGB77" s="114"/>
      <c r="TGC77" s="114"/>
      <c r="TGD77" s="114"/>
      <c r="TGE77" s="114"/>
      <c r="TGF77" s="114"/>
      <c r="TGG77" s="114"/>
      <c r="TGH77" s="114"/>
      <c r="TGI77" s="114"/>
      <c r="TGJ77" s="114"/>
      <c r="TGK77" s="114"/>
      <c r="TGL77" s="114"/>
      <c r="TGM77" s="114"/>
      <c r="TGN77" s="114"/>
      <c r="TGO77" s="114"/>
      <c r="TGP77" s="114"/>
      <c r="TGQ77" s="114"/>
      <c r="TGR77" s="114"/>
      <c r="TGS77" s="114"/>
      <c r="TGT77" s="114"/>
      <c r="TGU77" s="114"/>
      <c r="TGV77" s="114"/>
      <c r="TGW77" s="114"/>
      <c r="TGX77" s="114"/>
      <c r="TGY77" s="114"/>
      <c r="TGZ77" s="114"/>
      <c r="THA77" s="114"/>
      <c r="THB77" s="114"/>
      <c r="THC77" s="114"/>
      <c r="THD77" s="114"/>
      <c r="THE77" s="114"/>
      <c r="THF77" s="114"/>
      <c r="THG77" s="114"/>
      <c r="THH77" s="114"/>
      <c r="THI77" s="114"/>
      <c r="THJ77" s="114"/>
      <c r="THK77" s="114"/>
      <c r="THL77" s="114"/>
      <c r="THM77" s="114"/>
      <c r="THN77" s="114"/>
      <c r="THO77" s="114"/>
      <c r="THP77" s="114"/>
      <c r="THQ77" s="114"/>
      <c r="THR77" s="114"/>
      <c r="THS77" s="114"/>
      <c r="THT77" s="114"/>
      <c r="THU77" s="114"/>
      <c r="THV77" s="114"/>
      <c r="THW77" s="114"/>
      <c r="THX77" s="114"/>
      <c r="THY77" s="114"/>
      <c r="THZ77" s="114"/>
      <c r="TIA77" s="114"/>
      <c r="TIB77" s="114"/>
      <c r="TIC77" s="114"/>
      <c r="TID77" s="114"/>
      <c r="TIE77" s="114"/>
      <c r="TIF77" s="114"/>
      <c r="TIG77" s="114"/>
      <c r="TIH77" s="114"/>
      <c r="TII77" s="114"/>
      <c r="TIJ77" s="114"/>
      <c r="TIK77" s="114"/>
      <c r="TIL77" s="114"/>
      <c r="TIM77" s="114"/>
      <c r="TIN77" s="114"/>
      <c r="TIO77" s="114"/>
      <c r="TIP77" s="114"/>
      <c r="TIQ77" s="114"/>
      <c r="TIR77" s="114"/>
      <c r="TIS77" s="114"/>
      <c r="TIT77" s="114"/>
      <c r="TIU77" s="114"/>
      <c r="TIV77" s="114"/>
      <c r="TIW77" s="114"/>
      <c r="TIX77" s="114"/>
      <c r="TIY77" s="114"/>
      <c r="TIZ77" s="114"/>
      <c r="TJA77" s="114"/>
      <c r="TJB77" s="114"/>
      <c r="TJC77" s="114"/>
      <c r="TJD77" s="114"/>
      <c r="TJE77" s="114"/>
      <c r="TJF77" s="114"/>
      <c r="TJG77" s="114"/>
      <c r="TJH77" s="114"/>
      <c r="TJI77" s="114"/>
      <c r="TJJ77" s="114"/>
      <c r="TJK77" s="114"/>
      <c r="TJL77" s="114"/>
      <c r="TJM77" s="114"/>
      <c r="TJN77" s="114"/>
      <c r="TJO77" s="114"/>
      <c r="TJP77" s="114"/>
      <c r="TJQ77" s="114"/>
      <c r="TJR77" s="114"/>
      <c r="TJS77" s="114"/>
      <c r="TJT77" s="114"/>
      <c r="TJU77" s="114"/>
      <c r="TJV77" s="114"/>
      <c r="TJW77" s="114"/>
      <c r="TJX77" s="114"/>
      <c r="TJY77" s="114"/>
      <c r="TJZ77" s="114"/>
      <c r="TKA77" s="114"/>
      <c r="TKB77" s="114"/>
      <c r="TKC77" s="114"/>
      <c r="TKD77" s="114"/>
      <c r="TKE77" s="114"/>
      <c r="TKF77" s="114"/>
      <c r="TKG77" s="114"/>
      <c r="TKH77" s="114"/>
      <c r="TKI77" s="114"/>
      <c r="TKJ77" s="114"/>
      <c r="TKK77" s="114"/>
      <c r="TKL77" s="114"/>
      <c r="TKM77" s="114"/>
      <c r="TKN77" s="114"/>
      <c r="TKO77" s="114"/>
      <c r="TKP77" s="114"/>
      <c r="TKQ77" s="114"/>
      <c r="TKR77" s="114"/>
      <c r="TKS77" s="114"/>
      <c r="TKT77" s="114"/>
      <c r="TKU77" s="114"/>
      <c r="TKV77" s="114"/>
      <c r="TKW77" s="114"/>
      <c r="TKX77" s="114"/>
      <c r="TKY77" s="114"/>
      <c r="TKZ77" s="114"/>
      <c r="TLA77" s="114"/>
      <c r="TLB77" s="114"/>
      <c r="TLC77" s="114"/>
      <c r="TLD77" s="114"/>
      <c r="TLE77" s="114"/>
      <c r="TLF77" s="114"/>
      <c r="TLG77" s="114"/>
      <c r="TLH77" s="114"/>
      <c r="TLI77" s="114"/>
      <c r="TLJ77" s="114"/>
      <c r="TLK77" s="114"/>
      <c r="TLL77" s="114"/>
      <c r="TLM77" s="114"/>
      <c r="TLN77" s="114"/>
      <c r="TLO77" s="114"/>
      <c r="TLP77" s="114"/>
      <c r="TLQ77" s="114"/>
      <c r="TLR77" s="114"/>
      <c r="TLS77" s="114"/>
      <c r="TLT77" s="114"/>
      <c r="TLU77" s="114"/>
      <c r="TLV77" s="114"/>
      <c r="TLW77" s="114"/>
      <c r="TLX77" s="114"/>
      <c r="TLY77" s="114"/>
      <c r="TLZ77" s="114"/>
      <c r="TMA77" s="114"/>
      <c r="TMB77" s="114"/>
      <c r="TMC77" s="114"/>
      <c r="TMD77" s="114"/>
      <c r="TME77" s="114"/>
      <c r="TMF77" s="114"/>
      <c r="TMG77" s="114"/>
      <c r="TMH77" s="114"/>
      <c r="TMI77" s="114"/>
      <c r="TMJ77" s="114"/>
      <c r="TMK77" s="114"/>
      <c r="TML77" s="114"/>
      <c r="TMM77" s="114"/>
      <c r="TMN77" s="114"/>
      <c r="TMO77" s="114"/>
      <c r="TMP77" s="114"/>
      <c r="TMQ77" s="114"/>
      <c r="TMR77" s="114"/>
      <c r="TMS77" s="114"/>
      <c r="TMT77" s="114"/>
      <c r="TMU77" s="114"/>
      <c r="TMV77" s="114"/>
      <c r="TMW77" s="114"/>
      <c r="TMX77" s="114"/>
      <c r="TMY77" s="114"/>
      <c r="TMZ77" s="114"/>
      <c r="TNA77" s="114"/>
      <c r="TNB77" s="114"/>
      <c r="TNC77" s="114"/>
      <c r="TND77" s="114"/>
      <c r="TNE77" s="114"/>
      <c r="TNF77" s="114"/>
      <c r="TNG77" s="114"/>
      <c r="TNH77" s="114"/>
      <c r="TNI77" s="114"/>
      <c r="TNJ77" s="114"/>
      <c r="TNK77" s="114"/>
      <c r="TNL77" s="114"/>
      <c r="TNM77" s="114"/>
      <c r="TNN77" s="114"/>
      <c r="TNO77" s="114"/>
      <c r="TNP77" s="114"/>
      <c r="TNQ77" s="114"/>
      <c r="TNR77" s="114"/>
      <c r="TNS77" s="114"/>
      <c r="TNT77" s="114"/>
      <c r="TNU77" s="114"/>
      <c r="TNV77" s="114"/>
      <c r="TNW77" s="114"/>
      <c r="TNX77" s="114"/>
      <c r="TNY77" s="114"/>
      <c r="TNZ77" s="114"/>
      <c r="TOA77" s="114"/>
      <c r="TOB77" s="114"/>
      <c r="TOC77" s="114"/>
      <c r="TOD77" s="114"/>
      <c r="TOE77" s="114"/>
      <c r="TOF77" s="114"/>
      <c r="TOG77" s="114"/>
      <c r="TOH77" s="114"/>
      <c r="TOI77" s="114"/>
      <c r="TOJ77" s="114"/>
      <c r="TOK77" s="114"/>
      <c r="TOL77" s="114"/>
      <c r="TOM77" s="114"/>
      <c r="TON77" s="114"/>
      <c r="TOO77" s="114"/>
      <c r="TOP77" s="114"/>
      <c r="TOQ77" s="114"/>
      <c r="TOR77" s="114"/>
      <c r="TOS77" s="114"/>
      <c r="TOT77" s="114"/>
      <c r="TOU77" s="114"/>
      <c r="TOV77" s="114"/>
      <c r="TOW77" s="114"/>
      <c r="TOX77" s="114"/>
      <c r="TOY77" s="114"/>
      <c r="TOZ77" s="114"/>
      <c r="TPA77" s="114"/>
      <c r="TPB77" s="114"/>
      <c r="TPC77" s="114"/>
      <c r="TPD77" s="114"/>
      <c r="TPE77" s="114"/>
      <c r="TPF77" s="114"/>
      <c r="TPG77" s="114"/>
      <c r="TPH77" s="114"/>
      <c r="TPI77" s="114"/>
      <c r="TPJ77" s="114"/>
      <c r="TPK77" s="114"/>
      <c r="TPL77" s="114"/>
      <c r="TPM77" s="114"/>
      <c r="TPN77" s="114"/>
      <c r="TPO77" s="114"/>
      <c r="TPP77" s="114"/>
      <c r="TPQ77" s="114"/>
      <c r="TPR77" s="114"/>
      <c r="TPS77" s="114"/>
      <c r="TPT77" s="114"/>
      <c r="TPU77" s="114"/>
      <c r="TPV77" s="114"/>
      <c r="TPW77" s="114"/>
      <c r="TPX77" s="114"/>
      <c r="TPY77" s="114"/>
      <c r="TPZ77" s="114"/>
      <c r="TQA77" s="114"/>
      <c r="TQB77" s="114"/>
      <c r="TQC77" s="114"/>
      <c r="TQD77" s="114"/>
      <c r="TQE77" s="114"/>
      <c r="TQF77" s="114"/>
      <c r="TQG77" s="114"/>
      <c r="TQH77" s="114"/>
      <c r="TQI77" s="114"/>
      <c r="TQJ77" s="114"/>
      <c r="TQK77" s="114"/>
      <c r="TQL77" s="114"/>
      <c r="TQM77" s="114"/>
      <c r="TQN77" s="114"/>
      <c r="TQO77" s="114"/>
      <c r="TQP77" s="114"/>
      <c r="TQQ77" s="114"/>
      <c r="TQR77" s="114"/>
      <c r="TQS77" s="114"/>
      <c r="TQT77" s="114"/>
      <c r="TQU77" s="114"/>
      <c r="TQV77" s="114"/>
      <c r="TQW77" s="114"/>
      <c r="TQX77" s="114"/>
      <c r="TQY77" s="114"/>
      <c r="TQZ77" s="114"/>
      <c r="TRA77" s="114"/>
      <c r="TRB77" s="114"/>
      <c r="TRC77" s="114"/>
      <c r="TRD77" s="114"/>
      <c r="TRE77" s="114"/>
      <c r="TRF77" s="114"/>
      <c r="TRG77" s="114"/>
      <c r="TRH77" s="114"/>
      <c r="TRI77" s="114"/>
      <c r="TRJ77" s="114"/>
      <c r="TRK77" s="114"/>
      <c r="TRL77" s="114"/>
      <c r="TRM77" s="114"/>
      <c r="TRN77" s="114"/>
      <c r="TRO77" s="114"/>
      <c r="TRP77" s="114"/>
      <c r="TRQ77" s="114"/>
      <c r="TRR77" s="114"/>
      <c r="TRS77" s="114"/>
      <c r="TRT77" s="114"/>
      <c r="TRU77" s="114"/>
      <c r="TRV77" s="114"/>
      <c r="TRW77" s="114"/>
      <c r="TRX77" s="114"/>
      <c r="TRY77" s="114"/>
      <c r="TRZ77" s="114"/>
      <c r="TSA77" s="114"/>
      <c r="TSB77" s="114"/>
      <c r="TSC77" s="114"/>
      <c r="TSD77" s="114"/>
      <c r="TSE77" s="114"/>
      <c r="TSF77" s="114"/>
      <c r="TSG77" s="114"/>
      <c r="TSH77" s="114"/>
      <c r="TSI77" s="114"/>
      <c r="TSJ77" s="114"/>
      <c r="TSK77" s="114"/>
      <c r="TSL77" s="114"/>
      <c r="TSM77" s="114"/>
      <c r="TSN77" s="114"/>
      <c r="TSO77" s="114"/>
      <c r="TSP77" s="114"/>
      <c r="TSQ77" s="114"/>
      <c r="TSR77" s="114"/>
      <c r="TSS77" s="114"/>
      <c r="TST77" s="114"/>
      <c r="TSU77" s="114"/>
      <c r="TSV77" s="114"/>
      <c r="TSW77" s="114"/>
      <c r="TSX77" s="114"/>
      <c r="TSY77" s="114"/>
      <c r="TSZ77" s="114"/>
      <c r="TTA77" s="114"/>
      <c r="TTB77" s="114"/>
      <c r="TTC77" s="114"/>
      <c r="TTD77" s="114"/>
      <c r="TTE77" s="114"/>
      <c r="TTF77" s="114"/>
      <c r="TTG77" s="114"/>
      <c r="TTH77" s="114"/>
      <c r="TTI77" s="114"/>
      <c r="TTJ77" s="114"/>
      <c r="TTK77" s="114"/>
      <c r="TTL77" s="114"/>
      <c r="TTM77" s="114"/>
      <c r="TTN77" s="114"/>
      <c r="TTO77" s="114"/>
      <c r="TTP77" s="114"/>
      <c r="TTQ77" s="114"/>
      <c r="TTR77" s="114"/>
      <c r="TTS77" s="114"/>
      <c r="TTT77" s="114"/>
      <c r="TTU77" s="114"/>
      <c r="TTV77" s="114"/>
      <c r="TTW77" s="114"/>
      <c r="TTX77" s="114"/>
      <c r="TTY77" s="114"/>
      <c r="TTZ77" s="114"/>
      <c r="TUA77" s="114"/>
      <c r="TUB77" s="114"/>
      <c r="TUC77" s="114"/>
      <c r="TUD77" s="114"/>
      <c r="TUE77" s="114"/>
      <c r="TUF77" s="114"/>
      <c r="TUG77" s="114"/>
      <c r="TUH77" s="114"/>
      <c r="TUI77" s="114"/>
      <c r="TUJ77" s="114"/>
      <c r="TUK77" s="114"/>
      <c r="TUL77" s="114"/>
      <c r="TUM77" s="114"/>
      <c r="TUN77" s="114"/>
      <c r="TUO77" s="114"/>
      <c r="TUP77" s="114"/>
      <c r="TUQ77" s="114"/>
      <c r="TUR77" s="114"/>
      <c r="TUS77" s="114"/>
      <c r="TUT77" s="114"/>
      <c r="TUU77" s="114"/>
      <c r="TUV77" s="114"/>
      <c r="TUW77" s="114"/>
      <c r="TUX77" s="114"/>
      <c r="TUY77" s="114"/>
      <c r="TUZ77" s="114"/>
      <c r="TVA77" s="114"/>
      <c r="TVB77" s="114"/>
      <c r="TVC77" s="114"/>
      <c r="TVD77" s="114"/>
      <c r="TVE77" s="114"/>
      <c r="TVF77" s="114"/>
      <c r="TVG77" s="114"/>
      <c r="TVH77" s="114"/>
      <c r="TVI77" s="114"/>
      <c r="TVJ77" s="114"/>
      <c r="TVK77" s="114"/>
      <c r="TVL77" s="114"/>
      <c r="TVM77" s="114"/>
      <c r="TVN77" s="114"/>
      <c r="TVO77" s="114"/>
      <c r="TVP77" s="114"/>
      <c r="TVQ77" s="114"/>
      <c r="TVR77" s="114"/>
      <c r="TVS77" s="114"/>
      <c r="TVT77" s="114"/>
      <c r="TVU77" s="114"/>
      <c r="TVV77" s="114"/>
      <c r="TVW77" s="114"/>
      <c r="TVX77" s="114"/>
      <c r="TVY77" s="114"/>
      <c r="TVZ77" s="114"/>
      <c r="TWA77" s="114"/>
      <c r="TWB77" s="114"/>
      <c r="TWC77" s="114"/>
      <c r="TWD77" s="114"/>
      <c r="TWE77" s="114"/>
      <c r="TWF77" s="114"/>
      <c r="TWG77" s="114"/>
      <c r="TWH77" s="114"/>
      <c r="TWI77" s="114"/>
      <c r="TWJ77" s="114"/>
      <c r="TWK77" s="114"/>
      <c r="TWL77" s="114"/>
      <c r="TWM77" s="114"/>
      <c r="TWN77" s="114"/>
      <c r="TWO77" s="114"/>
      <c r="TWP77" s="114"/>
      <c r="TWQ77" s="114"/>
      <c r="TWR77" s="114"/>
      <c r="TWS77" s="114"/>
      <c r="TWT77" s="114"/>
      <c r="TWU77" s="114"/>
      <c r="TWV77" s="114"/>
      <c r="TWW77" s="114"/>
      <c r="TWX77" s="114"/>
      <c r="TWY77" s="114"/>
      <c r="TWZ77" s="114"/>
      <c r="TXA77" s="114"/>
      <c r="TXB77" s="114"/>
      <c r="TXC77" s="114"/>
      <c r="TXD77" s="114"/>
      <c r="TXE77" s="114"/>
      <c r="TXF77" s="114"/>
      <c r="TXG77" s="114"/>
      <c r="TXH77" s="114"/>
      <c r="TXI77" s="114"/>
      <c r="TXJ77" s="114"/>
      <c r="TXK77" s="114"/>
      <c r="TXL77" s="114"/>
      <c r="TXM77" s="114"/>
      <c r="TXN77" s="114"/>
      <c r="TXO77" s="114"/>
      <c r="TXP77" s="114"/>
      <c r="TXQ77" s="114"/>
      <c r="TXR77" s="114"/>
      <c r="TXS77" s="114"/>
      <c r="TXT77" s="114"/>
      <c r="TXU77" s="114"/>
      <c r="TXV77" s="114"/>
      <c r="TXW77" s="114"/>
      <c r="TXX77" s="114"/>
      <c r="TXY77" s="114"/>
      <c r="TXZ77" s="114"/>
      <c r="TYA77" s="114"/>
      <c r="TYB77" s="114"/>
      <c r="TYC77" s="114"/>
      <c r="TYD77" s="114"/>
      <c r="TYE77" s="114"/>
      <c r="TYF77" s="114"/>
      <c r="TYG77" s="114"/>
      <c r="TYH77" s="114"/>
      <c r="TYI77" s="114"/>
      <c r="TYJ77" s="114"/>
      <c r="TYK77" s="114"/>
      <c r="TYL77" s="114"/>
      <c r="TYM77" s="114"/>
      <c r="TYN77" s="114"/>
      <c r="TYO77" s="114"/>
      <c r="TYP77" s="114"/>
      <c r="TYQ77" s="114"/>
      <c r="TYR77" s="114"/>
      <c r="TYS77" s="114"/>
      <c r="TYT77" s="114"/>
      <c r="TYU77" s="114"/>
      <c r="TYV77" s="114"/>
      <c r="TYW77" s="114"/>
      <c r="TYX77" s="114"/>
      <c r="TYY77" s="114"/>
      <c r="TYZ77" s="114"/>
      <c r="TZA77" s="114"/>
      <c r="TZB77" s="114"/>
      <c r="TZC77" s="114"/>
      <c r="TZD77" s="114"/>
      <c r="TZE77" s="114"/>
      <c r="TZF77" s="114"/>
      <c r="TZG77" s="114"/>
      <c r="TZH77" s="114"/>
      <c r="TZI77" s="114"/>
      <c r="TZJ77" s="114"/>
      <c r="TZK77" s="114"/>
      <c r="TZL77" s="114"/>
      <c r="TZM77" s="114"/>
      <c r="TZN77" s="114"/>
      <c r="TZO77" s="114"/>
      <c r="TZP77" s="114"/>
      <c r="TZQ77" s="114"/>
      <c r="TZR77" s="114"/>
      <c r="TZS77" s="114"/>
      <c r="TZT77" s="114"/>
      <c r="TZU77" s="114"/>
      <c r="TZV77" s="114"/>
      <c r="TZW77" s="114"/>
      <c r="TZX77" s="114"/>
      <c r="TZY77" s="114"/>
      <c r="TZZ77" s="114"/>
      <c r="UAA77" s="114"/>
      <c r="UAB77" s="114"/>
      <c r="UAC77" s="114"/>
      <c r="UAD77" s="114"/>
      <c r="UAE77" s="114"/>
      <c r="UAF77" s="114"/>
      <c r="UAG77" s="114"/>
      <c r="UAH77" s="114"/>
      <c r="UAI77" s="114"/>
      <c r="UAJ77" s="114"/>
      <c r="UAK77" s="114"/>
      <c r="UAL77" s="114"/>
      <c r="UAM77" s="114"/>
      <c r="UAN77" s="114"/>
      <c r="UAO77" s="114"/>
      <c r="UAP77" s="114"/>
      <c r="UAQ77" s="114"/>
      <c r="UAR77" s="114"/>
      <c r="UAS77" s="114"/>
      <c r="UAT77" s="114"/>
      <c r="UAU77" s="114"/>
      <c r="UAV77" s="114"/>
      <c r="UAW77" s="114"/>
      <c r="UAX77" s="114"/>
      <c r="UAY77" s="114"/>
      <c r="UAZ77" s="114"/>
      <c r="UBA77" s="114"/>
      <c r="UBB77" s="114"/>
      <c r="UBC77" s="114"/>
      <c r="UBD77" s="114"/>
      <c r="UBE77" s="114"/>
      <c r="UBF77" s="114"/>
      <c r="UBG77" s="114"/>
      <c r="UBH77" s="114"/>
      <c r="UBI77" s="114"/>
      <c r="UBJ77" s="114"/>
      <c r="UBK77" s="114"/>
      <c r="UBL77" s="114"/>
      <c r="UBM77" s="114"/>
      <c r="UBN77" s="114"/>
      <c r="UBO77" s="114"/>
      <c r="UBP77" s="114"/>
      <c r="UBQ77" s="114"/>
      <c r="UBR77" s="114"/>
      <c r="UBS77" s="114"/>
      <c r="UBT77" s="114"/>
      <c r="UBU77" s="114"/>
      <c r="UBV77" s="114"/>
      <c r="UBW77" s="114"/>
      <c r="UBX77" s="114"/>
      <c r="UBY77" s="114"/>
      <c r="UBZ77" s="114"/>
      <c r="UCA77" s="114"/>
      <c r="UCB77" s="114"/>
      <c r="UCC77" s="114"/>
      <c r="UCD77" s="114"/>
      <c r="UCE77" s="114"/>
      <c r="UCF77" s="114"/>
      <c r="UCG77" s="114"/>
      <c r="UCH77" s="114"/>
      <c r="UCI77" s="114"/>
      <c r="UCJ77" s="114"/>
      <c r="UCK77" s="114"/>
      <c r="UCL77" s="114"/>
      <c r="UCM77" s="114"/>
      <c r="UCN77" s="114"/>
      <c r="UCO77" s="114"/>
      <c r="UCP77" s="114"/>
      <c r="UCQ77" s="114"/>
      <c r="UCR77" s="114"/>
      <c r="UCS77" s="114"/>
      <c r="UCT77" s="114"/>
      <c r="UCU77" s="114"/>
      <c r="UCV77" s="114"/>
      <c r="UCW77" s="114"/>
      <c r="UCX77" s="114"/>
      <c r="UCY77" s="114"/>
      <c r="UCZ77" s="114"/>
      <c r="UDA77" s="114"/>
      <c r="UDB77" s="114"/>
      <c r="UDC77" s="114"/>
      <c r="UDD77" s="114"/>
      <c r="UDE77" s="114"/>
      <c r="UDF77" s="114"/>
      <c r="UDG77" s="114"/>
      <c r="UDH77" s="114"/>
      <c r="UDI77" s="114"/>
      <c r="UDJ77" s="114"/>
      <c r="UDK77" s="114"/>
      <c r="UDL77" s="114"/>
      <c r="UDM77" s="114"/>
      <c r="UDN77" s="114"/>
      <c r="UDO77" s="114"/>
      <c r="UDP77" s="114"/>
      <c r="UDQ77" s="114"/>
      <c r="UDR77" s="114"/>
      <c r="UDS77" s="114"/>
      <c r="UDT77" s="114"/>
      <c r="UDU77" s="114"/>
      <c r="UDV77" s="114"/>
      <c r="UDW77" s="114"/>
      <c r="UDX77" s="114"/>
      <c r="UDY77" s="114"/>
      <c r="UDZ77" s="114"/>
      <c r="UEA77" s="114"/>
      <c r="UEB77" s="114"/>
      <c r="UEC77" s="114"/>
      <c r="UED77" s="114"/>
      <c r="UEE77" s="114"/>
      <c r="UEF77" s="114"/>
      <c r="UEG77" s="114"/>
      <c r="UEH77" s="114"/>
      <c r="UEI77" s="114"/>
      <c r="UEJ77" s="114"/>
      <c r="UEK77" s="114"/>
      <c r="UEL77" s="114"/>
      <c r="UEM77" s="114"/>
      <c r="UEN77" s="114"/>
      <c r="UEO77" s="114"/>
      <c r="UEP77" s="114"/>
      <c r="UEQ77" s="114"/>
      <c r="UER77" s="114"/>
      <c r="UES77" s="114"/>
      <c r="UET77" s="114"/>
      <c r="UEU77" s="114"/>
      <c r="UEV77" s="114"/>
      <c r="UEW77" s="114"/>
      <c r="UEX77" s="114"/>
      <c r="UEY77" s="114"/>
      <c r="UEZ77" s="114"/>
      <c r="UFA77" s="114"/>
      <c r="UFB77" s="114"/>
      <c r="UFC77" s="114"/>
      <c r="UFD77" s="114"/>
      <c r="UFE77" s="114"/>
      <c r="UFF77" s="114"/>
      <c r="UFG77" s="114"/>
      <c r="UFH77" s="114"/>
      <c r="UFI77" s="114"/>
      <c r="UFJ77" s="114"/>
      <c r="UFK77" s="114"/>
      <c r="UFL77" s="114"/>
      <c r="UFM77" s="114"/>
      <c r="UFN77" s="114"/>
      <c r="UFO77" s="114"/>
      <c r="UFP77" s="114"/>
      <c r="UFQ77" s="114"/>
      <c r="UFR77" s="114"/>
      <c r="UFS77" s="114"/>
      <c r="UFT77" s="114"/>
      <c r="UFU77" s="114"/>
      <c r="UFV77" s="114"/>
      <c r="UFW77" s="114"/>
      <c r="UFX77" s="114"/>
      <c r="UFY77" s="114"/>
      <c r="UFZ77" s="114"/>
      <c r="UGA77" s="114"/>
      <c r="UGB77" s="114"/>
      <c r="UGC77" s="114"/>
      <c r="UGD77" s="114"/>
      <c r="UGE77" s="114"/>
      <c r="UGF77" s="114"/>
      <c r="UGG77" s="114"/>
      <c r="UGH77" s="114"/>
      <c r="UGI77" s="114"/>
      <c r="UGJ77" s="114"/>
      <c r="UGK77" s="114"/>
      <c r="UGL77" s="114"/>
      <c r="UGM77" s="114"/>
      <c r="UGN77" s="114"/>
      <c r="UGO77" s="114"/>
      <c r="UGP77" s="114"/>
      <c r="UGQ77" s="114"/>
      <c r="UGR77" s="114"/>
      <c r="UGS77" s="114"/>
      <c r="UGT77" s="114"/>
      <c r="UGU77" s="114"/>
      <c r="UGV77" s="114"/>
      <c r="UGW77" s="114"/>
      <c r="UGX77" s="114"/>
      <c r="UGY77" s="114"/>
      <c r="UGZ77" s="114"/>
      <c r="UHA77" s="114"/>
      <c r="UHB77" s="114"/>
      <c r="UHC77" s="114"/>
      <c r="UHD77" s="114"/>
      <c r="UHE77" s="114"/>
      <c r="UHF77" s="114"/>
      <c r="UHG77" s="114"/>
      <c r="UHH77" s="114"/>
      <c r="UHI77" s="114"/>
      <c r="UHJ77" s="114"/>
      <c r="UHK77" s="114"/>
      <c r="UHL77" s="114"/>
      <c r="UHM77" s="114"/>
      <c r="UHN77" s="114"/>
      <c r="UHO77" s="114"/>
      <c r="UHP77" s="114"/>
      <c r="UHQ77" s="114"/>
      <c r="UHR77" s="114"/>
      <c r="UHS77" s="114"/>
      <c r="UHT77" s="114"/>
      <c r="UHU77" s="114"/>
      <c r="UHV77" s="114"/>
      <c r="UHW77" s="114"/>
      <c r="UHX77" s="114"/>
      <c r="UHY77" s="114"/>
      <c r="UHZ77" s="114"/>
      <c r="UIA77" s="114"/>
      <c r="UIB77" s="114"/>
      <c r="UIC77" s="114"/>
      <c r="UID77" s="114"/>
      <c r="UIE77" s="114"/>
      <c r="UIF77" s="114"/>
      <c r="UIG77" s="114"/>
      <c r="UIH77" s="114"/>
      <c r="UII77" s="114"/>
      <c r="UIJ77" s="114"/>
      <c r="UIK77" s="114"/>
      <c r="UIL77" s="114"/>
      <c r="UIM77" s="114"/>
      <c r="UIN77" s="114"/>
      <c r="UIO77" s="114"/>
      <c r="UIP77" s="114"/>
      <c r="UIQ77" s="114"/>
      <c r="UIR77" s="114"/>
      <c r="UIS77" s="114"/>
      <c r="UIT77" s="114"/>
      <c r="UIU77" s="114"/>
      <c r="UIV77" s="114"/>
      <c r="UIW77" s="114"/>
      <c r="UIX77" s="114"/>
      <c r="UIY77" s="114"/>
      <c r="UIZ77" s="114"/>
      <c r="UJA77" s="114"/>
      <c r="UJB77" s="114"/>
      <c r="UJC77" s="114"/>
      <c r="UJD77" s="114"/>
      <c r="UJE77" s="114"/>
      <c r="UJF77" s="114"/>
      <c r="UJG77" s="114"/>
      <c r="UJH77" s="114"/>
      <c r="UJI77" s="114"/>
      <c r="UJJ77" s="114"/>
      <c r="UJK77" s="114"/>
      <c r="UJL77" s="114"/>
      <c r="UJM77" s="114"/>
      <c r="UJN77" s="114"/>
      <c r="UJO77" s="114"/>
      <c r="UJP77" s="114"/>
      <c r="UJQ77" s="114"/>
      <c r="UJR77" s="114"/>
      <c r="UJS77" s="114"/>
      <c r="UJT77" s="114"/>
      <c r="UJU77" s="114"/>
      <c r="UJV77" s="114"/>
      <c r="UJW77" s="114"/>
      <c r="UJX77" s="114"/>
      <c r="UJY77" s="114"/>
      <c r="UJZ77" s="114"/>
      <c r="UKA77" s="114"/>
      <c r="UKB77" s="114"/>
      <c r="UKC77" s="114"/>
      <c r="UKD77" s="114"/>
      <c r="UKE77" s="114"/>
      <c r="UKF77" s="114"/>
      <c r="UKG77" s="114"/>
      <c r="UKH77" s="114"/>
      <c r="UKI77" s="114"/>
      <c r="UKJ77" s="114"/>
      <c r="UKK77" s="114"/>
      <c r="UKL77" s="114"/>
      <c r="UKM77" s="114"/>
      <c r="UKN77" s="114"/>
      <c r="UKO77" s="114"/>
      <c r="UKP77" s="114"/>
      <c r="UKQ77" s="114"/>
      <c r="UKR77" s="114"/>
      <c r="UKS77" s="114"/>
      <c r="UKT77" s="114"/>
      <c r="UKU77" s="114"/>
      <c r="UKV77" s="114"/>
      <c r="UKW77" s="114"/>
      <c r="UKX77" s="114"/>
      <c r="UKY77" s="114"/>
      <c r="UKZ77" s="114"/>
      <c r="ULA77" s="114"/>
      <c r="ULB77" s="114"/>
      <c r="ULC77" s="114"/>
      <c r="ULD77" s="114"/>
      <c r="ULE77" s="114"/>
      <c r="ULF77" s="114"/>
      <c r="ULG77" s="114"/>
      <c r="ULH77" s="114"/>
      <c r="ULI77" s="114"/>
      <c r="ULJ77" s="114"/>
      <c r="ULK77" s="114"/>
      <c r="ULL77" s="114"/>
      <c r="ULM77" s="114"/>
      <c r="ULN77" s="114"/>
      <c r="ULO77" s="114"/>
      <c r="ULP77" s="114"/>
      <c r="ULQ77" s="114"/>
      <c r="ULR77" s="114"/>
      <c r="ULS77" s="114"/>
      <c r="ULT77" s="114"/>
      <c r="ULU77" s="114"/>
      <c r="ULV77" s="114"/>
      <c r="ULW77" s="114"/>
      <c r="ULX77" s="114"/>
      <c r="ULY77" s="114"/>
      <c r="ULZ77" s="114"/>
      <c r="UMA77" s="114"/>
      <c r="UMB77" s="114"/>
      <c r="UMC77" s="114"/>
      <c r="UMD77" s="114"/>
      <c r="UME77" s="114"/>
      <c r="UMF77" s="114"/>
      <c r="UMG77" s="114"/>
      <c r="UMH77" s="114"/>
      <c r="UMI77" s="114"/>
      <c r="UMJ77" s="114"/>
      <c r="UMK77" s="114"/>
      <c r="UML77" s="114"/>
      <c r="UMM77" s="114"/>
      <c r="UMN77" s="114"/>
      <c r="UMO77" s="114"/>
      <c r="UMP77" s="114"/>
      <c r="UMQ77" s="114"/>
      <c r="UMR77" s="114"/>
      <c r="UMS77" s="114"/>
      <c r="UMT77" s="114"/>
      <c r="UMU77" s="114"/>
      <c r="UMV77" s="114"/>
      <c r="UMW77" s="114"/>
      <c r="UMX77" s="114"/>
      <c r="UMY77" s="114"/>
      <c r="UMZ77" s="114"/>
      <c r="UNA77" s="114"/>
      <c r="UNB77" s="114"/>
      <c r="UNC77" s="114"/>
      <c r="UND77" s="114"/>
      <c r="UNE77" s="114"/>
      <c r="UNF77" s="114"/>
      <c r="UNG77" s="114"/>
      <c r="UNH77" s="114"/>
      <c r="UNI77" s="114"/>
      <c r="UNJ77" s="114"/>
      <c r="UNK77" s="114"/>
      <c r="UNL77" s="114"/>
      <c r="UNM77" s="114"/>
      <c r="UNN77" s="114"/>
      <c r="UNO77" s="114"/>
      <c r="UNP77" s="114"/>
      <c r="UNQ77" s="114"/>
      <c r="UNR77" s="114"/>
      <c r="UNS77" s="114"/>
      <c r="UNT77" s="114"/>
      <c r="UNU77" s="114"/>
      <c r="UNV77" s="114"/>
      <c r="UNW77" s="114"/>
      <c r="UNX77" s="114"/>
      <c r="UNY77" s="114"/>
      <c r="UNZ77" s="114"/>
      <c r="UOA77" s="114"/>
      <c r="UOB77" s="114"/>
      <c r="UOC77" s="114"/>
      <c r="UOD77" s="114"/>
      <c r="UOE77" s="114"/>
      <c r="UOF77" s="114"/>
      <c r="UOG77" s="114"/>
      <c r="UOH77" s="114"/>
      <c r="UOI77" s="114"/>
      <c r="UOJ77" s="114"/>
      <c r="UOK77" s="114"/>
      <c r="UOL77" s="114"/>
      <c r="UOM77" s="114"/>
      <c r="UON77" s="114"/>
      <c r="UOO77" s="114"/>
      <c r="UOP77" s="114"/>
      <c r="UOQ77" s="114"/>
      <c r="UOR77" s="114"/>
      <c r="UOS77" s="114"/>
      <c r="UOT77" s="114"/>
      <c r="UOU77" s="114"/>
      <c r="UOV77" s="114"/>
      <c r="UOW77" s="114"/>
      <c r="UOX77" s="114"/>
      <c r="UOY77" s="114"/>
      <c r="UOZ77" s="114"/>
      <c r="UPA77" s="114"/>
      <c r="UPB77" s="114"/>
      <c r="UPC77" s="114"/>
      <c r="UPD77" s="114"/>
      <c r="UPE77" s="114"/>
      <c r="UPF77" s="114"/>
      <c r="UPG77" s="114"/>
      <c r="UPH77" s="114"/>
      <c r="UPI77" s="114"/>
      <c r="UPJ77" s="114"/>
      <c r="UPK77" s="114"/>
      <c r="UPL77" s="114"/>
      <c r="UPM77" s="114"/>
      <c r="UPN77" s="114"/>
      <c r="UPO77" s="114"/>
      <c r="UPP77" s="114"/>
      <c r="UPQ77" s="114"/>
      <c r="UPR77" s="114"/>
      <c r="UPS77" s="114"/>
      <c r="UPT77" s="114"/>
      <c r="UPU77" s="114"/>
      <c r="UPV77" s="114"/>
      <c r="UPW77" s="114"/>
      <c r="UPX77" s="114"/>
      <c r="UPY77" s="114"/>
      <c r="UPZ77" s="114"/>
      <c r="UQA77" s="114"/>
      <c r="UQB77" s="114"/>
      <c r="UQC77" s="114"/>
      <c r="UQD77" s="114"/>
      <c r="UQE77" s="114"/>
      <c r="UQF77" s="114"/>
      <c r="UQG77" s="114"/>
      <c r="UQH77" s="114"/>
      <c r="UQI77" s="114"/>
      <c r="UQJ77" s="114"/>
      <c r="UQK77" s="114"/>
      <c r="UQL77" s="114"/>
      <c r="UQM77" s="114"/>
      <c r="UQN77" s="114"/>
      <c r="UQO77" s="114"/>
      <c r="UQP77" s="114"/>
      <c r="UQQ77" s="114"/>
      <c r="UQR77" s="114"/>
      <c r="UQS77" s="114"/>
      <c r="UQT77" s="114"/>
      <c r="UQU77" s="114"/>
      <c r="UQV77" s="114"/>
      <c r="UQW77" s="114"/>
      <c r="UQX77" s="114"/>
      <c r="UQY77" s="114"/>
      <c r="UQZ77" s="114"/>
      <c r="URA77" s="114"/>
      <c r="URB77" s="114"/>
      <c r="URC77" s="114"/>
      <c r="URD77" s="114"/>
      <c r="URE77" s="114"/>
      <c r="URF77" s="114"/>
      <c r="URG77" s="114"/>
      <c r="URH77" s="114"/>
      <c r="URI77" s="114"/>
      <c r="URJ77" s="114"/>
      <c r="URK77" s="114"/>
      <c r="URL77" s="114"/>
      <c r="URM77" s="114"/>
      <c r="URN77" s="114"/>
      <c r="URO77" s="114"/>
      <c r="URP77" s="114"/>
      <c r="URQ77" s="114"/>
      <c r="URR77" s="114"/>
      <c r="URS77" s="114"/>
      <c r="URT77" s="114"/>
      <c r="URU77" s="114"/>
      <c r="URV77" s="114"/>
      <c r="URW77" s="114"/>
      <c r="URX77" s="114"/>
      <c r="URY77" s="114"/>
      <c r="URZ77" s="114"/>
      <c r="USA77" s="114"/>
      <c r="USB77" s="114"/>
      <c r="USC77" s="114"/>
      <c r="USD77" s="114"/>
      <c r="USE77" s="114"/>
      <c r="USF77" s="114"/>
      <c r="USG77" s="114"/>
      <c r="USH77" s="114"/>
      <c r="USI77" s="114"/>
      <c r="USJ77" s="114"/>
      <c r="USK77" s="114"/>
      <c r="USL77" s="114"/>
      <c r="USM77" s="114"/>
      <c r="USN77" s="114"/>
      <c r="USO77" s="114"/>
      <c r="USP77" s="114"/>
      <c r="USQ77" s="114"/>
      <c r="USR77" s="114"/>
      <c r="USS77" s="114"/>
      <c r="UST77" s="114"/>
      <c r="USU77" s="114"/>
      <c r="USV77" s="114"/>
      <c r="USW77" s="114"/>
      <c r="USX77" s="114"/>
      <c r="USY77" s="114"/>
      <c r="USZ77" s="114"/>
      <c r="UTA77" s="114"/>
      <c r="UTB77" s="114"/>
      <c r="UTC77" s="114"/>
      <c r="UTD77" s="114"/>
      <c r="UTE77" s="114"/>
      <c r="UTF77" s="114"/>
      <c r="UTG77" s="114"/>
      <c r="UTH77" s="114"/>
      <c r="UTI77" s="114"/>
      <c r="UTJ77" s="114"/>
      <c r="UTK77" s="114"/>
      <c r="UTL77" s="114"/>
      <c r="UTM77" s="114"/>
      <c r="UTN77" s="114"/>
      <c r="UTO77" s="114"/>
      <c r="UTP77" s="114"/>
      <c r="UTQ77" s="114"/>
      <c r="UTR77" s="114"/>
      <c r="UTS77" s="114"/>
      <c r="UTT77" s="114"/>
      <c r="UTU77" s="114"/>
      <c r="UTV77" s="114"/>
      <c r="UTW77" s="114"/>
      <c r="UTX77" s="114"/>
      <c r="UTY77" s="114"/>
      <c r="UTZ77" s="114"/>
      <c r="UUA77" s="114"/>
      <c r="UUB77" s="114"/>
      <c r="UUC77" s="114"/>
      <c r="UUD77" s="114"/>
      <c r="UUE77" s="114"/>
      <c r="UUF77" s="114"/>
      <c r="UUG77" s="114"/>
      <c r="UUH77" s="114"/>
      <c r="UUI77" s="114"/>
      <c r="UUJ77" s="114"/>
      <c r="UUK77" s="114"/>
      <c r="UUL77" s="114"/>
      <c r="UUM77" s="114"/>
      <c r="UUN77" s="114"/>
      <c r="UUO77" s="114"/>
      <c r="UUP77" s="114"/>
      <c r="UUQ77" s="114"/>
      <c r="UUR77" s="114"/>
      <c r="UUS77" s="114"/>
      <c r="UUT77" s="114"/>
      <c r="UUU77" s="114"/>
      <c r="UUV77" s="114"/>
      <c r="UUW77" s="114"/>
      <c r="UUX77" s="114"/>
      <c r="UUY77" s="114"/>
      <c r="UUZ77" s="114"/>
      <c r="UVA77" s="114"/>
      <c r="UVB77" s="114"/>
      <c r="UVC77" s="114"/>
      <c r="UVD77" s="114"/>
      <c r="UVE77" s="114"/>
      <c r="UVF77" s="114"/>
      <c r="UVG77" s="114"/>
      <c r="UVH77" s="114"/>
      <c r="UVI77" s="114"/>
      <c r="UVJ77" s="114"/>
      <c r="UVK77" s="114"/>
      <c r="UVL77" s="114"/>
      <c r="UVM77" s="114"/>
      <c r="UVN77" s="114"/>
      <c r="UVO77" s="114"/>
      <c r="UVP77" s="114"/>
      <c r="UVQ77" s="114"/>
      <c r="UVR77" s="114"/>
      <c r="UVS77" s="114"/>
      <c r="UVT77" s="114"/>
      <c r="UVU77" s="114"/>
      <c r="UVV77" s="114"/>
      <c r="UVW77" s="114"/>
      <c r="UVX77" s="114"/>
      <c r="UVY77" s="114"/>
      <c r="UVZ77" s="114"/>
      <c r="UWA77" s="114"/>
      <c r="UWB77" s="114"/>
      <c r="UWC77" s="114"/>
      <c r="UWD77" s="114"/>
      <c r="UWE77" s="114"/>
      <c r="UWF77" s="114"/>
      <c r="UWG77" s="114"/>
      <c r="UWH77" s="114"/>
      <c r="UWI77" s="114"/>
      <c r="UWJ77" s="114"/>
      <c r="UWK77" s="114"/>
      <c r="UWL77" s="114"/>
      <c r="UWM77" s="114"/>
      <c r="UWN77" s="114"/>
      <c r="UWO77" s="114"/>
      <c r="UWP77" s="114"/>
      <c r="UWQ77" s="114"/>
      <c r="UWR77" s="114"/>
      <c r="UWS77" s="114"/>
      <c r="UWT77" s="114"/>
      <c r="UWU77" s="114"/>
      <c r="UWV77" s="114"/>
      <c r="UWW77" s="114"/>
      <c r="UWX77" s="114"/>
      <c r="UWY77" s="114"/>
      <c r="UWZ77" s="114"/>
      <c r="UXA77" s="114"/>
      <c r="UXB77" s="114"/>
      <c r="UXC77" s="114"/>
      <c r="UXD77" s="114"/>
      <c r="UXE77" s="114"/>
      <c r="UXF77" s="114"/>
      <c r="UXG77" s="114"/>
      <c r="UXH77" s="114"/>
      <c r="UXI77" s="114"/>
      <c r="UXJ77" s="114"/>
      <c r="UXK77" s="114"/>
      <c r="UXL77" s="114"/>
      <c r="UXM77" s="114"/>
      <c r="UXN77" s="114"/>
      <c r="UXO77" s="114"/>
      <c r="UXP77" s="114"/>
      <c r="UXQ77" s="114"/>
      <c r="UXR77" s="114"/>
      <c r="UXS77" s="114"/>
      <c r="UXT77" s="114"/>
      <c r="UXU77" s="114"/>
      <c r="UXV77" s="114"/>
      <c r="UXW77" s="114"/>
      <c r="UXX77" s="114"/>
      <c r="UXY77" s="114"/>
      <c r="UXZ77" s="114"/>
      <c r="UYA77" s="114"/>
      <c r="UYB77" s="114"/>
      <c r="UYC77" s="114"/>
      <c r="UYD77" s="114"/>
      <c r="UYE77" s="114"/>
      <c r="UYF77" s="114"/>
      <c r="UYG77" s="114"/>
      <c r="UYH77" s="114"/>
      <c r="UYI77" s="114"/>
      <c r="UYJ77" s="114"/>
      <c r="UYK77" s="114"/>
      <c r="UYL77" s="114"/>
      <c r="UYM77" s="114"/>
      <c r="UYN77" s="114"/>
      <c r="UYO77" s="114"/>
      <c r="UYP77" s="114"/>
      <c r="UYQ77" s="114"/>
      <c r="UYR77" s="114"/>
      <c r="UYS77" s="114"/>
      <c r="UYT77" s="114"/>
      <c r="UYU77" s="114"/>
      <c r="UYV77" s="114"/>
      <c r="UYW77" s="114"/>
      <c r="UYX77" s="114"/>
      <c r="UYY77" s="114"/>
      <c r="UYZ77" s="114"/>
      <c r="UZA77" s="114"/>
      <c r="UZB77" s="114"/>
      <c r="UZC77" s="114"/>
      <c r="UZD77" s="114"/>
      <c r="UZE77" s="114"/>
      <c r="UZF77" s="114"/>
      <c r="UZG77" s="114"/>
      <c r="UZH77" s="114"/>
      <c r="UZI77" s="114"/>
      <c r="UZJ77" s="114"/>
      <c r="UZK77" s="114"/>
      <c r="UZL77" s="114"/>
      <c r="UZM77" s="114"/>
      <c r="UZN77" s="114"/>
      <c r="UZO77" s="114"/>
      <c r="UZP77" s="114"/>
      <c r="UZQ77" s="114"/>
      <c r="UZR77" s="114"/>
      <c r="UZS77" s="114"/>
      <c r="UZT77" s="114"/>
      <c r="UZU77" s="114"/>
      <c r="UZV77" s="114"/>
      <c r="UZW77" s="114"/>
      <c r="UZX77" s="114"/>
      <c r="UZY77" s="114"/>
      <c r="UZZ77" s="114"/>
      <c r="VAA77" s="114"/>
      <c r="VAB77" s="114"/>
      <c r="VAC77" s="114"/>
      <c r="VAD77" s="114"/>
      <c r="VAE77" s="114"/>
      <c r="VAF77" s="114"/>
      <c r="VAG77" s="114"/>
      <c r="VAH77" s="114"/>
      <c r="VAI77" s="114"/>
      <c r="VAJ77" s="114"/>
      <c r="VAK77" s="114"/>
      <c r="VAL77" s="114"/>
      <c r="VAM77" s="114"/>
      <c r="VAN77" s="114"/>
      <c r="VAO77" s="114"/>
      <c r="VAP77" s="114"/>
      <c r="VAQ77" s="114"/>
      <c r="VAR77" s="114"/>
      <c r="VAS77" s="114"/>
      <c r="VAT77" s="114"/>
      <c r="VAU77" s="114"/>
      <c r="VAV77" s="114"/>
      <c r="VAW77" s="114"/>
      <c r="VAX77" s="114"/>
      <c r="VAY77" s="114"/>
      <c r="VAZ77" s="114"/>
      <c r="VBA77" s="114"/>
      <c r="VBB77" s="114"/>
      <c r="VBC77" s="114"/>
      <c r="VBD77" s="114"/>
      <c r="VBE77" s="114"/>
      <c r="VBF77" s="114"/>
      <c r="VBG77" s="114"/>
      <c r="VBH77" s="114"/>
      <c r="VBI77" s="114"/>
      <c r="VBJ77" s="114"/>
      <c r="VBK77" s="114"/>
      <c r="VBL77" s="114"/>
      <c r="VBM77" s="114"/>
      <c r="VBN77" s="114"/>
      <c r="VBO77" s="114"/>
      <c r="VBP77" s="114"/>
      <c r="VBQ77" s="114"/>
      <c r="VBR77" s="114"/>
      <c r="VBS77" s="114"/>
      <c r="VBT77" s="114"/>
      <c r="VBU77" s="114"/>
      <c r="VBV77" s="114"/>
      <c r="VBW77" s="114"/>
      <c r="VBX77" s="114"/>
      <c r="VBY77" s="114"/>
      <c r="VBZ77" s="114"/>
      <c r="VCA77" s="114"/>
      <c r="VCB77" s="114"/>
      <c r="VCC77" s="114"/>
      <c r="VCD77" s="114"/>
      <c r="VCE77" s="114"/>
      <c r="VCF77" s="114"/>
      <c r="VCG77" s="114"/>
      <c r="VCH77" s="114"/>
      <c r="VCI77" s="114"/>
      <c r="VCJ77" s="114"/>
      <c r="VCK77" s="114"/>
      <c r="VCL77" s="114"/>
      <c r="VCM77" s="114"/>
      <c r="VCN77" s="114"/>
      <c r="VCO77" s="114"/>
      <c r="VCP77" s="114"/>
      <c r="VCQ77" s="114"/>
      <c r="VCR77" s="114"/>
      <c r="VCS77" s="114"/>
      <c r="VCT77" s="114"/>
      <c r="VCU77" s="114"/>
      <c r="VCV77" s="114"/>
      <c r="VCW77" s="114"/>
      <c r="VCX77" s="114"/>
      <c r="VCY77" s="114"/>
      <c r="VCZ77" s="114"/>
      <c r="VDA77" s="114"/>
      <c r="VDB77" s="114"/>
      <c r="VDC77" s="114"/>
      <c r="VDD77" s="114"/>
      <c r="VDE77" s="114"/>
      <c r="VDF77" s="114"/>
      <c r="VDG77" s="114"/>
      <c r="VDH77" s="114"/>
      <c r="VDI77" s="114"/>
      <c r="VDJ77" s="114"/>
      <c r="VDK77" s="114"/>
      <c r="VDL77" s="114"/>
      <c r="VDM77" s="114"/>
      <c r="VDN77" s="114"/>
      <c r="VDO77" s="114"/>
      <c r="VDP77" s="114"/>
      <c r="VDQ77" s="114"/>
      <c r="VDR77" s="114"/>
      <c r="VDS77" s="114"/>
      <c r="VDT77" s="114"/>
      <c r="VDU77" s="114"/>
      <c r="VDV77" s="114"/>
      <c r="VDW77" s="114"/>
      <c r="VDX77" s="114"/>
      <c r="VDY77" s="114"/>
      <c r="VDZ77" s="114"/>
      <c r="VEA77" s="114"/>
      <c r="VEB77" s="114"/>
      <c r="VEC77" s="114"/>
      <c r="VED77" s="114"/>
      <c r="VEE77" s="114"/>
      <c r="VEF77" s="114"/>
      <c r="VEG77" s="114"/>
      <c r="VEH77" s="114"/>
      <c r="VEI77" s="114"/>
      <c r="VEJ77" s="114"/>
      <c r="VEK77" s="114"/>
      <c r="VEL77" s="114"/>
      <c r="VEM77" s="114"/>
      <c r="VEN77" s="114"/>
      <c r="VEO77" s="114"/>
      <c r="VEP77" s="114"/>
      <c r="VEQ77" s="114"/>
      <c r="VER77" s="114"/>
      <c r="VES77" s="114"/>
      <c r="VET77" s="114"/>
      <c r="VEU77" s="114"/>
      <c r="VEV77" s="114"/>
      <c r="VEW77" s="114"/>
      <c r="VEX77" s="114"/>
      <c r="VEY77" s="114"/>
      <c r="VEZ77" s="114"/>
      <c r="VFA77" s="114"/>
      <c r="VFB77" s="114"/>
      <c r="VFC77" s="114"/>
      <c r="VFD77" s="114"/>
      <c r="VFE77" s="114"/>
      <c r="VFF77" s="114"/>
      <c r="VFG77" s="114"/>
      <c r="VFH77" s="114"/>
      <c r="VFI77" s="114"/>
      <c r="VFJ77" s="114"/>
      <c r="VFK77" s="114"/>
      <c r="VFL77" s="114"/>
      <c r="VFM77" s="114"/>
      <c r="VFN77" s="114"/>
      <c r="VFO77" s="114"/>
      <c r="VFP77" s="114"/>
      <c r="VFQ77" s="114"/>
      <c r="VFR77" s="114"/>
      <c r="VFS77" s="114"/>
      <c r="VFT77" s="114"/>
      <c r="VFU77" s="114"/>
      <c r="VFV77" s="114"/>
      <c r="VFW77" s="114"/>
      <c r="VFX77" s="114"/>
      <c r="VFY77" s="114"/>
      <c r="VFZ77" s="114"/>
      <c r="VGA77" s="114"/>
      <c r="VGB77" s="114"/>
      <c r="VGC77" s="114"/>
      <c r="VGD77" s="114"/>
      <c r="VGE77" s="114"/>
      <c r="VGF77" s="114"/>
      <c r="VGG77" s="114"/>
      <c r="VGH77" s="114"/>
      <c r="VGI77" s="114"/>
      <c r="VGJ77" s="114"/>
      <c r="VGK77" s="114"/>
      <c r="VGL77" s="114"/>
      <c r="VGM77" s="114"/>
      <c r="VGN77" s="114"/>
      <c r="VGO77" s="114"/>
      <c r="VGP77" s="114"/>
      <c r="VGQ77" s="114"/>
      <c r="VGR77" s="114"/>
      <c r="VGS77" s="114"/>
      <c r="VGT77" s="114"/>
      <c r="VGU77" s="114"/>
      <c r="VGV77" s="114"/>
      <c r="VGW77" s="114"/>
      <c r="VGX77" s="114"/>
      <c r="VGY77" s="114"/>
      <c r="VGZ77" s="114"/>
      <c r="VHA77" s="114"/>
      <c r="VHB77" s="114"/>
      <c r="VHC77" s="114"/>
      <c r="VHD77" s="114"/>
      <c r="VHE77" s="114"/>
      <c r="VHF77" s="114"/>
      <c r="VHG77" s="114"/>
      <c r="VHH77" s="114"/>
      <c r="VHI77" s="114"/>
      <c r="VHJ77" s="114"/>
      <c r="VHK77" s="114"/>
      <c r="VHL77" s="114"/>
      <c r="VHM77" s="114"/>
      <c r="VHN77" s="114"/>
      <c r="VHO77" s="114"/>
      <c r="VHP77" s="114"/>
      <c r="VHQ77" s="114"/>
      <c r="VHR77" s="114"/>
      <c r="VHS77" s="114"/>
      <c r="VHT77" s="114"/>
      <c r="VHU77" s="114"/>
      <c r="VHV77" s="114"/>
      <c r="VHW77" s="114"/>
      <c r="VHX77" s="114"/>
      <c r="VHY77" s="114"/>
      <c r="VHZ77" s="114"/>
      <c r="VIA77" s="114"/>
      <c r="VIB77" s="114"/>
      <c r="VIC77" s="114"/>
      <c r="VID77" s="114"/>
      <c r="VIE77" s="114"/>
      <c r="VIF77" s="114"/>
      <c r="VIG77" s="114"/>
      <c r="VIH77" s="114"/>
      <c r="VII77" s="114"/>
      <c r="VIJ77" s="114"/>
      <c r="VIK77" s="114"/>
      <c r="VIL77" s="114"/>
      <c r="VIM77" s="114"/>
      <c r="VIN77" s="114"/>
      <c r="VIO77" s="114"/>
      <c r="VIP77" s="114"/>
      <c r="VIQ77" s="114"/>
      <c r="VIR77" s="114"/>
      <c r="VIS77" s="114"/>
      <c r="VIT77" s="114"/>
      <c r="VIU77" s="114"/>
      <c r="VIV77" s="114"/>
      <c r="VIW77" s="114"/>
      <c r="VIX77" s="114"/>
      <c r="VIY77" s="114"/>
      <c r="VIZ77" s="114"/>
      <c r="VJA77" s="114"/>
      <c r="VJB77" s="114"/>
      <c r="VJC77" s="114"/>
      <c r="VJD77" s="114"/>
      <c r="VJE77" s="114"/>
      <c r="VJF77" s="114"/>
      <c r="VJG77" s="114"/>
      <c r="VJH77" s="114"/>
      <c r="VJI77" s="114"/>
      <c r="VJJ77" s="114"/>
      <c r="VJK77" s="114"/>
      <c r="VJL77" s="114"/>
      <c r="VJM77" s="114"/>
      <c r="VJN77" s="114"/>
      <c r="VJO77" s="114"/>
      <c r="VJP77" s="114"/>
      <c r="VJQ77" s="114"/>
      <c r="VJR77" s="114"/>
      <c r="VJS77" s="114"/>
      <c r="VJT77" s="114"/>
      <c r="VJU77" s="114"/>
      <c r="VJV77" s="114"/>
      <c r="VJW77" s="114"/>
      <c r="VJX77" s="114"/>
      <c r="VJY77" s="114"/>
      <c r="VJZ77" s="114"/>
      <c r="VKA77" s="114"/>
      <c r="VKB77" s="114"/>
      <c r="VKC77" s="114"/>
      <c r="VKD77" s="114"/>
      <c r="VKE77" s="114"/>
      <c r="VKF77" s="114"/>
      <c r="VKG77" s="114"/>
      <c r="VKH77" s="114"/>
      <c r="VKI77" s="114"/>
      <c r="VKJ77" s="114"/>
      <c r="VKK77" s="114"/>
      <c r="VKL77" s="114"/>
      <c r="VKM77" s="114"/>
      <c r="VKN77" s="114"/>
      <c r="VKO77" s="114"/>
      <c r="VKP77" s="114"/>
      <c r="VKQ77" s="114"/>
      <c r="VKR77" s="114"/>
      <c r="VKS77" s="114"/>
      <c r="VKT77" s="114"/>
      <c r="VKU77" s="114"/>
      <c r="VKV77" s="114"/>
      <c r="VKW77" s="114"/>
      <c r="VKX77" s="114"/>
      <c r="VKY77" s="114"/>
      <c r="VKZ77" s="114"/>
      <c r="VLA77" s="114"/>
      <c r="VLB77" s="114"/>
      <c r="VLC77" s="114"/>
      <c r="VLD77" s="114"/>
      <c r="VLE77" s="114"/>
      <c r="VLF77" s="114"/>
      <c r="VLG77" s="114"/>
      <c r="VLH77" s="114"/>
      <c r="VLI77" s="114"/>
      <c r="VLJ77" s="114"/>
      <c r="VLK77" s="114"/>
      <c r="VLL77" s="114"/>
      <c r="VLM77" s="114"/>
      <c r="VLN77" s="114"/>
      <c r="VLO77" s="114"/>
      <c r="VLP77" s="114"/>
      <c r="VLQ77" s="114"/>
      <c r="VLR77" s="114"/>
      <c r="VLS77" s="114"/>
      <c r="VLT77" s="114"/>
      <c r="VLU77" s="114"/>
      <c r="VLV77" s="114"/>
      <c r="VLW77" s="114"/>
      <c r="VLX77" s="114"/>
      <c r="VLY77" s="114"/>
      <c r="VLZ77" s="114"/>
      <c r="VMA77" s="114"/>
      <c r="VMB77" s="114"/>
      <c r="VMC77" s="114"/>
      <c r="VMD77" s="114"/>
      <c r="VME77" s="114"/>
      <c r="VMF77" s="114"/>
      <c r="VMG77" s="114"/>
      <c r="VMH77" s="114"/>
      <c r="VMI77" s="114"/>
      <c r="VMJ77" s="114"/>
      <c r="VMK77" s="114"/>
      <c r="VML77" s="114"/>
      <c r="VMM77" s="114"/>
      <c r="VMN77" s="114"/>
      <c r="VMO77" s="114"/>
      <c r="VMP77" s="114"/>
      <c r="VMQ77" s="114"/>
      <c r="VMR77" s="114"/>
      <c r="VMS77" s="114"/>
      <c r="VMT77" s="114"/>
      <c r="VMU77" s="114"/>
      <c r="VMV77" s="114"/>
      <c r="VMW77" s="114"/>
      <c r="VMX77" s="114"/>
      <c r="VMY77" s="114"/>
      <c r="VMZ77" s="114"/>
      <c r="VNA77" s="114"/>
      <c r="VNB77" s="114"/>
      <c r="VNC77" s="114"/>
      <c r="VND77" s="114"/>
      <c r="VNE77" s="114"/>
      <c r="VNF77" s="114"/>
      <c r="VNG77" s="114"/>
      <c r="VNH77" s="114"/>
      <c r="VNI77" s="114"/>
      <c r="VNJ77" s="114"/>
      <c r="VNK77" s="114"/>
      <c r="VNL77" s="114"/>
      <c r="VNM77" s="114"/>
      <c r="VNN77" s="114"/>
      <c r="VNO77" s="114"/>
      <c r="VNP77" s="114"/>
      <c r="VNQ77" s="114"/>
      <c r="VNR77" s="114"/>
      <c r="VNS77" s="114"/>
      <c r="VNT77" s="114"/>
      <c r="VNU77" s="114"/>
      <c r="VNV77" s="114"/>
      <c r="VNW77" s="114"/>
      <c r="VNX77" s="114"/>
      <c r="VNY77" s="114"/>
      <c r="VNZ77" s="114"/>
      <c r="VOA77" s="114"/>
      <c r="VOB77" s="114"/>
      <c r="VOC77" s="114"/>
      <c r="VOD77" s="114"/>
      <c r="VOE77" s="114"/>
      <c r="VOF77" s="114"/>
      <c r="VOG77" s="114"/>
      <c r="VOH77" s="114"/>
      <c r="VOI77" s="114"/>
      <c r="VOJ77" s="114"/>
      <c r="VOK77" s="114"/>
      <c r="VOL77" s="114"/>
      <c r="VOM77" s="114"/>
      <c r="VON77" s="114"/>
      <c r="VOO77" s="114"/>
      <c r="VOP77" s="114"/>
      <c r="VOQ77" s="114"/>
      <c r="VOR77" s="114"/>
      <c r="VOS77" s="114"/>
      <c r="VOT77" s="114"/>
      <c r="VOU77" s="114"/>
      <c r="VOV77" s="114"/>
      <c r="VOW77" s="114"/>
      <c r="VOX77" s="114"/>
      <c r="VOY77" s="114"/>
      <c r="VOZ77" s="114"/>
      <c r="VPA77" s="114"/>
      <c r="VPB77" s="114"/>
      <c r="VPC77" s="114"/>
      <c r="VPD77" s="114"/>
      <c r="VPE77" s="114"/>
      <c r="VPF77" s="114"/>
      <c r="VPG77" s="114"/>
      <c r="VPH77" s="114"/>
      <c r="VPI77" s="114"/>
      <c r="VPJ77" s="114"/>
      <c r="VPK77" s="114"/>
      <c r="VPL77" s="114"/>
      <c r="VPM77" s="114"/>
      <c r="VPN77" s="114"/>
      <c r="VPO77" s="114"/>
      <c r="VPP77" s="114"/>
      <c r="VPQ77" s="114"/>
      <c r="VPR77" s="114"/>
      <c r="VPS77" s="114"/>
      <c r="VPT77" s="114"/>
      <c r="VPU77" s="114"/>
      <c r="VPV77" s="114"/>
      <c r="VPW77" s="114"/>
      <c r="VPX77" s="114"/>
      <c r="VPY77" s="114"/>
      <c r="VPZ77" s="114"/>
      <c r="VQA77" s="114"/>
      <c r="VQB77" s="114"/>
      <c r="VQC77" s="114"/>
      <c r="VQD77" s="114"/>
      <c r="VQE77" s="114"/>
      <c r="VQF77" s="114"/>
      <c r="VQG77" s="114"/>
      <c r="VQH77" s="114"/>
      <c r="VQI77" s="114"/>
      <c r="VQJ77" s="114"/>
      <c r="VQK77" s="114"/>
      <c r="VQL77" s="114"/>
      <c r="VQM77" s="114"/>
      <c r="VQN77" s="114"/>
      <c r="VQO77" s="114"/>
      <c r="VQP77" s="114"/>
      <c r="VQQ77" s="114"/>
      <c r="VQR77" s="114"/>
      <c r="VQS77" s="114"/>
      <c r="VQT77" s="114"/>
      <c r="VQU77" s="114"/>
      <c r="VQV77" s="114"/>
      <c r="VQW77" s="114"/>
      <c r="VQX77" s="114"/>
      <c r="VQY77" s="114"/>
      <c r="VQZ77" s="114"/>
      <c r="VRA77" s="114"/>
      <c r="VRB77" s="114"/>
      <c r="VRC77" s="114"/>
      <c r="VRD77" s="114"/>
      <c r="VRE77" s="114"/>
      <c r="VRF77" s="114"/>
      <c r="VRG77" s="114"/>
      <c r="VRH77" s="114"/>
      <c r="VRI77" s="114"/>
      <c r="VRJ77" s="114"/>
      <c r="VRK77" s="114"/>
      <c r="VRL77" s="114"/>
      <c r="VRM77" s="114"/>
      <c r="VRN77" s="114"/>
      <c r="VRO77" s="114"/>
      <c r="VRP77" s="114"/>
      <c r="VRQ77" s="114"/>
      <c r="VRR77" s="114"/>
      <c r="VRS77" s="114"/>
      <c r="VRT77" s="114"/>
      <c r="VRU77" s="114"/>
      <c r="VRV77" s="114"/>
      <c r="VRW77" s="114"/>
      <c r="VRX77" s="114"/>
      <c r="VRY77" s="114"/>
      <c r="VRZ77" s="114"/>
      <c r="VSA77" s="114"/>
      <c r="VSB77" s="114"/>
      <c r="VSC77" s="114"/>
      <c r="VSD77" s="114"/>
      <c r="VSE77" s="114"/>
      <c r="VSF77" s="114"/>
      <c r="VSG77" s="114"/>
      <c r="VSH77" s="114"/>
      <c r="VSI77" s="114"/>
      <c r="VSJ77" s="114"/>
      <c r="VSK77" s="114"/>
      <c r="VSL77" s="114"/>
      <c r="VSM77" s="114"/>
      <c r="VSN77" s="114"/>
      <c r="VSO77" s="114"/>
      <c r="VSP77" s="114"/>
      <c r="VSQ77" s="114"/>
      <c r="VSR77" s="114"/>
      <c r="VSS77" s="114"/>
      <c r="VST77" s="114"/>
      <c r="VSU77" s="114"/>
      <c r="VSV77" s="114"/>
      <c r="VSW77" s="114"/>
      <c r="VSX77" s="114"/>
      <c r="VSY77" s="114"/>
      <c r="VSZ77" s="114"/>
      <c r="VTA77" s="114"/>
      <c r="VTB77" s="114"/>
      <c r="VTC77" s="114"/>
      <c r="VTD77" s="114"/>
      <c r="VTE77" s="114"/>
      <c r="VTF77" s="114"/>
      <c r="VTG77" s="114"/>
      <c r="VTH77" s="114"/>
      <c r="VTI77" s="114"/>
      <c r="VTJ77" s="114"/>
      <c r="VTK77" s="114"/>
      <c r="VTL77" s="114"/>
      <c r="VTM77" s="114"/>
      <c r="VTN77" s="114"/>
      <c r="VTO77" s="114"/>
      <c r="VTP77" s="114"/>
      <c r="VTQ77" s="114"/>
      <c r="VTR77" s="114"/>
      <c r="VTS77" s="114"/>
      <c r="VTT77" s="114"/>
      <c r="VTU77" s="114"/>
      <c r="VTV77" s="114"/>
      <c r="VTW77" s="114"/>
      <c r="VTX77" s="114"/>
      <c r="VTY77" s="114"/>
      <c r="VTZ77" s="114"/>
      <c r="VUA77" s="114"/>
      <c r="VUB77" s="114"/>
      <c r="VUC77" s="114"/>
      <c r="VUD77" s="114"/>
      <c r="VUE77" s="114"/>
      <c r="VUF77" s="114"/>
      <c r="VUG77" s="114"/>
      <c r="VUH77" s="114"/>
      <c r="VUI77" s="114"/>
      <c r="VUJ77" s="114"/>
      <c r="VUK77" s="114"/>
      <c r="VUL77" s="114"/>
      <c r="VUM77" s="114"/>
      <c r="VUN77" s="114"/>
      <c r="VUO77" s="114"/>
      <c r="VUP77" s="114"/>
      <c r="VUQ77" s="114"/>
      <c r="VUR77" s="114"/>
      <c r="VUS77" s="114"/>
      <c r="VUT77" s="114"/>
      <c r="VUU77" s="114"/>
      <c r="VUV77" s="114"/>
      <c r="VUW77" s="114"/>
      <c r="VUX77" s="114"/>
      <c r="VUY77" s="114"/>
      <c r="VUZ77" s="114"/>
      <c r="VVA77" s="114"/>
      <c r="VVB77" s="114"/>
      <c r="VVC77" s="114"/>
      <c r="VVD77" s="114"/>
      <c r="VVE77" s="114"/>
      <c r="VVF77" s="114"/>
      <c r="VVG77" s="114"/>
      <c r="VVH77" s="114"/>
      <c r="VVI77" s="114"/>
      <c r="VVJ77" s="114"/>
      <c r="VVK77" s="114"/>
      <c r="VVL77" s="114"/>
      <c r="VVM77" s="114"/>
      <c r="VVN77" s="114"/>
      <c r="VVO77" s="114"/>
      <c r="VVP77" s="114"/>
      <c r="VVQ77" s="114"/>
      <c r="VVR77" s="114"/>
      <c r="VVS77" s="114"/>
      <c r="VVT77" s="114"/>
      <c r="VVU77" s="114"/>
      <c r="VVV77" s="114"/>
      <c r="VVW77" s="114"/>
      <c r="VVX77" s="114"/>
      <c r="VVY77" s="114"/>
      <c r="VVZ77" s="114"/>
      <c r="VWA77" s="114"/>
      <c r="VWB77" s="114"/>
      <c r="VWC77" s="114"/>
      <c r="VWD77" s="114"/>
      <c r="VWE77" s="114"/>
      <c r="VWF77" s="114"/>
      <c r="VWG77" s="114"/>
      <c r="VWH77" s="114"/>
      <c r="VWI77" s="114"/>
      <c r="VWJ77" s="114"/>
      <c r="VWK77" s="114"/>
      <c r="VWL77" s="114"/>
      <c r="VWM77" s="114"/>
      <c r="VWN77" s="114"/>
      <c r="VWO77" s="114"/>
      <c r="VWP77" s="114"/>
      <c r="VWQ77" s="114"/>
      <c r="VWR77" s="114"/>
      <c r="VWS77" s="114"/>
      <c r="VWT77" s="114"/>
      <c r="VWU77" s="114"/>
      <c r="VWV77" s="114"/>
      <c r="VWW77" s="114"/>
      <c r="VWX77" s="114"/>
      <c r="VWY77" s="114"/>
      <c r="VWZ77" s="114"/>
      <c r="VXA77" s="114"/>
      <c r="VXB77" s="114"/>
      <c r="VXC77" s="114"/>
      <c r="VXD77" s="114"/>
      <c r="VXE77" s="114"/>
      <c r="VXF77" s="114"/>
      <c r="VXG77" s="114"/>
      <c r="VXH77" s="114"/>
      <c r="VXI77" s="114"/>
      <c r="VXJ77" s="114"/>
      <c r="VXK77" s="114"/>
      <c r="VXL77" s="114"/>
      <c r="VXM77" s="114"/>
      <c r="VXN77" s="114"/>
      <c r="VXO77" s="114"/>
      <c r="VXP77" s="114"/>
      <c r="VXQ77" s="114"/>
      <c r="VXR77" s="114"/>
      <c r="VXS77" s="114"/>
      <c r="VXT77" s="114"/>
      <c r="VXU77" s="114"/>
      <c r="VXV77" s="114"/>
      <c r="VXW77" s="114"/>
      <c r="VXX77" s="114"/>
      <c r="VXY77" s="114"/>
      <c r="VXZ77" s="114"/>
      <c r="VYA77" s="114"/>
      <c r="VYB77" s="114"/>
      <c r="VYC77" s="114"/>
      <c r="VYD77" s="114"/>
      <c r="VYE77" s="114"/>
      <c r="VYF77" s="114"/>
      <c r="VYG77" s="114"/>
      <c r="VYH77" s="114"/>
      <c r="VYI77" s="114"/>
      <c r="VYJ77" s="114"/>
      <c r="VYK77" s="114"/>
      <c r="VYL77" s="114"/>
      <c r="VYM77" s="114"/>
      <c r="VYN77" s="114"/>
      <c r="VYO77" s="114"/>
      <c r="VYP77" s="114"/>
      <c r="VYQ77" s="114"/>
      <c r="VYR77" s="114"/>
      <c r="VYS77" s="114"/>
      <c r="VYT77" s="114"/>
      <c r="VYU77" s="114"/>
      <c r="VYV77" s="114"/>
      <c r="VYW77" s="114"/>
      <c r="VYX77" s="114"/>
      <c r="VYY77" s="114"/>
      <c r="VYZ77" s="114"/>
      <c r="VZA77" s="114"/>
      <c r="VZB77" s="114"/>
      <c r="VZC77" s="114"/>
      <c r="VZD77" s="114"/>
      <c r="VZE77" s="114"/>
      <c r="VZF77" s="114"/>
      <c r="VZG77" s="114"/>
      <c r="VZH77" s="114"/>
      <c r="VZI77" s="114"/>
      <c r="VZJ77" s="114"/>
      <c r="VZK77" s="114"/>
      <c r="VZL77" s="114"/>
      <c r="VZM77" s="114"/>
      <c r="VZN77" s="114"/>
      <c r="VZO77" s="114"/>
      <c r="VZP77" s="114"/>
      <c r="VZQ77" s="114"/>
      <c r="VZR77" s="114"/>
      <c r="VZS77" s="114"/>
      <c r="VZT77" s="114"/>
      <c r="VZU77" s="114"/>
      <c r="VZV77" s="114"/>
      <c r="VZW77" s="114"/>
      <c r="VZX77" s="114"/>
      <c r="VZY77" s="114"/>
      <c r="VZZ77" s="114"/>
      <c r="WAA77" s="114"/>
      <c r="WAB77" s="114"/>
      <c r="WAC77" s="114"/>
      <c r="WAD77" s="114"/>
      <c r="WAE77" s="114"/>
      <c r="WAF77" s="114"/>
      <c r="WAG77" s="114"/>
      <c r="WAH77" s="114"/>
      <c r="WAI77" s="114"/>
      <c r="WAJ77" s="114"/>
      <c r="WAK77" s="114"/>
      <c r="WAL77" s="114"/>
      <c r="WAM77" s="114"/>
      <c r="WAN77" s="114"/>
      <c r="WAO77" s="114"/>
      <c r="WAP77" s="114"/>
      <c r="WAQ77" s="114"/>
      <c r="WAR77" s="114"/>
      <c r="WAS77" s="114"/>
      <c r="WAT77" s="114"/>
      <c r="WAU77" s="114"/>
      <c r="WAV77" s="114"/>
      <c r="WAW77" s="114"/>
      <c r="WAX77" s="114"/>
      <c r="WAY77" s="114"/>
      <c r="WAZ77" s="114"/>
      <c r="WBA77" s="114"/>
      <c r="WBB77" s="114"/>
      <c r="WBC77" s="114"/>
      <c r="WBD77" s="114"/>
      <c r="WBE77" s="114"/>
      <c r="WBF77" s="114"/>
      <c r="WBG77" s="114"/>
      <c r="WBH77" s="114"/>
      <c r="WBI77" s="114"/>
      <c r="WBJ77" s="114"/>
      <c r="WBK77" s="114"/>
      <c r="WBL77" s="114"/>
      <c r="WBM77" s="114"/>
      <c r="WBN77" s="114"/>
      <c r="WBO77" s="114"/>
      <c r="WBP77" s="114"/>
      <c r="WBQ77" s="114"/>
      <c r="WBR77" s="114"/>
      <c r="WBS77" s="114"/>
      <c r="WBT77" s="114"/>
      <c r="WBU77" s="114"/>
      <c r="WBV77" s="114"/>
      <c r="WBW77" s="114"/>
      <c r="WBX77" s="114"/>
      <c r="WBY77" s="114"/>
      <c r="WBZ77" s="114"/>
      <c r="WCA77" s="114"/>
      <c r="WCB77" s="114"/>
      <c r="WCC77" s="114"/>
      <c r="WCD77" s="114"/>
      <c r="WCE77" s="114"/>
      <c r="WCF77" s="114"/>
      <c r="WCG77" s="114"/>
      <c r="WCH77" s="114"/>
      <c r="WCI77" s="114"/>
      <c r="WCJ77" s="114"/>
      <c r="WCK77" s="114"/>
      <c r="WCL77" s="114"/>
      <c r="WCM77" s="114"/>
      <c r="WCN77" s="114"/>
      <c r="WCO77" s="114"/>
      <c r="WCP77" s="114"/>
      <c r="WCQ77" s="114"/>
      <c r="WCR77" s="114"/>
      <c r="WCS77" s="114"/>
      <c r="WCT77" s="114"/>
      <c r="WCU77" s="114"/>
      <c r="WCV77" s="114"/>
      <c r="WCW77" s="114"/>
      <c r="WCX77" s="114"/>
      <c r="WCY77" s="114"/>
      <c r="WCZ77" s="114"/>
      <c r="WDA77" s="114"/>
      <c r="WDB77" s="114"/>
      <c r="WDC77" s="114"/>
      <c r="WDD77" s="114"/>
      <c r="WDE77" s="114"/>
      <c r="WDF77" s="114"/>
      <c r="WDG77" s="114"/>
      <c r="WDH77" s="114"/>
      <c r="WDI77" s="114"/>
      <c r="WDJ77" s="114"/>
      <c r="WDK77" s="114"/>
      <c r="WDL77" s="114"/>
      <c r="WDM77" s="114"/>
      <c r="WDN77" s="114"/>
      <c r="WDO77" s="114"/>
      <c r="WDP77" s="114"/>
      <c r="WDQ77" s="114"/>
      <c r="WDR77" s="114"/>
      <c r="WDS77" s="114"/>
      <c r="WDT77" s="114"/>
      <c r="WDU77" s="114"/>
      <c r="WDV77" s="114"/>
      <c r="WDW77" s="114"/>
      <c r="WDX77" s="114"/>
      <c r="WDY77" s="114"/>
      <c r="WDZ77" s="114"/>
      <c r="WEA77" s="114"/>
      <c r="WEB77" s="114"/>
      <c r="WEC77" s="114"/>
      <c r="WED77" s="114"/>
      <c r="WEE77" s="114"/>
      <c r="WEF77" s="114"/>
      <c r="WEG77" s="114"/>
      <c r="WEH77" s="114"/>
      <c r="WEI77" s="114"/>
      <c r="WEJ77" s="114"/>
      <c r="WEK77" s="114"/>
      <c r="WEL77" s="114"/>
      <c r="WEM77" s="114"/>
      <c r="WEN77" s="114"/>
      <c r="WEO77" s="114"/>
      <c r="WEP77" s="114"/>
      <c r="WEQ77" s="114"/>
      <c r="WER77" s="114"/>
      <c r="WES77" s="114"/>
      <c r="WET77" s="114"/>
      <c r="WEU77" s="114"/>
      <c r="WEV77" s="114"/>
      <c r="WEW77" s="114"/>
      <c r="WEX77" s="114"/>
      <c r="WEY77" s="114"/>
      <c r="WEZ77" s="114"/>
      <c r="WFA77" s="114"/>
      <c r="WFB77" s="114"/>
      <c r="WFC77" s="114"/>
      <c r="WFD77" s="114"/>
      <c r="WFE77" s="114"/>
      <c r="WFF77" s="114"/>
      <c r="WFG77" s="114"/>
      <c r="WFH77" s="114"/>
      <c r="WFI77" s="114"/>
      <c r="WFJ77" s="114"/>
      <c r="WFK77" s="114"/>
      <c r="WFL77" s="114"/>
      <c r="WFM77" s="114"/>
      <c r="WFN77" s="114"/>
      <c r="WFO77" s="114"/>
      <c r="WFP77" s="114"/>
      <c r="WFQ77" s="114"/>
      <c r="WFR77" s="114"/>
      <c r="WFS77" s="114"/>
      <c r="WFT77" s="114"/>
      <c r="WFU77" s="114"/>
      <c r="WFV77" s="114"/>
      <c r="WFW77" s="114"/>
      <c r="WFX77" s="114"/>
      <c r="WFY77" s="114"/>
      <c r="WFZ77" s="114"/>
      <c r="WGA77" s="114"/>
      <c r="WGB77" s="114"/>
      <c r="WGC77" s="114"/>
      <c r="WGD77" s="114"/>
      <c r="WGE77" s="114"/>
      <c r="WGF77" s="114"/>
      <c r="WGG77" s="114"/>
      <c r="WGH77" s="114"/>
      <c r="WGI77" s="114"/>
      <c r="WGJ77" s="114"/>
      <c r="WGK77" s="114"/>
      <c r="WGL77" s="114"/>
      <c r="WGM77" s="114"/>
      <c r="WGN77" s="114"/>
      <c r="WGO77" s="114"/>
      <c r="WGP77" s="114"/>
      <c r="WGQ77" s="114"/>
      <c r="WGR77" s="114"/>
      <c r="WGS77" s="114"/>
      <c r="WGT77" s="114"/>
      <c r="WGU77" s="114"/>
      <c r="WGV77" s="114"/>
      <c r="WGW77" s="114"/>
      <c r="WGX77" s="114"/>
      <c r="WGY77" s="114"/>
      <c r="WGZ77" s="114"/>
      <c r="WHA77" s="114"/>
      <c r="WHB77" s="114"/>
      <c r="WHC77" s="114"/>
      <c r="WHD77" s="114"/>
      <c r="WHE77" s="114"/>
      <c r="WHF77" s="114"/>
      <c r="WHG77" s="114"/>
      <c r="WHH77" s="114"/>
      <c r="WHI77" s="114"/>
      <c r="WHJ77" s="114"/>
      <c r="WHK77" s="114"/>
      <c r="WHL77" s="114"/>
      <c r="WHM77" s="114"/>
      <c r="WHN77" s="114"/>
      <c r="WHO77" s="114"/>
      <c r="WHP77" s="114"/>
      <c r="WHQ77" s="114"/>
      <c r="WHR77" s="114"/>
      <c r="WHS77" s="114"/>
      <c r="WHT77" s="114"/>
      <c r="WHU77" s="114"/>
      <c r="WHV77" s="114"/>
      <c r="WHW77" s="114"/>
      <c r="WHX77" s="114"/>
      <c r="WHY77" s="114"/>
      <c r="WHZ77" s="114"/>
      <c r="WIA77" s="114"/>
      <c r="WIB77" s="114"/>
      <c r="WIC77" s="114"/>
      <c r="WID77" s="114"/>
      <c r="WIE77" s="114"/>
      <c r="WIF77" s="114"/>
      <c r="WIG77" s="114"/>
      <c r="WIH77" s="114"/>
      <c r="WII77" s="114"/>
      <c r="WIJ77" s="114"/>
      <c r="WIK77" s="114"/>
      <c r="WIL77" s="114"/>
      <c r="WIM77" s="114"/>
      <c r="WIN77" s="114"/>
      <c r="WIO77" s="114"/>
      <c r="WIP77" s="114"/>
      <c r="WIQ77" s="114"/>
      <c r="WIR77" s="114"/>
      <c r="WIS77" s="114"/>
      <c r="WIT77" s="114"/>
      <c r="WIU77" s="114"/>
      <c r="WIV77" s="114"/>
      <c r="WIW77" s="114"/>
      <c r="WIX77" s="114"/>
      <c r="WIY77" s="114"/>
      <c r="WIZ77" s="114"/>
      <c r="WJA77" s="114"/>
      <c r="WJB77" s="114"/>
      <c r="WJC77" s="114"/>
      <c r="WJD77" s="114"/>
      <c r="WJE77" s="114"/>
      <c r="WJF77" s="114"/>
      <c r="WJG77" s="114"/>
      <c r="WJH77" s="114"/>
      <c r="WJI77" s="114"/>
      <c r="WJJ77" s="114"/>
      <c r="WJK77" s="114"/>
      <c r="WJL77" s="114"/>
      <c r="WJM77" s="114"/>
      <c r="WJN77" s="114"/>
      <c r="WJO77" s="114"/>
      <c r="WJP77" s="114"/>
      <c r="WJQ77" s="114"/>
      <c r="WJR77" s="114"/>
      <c r="WJS77" s="114"/>
      <c r="WJT77" s="114"/>
      <c r="WJU77" s="114"/>
      <c r="WJV77" s="114"/>
      <c r="WJW77" s="114"/>
      <c r="WJX77" s="114"/>
      <c r="WJY77" s="114"/>
      <c r="WJZ77" s="114"/>
      <c r="WKA77" s="114"/>
      <c r="WKB77" s="114"/>
      <c r="WKC77" s="114"/>
      <c r="WKD77" s="114"/>
      <c r="WKE77" s="114"/>
      <c r="WKF77" s="114"/>
      <c r="WKG77" s="114"/>
      <c r="WKH77" s="114"/>
      <c r="WKI77" s="114"/>
      <c r="WKJ77" s="114"/>
      <c r="WKK77" s="114"/>
      <c r="WKL77" s="114"/>
      <c r="WKM77" s="114"/>
      <c r="WKN77" s="114"/>
      <c r="WKO77" s="114"/>
      <c r="WKP77" s="114"/>
      <c r="WKQ77" s="114"/>
      <c r="WKR77" s="114"/>
      <c r="WKS77" s="114"/>
      <c r="WKT77" s="114"/>
      <c r="WKU77" s="114"/>
      <c r="WKV77" s="114"/>
      <c r="WKW77" s="114"/>
      <c r="WKX77" s="114"/>
      <c r="WKY77" s="114"/>
      <c r="WKZ77" s="114"/>
      <c r="WLA77" s="114"/>
      <c r="WLB77" s="114"/>
      <c r="WLC77" s="114"/>
      <c r="WLD77" s="114"/>
      <c r="WLE77" s="114"/>
      <c r="WLF77" s="114"/>
      <c r="WLG77" s="114"/>
      <c r="WLH77" s="114"/>
      <c r="WLI77" s="114"/>
      <c r="WLJ77" s="114"/>
      <c r="WLK77" s="114"/>
      <c r="WLL77" s="114"/>
      <c r="WLM77" s="114"/>
      <c r="WLN77" s="114"/>
      <c r="WLO77" s="114"/>
      <c r="WLP77" s="114"/>
      <c r="WLQ77" s="114"/>
      <c r="WLR77" s="114"/>
      <c r="WLS77" s="114"/>
      <c r="WLT77" s="114"/>
      <c r="WLU77" s="114"/>
      <c r="WLV77" s="114"/>
      <c r="WLW77" s="114"/>
      <c r="WLX77" s="114"/>
      <c r="WLY77" s="114"/>
      <c r="WLZ77" s="114"/>
      <c r="WMA77" s="114"/>
      <c r="WMB77" s="114"/>
      <c r="WMC77" s="114"/>
      <c r="WMD77" s="114"/>
      <c r="WME77" s="114"/>
      <c r="WMF77" s="114"/>
      <c r="WMG77" s="114"/>
      <c r="WMH77" s="114"/>
      <c r="WMI77" s="114"/>
      <c r="WMJ77" s="114"/>
      <c r="WMK77" s="114"/>
      <c r="WML77" s="114"/>
      <c r="WMM77" s="114"/>
      <c r="WMN77" s="114"/>
      <c r="WMO77" s="114"/>
      <c r="WMP77" s="114"/>
      <c r="WMQ77" s="114"/>
      <c r="WMR77" s="114"/>
      <c r="WMS77" s="114"/>
      <c r="WMT77" s="114"/>
      <c r="WMU77" s="114"/>
      <c r="WMV77" s="114"/>
      <c r="WMW77" s="114"/>
      <c r="WMX77" s="114"/>
      <c r="WMY77" s="114"/>
      <c r="WMZ77" s="114"/>
      <c r="WNA77" s="114"/>
      <c r="WNB77" s="114"/>
      <c r="WNC77" s="114"/>
      <c r="WND77" s="114"/>
      <c r="WNE77" s="114"/>
      <c r="WNF77" s="114"/>
      <c r="WNG77" s="114"/>
      <c r="WNH77" s="114"/>
      <c r="WNI77" s="114"/>
      <c r="WNJ77" s="114"/>
      <c r="WNK77" s="114"/>
      <c r="WNL77" s="114"/>
      <c r="WNM77" s="114"/>
      <c r="WNN77" s="114"/>
      <c r="WNO77" s="114"/>
      <c r="WNP77" s="114"/>
      <c r="WNQ77" s="114"/>
      <c r="WNR77" s="114"/>
      <c r="WNS77" s="114"/>
      <c r="WNT77" s="114"/>
      <c r="WNU77" s="114"/>
      <c r="WNV77" s="114"/>
      <c r="WNW77" s="114"/>
      <c r="WNX77" s="114"/>
      <c r="WNY77" s="114"/>
      <c r="WNZ77" s="114"/>
      <c r="WOA77" s="114"/>
      <c r="WOB77" s="114"/>
      <c r="WOC77" s="114"/>
      <c r="WOD77" s="114"/>
      <c r="WOE77" s="114"/>
      <c r="WOF77" s="114"/>
      <c r="WOG77" s="114"/>
      <c r="WOH77" s="114"/>
      <c r="WOI77" s="114"/>
      <c r="WOJ77" s="114"/>
      <c r="WOK77" s="114"/>
      <c r="WOL77" s="114"/>
      <c r="WOM77" s="114"/>
      <c r="WON77" s="114"/>
      <c r="WOO77" s="114"/>
      <c r="WOP77" s="114"/>
      <c r="WOQ77" s="114"/>
      <c r="WOR77" s="114"/>
      <c r="WOS77" s="114"/>
      <c r="WOT77" s="114"/>
      <c r="WOU77" s="114"/>
      <c r="WOV77" s="114"/>
      <c r="WOW77" s="114"/>
      <c r="WOX77" s="114"/>
      <c r="WOY77" s="114"/>
      <c r="WOZ77" s="114"/>
      <c r="WPA77" s="114"/>
      <c r="WPB77" s="114"/>
      <c r="WPC77" s="114"/>
      <c r="WPD77" s="114"/>
      <c r="WPE77" s="114"/>
      <c r="WPF77" s="114"/>
      <c r="WPG77" s="114"/>
      <c r="WPH77" s="114"/>
      <c r="WPI77" s="114"/>
      <c r="WPJ77" s="114"/>
      <c r="WPK77" s="114"/>
      <c r="WPL77" s="114"/>
      <c r="WPM77" s="114"/>
      <c r="WPN77" s="114"/>
      <c r="WPO77" s="114"/>
      <c r="WPP77" s="114"/>
      <c r="WPQ77" s="114"/>
      <c r="WPR77" s="114"/>
      <c r="WPS77" s="114"/>
      <c r="WPT77" s="114"/>
      <c r="WPU77" s="114"/>
      <c r="WPV77" s="114"/>
      <c r="WPW77" s="114"/>
      <c r="WPX77" s="114"/>
      <c r="WPY77" s="114"/>
      <c r="WPZ77" s="114"/>
      <c r="WQA77" s="114"/>
      <c r="WQB77" s="114"/>
      <c r="WQC77" s="114"/>
      <c r="WQD77" s="114"/>
      <c r="WQE77" s="114"/>
      <c r="WQF77" s="114"/>
      <c r="WQG77" s="114"/>
      <c r="WQH77" s="114"/>
      <c r="WQI77" s="114"/>
      <c r="WQJ77" s="114"/>
      <c r="WQK77" s="114"/>
      <c r="WQL77" s="114"/>
      <c r="WQM77" s="114"/>
      <c r="WQN77" s="114"/>
      <c r="WQO77" s="114"/>
      <c r="WQP77" s="114"/>
      <c r="WQQ77" s="114"/>
      <c r="WQR77" s="114"/>
      <c r="WQS77" s="114"/>
      <c r="WQT77" s="114"/>
      <c r="WQU77" s="114"/>
      <c r="WQV77" s="114"/>
      <c r="WQW77" s="114"/>
      <c r="WQX77" s="114"/>
      <c r="WQY77" s="114"/>
      <c r="WQZ77" s="114"/>
      <c r="WRA77" s="114"/>
      <c r="WRB77" s="114"/>
      <c r="WRC77" s="114"/>
      <c r="WRD77" s="114"/>
      <c r="WRE77" s="114"/>
      <c r="WRF77" s="114"/>
      <c r="WRG77" s="114"/>
      <c r="WRH77" s="114"/>
      <c r="WRI77" s="114"/>
      <c r="WRJ77" s="114"/>
      <c r="WRK77" s="114"/>
      <c r="WRL77" s="114"/>
      <c r="WRM77" s="114"/>
      <c r="WRN77" s="114"/>
      <c r="WRO77" s="114"/>
      <c r="WRP77" s="114"/>
      <c r="WRQ77" s="114"/>
      <c r="WRR77" s="114"/>
      <c r="WRS77" s="114"/>
      <c r="WRT77" s="114"/>
      <c r="WRU77" s="114"/>
      <c r="WRV77" s="114"/>
      <c r="WRW77" s="114"/>
      <c r="WRX77" s="114"/>
      <c r="WRY77" s="114"/>
      <c r="WRZ77" s="114"/>
      <c r="WSA77" s="114"/>
      <c r="WSB77" s="114"/>
      <c r="WSC77" s="114"/>
      <c r="WSD77" s="114"/>
      <c r="WSE77" s="114"/>
      <c r="WSF77" s="114"/>
      <c r="WSG77" s="114"/>
      <c r="WSH77" s="114"/>
      <c r="WSI77" s="114"/>
      <c r="WSJ77" s="114"/>
      <c r="WSK77" s="114"/>
      <c r="WSL77" s="114"/>
      <c r="WSM77" s="114"/>
      <c r="WSN77" s="114"/>
      <c r="WSO77" s="114"/>
      <c r="WSP77" s="114"/>
      <c r="WSQ77" s="114"/>
      <c r="WSR77" s="114"/>
      <c r="WSS77" s="114"/>
      <c r="WST77" s="114"/>
      <c r="WSU77" s="114"/>
      <c r="WSV77" s="114"/>
      <c r="WSW77" s="114"/>
      <c r="WSX77" s="114"/>
      <c r="WSY77" s="114"/>
      <c r="WSZ77" s="114"/>
      <c r="WTA77" s="114"/>
      <c r="WTB77" s="114"/>
      <c r="WTC77" s="114"/>
      <c r="WTD77" s="114"/>
      <c r="WTE77" s="114"/>
      <c r="WTF77" s="114"/>
      <c r="WTG77" s="114"/>
      <c r="WTH77" s="114"/>
      <c r="WTI77" s="114"/>
      <c r="WTJ77" s="114"/>
      <c r="WTK77" s="114"/>
      <c r="WTL77" s="114"/>
      <c r="WTM77" s="114"/>
      <c r="WTN77" s="114"/>
      <c r="WTO77" s="114"/>
      <c r="WTP77" s="114"/>
      <c r="WTQ77" s="114"/>
      <c r="WTR77" s="114"/>
      <c r="WTS77" s="114"/>
      <c r="WTT77" s="114"/>
      <c r="WTU77" s="114"/>
      <c r="WTV77" s="114"/>
      <c r="WTW77" s="114"/>
      <c r="WTX77" s="114"/>
      <c r="WTY77" s="114"/>
      <c r="WTZ77" s="114"/>
      <c r="WUA77" s="114"/>
      <c r="WUB77" s="114"/>
      <c r="WUC77" s="114"/>
      <c r="WUD77" s="114"/>
      <c r="WUE77" s="114"/>
      <c r="WUF77" s="114"/>
      <c r="WUG77" s="114"/>
      <c r="WUH77" s="114"/>
      <c r="WUI77" s="114"/>
      <c r="WUJ77" s="114"/>
      <c r="WUK77" s="114"/>
      <c r="WUL77" s="114"/>
      <c r="WUM77" s="114"/>
      <c r="WUN77" s="114"/>
      <c r="WUO77" s="114"/>
      <c r="WUP77" s="114"/>
      <c r="WUQ77" s="114"/>
      <c r="WUR77" s="114"/>
      <c r="WUS77" s="114"/>
      <c r="WUT77" s="114"/>
      <c r="WUU77" s="114"/>
      <c r="WUV77" s="114"/>
      <c r="WUW77" s="114"/>
      <c r="WUX77" s="114"/>
      <c r="WUY77" s="114"/>
      <c r="WUZ77" s="114"/>
      <c r="WVA77" s="114"/>
      <c r="WVB77" s="114"/>
      <c r="WVC77" s="114"/>
      <c r="WVD77" s="114"/>
      <c r="WVE77" s="114"/>
      <c r="WVF77" s="114"/>
      <c r="WVG77" s="114"/>
      <c r="WVH77" s="114"/>
      <c r="WVI77" s="114"/>
      <c r="WVJ77" s="114"/>
      <c r="WVK77" s="114"/>
      <c r="WVL77" s="114"/>
      <c r="WVM77" s="114"/>
      <c r="WVN77" s="114"/>
      <c r="WVO77" s="114"/>
      <c r="WVP77" s="114"/>
      <c r="WVQ77" s="114"/>
      <c r="WVR77" s="114"/>
      <c r="WVS77" s="114"/>
      <c r="WVT77" s="114"/>
      <c r="WVU77" s="114"/>
      <c r="WVV77" s="114"/>
      <c r="WVW77" s="114"/>
      <c r="WVX77" s="114"/>
      <c r="WVY77" s="114"/>
      <c r="WVZ77" s="114"/>
      <c r="WWA77" s="114"/>
      <c r="WWB77" s="114"/>
      <c r="WWC77" s="114"/>
      <c r="WWD77" s="114"/>
      <c r="WWE77" s="114"/>
      <c r="WWF77" s="114"/>
      <c r="WWG77" s="114"/>
      <c r="WWH77" s="114"/>
      <c r="WWI77" s="114"/>
      <c r="WWJ77" s="114"/>
      <c r="WWK77" s="114"/>
      <c r="WWL77" s="114"/>
      <c r="WWM77" s="114"/>
      <c r="WWN77" s="114"/>
      <c r="WWO77" s="114"/>
      <c r="WWP77" s="114"/>
      <c r="WWQ77" s="114"/>
      <c r="WWR77" s="114"/>
      <c r="WWS77" s="114"/>
      <c r="WWT77" s="114"/>
      <c r="WWU77" s="114"/>
      <c r="WWV77" s="114"/>
      <c r="WWW77" s="114"/>
      <c r="WWX77" s="114"/>
      <c r="WWY77" s="114"/>
      <c r="WWZ77" s="114"/>
      <c r="WXA77" s="114"/>
      <c r="WXB77" s="114"/>
      <c r="WXC77" s="114"/>
      <c r="WXD77" s="114"/>
      <c r="WXE77" s="114"/>
      <c r="WXF77" s="114"/>
      <c r="WXG77" s="114"/>
      <c r="WXH77" s="114"/>
      <c r="WXI77" s="114"/>
      <c r="WXJ77" s="114"/>
      <c r="WXK77" s="114"/>
      <c r="WXL77" s="114"/>
      <c r="WXM77" s="114"/>
      <c r="WXN77" s="114"/>
      <c r="WXO77" s="114"/>
      <c r="WXP77" s="114"/>
      <c r="WXQ77" s="114"/>
      <c r="WXR77" s="114"/>
      <c r="WXS77" s="114"/>
      <c r="WXT77" s="114"/>
      <c r="WXU77" s="114"/>
      <c r="WXV77" s="114"/>
      <c r="WXW77" s="114"/>
      <c r="WXX77" s="114"/>
      <c r="WXY77" s="114"/>
      <c r="WXZ77" s="114"/>
      <c r="WYA77" s="114"/>
      <c r="WYB77" s="114"/>
      <c r="WYC77" s="114"/>
      <c r="WYD77" s="114"/>
      <c r="WYE77" s="114"/>
      <c r="WYF77" s="114"/>
      <c r="WYG77" s="114"/>
      <c r="WYH77" s="114"/>
      <c r="WYI77" s="114"/>
      <c r="WYJ77" s="114"/>
      <c r="WYK77" s="114"/>
      <c r="WYL77" s="114"/>
      <c r="WYM77" s="114"/>
      <c r="WYN77" s="114"/>
      <c r="WYO77" s="114"/>
      <c r="WYP77" s="114"/>
      <c r="WYQ77" s="114"/>
      <c r="WYR77" s="114"/>
      <c r="WYS77" s="114"/>
      <c r="WYT77" s="114"/>
      <c r="WYU77" s="114"/>
      <c r="WYV77" s="114"/>
      <c r="WYW77" s="114"/>
      <c r="WYX77" s="114"/>
      <c r="WYY77" s="114"/>
      <c r="WYZ77" s="114"/>
      <c r="WZA77" s="114"/>
      <c r="WZB77" s="114"/>
      <c r="WZC77" s="114"/>
      <c r="WZD77" s="114"/>
      <c r="WZE77" s="114"/>
      <c r="WZF77" s="114"/>
      <c r="WZG77" s="114"/>
      <c r="WZH77" s="114"/>
      <c r="WZI77" s="114"/>
      <c r="WZJ77" s="114"/>
      <c r="WZK77" s="114"/>
      <c r="WZL77" s="114"/>
      <c r="WZM77" s="114"/>
      <c r="WZN77" s="114"/>
      <c r="WZO77" s="114"/>
      <c r="WZP77" s="114"/>
      <c r="WZQ77" s="114"/>
      <c r="WZR77" s="114"/>
      <c r="WZS77" s="114"/>
      <c r="WZT77" s="114"/>
      <c r="WZU77" s="114"/>
      <c r="WZV77" s="114"/>
      <c r="WZW77" s="114"/>
      <c r="WZX77" s="114"/>
      <c r="WZY77" s="114"/>
      <c r="WZZ77" s="114"/>
      <c r="XAA77" s="114"/>
      <c r="XAB77" s="114"/>
      <c r="XAC77" s="114"/>
      <c r="XAD77" s="114"/>
      <c r="XAE77" s="114"/>
      <c r="XAF77" s="114"/>
      <c r="XAG77" s="114"/>
      <c r="XAH77" s="114"/>
      <c r="XAI77" s="114"/>
      <c r="XAJ77" s="114"/>
      <c r="XAK77" s="114"/>
      <c r="XAL77" s="114"/>
      <c r="XAM77" s="114"/>
      <c r="XAN77" s="114"/>
      <c r="XAO77" s="114"/>
      <c r="XAP77" s="114"/>
      <c r="XAQ77" s="114"/>
      <c r="XAR77" s="114"/>
      <c r="XAS77" s="114"/>
      <c r="XAT77" s="114"/>
      <c r="XAU77" s="114"/>
      <c r="XAV77" s="114"/>
      <c r="XAW77" s="114"/>
      <c r="XAX77" s="114"/>
      <c r="XAY77" s="114"/>
      <c r="XAZ77" s="114"/>
      <c r="XBA77" s="114"/>
      <c r="XBB77" s="114"/>
      <c r="XBC77" s="114"/>
      <c r="XBD77" s="114"/>
      <c r="XBE77" s="114"/>
      <c r="XBF77" s="114"/>
      <c r="XBG77" s="114"/>
      <c r="XBH77" s="114"/>
      <c r="XBI77" s="114"/>
      <c r="XBJ77" s="114"/>
      <c r="XBK77" s="114"/>
      <c r="XBL77" s="114"/>
      <c r="XBM77" s="114"/>
      <c r="XBN77" s="114"/>
      <c r="XBO77" s="114"/>
      <c r="XBP77" s="114"/>
      <c r="XBQ77" s="114"/>
      <c r="XBR77" s="114"/>
      <c r="XBS77" s="114"/>
      <c r="XBT77" s="114"/>
      <c r="XBU77" s="114"/>
      <c r="XBV77" s="114"/>
      <c r="XBW77" s="114"/>
      <c r="XBX77" s="114"/>
      <c r="XBY77" s="114"/>
      <c r="XBZ77" s="114"/>
      <c r="XCA77" s="114"/>
      <c r="XCB77" s="114"/>
      <c r="XCC77" s="114"/>
      <c r="XCD77" s="114"/>
      <c r="XCE77" s="114"/>
      <c r="XCF77" s="114"/>
      <c r="XCG77" s="114"/>
      <c r="XCH77" s="114"/>
      <c r="XCI77" s="114"/>
      <c r="XCJ77" s="114"/>
      <c r="XCK77" s="114"/>
      <c r="XCL77" s="114"/>
      <c r="XCM77" s="114"/>
      <c r="XCN77" s="114"/>
      <c r="XCO77" s="114"/>
      <c r="XCP77" s="114"/>
      <c r="XCQ77" s="114"/>
      <c r="XCR77" s="114"/>
      <c r="XCS77" s="114"/>
      <c r="XCT77" s="114"/>
      <c r="XCU77" s="114"/>
      <c r="XCV77" s="114"/>
      <c r="XCW77" s="114"/>
      <c r="XCX77" s="114"/>
      <c r="XCY77" s="114"/>
      <c r="XCZ77" s="114"/>
      <c r="XDA77" s="114"/>
      <c r="XDB77" s="114"/>
      <c r="XDC77" s="114"/>
      <c r="XDD77" s="114"/>
      <c r="XDE77" s="114"/>
      <c r="XDF77" s="114"/>
      <c r="XDG77" s="114"/>
      <c r="XDH77" s="114"/>
      <c r="XDI77" s="114"/>
      <c r="XDJ77" s="114"/>
      <c r="XDK77" s="114"/>
      <c r="XDL77" s="114"/>
      <c r="XDM77" s="114"/>
      <c r="XDN77" s="114"/>
      <c r="XDO77" s="114"/>
      <c r="XDP77" s="114"/>
      <c r="XDQ77" s="114"/>
      <c r="XDR77" s="114"/>
      <c r="XDS77" s="114"/>
      <c r="XDT77" s="114"/>
      <c r="XDU77" s="114"/>
      <c r="XDV77" s="114"/>
      <c r="XDW77" s="114"/>
      <c r="XDX77" s="114"/>
      <c r="XDY77" s="114"/>
      <c r="XDZ77" s="114"/>
      <c r="XEA77" s="114"/>
      <c r="XEB77" s="114"/>
      <c r="XEC77" s="114"/>
      <c r="XED77" s="114"/>
      <c r="XEE77" s="114"/>
    </row>
    <row r="78" spans="1:16359">
      <c r="A78" s="128" t="s">
        <v>159</v>
      </c>
      <c r="B78" s="128" t="s">
        <v>192</v>
      </c>
      <c r="C78" s="128" t="s">
        <v>193</v>
      </c>
      <c r="D78" s="128" t="s">
        <v>194</v>
      </c>
      <c r="E78" s="129" t="s">
        <v>195</v>
      </c>
      <c r="F78" s="145" t="s">
        <v>132</v>
      </c>
      <c r="G78" s="131">
        <v>20.545454545454547</v>
      </c>
      <c r="H78" s="146">
        <v>29.41</v>
      </c>
      <c r="I78" s="147">
        <v>29.41</v>
      </c>
      <c r="J78" s="147">
        <v>29.430076430399694</v>
      </c>
      <c r="K78" s="133">
        <v>30.469929178740728</v>
      </c>
      <c r="L78" s="131">
        <v>31.260473394307244</v>
      </c>
      <c r="M78" s="131">
        <v>32.011089110487212</v>
      </c>
      <c r="N78" s="131">
        <v>33.133455514661293</v>
      </c>
      <c r="O78" s="134" t="s">
        <v>133</v>
      </c>
      <c r="P78" s="114"/>
      <c r="Q78" s="114"/>
      <c r="R78" s="114"/>
      <c r="S78" s="114"/>
      <c r="T78" s="114"/>
      <c r="U78" s="114"/>
      <c r="V78" s="114"/>
      <c r="W78" s="114"/>
      <c r="X78" s="114"/>
      <c r="Y78" s="114"/>
      <c r="Z78" s="114"/>
      <c r="AA78" s="114"/>
      <c r="AB78" s="114"/>
      <c r="AC78" s="114"/>
      <c r="AD78" s="114"/>
      <c r="AE78" s="114"/>
      <c r="AF78" s="114"/>
      <c r="AG78" s="114"/>
      <c r="AH78" s="114"/>
      <c r="AI78" s="114"/>
      <c r="AJ78" s="114"/>
      <c r="AK78" s="114"/>
      <c r="AL78" s="114"/>
      <c r="AM78" s="114"/>
      <c r="AN78" s="114"/>
      <c r="AO78" s="114"/>
      <c r="AP78" s="114"/>
      <c r="AQ78" s="114"/>
      <c r="AR78" s="114"/>
      <c r="AS78" s="114"/>
      <c r="AT78" s="114"/>
      <c r="AU78" s="114"/>
      <c r="AV78" s="114"/>
      <c r="AW78" s="114"/>
      <c r="AX78" s="114"/>
      <c r="AY78" s="114"/>
      <c r="AZ78" s="114"/>
      <c r="BA78" s="114"/>
      <c r="BB78" s="114"/>
      <c r="BC78" s="114"/>
      <c r="BD78" s="114"/>
      <c r="BE78" s="114"/>
      <c r="BF78" s="114"/>
      <c r="BG78" s="114"/>
      <c r="BH78" s="114"/>
      <c r="BI78" s="114"/>
      <c r="BJ78" s="114"/>
      <c r="BK78" s="114"/>
      <c r="BL78" s="114"/>
      <c r="BM78" s="114"/>
      <c r="BN78" s="114"/>
      <c r="BO78" s="114"/>
      <c r="BP78" s="114"/>
      <c r="BQ78" s="114"/>
      <c r="BR78" s="114"/>
      <c r="BS78" s="114"/>
      <c r="BT78" s="114"/>
      <c r="BU78" s="114"/>
      <c r="BV78" s="114"/>
      <c r="BW78" s="114"/>
      <c r="BX78" s="114"/>
      <c r="BY78" s="114"/>
      <c r="BZ78" s="114"/>
      <c r="CA78" s="114"/>
      <c r="CB78" s="114"/>
      <c r="CC78" s="114"/>
      <c r="CD78" s="114"/>
      <c r="CE78" s="114"/>
      <c r="CF78" s="114"/>
      <c r="CG78" s="114"/>
      <c r="CH78" s="114"/>
      <c r="CI78" s="114"/>
      <c r="CJ78" s="114"/>
      <c r="CK78" s="114"/>
      <c r="CL78" s="114"/>
      <c r="CM78" s="114"/>
      <c r="CN78" s="114"/>
      <c r="CO78" s="114"/>
      <c r="CP78" s="114"/>
      <c r="CQ78" s="114"/>
      <c r="CR78" s="114"/>
      <c r="CS78" s="114"/>
      <c r="CT78" s="114"/>
      <c r="CU78" s="114"/>
      <c r="CV78" s="114"/>
      <c r="CW78" s="114"/>
      <c r="CX78" s="114"/>
      <c r="CY78" s="114"/>
      <c r="CZ78" s="114"/>
      <c r="DA78" s="114"/>
      <c r="DB78" s="114"/>
      <c r="DC78" s="114"/>
      <c r="DD78" s="114"/>
      <c r="DE78" s="114"/>
      <c r="DF78" s="114"/>
      <c r="DG78" s="114"/>
      <c r="DH78" s="114"/>
      <c r="DI78" s="114"/>
      <c r="DJ78" s="114"/>
      <c r="DK78" s="114"/>
      <c r="DL78" s="114"/>
      <c r="DM78" s="114"/>
      <c r="DN78" s="114"/>
      <c r="DO78" s="114"/>
      <c r="DP78" s="114"/>
      <c r="DQ78" s="114"/>
      <c r="DR78" s="114"/>
      <c r="DS78" s="114"/>
      <c r="DT78" s="114"/>
      <c r="DU78" s="114"/>
      <c r="DV78" s="114"/>
      <c r="DW78" s="114"/>
      <c r="DX78" s="114"/>
      <c r="DY78" s="114"/>
      <c r="DZ78" s="114"/>
      <c r="EA78" s="114"/>
      <c r="EB78" s="114"/>
      <c r="EC78" s="114"/>
      <c r="ED78" s="114"/>
      <c r="EE78" s="114"/>
      <c r="EF78" s="114"/>
      <c r="EG78" s="114"/>
      <c r="EH78" s="114"/>
      <c r="EI78" s="114"/>
      <c r="EJ78" s="114"/>
      <c r="EK78" s="114"/>
      <c r="EL78" s="114"/>
      <c r="EM78" s="114"/>
      <c r="EN78" s="114"/>
      <c r="EO78" s="114"/>
      <c r="EP78" s="114"/>
      <c r="EQ78" s="114"/>
      <c r="ER78" s="114"/>
      <c r="ES78" s="114"/>
      <c r="ET78" s="114"/>
      <c r="EU78" s="114"/>
      <c r="EV78" s="114"/>
      <c r="EW78" s="114"/>
      <c r="EX78" s="114"/>
      <c r="EY78" s="114"/>
      <c r="EZ78" s="114"/>
      <c r="FA78" s="114"/>
      <c r="FB78" s="114"/>
      <c r="FC78" s="114"/>
      <c r="FD78" s="114"/>
      <c r="FE78" s="114"/>
      <c r="FF78" s="114"/>
      <c r="FG78" s="114"/>
      <c r="FH78" s="114"/>
      <c r="FI78" s="114"/>
      <c r="FJ78" s="114"/>
      <c r="FK78" s="114"/>
      <c r="FL78" s="114"/>
      <c r="FM78" s="114"/>
      <c r="FN78" s="114"/>
      <c r="FO78" s="114"/>
      <c r="FP78" s="114"/>
      <c r="FQ78" s="114"/>
      <c r="FR78" s="114"/>
      <c r="FS78" s="114"/>
      <c r="FT78" s="114"/>
      <c r="FU78" s="114"/>
      <c r="FV78" s="114"/>
      <c r="FW78" s="114"/>
      <c r="FX78" s="114"/>
      <c r="FY78" s="114"/>
      <c r="FZ78" s="114"/>
      <c r="GA78" s="114"/>
      <c r="GB78" s="114"/>
      <c r="GC78" s="114"/>
      <c r="GD78" s="114"/>
      <c r="GE78" s="114"/>
      <c r="GF78" s="114"/>
      <c r="GG78" s="114"/>
      <c r="GH78" s="114"/>
      <c r="GI78" s="114"/>
      <c r="GJ78" s="114"/>
      <c r="GK78" s="114"/>
      <c r="GL78" s="114"/>
      <c r="GM78" s="114"/>
      <c r="GN78" s="114"/>
      <c r="GO78" s="114"/>
      <c r="GP78" s="114"/>
      <c r="GQ78" s="114"/>
      <c r="GR78" s="114"/>
      <c r="GS78" s="114"/>
      <c r="GT78" s="114"/>
      <c r="GU78" s="114"/>
      <c r="GV78" s="114"/>
      <c r="GW78" s="114"/>
      <c r="GX78" s="114"/>
      <c r="GY78" s="114"/>
      <c r="GZ78" s="114"/>
      <c r="HA78" s="114"/>
      <c r="HB78" s="114"/>
      <c r="HC78" s="114"/>
      <c r="HD78" s="114"/>
      <c r="HE78" s="114"/>
      <c r="HF78" s="114"/>
      <c r="HG78" s="114"/>
      <c r="HH78" s="114"/>
      <c r="HI78" s="114"/>
      <c r="HJ78" s="114"/>
      <c r="HK78" s="114"/>
      <c r="HL78" s="114"/>
      <c r="HM78" s="114"/>
      <c r="HN78" s="114"/>
      <c r="HO78" s="114"/>
      <c r="HP78" s="114"/>
      <c r="HQ78" s="114"/>
      <c r="HR78" s="114"/>
      <c r="HS78" s="114"/>
      <c r="HT78" s="114"/>
      <c r="HU78" s="114"/>
      <c r="HV78" s="114"/>
      <c r="HW78" s="114"/>
      <c r="HX78" s="114"/>
      <c r="HY78" s="114"/>
      <c r="HZ78" s="114"/>
      <c r="IA78" s="114"/>
      <c r="IB78" s="114"/>
      <c r="IC78" s="114"/>
      <c r="ID78" s="114"/>
      <c r="IE78" s="114"/>
      <c r="IF78" s="114"/>
      <c r="IG78" s="114"/>
      <c r="IH78" s="114"/>
      <c r="II78" s="114"/>
      <c r="IJ78" s="114"/>
      <c r="IK78" s="114"/>
      <c r="IL78" s="114"/>
      <c r="IM78" s="114"/>
      <c r="IN78" s="114"/>
      <c r="IO78" s="114"/>
      <c r="IP78" s="114"/>
      <c r="IQ78" s="114"/>
      <c r="IR78" s="114"/>
      <c r="IS78" s="114"/>
      <c r="IT78" s="114"/>
      <c r="IU78" s="114"/>
      <c r="IV78" s="114"/>
      <c r="IW78" s="114"/>
      <c r="IX78" s="114"/>
      <c r="IY78" s="114"/>
      <c r="IZ78" s="114"/>
      <c r="JA78" s="114"/>
      <c r="JB78" s="114"/>
      <c r="JC78" s="114"/>
      <c r="JD78" s="114"/>
      <c r="JE78" s="114"/>
      <c r="JF78" s="114"/>
      <c r="JG78" s="114"/>
      <c r="JH78" s="114"/>
      <c r="JI78" s="114"/>
      <c r="JJ78" s="114"/>
      <c r="JK78" s="114"/>
      <c r="JL78" s="114"/>
      <c r="JM78" s="114"/>
      <c r="JN78" s="114"/>
      <c r="JO78" s="114"/>
      <c r="JP78" s="114"/>
      <c r="JQ78" s="114"/>
      <c r="JR78" s="114"/>
      <c r="JS78" s="114"/>
      <c r="JT78" s="114"/>
      <c r="JU78" s="114"/>
      <c r="JV78" s="114"/>
      <c r="JW78" s="114"/>
      <c r="JX78" s="114"/>
      <c r="JY78" s="114"/>
      <c r="JZ78" s="114"/>
      <c r="KA78" s="114"/>
      <c r="KB78" s="114"/>
      <c r="KC78" s="114"/>
      <c r="KD78" s="114"/>
      <c r="KE78" s="114"/>
      <c r="KF78" s="114"/>
      <c r="KG78" s="114"/>
      <c r="KH78" s="114"/>
      <c r="KI78" s="114"/>
      <c r="KJ78" s="114"/>
      <c r="KK78" s="114"/>
      <c r="KL78" s="114"/>
      <c r="KM78" s="114"/>
      <c r="KN78" s="114"/>
      <c r="KO78" s="114"/>
      <c r="KP78" s="114"/>
      <c r="KQ78" s="114"/>
      <c r="KR78" s="114"/>
      <c r="KS78" s="114"/>
      <c r="KT78" s="114"/>
      <c r="KU78" s="114"/>
      <c r="KV78" s="114"/>
      <c r="KW78" s="114"/>
      <c r="KX78" s="114"/>
      <c r="KY78" s="114"/>
      <c r="KZ78" s="114"/>
      <c r="LA78" s="114"/>
      <c r="LB78" s="114"/>
      <c r="LC78" s="114"/>
      <c r="LD78" s="114"/>
      <c r="LE78" s="114"/>
      <c r="LF78" s="114"/>
      <c r="LG78" s="114"/>
      <c r="LH78" s="114"/>
      <c r="LI78" s="114"/>
      <c r="LJ78" s="114"/>
      <c r="LK78" s="114"/>
      <c r="LL78" s="114"/>
      <c r="LM78" s="114"/>
      <c r="LN78" s="114"/>
      <c r="LO78" s="114"/>
      <c r="LP78" s="114"/>
      <c r="LQ78" s="114"/>
      <c r="LR78" s="114"/>
      <c r="LS78" s="114"/>
      <c r="LT78" s="114"/>
      <c r="LU78" s="114"/>
      <c r="LV78" s="114"/>
      <c r="LW78" s="114"/>
      <c r="LX78" s="114"/>
      <c r="LY78" s="114"/>
      <c r="LZ78" s="114"/>
      <c r="MA78" s="114"/>
      <c r="MB78" s="114"/>
      <c r="MC78" s="114"/>
      <c r="MD78" s="114"/>
      <c r="ME78" s="114"/>
      <c r="MF78" s="114"/>
      <c r="MG78" s="114"/>
      <c r="MH78" s="114"/>
      <c r="MI78" s="114"/>
      <c r="MJ78" s="114"/>
      <c r="MK78" s="114"/>
      <c r="ML78" s="114"/>
      <c r="MM78" s="114"/>
      <c r="MN78" s="114"/>
      <c r="MO78" s="114"/>
      <c r="MP78" s="114"/>
      <c r="MQ78" s="114"/>
      <c r="MR78" s="114"/>
      <c r="MS78" s="114"/>
      <c r="MT78" s="114"/>
      <c r="MU78" s="114"/>
      <c r="MV78" s="114"/>
      <c r="MW78" s="114"/>
      <c r="MX78" s="114"/>
      <c r="MY78" s="114"/>
      <c r="MZ78" s="114"/>
      <c r="NA78" s="114"/>
      <c r="NB78" s="114"/>
      <c r="NC78" s="114"/>
      <c r="ND78" s="114"/>
      <c r="NE78" s="114"/>
      <c r="NF78" s="114"/>
      <c r="NG78" s="114"/>
      <c r="NH78" s="114"/>
      <c r="NI78" s="114"/>
      <c r="NJ78" s="114"/>
      <c r="NK78" s="114"/>
      <c r="NL78" s="114"/>
      <c r="NM78" s="114"/>
      <c r="NN78" s="114"/>
      <c r="NO78" s="114"/>
      <c r="NP78" s="114"/>
      <c r="NQ78" s="114"/>
      <c r="NR78" s="114"/>
      <c r="NS78" s="114"/>
      <c r="NT78" s="114"/>
      <c r="NU78" s="114"/>
      <c r="NV78" s="114"/>
      <c r="NW78" s="114"/>
      <c r="NX78" s="114"/>
      <c r="NY78" s="114"/>
      <c r="NZ78" s="114"/>
      <c r="OA78" s="114"/>
      <c r="OB78" s="114"/>
      <c r="OC78" s="114"/>
      <c r="OD78" s="114"/>
      <c r="OE78" s="114"/>
      <c r="OF78" s="114"/>
      <c r="OG78" s="114"/>
      <c r="OH78" s="114"/>
      <c r="OI78" s="114"/>
      <c r="OJ78" s="114"/>
      <c r="OK78" s="114"/>
      <c r="OL78" s="114"/>
      <c r="OM78" s="114"/>
      <c r="ON78" s="114"/>
      <c r="OO78" s="114"/>
      <c r="OP78" s="114"/>
      <c r="OQ78" s="114"/>
      <c r="OR78" s="114"/>
      <c r="OS78" s="114"/>
      <c r="OT78" s="114"/>
      <c r="OU78" s="114"/>
      <c r="OV78" s="114"/>
      <c r="OW78" s="114"/>
      <c r="OX78" s="114"/>
      <c r="OY78" s="114"/>
      <c r="OZ78" s="114"/>
      <c r="PA78" s="114"/>
      <c r="PB78" s="114"/>
      <c r="PC78" s="114"/>
      <c r="PD78" s="114"/>
      <c r="PE78" s="114"/>
      <c r="PF78" s="114"/>
      <c r="PG78" s="114"/>
      <c r="PH78" s="114"/>
      <c r="PI78" s="114"/>
      <c r="PJ78" s="114"/>
      <c r="PK78" s="114"/>
      <c r="PL78" s="114"/>
      <c r="PM78" s="114"/>
      <c r="PN78" s="114"/>
      <c r="PO78" s="114"/>
      <c r="PP78" s="114"/>
      <c r="PQ78" s="114"/>
      <c r="PR78" s="114"/>
      <c r="PS78" s="114"/>
      <c r="PT78" s="114"/>
      <c r="PU78" s="114"/>
      <c r="PV78" s="114"/>
      <c r="PW78" s="114"/>
      <c r="PX78" s="114"/>
      <c r="PY78" s="114"/>
      <c r="PZ78" s="114"/>
      <c r="QA78" s="114"/>
      <c r="QB78" s="114"/>
      <c r="QC78" s="114"/>
      <c r="QD78" s="114"/>
      <c r="QE78" s="114"/>
      <c r="QF78" s="114"/>
      <c r="QG78" s="114"/>
      <c r="QH78" s="114"/>
      <c r="QI78" s="114"/>
      <c r="QJ78" s="114"/>
      <c r="QK78" s="114"/>
      <c r="QL78" s="114"/>
      <c r="QM78" s="114"/>
      <c r="QN78" s="114"/>
      <c r="QO78" s="114"/>
      <c r="QP78" s="114"/>
      <c r="QQ78" s="114"/>
      <c r="QR78" s="114"/>
      <c r="QS78" s="114"/>
      <c r="QT78" s="114"/>
      <c r="QU78" s="114"/>
      <c r="QV78" s="114"/>
      <c r="QW78" s="114"/>
      <c r="QX78" s="114"/>
      <c r="QY78" s="114"/>
      <c r="QZ78" s="114"/>
      <c r="RA78" s="114"/>
      <c r="RB78" s="114"/>
      <c r="RC78" s="114"/>
      <c r="RD78" s="114"/>
      <c r="RE78" s="114"/>
      <c r="RF78" s="114"/>
      <c r="RG78" s="114"/>
      <c r="RH78" s="114"/>
      <c r="RI78" s="114"/>
      <c r="RJ78" s="114"/>
      <c r="RK78" s="114"/>
      <c r="RL78" s="114"/>
      <c r="RM78" s="114"/>
      <c r="RN78" s="114"/>
      <c r="RO78" s="114"/>
      <c r="RP78" s="114"/>
      <c r="RQ78" s="114"/>
      <c r="RR78" s="114"/>
      <c r="RS78" s="114"/>
      <c r="RT78" s="114"/>
      <c r="RU78" s="114"/>
      <c r="RV78" s="114"/>
      <c r="RW78" s="114"/>
      <c r="RX78" s="114"/>
      <c r="RY78" s="114"/>
      <c r="RZ78" s="114"/>
      <c r="SA78" s="114"/>
      <c r="SB78" s="114"/>
      <c r="SC78" s="114"/>
      <c r="SD78" s="114"/>
      <c r="SE78" s="114"/>
      <c r="SF78" s="114"/>
      <c r="SG78" s="114"/>
      <c r="SH78" s="114"/>
      <c r="SI78" s="114"/>
      <c r="SJ78" s="114"/>
      <c r="SK78" s="114"/>
      <c r="SL78" s="114"/>
      <c r="SM78" s="114"/>
      <c r="SN78" s="114"/>
      <c r="SO78" s="114"/>
      <c r="SP78" s="114"/>
      <c r="SQ78" s="114"/>
      <c r="SR78" s="114"/>
      <c r="SS78" s="114"/>
      <c r="ST78" s="114"/>
      <c r="SU78" s="114"/>
      <c r="SV78" s="114"/>
      <c r="SW78" s="114"/>
      <c r="SX78" s="114"/>
      <c r="SY78" s="114"/>
      <c r="SZ78" s="114"/>
      <c r="TA78" s="114"/>
      <c r="TB78" s="114"/>
      <c r="TC78" s="114"/>
      <c r="TD78" s="114"/>
      <c r="TE78" s="114"/>
      <c r="TF78" s="114"/>
      <c r="TG78" s="114"/>
      <c r="TH78" s="114"/>
      <c r="TI78" s="114"/>
      <c r="TJ78" s="114"/>
      <c r="TK78" s="114"/>
      <c r="TL78" s="114"/>
      <c r="TM78" s="114"/>
      <c r="TN78" s="114"/>
      <c r="TO78" s="114"/>
      <c r="TP78" s="114"/>
      <c r="TQ78" s="114"/>
      <c r="TR78" s="114"/>
      <c r="TS78" s="114"/>
      <c r="TT78" s="114"/>
      <c r="TU78" s="114"/>
      <c r="TV78" s="114"/>
      <c r="TW78" s="114"/>
      <c r="TX78" s="114"/>
      <c r="TY78" s="114"/>
      <c r="TZ78" s="114"/>
      <c r="UA78" s="114"/>
      <c r="UB78" s="114"/>
      <c r="UC78" s="114"/>
      <c r="UD78" s="114"/>
      <c r="UE78" s="114"/>
      <c r="UF78" s="114"/>
      <c r="UG78" s="114"/>
      <c r="UH78" s="114"/>
      <c r="UI78" s="114"/>
      <c r="UJ78" s="114"/>
      <c r="UK78" s="114"/>
      <c r="UL78" s="114"/>
      <c r="UM78" s="114"/>
      <c r="UN78" s="114"/>
      <c r="UO78" s="114"/>
      <c r="UP78" s="114"/>
      <c r="UQ78" s="114"/>
      <c r="UR78" s="114"/>
      <c r="US78" s="114"/>
      <c r="UT78" s="114"/>
      <c r="UU78" s="114"/>
      <c r="UV78" s="114"/>
      <c r="UW78" s="114"/>
      <c r="UX78" s="114"/>
      <c r="UY78" s="114"/>
      <c r="UZ78" s="114"/>
      <c r="VA78" s="114"/>
      <c r="VB78" s="114"/>
      <c r="VC78" s="114"/>
      <c r="VD78" s="114"/>
      <c r="VE78" s="114"/>
      <c r="VF78" s="114"/>
      <c r="VG78" s="114"/>
      <c r="VH78" s="114"/>
      <c r="VI78" s="114"/>
      <c r="VJ78" s="114"/>
      <c r="VK78" s="114"/>
      <c r="VL78" s="114"/>
      <c r="VM78" s="114"/>
      <c r="VN78" s="114"/>
      <c r="VO78" s="114"/>
      <c r="VP78" s="114"/>
      <c r="VQ78" s="114"/>
      <c r="VR78" s="114"/>
      <c r="VS78" s="114"/>
      <c r="VT78" s="114"/>
      <c r="VU78" s="114"/>
      <c r="VV78" s="114"/>
      <c r="VW78" s="114"/>
      <c r="VX78" s="114"/>
      <c r="VY78" s="114"/>
      <c r="VZ78" s="114"/>
      <c r="WA78" s="114"/>
      <c r="WB78" s="114"/>
      <c r="WC78" s="114"/>
      <c r="WD78" s="114"/>
      <c r="WE78" s="114"/>
      <c r="WF78" s="114"/>
      <c r="WG78" s="114"/>
      <c r="WH78" s="114"/>
      <c r="WI78" s="114"/>
      <c r="WJ78" s="114"/>
      <c r="WK78" s="114"/>
      <c r="WL78" s="114"/>
      <c r="WM78" s="114"/>
      <c r="WN78" s="114"/>
      <c r="WO78" s="114"/>
      <c r="WP78" s="114"/>
      <c r="WQ78" s="114"/>
      <c r="WR78" s="114"/>
      <c r="WS78" s="114"/>
      <c r="WT78" s="114"/>
      <c r="WU78" s="114"/>
      <c r="WV78" s="114"/>
      <c r="WW78" s="114"/>
      <c r="WX78" s="114"/>
      <c r="WY78" s="114"/>
      <c r="WZ78" s="114"/>
      <c r="XA78" s="114"/>
      <c r="XB78" s="114"/>
      <c r="XC78" s="114"/>
      <c r="XD78" s="114"/>
      <c r="XE78" s="114"/>
      <c r="XF78" s="114"/>
      <c r="XG78" s="114"/>
      <c r="XH78" s="114"/>
      <c r="XI78" s="114"/>
      <c r="XJ78" s="114"/>
      <c r="XK78" s="114"/>
      <c r="XL78" s="114"/>
      <c r="XM78" s="114"/>
      <c r="XN78" s="114"/>
      <c r="XO78" s="114"/>
      <c r="XP78" s="114"/>
      <c r="XQ78" s="114"/>
      <c r="XR78" s="114"/>
      <c r="XS78" s="114"/>
      <c r="XT78" s="114"/>
      <c r="XU78" s="114"/>
      <c r="XV78" s="114"/>
      <c r="XW78" s="114"/>
      <c r="XX78" s="114"/>
      <c r="XY78" s="114"/>
      <c r="XZ78" s="114"/>
      <c r="YA78" s="114"/>
      <c r="YB78" s="114"/>
      <c r="YC78" s="114"/>
      <c r="YD78" s="114"/>
      <c r="YE78" s="114"/>
      <c r="YF78" s="114"/>
      <c r="YG78" s="114"/>
      <c r="YH78" s="114"/>
      <c r="YI78" s="114"/>
      <c r="YJ78" s="114"/>
      <c r="YK78" s="114"/>
      <c r="YL78" s="114"/>
      <c r="YM78" s="114"/>
      <c r="YN78" s="114"/>
      <c r="YO78" s="114"/>
      <c r="YP78" s="114"/>
      <c r="YQ78" s="114"/>
      <c r="YR78" s="114"/>
      <c r="YS78" s="114"/>
      <c r="YT78" s="114"/>
      <c r="YU78" s="114"/>
      <c r="YV78" s="114"/>
      <c r="YW78" s="114"/>
      <c r="YX78" s="114"/>
      <c r="YY78" s="114"/>
      <c r="YZ78" s="114"/>
      <c r="ZA78" s="114"/>
      <c r="ZB78" s="114"/>
      <c r="ZC78" s="114"/>
      <c r="ZD78" s="114"/>
      <c r="ZE78" s="114"/>
      <c r="ZF78" s="114"/>
      <c r="ZG78" s="114"/>
      <c r="ZH78" s="114"/>
      <c r="ZI78" s="114"/>
      <c r="ZJ78" s="114"/>
      <c r="ZK78" s="114"/>
      <c r="ZL78" s="114"/>
      <c r="ZM78" s="114"/>
      <c r="ZN78" s="114"/>
      <c r="ZO78" s="114"/>
      <c r="ZP78" s="114"/>
      <c r="ZQ78" s="114"/>
      <c r="ZR78" s="114"/>
      <c r="ZS78" s="114"/>
      <c r="ZT78" s="114"/>
      <c r="ZU78" s="114"/>
      <c r="ZV78" s="114"/>
      <c r="ZW78" s="114"/>
      <c r="ZX78" s="114"/>
      <c r="ZY78" s="114"/>
      <c r="ZZ78" s="114"/>
      <c r="AAA78" s="114"/>
      <c r="AAB78" s="114"/>
      <c r="AAC78" s="114"/>
      <c r="AAD78" s="114"/>
      <c r="AAE78" s="114"/>
      <c r="AAF78" s="114"/>
      <c r="AAG78" s="114"/>
      <c r="AAH78" s="114"/>
      <c r="AAI78" s="114"/>
      <c r="AAJ78" s="114"/>
      <c r="AAK78" s="114"/>
      <c r="AAL78" s="114"/>
      <c r="AAM78" s="114"/>
      <c r="AAN78" s="114"/>
      <c r="AAO78" s="114"/>
      <c r="AAP78" s="114"/>
      <c r="AAQ78" s="114"/>
      <c r="AAR78" s="114"/>
      <c r="AAS78" s="114"/>
      <c r="AAT78" s="114"/>
      <c r="AAU78" s="114"/>
      <c r="AAV78" s="114"/>
      <c r="AAW78" s="114"/>
      <c r="AAX78" s="114"/>
      <c r="AAY78" s="114"/>
      <c r="AAZ78" s="114"/>
      <c r="ABA78" s="114"/>
      <c r="ABB78" s="114"/>
      <c r="ABC78" s="114"/>
      <c r="ABD78" s="114"/>
      <c r="ABE78" s="114"/>
      <c r="ABF78" s="114"/>
      <c r="ABG78" s="114"/>
      <c r="ABH78" s="114"/>
      <c r="ABI78" s="114"/>
      <c r="ABJ78" s="114"/>
      <c r="ABK78" s="114"/>
      <c r="ABL78" s="114"/>
      <c r="ABM78" s="114"/>
      <c r="ABN78" s="114"/>
      <c r="ABO78" s="114"/>
      <c r="ABP78" s="114"/>
      <c r="ABQ78" s="114"/>
      <c r="ABR78" s="114"/>
      <c r="ABS78" s="114"/>
      <c r="ABT78" s="114"/>
      <c r="ABU78" s="114"/>
      <c r="ABV78" s="114"/>
      <c r="ABW78" s="114"/>
      <c r="ABX78" s="114"/>
      <c r="ABY78" s="114"/>
      <c r="ABZ78" s="114"/>
      <c r="ACA78" s="114"/>
      <c r="ACB78" s="114"/>
      <c r="ACC78" s="114"/>
      <c r="ACD78" s="114"/>
      <c r="ACE78" s="114"/>
      <c r="ACF78" s="114"/>
      <c r="ACG78" s="114"/>
      <c r="ACH78" s="114"/>
      <c r="ACI78" s="114"/>
      <c r="ACJ78" s="114"/>
      <c r="ACK78" s="114"/>
      <c r="ACL78" s="114"/>
      <c r="ACM78" s="114"/>
      <c r="ACN78" s="114"/>
      <c r="ACO78" s="114"/>
      <c r="ACP78" s="114"/>
      <c r="ACQ78" s="114"/>
      <c r="ACR78" s="114"/>
      <c r="ACS78" s="114"/>
      <c r="ACT78" s="114"/>
      <c r="ACU78" s="114"/>
      <c r="ACV78" s="114"/>
      <c r="ACW78" s="114"/>
      <c r="ACX78" s="114"/>
      <c r="ACY78" s="114"/>
      <c r="ACZ78" s="114"/>
      <c r="ADA78" s="114"/>
      <c r="ADB78" s="114"/>
      <c r="ADC78" s="114"/>
      <c r="ADD78" s="114"/>
      <c r="ADE78" s="114"/>
      <c r="ADF78" s="114"/>
      <c r="ADG78" s="114"/>
      <c r="ADH78" s="114"/>
      <c r="ADI78" s="114"/>
      <c r="ADJ78" s="114"/>
      <c r="ADK78" s="114"/>
      <c r="ADL78" s="114"/>
      <c r="ADM78" s="114"/>
      <c r="ADN78" s="114"/>
      <c r="ADO78" s="114"/>
      <c r="ADP78" s="114"/>
      <c r="ADQ78" s="114"/>
      <c r="ADR78" s="114"/>
      <c r="ADS78" s="114"/>
      <c r="ADT78" s="114"/>
      <c r="ADU78" s="114"/>
      <c r="ADV78" s="114"/>
      <c r="ADW78" s="114"/>
      <c r="ADX78" s="114"/>
      <c r="ADY78" s="114"/>
      <c r="ADZ78" s="114"/>
      <c r="AEA78" s="114"/>
      <c r="AEB78" s="114"/>
      <c r="AEC78" s="114"/>
      <c r="AED78" s="114"/>
      <c r="AEE78" s="114"/>
      <c r="AEF78" s="114"/>
      <c r="AEG78" s="114"/>
      <c r="AEH78" s="114"/>
      <c r="AEI78" s="114"/>
      <c r="AEJ78" s="114"/>
      <c r="AEK78" s="114"/>
      <c r="AEL78" s="114"/>
      <c r="AEM78" s="114"/>
      <c r="AEN78" s="114"/>
      <c r="AEO78" s="114"/>
      <c r="AEP78" s="114"/>
      <c r="AEQ78" s="114"/>
      <c r="AER78" s="114"/>
      <c r="AES78" s="114"/>
      <c r="AET78" s="114"/>
      <c r="AEU78" s="114"/>
      <c r="AEV78" s="114"/>
      <c r="AEW78" s="114"/>
      <c r="AEX78" s="114"/>
      <c r="AEY78" s="114"/>
      <c r="AEZ78" s="114"/>
      <c r="AFA78" s="114"/>
      <c r="AFB78" s="114"/>
      <c r="AFC78" s="114"/>
      <c r="AFD78" s="114"/>
      <c r="AFE78" s="114"/>
      <c r="AFF78" s="114"/>
      <c r="AFG78" s="114"/>
      <c r="AFH78" s="114"/>
      <c r="AFI78" s="114"/>
      <c r="AFJ78" s="114"/>
      <c r="AFK78" s="114"/>
      <c r="AFL78" s="114"/>
      <c r="AFM78" s="114"/>
      <c r="AFN78" s="114"/>
      <c r="AFO78" s="114"/>
      <c r="AFP78" s="114"/>
      <c r="AFQ78" s="114"/>
      <c r="AFR78" s="114"/>
      <c r="AFS78" s="114"/>
      <c r="AFT78" s="114"/>
      <c r="AFU78" s="114"/>
      <c r="AFV78" s="114"/>
      <c r="AFW78" s="114"/>
      <c r="AFX78" s="114"/>
      <c r="AFY78" s="114"/>
      <c r="AFZ78" s="114"/>
      <c r="AGA78" s="114"/>
      <c r="AGB78" s="114"/>
      <c r="AGC78" s="114"/>
      <c r="AGD78" s="114"/>
      <c r="AGE78" s="114"/>
      <c r="AGF78" s="114"/>
      <c r="AGG78" s="114"/>
      <c r="AGH78" s="114"/>
      <c r="AGI78" s="114"/>
      <c r="AGJ78" s="114"/>
      <c r="AGK78" s="114"/>
      <c r="AGL78" s="114"/>
      <c r="AGM78" s="114"/>
      <c r="AGN78" s="114"/>
      <c r="AGO78" s="114"/>
      <c r="AGP78" s="114"/>
      <c r="AGQ78" s="114"/>
      <c r="AGR78" s="114"/>
      <c r="AGS78" s="114"/>
      <c r="AGT78" s="114"/>
      <c r="AGU78" s="114"/>
      <c r="AGV78" s="114"/>
      <c r="AGW78" s="114"/>
      <c r="AGX78" s="114"/>
      <c r="AGY78" s="114"/>
      <c r="AGZ78" s="114"/>
      <c r="AHA78" s="114"/>
      <c r="AHB78" s="114"/>
      <c r="AHC78" s="114"/>
      <c r="AHD78" s="114"/>
      <c r="AHE78" s="114"/>
      <c r="AHF78" s="114"/>
      <c r="AHG78" s="114"/>
      <c r="AHH78" s="114"/>
      <c r="AHI78" s="114"/>
      <c r="AHJ78" s="114"/>
      <c r="AHK78" s="114"/>
      <c r="AHL78" s="114"/>
      <c r="AHM78" s="114"/>
      <c r="AHN78" s="114"/>
      <c r="AHO78" s="114"/>
      <c r="AHP78" s="114"/>
      <c r="AHQ78" s="114"/>
      <c r="AHR78" s="114"/>
      <c r="AHS78" s="114"/>
      <c r="AHT78" s="114"/>
      <c r="AHU78" s="114"/>
      <c r="AHV78" s="114"/>
      <c r="AHW78" s="114"/>
      <c r="AHX78" s="114"/>
      <c r="AHY78" s="114"/>
      <c r="AHZ78" s="114"/>
      <c r="AIA78" s="114"/>
      <c r="AIB78" s="114"/>
      <c r="AIC78" s="114"/>
      <c r="AID78" s="114"/>
      <c r="AIE78" s="114"/>
      <c r="AIF78" s="114"/>
      <c r="AIG78" s="114"/>
      <c r="AIH78" s="114"/>
      <c r="AII78" s="114"/>
      <c r="AIJ78" s="114"/>
      <c r="AIK78" s="114"/>
      <c r="AIL78" s="114"/>
      <c r="AIM78" s="114"/>
      <c r="AIN78" s="114"/>
      <c r="AIO78" s="114"/>
      <c r="AIP78" s="114"/>
      <c r="AIQ78" s="114"/>
      <c r="AIR78" s="114"/>
      <c r="AIS78" s="114"/>
      <c r="AIT78" s="114"/>
      <c r="AIU78" s="114"/>
      <c r="AIV78" s="114"/>
      <c r="AIW78" s="114"/>
      <c r="AIX78" s="114"/>
      <c r="AIY78" s="114"/>
      <c r="AIZ78" s="114"/>
      <c r="AJA78" s="114"/>
      <c r="AJB78" s="114"/>
      <c r="AJC78" s="114"/>
      <c r="AJD78" s="114"/>
      <c r="AJE78" s="114"/>
      <c r="AJF78" s="114"/>
      <c r="AJG78" s="114"/>
      <c r="AJH78" s="114"/>
      <c r="AJI78" s="114"/>
      <c r="AJJ78" s="114"/>
      <c r="AJK78" s="114"/>
      <c r="AJL78" s="114"/>
      <c r="AJM78" s="114"/>
      <c r="AJN78" s="114"/>
      <c r="AJO78" s="114"/>
      <c r="AJP78" s="114"/>
      <c r="AJQ78" s="114"/>
      <c r="AJR78" s="114"/>
      <c r="AJS78" s="114"/>
      <c r="AJT78" s="114"/>
      <c r="AJU78" s="114"/>
      <c r="AJV78" s="114"/>
      <c r="AJW78" s="114"/>
      <c r="AJX78" s="114"/>
      <c r="AJY78" s="114"/>
      <c r="AJZ78" s="114"/>
      <c r="AKA78" s="114"/>
      <c r="AKB78" s="114"/>
      <c r="AKC78" s="114"/>
      <c r="AKD78" s="114"/>
      <c r="AKE78" s="114"/>
      <c r="AKF78" s="114"/>
      <c r="AKG78" s="114"/>
      <c r="AKH78" s="114"/>
      <c r="AKI78" s="114"/>
      <c r="AKJ78" s="114"/>
      <c r="AKK78" s="114"/>
      <c r="AKL78" s="114"/>
      <c r="AKM78" s="114"/>
      <c r="AKN78" s="114"/>
      <c r="AKO78" s="114"/>
      <c r="AKP78" s="114"/>
      <c r="AKQ78" s="114"/>
      <c r="AKR78" s="114"/>
      <c r="AKS78" s="114"/>
      <c r="AKT78" s="114"/>
      <c r="AKU78" s="114"/>
      <c r="AKV78" s="114"/>
      <c r="AKW78" s="114"/>
      <c r="AKX78" s="114"/>
      <c r="AKY78" s="114"/>
      <c r="AKZ78" s="114"/>
      <c r="ALA78" s="114"/>
      <c r="ALB78" s="114"/>
      <c r="ALC78" s="114"/>
      <c r="ALD78" s="114"/>
      <c r="ALE78" s="114"/>
      <c r="ALF78" s="114"/>
      <c r="ALG78" s="114"/>
      <c r="ALH78" s="114"/>
      <c r="ALI78" s="114"/>
      <c r="ALJ78" s="114"/>
      <c r="ALK78" s="114"/>
      <c r="ALL78" s="114"/>
      <c r="ALM78" s="114"/>
      <c r="ALN78" s="114"/>
      <c r="ALO78" s="114"/>
      <c r="ALP78" s="114"/>
      <c r="ALQ78" s="114"/>
      <c r="ALR78" s="114"/>
      <c r="ALS78" s="114"/>
      <c r="ALT78" s="114"/>
      <c r="ALU78" s="114"/>
      <c r="ALV78" s="114"/>
      <c r="ALW78" s="114"/>
      <c r="ALX78" s="114"/>
      <c r="ALY78" s="114"/>
      <c r="ALZ78" s="114"/>
      <c r="AMA78" s="114"/>
      <c r="AMB78" s="114"/>
      <c r="AMC78" s="114"/>
      <c r="AMD78" s="114"/>
      <c r="AME78" s="114"/>
      <c r="AMF78" s="114"/>
      <c r="AMG78" s="114"/>
      <c r="AMH78" s="114"/>
      <c r="AMI78" s="114"/>
      <c r="AMJ78" s="114"/>
      <c r="AMK78" s="114"/>
      <c r="AML78" s="114"/>
      <c r="AMM78" s="114"/>
      <c r="AMN78" s="114"/>
      <c r="AMO78" s="114"/>
      <c r="AMP78" s="114"/>
      <c r="AMQ78" s="114"/>
      <c r="AMR78" s="114"/>
      <c r="AMS78" s="114"/>
      <c r="AMT78" s="114"/>
      <c r="AMU78" s="114"/>
      <c r="AMV78" s="114"/>
      <c r="AMW78" s="114"/>
      <c r="AMX78" s="114"/>
      <c r="AMY78" s="114"/>
      <c r="AMZ78" s="114"/>
      <c r="ANA78" s="114"/>
      <c r="ANB78" s="114"/>
      <c r="ANC78" s="114"/>
      <c r="AND78" s="114"/>
      <c r="ANE78" s="114"/>
      <c r="ANF78" s="114"/>
      <c r="ANG78" s="114"/>
      <c r="ANH78" s="114"/>
      <c r="ANI78" s="114"/>
      <c r="ANJ78" s="114"/>
      <c r="ANK78" s="114"/>
      <c r="ANL78" s="114"/>
      <c r="ANM78" s="114"/>
      <c r="ANN78" s="114"/>
      <c r="ANO78" s="114"/>
      <c r="ANP78" s="114"/>
      <c r="ANQ78" s="114"/>
      <c r="ANR78" s="114"/>
      <c r="ANS78" s="114"/>
      <c r="ANT78" s="114"/>
      <c r="ANU78" s="114"/>
      <c r="ANV78" s="114"/>
      <c r="ANW78" s="114"/>
      <c r="ANX78" s="114"/>
      <c r="ANY78" s="114"/>
      <c r="ANZ78" s="114"/>
      <c r="AOA78" s="114"/>
      <c r="AOB78" s="114"/>
      <c r="AOC78" s="114"/>
      <c r="AOD78" s="114"/>
      <c r="AOE78" s="114"/>
      <c r="AOF78" s="114"/>
      <c r="AOG78" s="114"/>
      <c r="AOH78" s="114"/>
      <c r="AOI78" s="114"/>
      <c r="AOJ78" s="114"/>
      <c r="AOK78" s="114"/>
      <c r="AOL78" s="114"/>
      <c r="AOM78" s="114"/>
      <c r="AON78" s="114"/>
      <c r="AOO78" s="114"/>
      <c r="AOP78" s="114"/>
      <c r="AOQ78" s="114"/>
      <c r="AOR78" s="114"/>
      <c r="AOS78" s="114"/>
      <c r="AOT78" s="114"/>
      <c r="AOU78" s="114"/>
      <c r="AOV78" s="114"/>
      <c r="AOW78" s="114"/>
      <c r="AOX78" s="114"/>
      <c r="AOY78" s="114"/>
      <c r="AOZ78" s="114"/>
      <c r="APA78" s="114"/>
      <c r="APB78" s="114"/>
      <c r="APC78" s="114"/>
      <c r="APD78" s="114"/>
      <c r="APE78" s="114"/>
      <c r="APF78" s="114"/>
      <c r="APG78" s="114"/>
      <c r="APH78" s="114"/>
      <c r="API78" s="114"/>
      <c r="APJ78" s="114"/>
      <c r="APK78" s="114"/>
      <c r="APL78" s="114"/>
      <c r="APM78" s="114"/>
      <c r="APN78" s="114"/>
      <c r="APO78" s="114"/>
      <c r="APP78" s="114"/>
      <c r="APQ78" s="114"/>
      <c r="APR78" s="114"/>
      <c r="APS78" s="114"/>
      <c r="APT78" s="114"/>
      <c r="APU78" s="114"/>
      <c r="APV78" s="114"/>
      <c r="APW78" s="114"/>
      <c r="APX78" s="114"/>
      <c r="APY78" s="114"/>
      <c r="APZ78" s="114"/>
      <c r="AQA78" s="114"/>
      <c r="AQB78" s="114"/>
      <c r="AQC78" s="114"/>
      <c r="AQD78" s="114"/>
      <c r="AQE78" s="114"/>
      <c r="AQF78" s="114"/>
      <c r="AQG78" s="114"/>
      <c r="AQH78" s="114"/>
      <c r="AQI78" s="114"/>
      <c r="AQJ78" s="114"/>
      <c r="AQK78" s="114"/>
      <c r="AQL78" s="114"/>
      <c r="AQM78" s="114"/>
      <c r="AQN78" s="114"/>
      <c r="AQO78" s="114"/>
      <c r="AQP78" s="114"/>
      <c r="AQQ78" s="114"/>
      <c r="AQR78" s="114"/>
      <c r="AQS78" s="114"/>
      <c r="AQT78" s="114"/>
      <c r="AQU78" s="114"/>
      <c r="AQV78" s="114"/>
      <c r="AQW78" s="114"/>
      <c r="AQX78" s="114"/>
      <c r="AQY78" s="114"/>
      <c r="AQZ78" s="114"/>
      <c r="ARA78" s="114"/>
      <c r="ARB78" s="114"/>
      <c r="ARC78" s="114"/>
      <c r="ARD78" s="114"/>
      <c r="ARE78" s="114"/>
      <c r="ARF78" s="114"/>
      <c r="ARG78" s="114"/>
      <c r="ARH78" s="114"/>
      <c r="ARI78" s="114"/>
      <c r="ARJ78" s="114"/>
      <c r="ARK78" s="114"/>
      <c r="ARL78" s="114"/>
      <c r="ARM78" s="114"/>
      <c r="ARN78" s="114"/>
      <c r="ARO78" s="114"/>
      <c r="ARP78" s="114"/>
      <c r="ARQ78" s="114"/>
      <c r="ARR78" s="114"/>
      <c r="ARS78" s="114"/>
      <c r="ART78" s="114"/>
      <c r="ARU78" s="114"/>
      <c r="ARV78" s="114"/>
      <c r="ARW78" s="114"/>
      <c r="ARX78" s="114"/>
      <c r="ARY78" s="114"/>
      <c r="ARZ78" s="114"/>
      <c r="ASA78" s="114"/>
      <c r="ASB78" s="114"/>
      <c r="ASC78" s="114"/>
      <c r="ASD78" s="114"/>
      <c r="ASE78" s="114"/>
      <c r="ASF78" s="114"/>
      <c r="ASG78" s="114"/>
      <c r="ASH78" s="114"/>
      <c r="ASI78" s="114"/>
      <c r="ASJ78" s="114"/>
      <c r="ASK78" s="114"/>
      <c r="ASL78" s="114"/>
      <c r="ASM78" s="114"/>
      <c r="ASN78" s="114"/>
      <c r="ASO78" s="114"/>
      <c r="ASP78" s="114"/>
      <c r="ASQ78" s="114"/>
      <c r="ASR78" s="114"/>
      <c r="ASS78" s="114"/>
      <c r="AST78" s="114"/>
      <c r="ASU78" s="114"/>
      <c r="ASV78" s="114"/>
      <c r="ASW78" s="114"/>
      <c r="ASX78" s="114"/>
      <c r="ASY78" s="114"/>
      <c r="ASZ78" s="114"/>
      <c r="ATA78" s="114"/>
      <c r="ATB78" s="114"/>
      <c r="ATC78" s="114"/>
      <c r="ATD78" s="114"/>
      <c r="ATE78" s="114"/>
      <c r="ATF78" s="114"/>
      <c r="ATG78" s="114"/>
      <c r="ATH78" s="114"/>
      <c r="ATI78" s="114"/>
      <c r="ATJ78" s="114"/>
      <c r="ATK78" s="114"/>
      <c r="ATL78" s="114"/>
      <c r="ATM78" s="114"/>
      <c r="ATN78" s="114"/>
      <c r="ATO78" s="114"/>
      <c r="ATP78" s="114"/>
      <c r="ATQ78" s="114"/>
      <c r="ATR78" s="114"/>
      <c r="ATS78" s="114"/>
      <c r="ATT78" s="114"/>
      <c r="ATU78" s="114"/>
      <c r="ATV78" s="114"/>
      <c r="ATW78" s="114"/>
      <c r="ATX78" s="114"/>
      <c r="ATY78" s="114"/>
      <c r="ATZ78" s="114"/>
      <c r="AUA78" s="114"/>
      <c r="AUB78" s="114"/>
      <c r="AUC78" s="114"/>
      <c r="AUD78" s="114"/>
      <c r="AUE78" s="114"/>
      <c r="AUF78" s="114"/>
      <c r="AUG78" s="114"/>
      <c r="AUH78" s="114"/>
      <c r="AUI78" s="114"/>
      <c r="AUJ78" s="114"/>
      <c r="AUK78" s="114"/>
      <c r="AUL78" s="114"/>
      <c r="AUM78" s="114"/>
      <c r="AUN78" s="114"/>
      <c r="AUO78" s="114"/>
      <c r="AUP78" s="114"/>
      <c r="AUQ78" s="114"/>
      <c r="AUR78" s="114"/>
      <c r="AUS78" s="114"/>
      <c r="AUT78" s="114"/>
      <c r="AUU78" s="114"/>
      <c r="AUV78" s="114"/>
      <c r="AUW78" s="114"/>
      <c r="AUX78" s="114"/>
      <c r="AUY78" s="114"/>
      <c r="AUZ78" s="114"/>
      <c r="AVA78" s="114"/>
      <c r="AVB78" s="114"/>
      <c r="AVC78" s="114"/>
      <c r="AVD78" s="114"/>
      <c r="AVE78" s="114"/>
      <c r="AVF78" s="114"/>
      <c r="AVG78" s="114"/>
      <c r="AVH78" s="114"/>
      <c r="AVI78" s="114"/>
      <c r="AVJ78" s="114"/>
      <c r="AVK78" s="114"/>
      <c r="AVL78" s="114"/>
      <c r="AVM78" s="114"/>
      <c r="AVN78" s="114"/>
      <c r="AVO78" s="114"/>
      <c r="AVP78" s="114"/>
      <c r="AVQ78" s="114"/>
      <c r="AVR78" s="114"/>
      <c r="AVS78" s="114"/>
      <c r="AVT78" s="114"/>
      <c r="AVU78" s="114"/>
      <c r="AVV78" s="114"/>
      <c r="AVW78" s="114"/>
      <c r="AVX78" s="114"/>
      <c r="AVY78" s="114"/>
      <c r="AVZ78" s="114"/>
      <c r="AWA78" s="114"/>
      <c r="AWB78" s="114"/>
      <c r="AWC78" s="114"/>
      <c r="AWD78" s="114"/>
      <c r="AWE78" s="114"/>
      <c r="AWF78" s="114"/>
      <c r="AWG78" s="114"/>
      <c r="AWH78" s="114"/>
      <c r="AWI78" s="114"/>
      <c r="AWJ78" s="114"/>
      <c r="AWK78" s="114"/>
      <c r="AWL78" s="114"/>
      <c r="AWM78" s="114"/>
      <c r="AWN78" s="114"/>
      <c r="AWO78" s="114"/>
      <c r="AWP78" s="114"/>
      <c r="AWQ78" s="114"/>
      <c r="AWR78" s="114"/>
      <c r="AWS78" s="114"/>
      <c r="AWT78" s="114"/>
      <c r="AWU78" s="114"/>
      <c r="AWV78" s="114"/>
      <c r="AWW78" s="114"/>
      <c r="AWX78" s="114"/>
      <c r="AWY78" s="114"/>
      <c r="AWZ78" s="114"/>
      <c r="AXA78" s="114"/>
      <c r="AXB78" s="114"/>
      <c r="AXC78" s="114"/>
      <c r="AXD78" s="114"/>
      <c r="AXE78" s="114"/>
      <c r="AXF78" s="114"/>
      <c r="AXG78" s="114"/>
      <c r="AXH78" s="114"/>
      <c r="AXI78" s="114"/>
      <c r="AXJ78" s="114"/>
      <c r="AXK78" s="114"/>
      <c r="AXL78" s="114"/>
      <c r="AXM78" s="114"/>
      <c r="AXN78" s="114"/>
      <c r="AXO78" s="114"/>
      <c r="AXP78" s="114"/>
      <c r="AXQ78" s="114"/>
      <c r="AXR78" s="114"/>
      <c r="AXS78" s="114"/>
      <c r="AXT78" s="114"/>
      <c r="AXU78" s="114"/>
      <c r="AXV78" s="114"/>
      <c r="AXW78" s="114"/>
      <c r="AXX78" s="114"/>
      <c r="AXY78" s="114"/>
      <c r="AXZ78" s="114"/>
      <c r="AYA78" s="114"/>
      <c r="AYB78" s="114"/>
      <c r="AYC78" s="114"/>
      <c r="AYD78" s="114"/>
      <c r="AYE78" s="114"/>
      <c r="AYF78" s="114"/>
      <c r="AYG78" s="114"/>
      <c r="AYH78" s="114"/>
      <c r="AYI78" s="114"/>
      <c r="AYJ78" s="114"/>
      <c r="AYK78" s="114"/>
      <c r="AYL78" s="114"/>
      <c r="AYM78" s="114"/>
      <c r="AYN78" s="114"/>
      <c r="AYO78" s="114"/>
      <c r="AYP78" s="114"/>
      <c r="AYQ78" s="114"/>
      <c r="AYR78" s="114"/>
      <c r="AYS78" s="114"/>
      <c r="AYT78" s="114"/>
      <c r="AYU78" s="114"/>
      <c r="AYV78" s="114"/>
      <c r="AYW78" s="114"/>
      <c r="AYX78" s="114"/>
      <c r="AYY78" s="114"/>
      <c r="AYZ78" s="114"/>
      <c r="AZA78" s="114"/>
      <c r="AZB78" s="114"/>
      <c r="AZC78" s="114"/>
      <c r="AZD78" s="114"/>
      <c r="AZE78" s="114"/>
      <c r="AZF78" s="114"/>
      <c r="AZG78" s="114"/>
      <c r="AZH78" s="114"/>
      <c r="AZI78" s="114"/>
      <c r="AZJ78" s="114"/>
      <c r="AZK78" s="114"/>
      <c r="AZL78" s="114"/>
      <c r="AZM78" s="114"/>
      <c r="AZN78" s="114"/>
      <c r="AZO78" s="114"/>
      <c r="AZP78" s="114"/>
      <c r="AZQ78" s="114"/>
      <c r="AZR78" s="114"/>
      <c r="AZS78" s="114"/>
      <c r="AZT78" s="114"/>
      <c r="AZU78" s="114"/>
      <c r="AZV78" s="114"/>
      <c r="AZW78" s="114"/>
      <c r="AZX78" s="114"/>
      <c r="AZY78" s="114"/>
      <c r="AZZ78" s="114"/>
      <c r="BAA78" s="114"/>
      <c r="BAB78" s="114"/>
      <c r="BAC78" s="114"/>
      <c r="BAD78" s="114"/>
      <c r="BAE78" s="114"/>
      <c r="BAF78" s="114"/>
      <c r="BAG78" s="114"/>
      <c r="BAH78" s="114"/>
      <c r="BAI78" s="114"/>
      <c r="BAJ78" s="114"/>
      <c r="BAK78" s="114"/>
      <c r="BAL78" s="114"/>
      <c r="BAM78" s="114"/>
      <c r="BAN78" s="114"/>
      <c r="BAO78" s="114"/>
      <c r="BAP78" s="114"/>
      <c r="BAQ78" s="114"/>
      <c r="BAR78" s="114"/>
      <c r="BAS78" s="114"/>
      <c r="BAT78" s="114"/>
      <c r="BAU78" s="114"/>
      <c r="BAV78" s="114"/>
      <c r="BAW78" s="114"/>
      <c r="BAX78" s="114"/>
      <c r="BAY78" s="114"/>
      <c r="BAZ78" s="114"/>
      <c r="BBA78" s="114"/>
      <c r="BBB78" s="114"/>
      <c r="BBC78" s="114"/>
      <c r="BBD78" s="114"/>
      <c r="BBE78" s="114"/>
      <c r="BBF78" s="114"/>
      <c r="BBG78" s="114"/>
      <c r="BBH78" s="114"/>
      <c r="BBI78" s="114"/>
      <c r="BBJ78" s="114"/>
      <c r="BBK78" s="114"/>
      <c r="BBL78" s="114"/>
      <c r="BBM78" s="114"/>
      <c r="BBN78" s="114"/>
      <c r="BBO78" s="114"/>
      <c r="BBP78" s="114"/>
      <c r="BBQ78" s="114"/>
      <c r="BBR78" s="114"/>
      <c r="BBS78" s="114"/>
      <c r="BBT78" s="114"/>
      <c r="BBU78" s="114"/>
      <c r="BBV78" s="114"/>
      <c r="BBW78" s="114"/>
      <c r="BBX78" s="114"/>
      <c r="BBY78" s="114"/>
      <c r="BBZ78" s="114"/>
      <c r="BCA78" s="114"/>
      <c r="BCB78" s="114"/>
      <c r="BCC78" s="114"/>
      <c r="BCD78" s="114"/>
      <c r="BCE78" s="114"/>
      <c r="BCF78" s="114"/>
      <c r="BCG78" s="114"/>
      <c r="BCH78" s="114"/>
      <c r="BCI78" s="114"/>
      <c r="BCJ78" s="114"/>
      <c r="BCK78" s="114"/>
      <c r="BCL78" s="114"/>
      <c r="BCM78" s="114"/>
      <c r="BCN78" s="114"/>
      <c r="BCO78" s="114"/>
      <c r="BCP78" s="114"/>
      <c r="BCQ78" s="114"/>
      <c r="BCR78" s="114"/>
      <c r="BCS78" s="114"/>
      <c r="BCT78" s="114"/>
      <c r="BCU78" s="114"/>
      <c r="BCV78" s="114"/>
      <c r="BCW78" s="114"/>
      <c r="BCX78" s="114"/>
      <c r="BCY78" s="114"/>
      <c r="BCZ78" s="114"/>
      <c r="BDA78" s="114"/>
      <c r="BDB78" s="114"/>
      <c r="BDC78" s="114"/>
      <c r="BDD78" s="114"/>
      <c r="BDE78" s="114"/>
      <c r="BDF78" s="114"/>
      <c r="BDG78" s="114"/>
      <c r="BDH78" s="114"/>
      <c r="BDI78" s="114"/>
      <c r="BDJ78" s="114"/>
      <c r="BDK78" s="114"/>
      <c r="BDL78" s="114"/>
      <c r="BDM78" s="114"/>
      <c r="BDN78" s="114"/>
      <c r="BDO78" s="114"/>
      <c r="BDP78" s="114"/>
      <c r="BDQ78" s="114"/>
      <c r="BDR78" s="114"/>
      <c r="BDS78" s="114"/>
      <c r="BDT78" s="114"/>
      <c r="BDU78" s="114"/>
      <c r="BDV78" s="114"/>
      <c r="BDW78" s="114"/>
      <c r="BDX78" s="114"/>
      <c r="BDY78" s="114"/>
      <c r="BDZ78" s="114"/>
      <c r="BEA78" s="114"/>
      <c r="BEB78" s="114"/>
      <c r="BEC78" s="114"/>
      <c r="BED78" s="114"/>
      <c r="BEE78" s="114"/>
      <c r="BEF78" s="114"/>
      <c r="BEG78" s="114"/>
      <c r="BEH78" s="114"/>
      <c r="BEI78" s="114"/>
      <c r="BEJ78" s="114"/>
      <c r="BEK78" s="114"/>
      <c r="BEL78" s="114"/>
      <c r="BEM78" s="114"/>
      <c r="BEN78" s="114"/>
      <c r="BEO78" s="114"/>
      <c r="BEP78" s="114"/>
      <c r="BEQ78" s="114"/>
      <c r="BER78" s="114"/>
      <c r="BES78" s="114"/>
      <c r="BET78" s="114"/>
      <c r="BEU78" s="114"/>
      <c r="BEV78" s="114"/>
      <c r="BEW78" s="114"/>
      <c r="BEX78" s="114"/>
      <c r="BEY78" s="114"/>
      <c r="BEZ78" s="114"/>
      <c r="BFA78" s="114"/>
      <c r="BFB78" s="114"/>
      <c r="BFC78" s="114"/>
      <c r="BFD78" s="114"/>
      <c r="BFE78" s="114"/>
      <c r="BFF78" s="114"/>
      <c r="BFG78" s="114"/>
      <c r="BFH78" s="114"/>
      <c r="BFI78" s="114"/>
      <c r="BFJ78" s="114"/>
      <c r="BFK78" s="114"/>
      <c r="BFL78" s="114"/>
      <c r="BFM78" s="114"/>
      <c r="BFN78" s="114"/>
      <c r="BFO78" s="114"/>
      <c r="BFP78" s="114"/>
      <c r="BFQ78" s="114"/>
      <c r="BFR78" s="114"/>
      <c r="BFS78" s="114"/>
      <c r="BFT78" s="114"/>
      <c r="BFU78" s="114"/>
      <c r="BFV78" s="114"/>
      <c r="BFW78" s="114"/>
      <c r="BFX78" s="114"/>
      <c r="BFY78" s="114"/>
      <c r="BFZ78" s="114"/>
      <c r="BGA78" s="114"/>
      <c r="BGB78" s="114"/>
      <c r="BGC78" s="114"/>
      <c r="BGD78" s="114"/>
      <c r="BGE78" s="114"/>
      <c r="BGF78" s="114"/>
      <c r="BGG78" s="114"/>
      <c r="BGH78" s="114"/>
      <c r="BGI78" s="114"/>
      <c r="BGJ78" s="114"/>
      <c r="BGK78" s="114"/>
      <c r="BGL78" s="114"/>
      <c r="BGM78" s="114"/>
      <c r="BGN78" s="114"/>
      <c r="BGO78" s="114"/>
      <c r="BGP78" s="114"/>
      <c r="BGQ78" s="114"/>
      <c r="BGR78" s="114"/>
      <c r="BGS78" s="114"/>
      <c r="BGT78" s="114"/>
      <c r="BGU78" s="114"/>
      <c r="BGV78" s="114"/>
      <c r="BGW78" s="114"/>
      <c r="BGX78" s="114"/>
      <c r="BGY78" s="114"/>
      <c r="BGZ78" s="114"/>
      <c r="BHA78" s="114"/>
      <c r="BHB78" s="114"/>
      <c r="BHC78" s="114"/>
      <c r="BHD78" s="114"/>
      <c r="BHE78" s="114"/>
      <c r="BHF78" s="114"/>
      <c r="BHG78" s="114"/>
      <c r="BHH78" s="114"/>
      <c r="BHI78" s="114"/>
      <c r="BHJ78" s="114"/>
      <c r="BHK78" s="114"/>
      <c r="BHL78" s="114"/>
      <c r="BHM78" s="114"/>
      <c r="BHN78" s="114"/>
      <c r="BHO78" s="114"/>
      <c r="BHP78" s="114"/>
      <c r="BHQ78" s="114"/>
      <c r="BHR78" s="114"/>
      <c r="BHS78" s="114"/>
      <c r="BHT78" s="114"/>
      <c r="BHU78" s="114"/>
      <c r="BHV78" s="114"/>
      <c r="BHW78" s="114"/>
      <c r="BHX78" s="114"/>
      <c r="BHY78" s="114"/>
      <c r="BHZ78" s="114"/>
      <c r="BIA78" s="114"/>
      <c r="BIB78" s="114"/>
      <c r="BIC78" s="114"/>
      <c r="BID78" s="114"/>
      <c r="BIE78" s="114"/>
      <c r="BIF78" s="114"/>
      <c r="BIG78" s="114"/>
      <c r="BIH78" s="114"/>
      <c r="BII78" s="114"/>
      <c r="BIJ78" s="114"/>
      <c r="BIK78" s="114"/>
      <c r="BIL78" s="114"/>
      <c r="BIM78" s="114"/>
      <c r="BIN78" s="114"/>
      <c r="BIO78" s="114"/>
      <c r="BIP78" s="114"/>
      <c r="BIQ78" s="114"/>
      <c r="BIR78" s="114"/>
      <c r="BIS78" s="114"/>
      <c r="BIT78" s="114"/>
      <c r="BIU78" s="114"/>
      <c r="BIV78" s="114"/>
      <c r="BIW78" s="114"/>
      <c r="BIX78" s="114"/>
      <c r="BIY78" s="114"/>
      <c r="BIZ78" s="114"/>
      <c r="BJA78" s="114"/>
      <c r="BJB78" s="114"/>
      <c r="BJC78" s="114"/>
      <c r="BJD78" s="114"/>
      <c r="BJE78" s="114"/>
      <c r="BJF78" s="114"/>
      <c r="BJG78" s="114"/>
      <c r="BJH78" s="114"/>
      <c r="BJI78" s="114"/>
      <c r="BJJ78" s="114"/>
      <c r="BJK78" s="114"/>
      <c r="BJL78" s="114"/>
      <c r="BJM78" s="114"/>
      <c r="BJN78" s="114"/>
      <c r="BJO78" s="114"/>
      <c r="BJP78" s="114"/>
      <c r="BJQ78" s="114"/>
      <c r="BJR78" s="114"/>
      <c r="BJS78" s="114"/>
      <c r="BJT78" s="114"/>
      <c r="BJU78" s="114"/>
      <c r="BJV78" s="114"/>
      <c r="BJW78" s="114"/>
      <c r="BJX78" s="114"/>
      <c r="BJY78" s="114"/>
      <c r="BJZ78" s="114"/>
      <c r="BKA78" s="114"/>
      <c r="BKB78" s="114"/>
      <c r="BKC78" s="114"/>
      <c r="BKD78" s="114"/>
      <c r="BKE78" s="114"/>
      <c r="BKF78" s="114"/>
      <c r="BKG78" s="114"/>
      <c r="BKH78" s="114"/>
      <c r="BKI78" s="114"/>
      <c r="BKJ78" s="114"/>
      <c r="BKK78" s="114"/>
      <c r="BKL78" s="114"/>
      <c r="BKM78" s="114"/>
      <c r="BKN78" s="114"/>
      <c r="BKO78" s="114"/>
      <c r="BKP78" s="114"/>
      <c r="BKQ78" s="114"/>
      <c r="BKR78" s="114"/>
      <c r="BKS78" s="114"/>
      <c r="BKT78" s="114"/>
      <c r="BKU78" s="114"/>
      <c r="BKV78" s="114"/>
      <c r="BKW78" s="114"/>
      <c r="BKX78" s="114"/>
      <c r="BKY78" s="114"/>
      <c r="BKZ78" s="114"/>
      <c r="BLA78" s="114"/>
      <c r="BLB78" s="114"/>
      <c r="BLC78" s="114"/>
      <c r="BLD78" s="114"/>
      <c r="BLE78" s="114"/>
      <c r="BLF78" s="114"/>
      <c r="BLG78" s="114"/>
      <c r="BLH78" s="114"/>
      <c r="BLI78" s="114"/>
      <c r="BLJ78" s="114"/>
      <c r="BLK78" s="114"/>
      <c r="BLL78" s="114"/>
      <c r="BLM78" s="114"/>
      <c r="BLN78" s="114"/>
      <c r="BLO78" s="114"/>
      <c r="BLP78" s="114"/>
      <c r="BLQ78" s="114"/>
      <c r="BLR78" s="114"/>
      <c r="BLS78" s="114"/>
      <c r="BLT78" s="114"/>
      <c r="BLU78" s="114"/>
      <c r="BLV78" s="114"/>
      <c r="BLW78" s="114"/>
      <c r="BLX78" s="114"/>
      <c r="BLY78" s="114"/>
      <c r="BLZ78" s="114"/>
      <c r="BMA78" s="114"/>
      <c r="BMB78" s="114"/>
      <c r="BMC78" s="114"/>
      <c r="BMD78" s="114"/>
      <c r="BME78" s="114"/>
      <c r="BMF78" s="114"/>
      <c r="BMG78" s="114"/>
      <c r="BMH78" s="114"/>
      <c r="BMI78" s="114"/>
      <c r="BMJ78" s="114"/>
      <c r="BMK78" s="114"/>
      <c r="BML78" s="114"/>
      <c r="BMM78" s="114"/>
      <c r="BMN78" s="114"/>
      <c r="BMO78" s="114"/>
      <c r="BMP78" s="114"/>
      <c r="BMQ78" s="114"/>
      <c r="BMR78" s="114"/>
      <c r="BMS78" s="114"/>
      <c r="BMT78" s="114"/>
      <c r="BMU78" s="114"/>
      <c r="BMV78" s="114"/>
      <c r="BMW78" s="114"/>
      <c r="BMX78" s="114"/>
      <c r="BMY78" s="114"/>
      <c r="BMZ78" s="114"/>
      <c r="BNA78" s="114"/>
      <c r="BNB78" s="114"/>
      <c r="BNC78" s="114"/>
      <c r="BND78" s="114"/>
      <c r="BNE78" s="114"/>
      <c r="BNF78" s="114"/>
      <c r="BNG78" s="114"/>
      <c r="BNH78" s="114"/>
      <c r="BNI78" s="114"/>
      <c r="BNJ78" s="114"/>
      <c r="BNK78" s="114"/>
      <c r="BNL78" s="114"/>
      <c r="BNM78" s="114"/>
      <c r="BNN78" s="114"/>
      <c r="BNO78" s="114"/>
      <c r="BNP78" s="114"/>
      <c r="BNQ78" s="114"/>
      <c r="BNR78" s="114"/>
      <c r="BNS78" s="114"/>
      <c r="BNT78" s="114"/>
      <c r="BNU78" s="114"/>
      <c r="BNV78" s="114"/>
      <c r="BNW78" s="114"/>
      <c r="BNX78" s="114"/>
      <c r="BNY78" s="114"/>
      <c r="BNZ78" s="114"/>
      <c r="BOA78" s="114"/>
      <c r="BOB78" s="114"/>
      <c r="BOC78" s="114"/>
      <c r="BOD78" s="114"/>
      <c r="BOE78" s="114"/>
      <c r="BOF78" s="114"/>
      <c r="BOG78" s="114"/>
      <c r="BOH78" s="114"/>
      <c r="BOI78" s="114"/>
      <c r="BOJ78" s="114"/>
      <c r="BOK78" s="114"/>
      <c r="BOL78" s="114"/>
      <c r="BOM78" s="114"/>
      <c r="BON78" s="114"/>
      <c r="BOO78" s="114"/>
      <c r="BOP78" s="114"/>
      <c r="BOQ78" s="114"/>
      <c r="BOR78" s="114"/>
      <c r="BOS78" s="114"/>
      <c r="BOT78" s="114"/>
      <c r="BOU78" s="114"/>
      <c r="BOV78" s="114"/>
      <c r="BOW78" s="114"/>
      <c r="BOX78" s="114"/>
      <c r="BOY78" s="114"/>
      <c r="BOZ78" s="114"/>
      <c r="BPA78" s="114"/>
      <c r="BPB78" s="114"/>
      <c r="BPC78" s="114"/>
      <c r="BPD78" s="114"/>
      <c r="BPE78" s="114"/>
      <c r="BPF78" s="114"/>
      <c r="BPG78" s="114"/>
      <c r="BPH78" s="114"/>
      <c r="BPI78" s="114"/>
      <c r="BPJ78" s="114"/>
      <c r="BPK78" s="114"/>
      <c r="BPL78" s="114"/>
      <c r="BPM78" s="114"/>
      <c r="BPN78" s="114"/>
      <c r="BPO78" s="114"/>
      <c r="BPP78" s="114"/>
      <c r="BPQ78" s="114"/>
      <c r="BPR78" s="114"/>
      <c r="BPS78" s="114"/>
      <c r="BPT78" s="114"/>
      <c r="BPU78" s="114"/>
      <c r="BPV78" s="114"/>
      <c r="BPW78" s="114"/>
      <c r="BPX78" s="114"/>
      <c r="BPY78" s="114"/>
      <c r="BPZ78" s="114"/>
      <c r="BQA78" s="114"/>
      <c r="BQB78" s="114"/>
      <c r="BQC78" s="114"/>
      <c r="BQD78" s="114"/>
      <c r="BQE78" s="114"/>
      <c r="BQF78" s="114"/>
      <c r="BQG78" s="114"/>
      <c r="BQH78" s="114"/>
      <c r="BQI78" s="114"/>
      <c r="BQJ78" s="114"/>
      <c r="BQK78" s="114"/>
      <c r="BQL78" s="114"/>
      <c r="BQM78" s="114"/>
      <c r="BQN78" s="114"/>
      <c r="BQO78" s="114"/>
      <c r="BQP78" s="114"/>
      <c r="BQQ78" s="114"/>
      <c r="BQR78" s="114"/>
      <c r="BQS78" s="114"/>
      <c r="BQT78" s="114"/>
      <c r="BQU78" s="114"/>
      <c r="BQV78" s="114"/>
      <c r="BQW78" s="114"/>
      <c r="BQX78" s="114"/>
      <c r="BQY78" s="114"/>
      <c r="BQZ78" s="114"/>
      <c r="BRA78" s="114"/>
      <c r="BRB78" s="114"/>
      <c r="BRC78" s="114"/>
      <c r="BRD78" s="114"/>
      <c r="BRE78" s="114"/>
      <c r="BRF78" s="114"/>
      <c r="BRG78" s="114"/>
      <c r="BRH78" s="114"/>
      <c r="BRI78" s="114"/>
      <c r="BRJ78" s="114"/>
      <c r="BRK78" s="114"/>
      <c r="BRL78" s="114"/>
      <c r="BRM78" s="114"/>
      <c r="BRN78" s="114"/>
      <c r="BRO78" s="114"/>
      <c r="BRP78" s="114"/>
      <c r="BRQ78" s="114"/>
      <c r="BRR78" s="114"/>
      <c r="BRS78" s="114"/>
      <c r="BRT78" s="114"/>
      <c r="BRU78" s="114"/>
      <c r="BRV78" s="114"/>
      <c r="BRW78" s="114"/>
      <c r="BRX78" s="114"/>
      <c r="BRY78" s="114"/>
      <c r="BRZ78" s="114"/>
      <c r="BSA78" s="114"/>
      <c r="BSB78" s="114"/>
      <c r="BSC78" s="114"/>
      <c r="BSD78" s="114"/>
      <c r="BSE78" s="114"/>
      <c r="BSF78" s="114"/>
      <c r="BSG78" s="114"/>
      <c r="BSH78" s="114"/>
      <c r="BSI78" s="114"/>
      <c r="BSJ78" s="114"/>
      <c r="BSK78" s="114"/>
      <c r="BSL78" s="114"/>
      <c r="BSM78" s="114"/>
      <c r="BSN78" s="114"/>
      <c r="BSO78" s="114"/>
      <c r="BSP78" s="114"/>
      <c r="BSQ78" s="114"/>
      <c r="BSR78" s="114"/>
      <c r="BSS78" s="114"/>
      <c r="BST78" s="114"/>
      <c r="BSU78" s="114"/>
      <c r="BSV78" s="114"/>
      <c r="BSW78" s="114"/>
      <c r="BSX78" s="114"/>
      <c r="BSY78" s="114"/>
      <c r="BSZ78" s="114"/>
      <c r="BTA78" s="114"/>
      <c r="BTB78" s="114"/>
      <c r="BTC78" s="114"/>
      <c r="BTD78" s="114"/>
      <c r="BTE78" s="114"/>
      <c r="BTF78" s="114"/>
      <c r="BTG78" s="114"/>
      <c r="BTH78" s="114"/>
      <c r="BTI78" s="114"/>
      <c r="BTJ78" s="114"/>
      <c r="BTK78" s="114"/>
      <c r="BTL78" s="114"/>
      <c r="BTM78" s="114"/>
      <c r="BTN78" s="114"/>
      <c r="BTO78" s="114"/>
      <c r="BTP78" s="114"/>
      <c r="BTQ78" s="114"/>
      <c r="BTR78" s="114"/>
      <c r="BTS78" s="114"/>
      <c r="BTT78" s="114"/>
      <c r="BTU78" s="114"/>
      <c r="BTV78" s="114"/>
      <c r="BTW78" s="114"/>
      <c r="BTX78" s="114"/>
      <c r="BTY78" s="114"/>
      <c r="BTZ78" s="114"/>
      <c r="BUA78" s="114"/>
      <c r="BUB78" s="114"/>
      <c r="BUC78" s="114"/>
      <c r="BUD78" s="114"/>
      <c r="BUE78" s="114"/>
      <c r="BUF78" s="114"/>
      <c r="BUG78" s="114"/>
      <c r="BUH78" s="114"/>
      <c r="BUI78" s="114"/>
      <c r="BUJ78" s="114"/>
      <c r="BUK78" s="114"/>
      <c r="BUL78" s="114"/>
      <c r="BUM78" s="114"/>
      <c r="BUN78" s="114"/>
      <c r="BUO78" s="114"/>
      <c r="BUP78" s="114"/>
      <c r="BUQ78" s="114"/>
      <c r="BUR78" s="114"/>
      <c r="BUS78" s="114"/>
      <c r="BUT78" s="114"/>
      <c r="BUU78" s="114"/>
      <c r="BUV78" s="114"/>
      <c r="BUW78" s="114"/>
      <c r="BUX78" s="114"/>
      <c r="BUY78" s="114"/>
      <c r="BUZ78" s="114"/>
      <c r="BVA78" s="114"/>
      <c r="BVB78" s="114"/>
      <c r="BVC78" s="114"/>
      <c r="BVD78" s="114"/>
      <c r="BVE78" s="114"/>
      <c r="BVF78" s="114"/>
      <c r="BVG78" s="114"/>
      <c r="BVH78" s="114"/>
      <c r="BVI78" s="114"/>
      <c r="BVJ78" s="114"/>
      <c r="BVK78" s="114"/>
      <c r="BVL78" s="114"/>
      <c r="BVM78" s="114"/>
      <c r="BVN78" s="114"/>
      <c r="BVO78" s="114"/>
      <c r="BVP78" s="114"/>
      <c r="BVQ78" s="114"/>
      <c r="BVR78" s="114"/>
      <c r="BVS78" s="114"/>
      <c r="BVT78" s="114"/>
      <c r="BVU78" s="114"/>
      <c r="BVV78" s="114"/>
      <c r="BVW78" s="114"/>
      <c r="BVX78" s="114"/>
      <c r="BVY78" s="114"/>
      <c r="BVZ78" s="114"/>
      <c r="BWA78" s="114"/>
      <c r="BWB78" s="114"/>
      <c r="BWC78" s="114"/>
      <c r="BWD78" s="114"/>
      <c r="BWE78" s="114"/>
      <c r="BWF78" s="114"/>
      <c r="BWG78" s="114"/>
      <c r="BWH78" s="114"/>
      <c r="BWI78" s="114"/>
      <c r="BWJ78" s="114"/>
      <c r="BWK78" s="114"/>
      <c r="BWL78" s="114"/>
      <c r="BWM78" s="114"/>
      <c r="BWN78" s="114"/>
      <c r="BWO78" s="114"/>
      <c r="BWP78" s="114"/>
      <c r="BWQ78" s="114"/>
      <c r="BWR78" s="114"/>
      <c r="BWS78" s="114"/>
      <c r="BWT78" s="114"/>
      <c r="BWU78" s="114"/>
      <c r="BWV78" s="114"/>
      <c r="BWW78" s="114"/>
      <c r="BWX78" s="114"/>
      <c r="BWY78" s="114"/>
      <c r="BWZ78" s="114"/>
      <c r="BXA78" s="114"/>
      <c r="BXB78" s="114"/>
      <c r="BXC78" s="114"/>
      <c r="BXD78" s="114"/>
      <c r="BXE78" s="114"/>
      <c r="BXF78" s="114"/>
      <c r="BXG78" s="114"/>
      <c r="BXH78" s="114"/>
      <c r="BXI78" s="114"/>
      <c r="BXJ78" s="114"/>
      <c r="BXK78" s="114"/>
      <c r="BXL78" s="114"/>
      <c r="BXM78" s="114"/>
      <c r="BXN78" s="114"/>
      <c r="BXO78" s="114"/>
      <c r="BXP78" s="114"/>
      <c r="BXQ78" s="114"/>
      <c r="BXR78" s="114"/>
      <c r="BXS78" s="114"/>
      <c r="BXT78" s="114"/>
      <c r="BXU78" s="114"/>
      <c r="BXV78" s="114"/>
      <c r="BXW78" s="114"/>
      <c r="BXX78" s="114"/>
      <c r="BXY78" s="114"/>
      <c r="BXZ78" s="114"/>
      <c r="BYA78" s="114"/>
      <c r="BYB78" s="114"/>
      <c r="BYC78" s="114"/>
      <c r="BYD78" s="114"/>
      <c r="BYE78" s="114"/>
      <c r="BYF78" s="114"/>
      <c r="BYG78" s="114"/>
      <c r="BYH78" s="114"/>
      <c r="BYI78" s="114"/>
      <c r="BYJ78" s="114"/>
      <c r="BYK78" s="114"/>
      <c r="BYL78" s="114"/>
      <c r="BYM78" s="114"/>
      <c r="BYN78" s="114"/>
      <c r="BYO78" s="114"/>
      <c r="BYP78" s="114"/>
      <c r="BYQ78" s="114"/>
      <c r="BYR78" s="114"/>
      <c r="BYS78" s="114"/>
      <c r="BYT78" s="114"/>
      <c r="BYU78" s="114"/>
      <c r="BYV78" s="114"/>
      <c r="BYW78" s="114"/>
      <c r="BYX78" s="114"/>
      <c r="BYY78" s="114"/>
      <c r="BYZ78" s="114"/>
      <c r="BZA78" s="114"/>
      <c r="BZB78" s="114"/>
      <c r="BZC78" s="114"/>
      <c r="BZD78" s="114"/>
      <c r="BZE78" s="114"/>
      <c r="BZF78" s="114"/>
      <c r="BZG78" s="114"/>
      <c r="BZH78" s="114"/>
      <c r="BZI78" s="114"/>
      <c r="BZJ78" s="114"/>
      <c r="BZK78" s="114"/>
      <c r="BZL78" s="114"/>
      <c r="BZM78" s="114"/>
      <c r="BZN78" s="114"/>
      <c r="BZO78" s="114"/>
      <c r="BZP78" s="114"/>
      <c r="BZQ78" s="114"/>
      <c r="BZR78" s="114"/>
      <c r="BZS78" s="114"/>
      <c r="BZT78" s="114"/>
      <c r="BZU78" s="114"/>
      <c r="BZV78" s="114"/>
      <c r="BZW78" s="114"/>
      <c r="BZX78" s="114"/>
      <c r="BZY78" s="114"/>
      <c r="BZZ78" s="114"/>
      <c r="CAA78" s="114"/>
      <c r="CAB78" s="114"/>
      <c r="CAC78" s="114"/>
      <c r="CAD78" s="114"/>
      <c r="CAE78" s="114"/>
      <c r="CAF78" s="114"/>
      <c r="CAG78" s="114"/>
      <c r="CAH78" s="114"/>
      <c r="CAI78" s="114"/>
      <c r="CAJ78" s="114"/>
      <c r="CAK78" s="114"/>
      <c r="CAL78" s="114"/>
      <c r="CAM78" s="114"/>
      <c r="CAN78" s="114"/>
      <c r="CAO78" s="114"/>
      <c r="CAP78" s="114"/>
      <c r="CAQ78" s="114"/>
      <c r="CAR78" s="114"/>
      <c r="CAS78" s="114"/>
      <c r="CAT78" s="114"/>
      <c r="CAU78" s="114"/>
      <c r="CAV78" s="114"/>
      <c r="CAW78" s="114"/>
      <c r="CAX78" s="114"/>
      <c r="CAY78" s="114"/>
      <c r="CAZ78" s="114"/>
      <c r="CBA78" s="114"/>
      <c r="CBB78" s="114"/>
      <c r="CBC78" s="114"/>
      <c r="CBD78" s="114"/>
      <c r="CBE78" s="114"/>
      <c r="CBF78" s="114"/>
      <c r="CBG78" s="114"/>
      <c r="CBH78" s="114"/>
      <c r="CBI78" s="114"/>
      <c r="CBJ78" s="114"/>
      <c r="CBK78" s="114"/>
      <c r="CBL78" s="114"/>
      <c r="CBM78" s="114"/>
      <c r="CBN78" s="114"/>
      <c r="CBO78" s="114"/>
      <c r="CBP78" s="114"/>
      <c r="CBQ78" s="114"/>
      <c r="CBR78" s="114"/>
      <c r="CBS78" s="114"/>
      <c r="CBT78" s="114"/>
      <c r="CBU78" s="114"/>
      <c r="CBV78" s="114"/>
      <c r="CBW78" s="114"/>
      <c r="CBX78" s="114"/>
      <c r="CBY78" s="114"/>
      <c r="CBZ78" s="114"/>
      <c r="CCA78" s="114"/>
      <c r="CCB78" s="114"/>
      <c r="CCC78" s="114"/>
      <c r="CCD78" s="114"/>
      <c r="CCE78" s="114"/>
      <c r="CCF78" s="114"/>
      <c r="CCG78" s="114"/>
      <c r="CCH78" s="114"/>
      <c r="CCI78" s="114"/>
      <c r="CCJ78" s="114"/>
      <c r="CCK78" s="114"/>
      <c r="CCL78" s="114"/>
      <c r="CCM78" s="114"/>
      <c r="CCN78" s="114"/>
      <c r="CCO78" s="114"/>
      <c r="CCP78" s="114"/>
      <c r="CCQ78" s="114"/>
      <c r="CCR78" s="114"/>
      <c r="CCS78" s="114"/>
      <c r="CCT78" s="114"/>
      <c r="CCU78" s="114"/>
      <c r="CCV78" s="114"/>
      <c r="CCW78" s="114"/>
      <c r="CCX78" s="114"/>
      <c r="CCY78" s="114"/>
      <c r="CCZ78" s="114"/>
      <c r="CDA78" s="114"/>
      <c r="CDB78" s="114"/>
      <c r="CDC78" s="114"/>
      <c r="CDD78" s="114"/>
      <c r="CDE78" s="114"/>
      <c r="CDF78" s="114"/>
      <c r="CDG78" s="114"/>
      <c r="CDH78" s="114"/>
      <c r="CDI78" s="114"/>
      <c r="CDJ78" s="114"/>
      <c r="CDK78" s="114"/>
      <c r="CDL78" s="114"/>
      <c r="CDM78" s="114"/>
      <c r="CDN78" s="114"/>
      <c r="CDO78" s="114"/>
      <c r="CDP78" s="114"/>
      <c r="CDQ78" s="114"/>
      <c r="CDR78" s="114"/>
      <c r="CDS78" s="114"/>
      <c r="CDT78" s="114"/>
      <c r="CDU78" s="114"/>
      <c r="CDV78" s="114"/>
      <c r="CDW78" s="114"/>
      <c r="CDX78" s="114"/>
      <c r="CDY78" s="114"/>
      <c r="CDZ78" s="114"/>
      <c r="CEA78" s="114"/>
      <c r="CEB78" s="114"/>
      <c r="CEC78" s="114"/>
      <c r="CED78" s="114"/>
      <c r="CEE78" s="114"/>
      <c r="CEF78" s="114"/>
      <c r="CEG78" s="114"/>
      <c r="CEH78" s="114"/>
      <c r="CEI78" s="114"/>
      <c r="CEJ78" s="114"/>
      <c r="CEK78" s="114"/>
      <c r="CEL78" s="114"/>
      <c r="CEM78" s="114"/>
      <c r="CEN78" s="114"/>
      <c r="CEO78" s="114"/>
      <c r="CEP78" s="114"/>
      <c r="CEQ78" s="114"/>
      <c r="CER78" s="114"/>
      <c r="CES78" s="114"/>
      <c r="CET78" s="114"/>
      <c r="CEU78" s="114"/>
      <c r="CEV78" s="114"/>
      <c r="CEW78" s="114"/>
      <c r="CEX78" s="114"/>
      <c r="CEY78" s="114"/>
      <c r="CEZ78" s="114"/>
      <c r="CFA78" s="114"/>
      <c r="CFB78" s="114"/>
      <c r="CFC78" s="114"/>
      <c r="CFD78" s="114"/>
      <c r="CFE78" s="114"/>
      <c r="CFF78" s="114"/>
      <c r="CFG78" s="114"/>
      <c r="CFH78" s="114"/>
      <c r="CFI78" s="114"/>
      <c r="CFJ78" s="114"/>
      <c r="CFK78" s="114"/>
      <c r="CFL78" s="114"/>
      <c r="CFM78" s="114"/>
      <c r="CFN78" s="114"/>
      <c r="CFO78" s="114"/>
      <c r="CFP78" s="114"/>
      <c r="CFQ78" s="114"/>
      <c r="CFR78" s="114"/>
      <c r="CFS78" s="114"/>
      <c r="CFT78" s="114"/>
      <c r="CFU78" s="114"/>
      <c r="CFV78" s="114"/>
      <c r="CFW78" s="114"/>
      <c r="CFX78" s="114"/>
      <c r="CFY78" s="114"/>
      <c r="CFZ78" s="114"/>
      <c r="CGA78" s="114"/>
      <c r="CGB78" s="114"/>
      <c r="CGC78" s="114"/>
      <c r="CGD78" s="114"/>
      <c r="CGE78" s="114"/>
      <c r="CGF78" s="114"/>
      <c r="CGG78" s="114"/>
      <c r="CGH78" s="114"/>
      <c r="CGI78" s="114"/>
      <c r="CGJ78" s="114"/>
      <c r="CGK78" s="114"/>
      <c r="CGL78" s="114"/>
      <c r="CGM78" s="114"/>
      <c r="CGN78" s="114"/>
      <c r="CGO78" s="114"/>
      <c r="CGP78" s="114"/>
      <c r="CGQ78" s="114"/>
      <c r="CGR78" s="114"/>
      <c r="CGS78" s="114"/>
      <c r="CGT78" s="114"/>
      <c r="CGU78" s="114"/>
      <c r="CGV78" s="114"/>
      <c r="CGW78" s="114"/>
      <c r="CGX78" s="114"/>
      <c r="CGY78" s="114"/>
      <c r="CGZ78" s="114"/>
      <c r="CHA78" s="114"/>
      <c r="CHB78" s="114"/>
      <c r="CHC78" s="114"/>
      <c r="CHD78" s="114"/>
      <c r="CHE78" s="114"/>
      <c r="CHF78" s="114"/>
      <c r="CHG78" s="114"/>
      <c r="CHH78" s="114"/>
      <c r="CHI78" s="114"/>
      <c r="CHJ78" s="114"/>
      <c r="CHK78" s="114"/>
      <c r="CHL78" s="114"/>
      <c r="CHM78" s="114"/>
      <c r="CHN78" s="114"/>
      <c r="CHO78" s="114"/>
      <c r="CHP78" s="114"/>
      <c r="CHQ78" s="114"/>
      <c r="CHR78" s="114"/>
      <c r="CHS78" s="114"/>
      <c r="CHT78" s="114"/>
      <c r="CHU78" s="114"/>
      <c r="CHV78" s="114"/>
      <c r="CHW78" s="114"/>
      <c r="CHX78" s="114"/>
      <c r="CHY78" s="114"/>
      <c r="CHZ78" s="114"/>
      <c r="CIA78" s="114"/>
      <c r="CIB78" s="114"/>
      <c r="CIC78" s="114"/>
      <c r="CID78" s="114"/>
      <c r="CIE78" s="114"/>
      <c r="CIF78" s="114"/>
      <c r="CIG78" s="114"/>
      <c r="CIH78" s="114"/>
      <c r="CII78" s="114"/>
      <c r="CIJ78" s="114"/>
      <c r="CIK78" s="114"/>
      <c r="CIL78" s="114"/>
      <c r="CIM78" s="114"/>
      <c r="CIN78" s="114"/>
      <c r="CIO78" s="114"/>
      <c r="CIP78" s="114"/>
      <c r="CIQ78" s="114"/>
      <c r="CIR78" s="114"/>
      <c r="CIS78" s="114"/>
      <c r="CIT78" s="114"/>
      <c r="CIU78" s="114"/>
      <c r="CIV78" s="114"/>
      <c r="CIW78" s="114"/>
      <c r="CIX78" s="114"/>
      <c r="CIY78" s="114"/>
      <c r="CIZ78" s="114"/>
      <c r="CJA78" s="114"/>
      <c r="CJB78" s="114"/>
      <c r="CJC78" s="114"/>
      <c r="CJD78" s="114"/>
      <c r="CJE78" s="114"/>
      <c r="CJF78" s="114"/>
      <c r="CJG78" s="114"/>
      <c r="CJH78" s="114"/>
      <c r="CJI78" s="114"/>
      <c r="CJJ78" s="114"/>
      <c r="CJK78" s="114"/>
      <c r="CJL78" s="114"/>
      <c r="CJM78" s="114"/>
      <c r="CJN78" s="114"/>
      <c r="CJO78" s="114"/>
      <c r="CJP78" s="114"/>
      <c r="CJQ78" s="114"/>
      <c r="CJR78" s="114"/>
      <c r="CJS78" s="114"/>
      <c r="CJT78" s="114"/>
      <c r="CJU78" s="114"/>
      <c r="CJV78" s="114"/>
      <c r="CJW78" s="114"/>
      <c r="CJX78" s="114"/>
      <c r="CJY78" s="114"/>
      <c r="CJZ78" s="114"/>
      <c r="CKA78" s="114"/>
      <c r="CKB78" s="114"/>
      <c r="CKC78" s="114"/>
      <c r="CKD78" s="114"/>
      <c r="CKE78" s="114"/>
      <c r="CKF78" s="114"/>
      <c r="CKG78" s="114"/>
      <c r="CKH78" s="114"/>
      <c r="CKI78" s="114"/>
      <c r="CKJ78" s="114"/>
      <c r="CKK78" s="114"/>
      <c r="CKL78" s="114"/>
      <c r="CKM78" s="114"/>
      <c r="CKN78" s="114"/>
      <c r="CKO78" s="114"/>
      <c r="CKP78" s="114"/>
      <c r="CKQ78" s="114"/>
      <c r="CKR78" s="114"/>
      <c r="CKS78" s="114"/>
      <c r="CKT78" s="114"/>
      <c r="CKU78" s="114"/>
      <c r="CKV78" s="114"/>
      <c r="CKW78" s="114"/>
      <c r="CKX78" s="114"/>
      <c r="CKY78" s="114"/>
      <c r="CKZ78" s="114"/>
      <c r="CLA78" s="114"/>
      <c r="CLB78" s="114"/>
      <c r="CLC78" s="114"/>
      <c r="CLD78" s="114"/>
      <c r="CLE78" s="114"/>
      <c r="CLF78" s="114"/>
      <c r="CLG78" s="114"/>
      <c r="CLH78" s="114"/>
      <c r="CLI78" s="114"/>
      <c r="CLJ78" s="114"/>
      <c r="CLK78" s="114"/>
      <c r="CLL78" s="114"/>
      <c r="CLM78" s="114"/>
      <c r="CLN78" s="114"/>
      <c r="CLO78" s="114"/>
      <c r="CLP78" s="114"/>
      <c r="CLQ78" s="114"/>
      <c r="CLR78" s="114"/>
      <c r="CLS78" s="114"/>
      <c r="CLT78" s="114"/>
      <c r="CLU78" s="114"/>
      <c r="CLV78" s="114"/>
      <c r="CLW78" s="114"/>
      <c r="CLX78" s="114"/>
      <c r="CLY78" s="114"/>
      <c r="CLZ78" s="114"/>
      <c r="CMA78" s="114"/>
      <c r="CMB78" s="114"/>
      <c r="CMC78" s="114"/>
      <c r="CMD78" s="114"/>
      <c r="CME78" s="114"/>
      <c r="CMF78" s="114"/>
      <c r="CMG78" s="114"/>
      <c r="CMH78" s="114"/>
      <c r="CMI78" s="114"/>
      <c r="CMJ78" s="114"/>
      <c r="CMK78" s="114"/>
      <c r="CML78" s="114"/>
      <c r="CMM78" s="114"/>
      <c r="CMN78" s="114"/>
      <c r="CMO78" s="114"/>
      <c r="CMP78" s="114"/>
      <c r="CMQ78" s="114"/>
      <c r="CMR78" s="114"/>
      <c r="CMS78" s="114"/>
      <c r="CMT78" s="114"/>
      <c r="CMU78" s="114"/>
      <c r="CMV78" s="114"/>
      <c r="CMW78" s="114"/>
      <c r="CMX78" s="114"/>
      <c r="CMY78" s="114"/>
      <c r="CMZ78" s="114"/>
      <c r="CNA78" s="114"/>
      <c r="CNB78" s="114"/>
      <c r="CNC78" s="114"/>
      <c r="CND78" s="114"/>
      <c r="CNE78" s="114"/>
      <c r="CNF78" s="114"/>
      <c r="CNG78" s="114"/>
      <c r="CNH78" s="114"/>
      <c r="CNI78" s="114"/>
      <c r="CNJ78" s="114"/>
      <c r="CNK78" s="114"/>
      <c r="CNL78" s="114"/>
      <c r="CNM78" s="114"/>
      <c r="CNN78" s="114"/>
      <c r="CNO78" s="114"/>
      <c r="CNP78" s="114"/>
      <c r="CNQ78" s="114"/>
      <c r="CNR78" s="114"/>
      <c r="CNS78" s="114"/>
      <c r="CNT78" s="114"/>
      <c r="CNU78" s="114"/>
      <c r="CNV78" s="114"/>
      <c r="CNW78" s="114"/>
      <c r="CNX78" s="114"/>
      <c r="CNY78" s="114"/>
      <c r="CNZ78" s="114"/>
      <c r="COA78" s="114"/>
      <c r="COB78" s="114"/>
      <c r="COC78" s="114"/>
      <c r="COD78" s="114"/>
      <c r="COE78" s="114"/>
      <c r="COF78" s="114"/>
      <c r="COG78" s="114"/>
      <c r="COH78" s="114"/>
      <c r="COI78" s="114"/>
      <c r="COJ78" s="114"/>
      <c r="COK78" s="114"/>
      <c r="COL78" s="114"/>
      <c r="COM78" s="114"/>
      <c r="CON78" s="114"/>
      <c r="COO78" s="114"/>
      <c r="COP78" s="114"/>
      <c r="COQ78" s="114"/>
      <c r="COR78" s="114"/>
      <c r="COS78" s="114"/>
      <c r="COT78" s="114"/>
      <c r="COU78" s="114"/>
      <c r="COV78" s="114"/>
      <c r="COW78" s="114"/>
      <c r="COX78" s="114"/>
      <c r="COY78" s="114"/>
      <c r="COZ78" s="114"/>
      <c r="CPA78" s="114"/>
      <c r="CPB78" s="114"/>
      <c r="CPC78" s="114"/>
      <c r="CPD78" s="114"/>
      <c r="CPE78" s="114"/>
      <c r="CPF78" s="114"/>
      <c r="CPG78" s="114"/>
      <c r="CPH78" s="114"/>
      <c r="CPI78" s="114"/>
      <c r="CPJ78" s="114"/>
      <c r="CPK78" s="114"/>
      <c r="CPL78" s="114"/>
      <c r="CPM78" s="114"/>
      <c r="CPN78" s="114"/>
      <c r="CPO78" s="114"/>
      <c r="CPP78" s="114"/>
      <c r="CPQ78" s="114"/>
      <c r="CPR78" s="114"/>
      <c r="CPS78" s="114"/>
      <c r="CPT78" s="114"/>
      <c r="CPU78" s="114"/>
      <c r="CPV78" s="114"/>
      <c r="CPW78" s="114"/>
      <c r="CPX78" s="114"/>
      <c r="CPY78" s="114"/>
      <c r="CPZ78" s="114"/>
      <c r="CQA78" s="114"/>
      <c r="CQB78" s="114"/>
      <c r="CQC78" s="114"/>
      <c r="CQD78" s="114"/>
      <c r="CQE78" s="114"/>
      <c r="CQF78" s="114"/>
      <c r="CQG78" s="114"/>
      <c r="CQH78" s="114"/>
      <c r="CQI78" s="114"/>
      <c r="CQJ78" s="114"/>
      <c r="CQK78" s="114"/>
      <c r="CQL78" s="114"/>
      <c r="CQM78" s="114"/>
      <c r="CQN78" s="114"/>
      <c r="CQO78" s="114"/>
      <c r="CQP78" s="114"/>
      <c r="CQQ78" s="114"/>
      <c r="CQR78" s="114"/>
      <c r="CQS78" s="114"/>
      <c r="CQT78" s="114"/>
      <c r="CQU78" s="114"/>
      <c r="CQV78" s="114"/>
      <c r="CQW78" s="114"/>
      <c r="CQX78" s="114"/>
      <c r="CQY78" s="114"/>
      <c r="CQZ78" s="114"/>
      <c r="CRA78" s="114"/>
      <c r="CRB78" s="114"/>
      <c r="CRC78" s="114"/>
      <c r="CRD78" s="114"/>
      <c r="CRE78" s="114"/>
      <c r="CRF78" s="114"/>
      <c r="CRG78" s="114"/>
      <c r="CRH78" s="114"/>
      <c r="CRI78" s="114"/>
      <c r="CRJ78" s="114"/>
      <c r="CRK78" s="114"/>
      <c r="CRL78" s="114"/>
      <c r="CRM78" s="114"/>
      <c r="CRN78" s="114"/>
      <c r="CRO78" s="114"/>
      <c r="CRP78" s="114"/>
      <c r="CRQ78" s="114"/>
      <c r="CRR78" s="114"/>
      <c r="CRS78" s="114"/>
      <c r="CRT78" s="114"/>
      <c r="CRU78" s="114"/>
      <c r="CRV78" s="114"/>
      <c r="CRW78" s="114"/>
      <c r="CRX78" s="114"/>
      <c r="CRY78" s="114"/>
      <c r="CRZ78" s="114"/>
      <c r="CSA78" s="114"/>
      <c r="CSB78" s="114"/>
      <c r="CSC78" s="114"/>
      <c r="CSD78" s="114"/>
      <c r="CSE78" s="114"/>
      <c r="CSF78" s="114"/>
      <c r="CSG78" s="114"/>
      <c r="CSH78" s="114"/>
      <c r="CSI78" s="114"/>
      <c r="CSJ78" s="114"/>
      <c r="CSK78" s="114"/>
      <c r="CSL78" s="114"/>
      <c r="CSM78" s="114"/>
      <c r="CSN78" s="114"/>
      <c r="CSO78" s="114"/>
      <c r="CSP78" s="114"/>
      <c r="CSQ78" s="114"/>
      <c r="CSR78" s="114"/>
      <c r="CSS78" s="114"/>
      <c r="CST78" s="114"/>
      <c r="CSU78" s="114"/>
      <c r="CSV78" s="114"/>
      <c r="CSW78" s="114"/>
      <c r="CSX78" s="114"/>
      <c r="CSY78" s="114"/>
      <c r="CSZ78" s="114"/>
      <c r="CTA78" s="114"/>
      <c r="CTB78" s="114"/>
      <c r="CTC78" s="114"/>
      <c r="CTD78" s="114"/>
      <c r="CTE78" s="114"/>
      <c r="CTF78" s="114"/>
      <c r="CTG78" s="114"/>
      <c r="CTH78" s="114"/>
      <c r="CTI78" s="114"/>
      <c r="CTJ78" s="114"/>
      <c r="CTK78" s="114"/>
      <c r="CTL78" s="114"/>
      <c r="CTM78" s="114"/>
      <c r="CTN78" s="114"/>
      <c r="CTO78" s="114"/>
      <c r="CTP78" s="114"/>
      <c r="CTQ78" s="114"/>
      <c r="CTR78" s="114"/>
      <c r="CTS78" s="114"/>
      <c r="CTT78" s="114"/>
      <c r="CTU78" s="114"/>
      <c r="CTV78" s="114"/>
      <c r="CTW78" s="114"/>
      <c r="CTX78" s="114"/>
      <c r="CTY78" s="114"/>
      <c r="CTZ78" s="114"/>
      <c r="CUA78" s="114"/>
      <c r="CUB78" s="114"/>
      <c r="CUC78" s="114"/>
      <c r="CUD78" s="114"/>
      <c r="CUE78" s="114"/>
      <c r="CUF78" s="114"/>
      <c r="CUG78" s="114"/>
      <c r="CUH78" s="114"/>
      <c r="CUI78" s="114"/>
      <c r="CUJ78" s="114"/>
      <c r="CUK78" s="114"/>
      <c r="CUL78" s="114"/>
      <c r="CUM78" s="114"/>
      <c r="CUN78" s="114"/>
      <c r="CUO78" s="114"/>
      <c r="CUP78" s="114"/>
      <c r="CUQ78" s="114"/>
      <c r="CUR78" s="114"/>
      <c r="CUS78" s="114"/>
      <c r="CUT78" s="114"/>
      <c r="CUU78" s="114"/>
      <c r="CUV78" s="114"/>
      <c r="CUW78" s="114"/>
      <c r="CUX78" s="114"/>
      <c r="CUY78" s="114"/>
      <c r="CUZ78" s="114"/>
      <c r="CVA78" s="114"/>
      <c r="CVB78" s="114"/>
      <c r="CVC78" s="114"/>
      <c r="CVD78" s="114"/>
      <c r="CVE78" s="114"/>
      <c r="CVF78" s="114"/>
      <c r="CVG78" s="114"/>
      <c r="CVH78" s="114"/>
      <c r="CVI78" s="114"/>
      <c r="CVJ78" s="114"/>
      <c r="CVK78" s="114"/>
      <c r="CVL78" s="114"/>
      <c r="CVM78" s="114"/>
      <c r="CVN78" s="114"/>
      <c r="CVO78" s="114"/>
      <c r="CVP78" s="114"/>
      <c r="CVQ78" s="114"/>
      <c r="CVR78" s="114"/>
      <c r="CVS78" s="114"/>
      <c r="CVT78" s="114"/>
      <c r="CVU78" s="114"/>
      <c r="CVV78" s="114"/>
      <c r="CVW78" s="114"/>
      <c r="CVX78" s="114"/>
      <c r="CVY78" s="114"/>
      <c r="CVZ78" s="114"/>
      <c r="CWA78" s="114"/>
      <c r="CWB78" s="114"/>
      <c r="CWC78" s="114"/>
      <c r="CWD78" s="114"/>
      <c r="CWE78" s="114"/>
      <c r="CWF78" s="114"/>
      <c r="CWG78" s="114"/>
      <c r="CWH78" s="114"/>
      <c r="CWI78" s="114"/>
      <c r="CWJ78" s="114"/>
      <c r="CWK78" s="114"/>
      <c r="CWL78" s="114"/>
      <c r="CWM78" s="114"/>
      <c r="CWN78" s="114"/>
      <c r="CWO78" s="114"/>
      <c r="CWP78" s="114"/>
      <c r="CWQ78" s="114"/>
      <c r="CWR78" s="114"/>
      <c r="CWS78" s="114"/>
      <c r="CWT78" s="114"/>
      <c r="CWU78" s="114"/>
      <c r="CWV78" s="114"/>
      <c r="CWW78" s="114"/>
      <c r="CWX78" s="114"/>
      <c r="CWY78" s="114"/>
      <c r="CWZ78" s="114"/>
      <c r="CXA78" s="114"/>
      <c r="CXB78" s="114"/>
      <c r="CXC78" s="114"/>
      <c r="CXD78" s="114"/>
      <c r="CXE78" s="114"/>
      <c r="CXF78" s="114"/>
      <c r="CXG78" s="114"/>
      <c r="CXH78" s="114"/>
      <c r="CXI78" s="114"/>
      <c r="CXJ78" s="114"/>
      <c r="CXK78" s="114"/>
      <c r="CXL78" s="114"/>
      <c r="CXM78" s="114"/>
      <c r="CXN78" s="114"/>
      <c r="CXO78" s="114"/>
      <c r="CXP78" s="114"/>
      <c r="CXQ78" s="114"/>
      <c r="CXR78" s="114"/>
      <c r="CXS78" s="114"/>
      <c r="CXT78" s="114"/>
      <c r="CXU78" s="114"/>
      <c r="CXV78" s="114"/>
      <c r="CXW78" s="114"/>
      <c r="CXX78" s="114"/>
      <c r="CXY78" s="114"/>
      <c r="CXZ78" s="114"/>
      <c r="CYA78" s="114"/>
      <c r="CYB78" s="114"/>
      <c r="CYC78" s="114"/>
      <c r="CYD78" s="114"/>
      <c r="CYE78" s="114"/>
      <c r="CYF78" s="114"/>
      <c r="CYG78" s="114"/>
      <c r="CYH78" s="114"/>
      <c r="CYI78" s="114"/>
      <c r="CYJ78" s="114"/>
      <c r="CYK78" s="114"/>
      <c r="CYL78" s="114"/>
      <c r="CYM78" s="114"/>
      <c r="CYN78" s="114"/>
      <c r="CYO78" s="114"/>
      <c r="CYP78" s="114"/>
      <c r="CYQ78" s="114"/>
      <c r="CYR78" s="114"/>
      <c r="CYS78" s="114"/>
      <c r="CYT78" s="114"/>
      <c r="CYU78" s="114"/>
      <c r="CYV78" s="114"/>
      <c r="CYW78" s="114"/>
      <c r="CYX78" s="114"/>
      <c r="CYY78" s="114"/>
      <c r="CYZ78" s="114"/>
      <c r="CZA78" s="114"/>
      <c r="CZB78" s="114"/>
      <c r="CZC78" s="114"/>
      <c r="CZD78" s="114"/>
      <c r="CZE78" s="114"/>
      <c r="CZF78" s="114"/>
      <c r="CZG78" s="114"/>
      <c r="CZH78" s="114"/>
      <c r="CZI78" s="114"/>
      <c r="CZJ78" s="114"/>
      <c r="CZK78" s="114"/>
      <c r="CZL78" s="114"/>
      <c r="CZM78" s="114"/>
      <c r="CZN78" s="114"/>
      <c r="CZO78" s="114"/>
      <c r="CZP78" s="114"/>
      <c r="CZQ78" s="114"/>
      <c r="CZR78" s="114"/>
      <c r="CZS78" s="114"/>
      <c r="CZT78" s="114"/>
      <c r="CZU78" s="114"/>
      <c r="CZV78" s="114"/>
      <c r="CZW78" s="114"/>
      <c r="CZX78" s="114"/>
      <c r="CZY78" s="114"/>
      <c r="CZZ78" s="114"/>
      <c r="DAA78" s="114"/>
      <c r="DAB78" s="114"/>
      <c r="DAC78" s="114"/>
      <c r="DAD78" s="114"/>
      <c r="DAE78" s="114"/>
      <c r="DAF78" s="114"/>
      <c r="DAG78" s="114"/>
      <c r="DAH78" s="114"/>
      <c r="DAI78" s="114"/>
      <c r="DAJ78" s="114"/>
      <c r="DAK78" s="114"/>
      <c r="DAL78" s="114"/>
      <c r="DAM78" s="114"/>
      <c r="DAN78" s="114"/>
      <c r="DAO78" s="114"/>
      <c r="DAP78" s="114"/>
      <c r="DAQ78" s="114"/>
      <c r="DAR78" s="114"/>
      <c r="DAS78" s="114"/>
      <c r="DAT78" s="114"/>
      <c r="DAU78" s="114"/>
      <c r="DAV78" s="114"/>
      <c r="DAW78" s="114"/>
      <c r="DAX78" s="114"/>
      <c r="DAY78" s="114"/>
      <c r="DAZ78" s="114"/>
      <c r="DBA78" s="114"/>
      <c r="DBB78" s="114"/>
      <c r="DBC78" s="114"/>
      <c r="DBD78" s="114"/>
      <c r="DBE78" s="114"/>
      <c r="DBF78" s="114"/>
      <c r="DBG78" s="114"/>
      <c r="DBH78" s="114"/>
      <c r="DBI78" s="114"/>
      <c r="DBJ78" s="114"/>
      <c r="DBK78" s="114"/>
      <c r="DBL78" s="114"/>
      <c r="DBM78" s="114"/>
      <c r="DBN78" s="114"/>
      <c r="DBO78" s="114"/>
      <c r="DBP78" s="114"/>
      <c r="DBQ78" s="114"/>
      <c r="DBR78" s="114"/>
      <c r="DBS78" s="114"/>
      <c r="DBT78" s="114"/>
      <c r="DBU78" s="114"/>
      <c r="DBV78" s="114"/>
      <c r="DBW78" s="114"/>
      <c r="DBX78" s="114"/>
      <c r="DBY78" s="114"/>
      <c r="DBZ78" s="114"/>
      <c r="DCA78" s="114"/>
      <c r="DCB78" s="114"/>
      <c r="DCC78" s="114"/>
      <c r="DCD78" s="114"/>
      <c r="DCE78" s="114"/>
      <c r="DCF78" s="114"/>
      <c r="DCG78" s="114"/>
      <c r="DCH78" s="114"/>
      <c r="DCI78" s="114"/>
      <c r="DCJ78" s="114"/>
      <c r="DCK78" s="114"/>
      <c r="DCL78" s="114"/>
      <c r="DCM78" s="114"/>
      <c r="DCN78" s="114"/>
      <c r="DCO78" s="114"/>
      <c r="DCP78" s="114"/>
      <c r="DCQ78" s="114"/>
      <c r="DCR78" s="114"/>
      <c r="DCS78" s="114"/>
      <c r="DCT78" s="114"/>
      <c r="DCU78" s="114"/>
      <c r="DCV78" s="114"/>
      <c r="DCW78" s="114"/>
      <c r="DCX78" s="114"/>
      <c r="DCY78" s="114"/>
      <c r="DCZ78" s="114"/>
      <c r="DDA78" s="114"/>
      <c r="DDB78" s="114"/>
      <c r="DDC78" s="114"/>
      <c r="DDD78" s="114"/>
      <c r="DDE78" s="114"/>
      <c r="DDF78" s="114"/>
      <c r="DDG78" s="114"/>
      <c r="DDH78" s="114"/>
      <c r="DDI78" s="114"/>
      <c r="DDJ78" s="114"/>
      <c r="DDK78" s="114"/>
      <c r="DDL78" s="114"/>
      <c r="DDM78" s="114"/>
      <c r="DDN78" s="114"/>
      <c r="DDO78" s="114"/>
      <c r="DDP78" s="114"/>
      <c r="DDQ78" s="114"/>
      <c r="DDR78" s="114"/>
      <c r="DDS78" s="114"/>
      <c r="DDT78" s="114"/>
      <c r="DDU78" s="114"/>
      <c r="DDV78" s="114"/>
      <c r="DDW78" s="114"/>
      <c r="DDX78" s="114"/>
      <c r="DDY78" s="114"/>
      <c r="DDZ78" s="114"/>
      <c r="DEA78" s="114"/>
      <c r="DEB78" s="114"/>
      <c r="DEC78" s="114"/>
      <c r="DED78" s="114"/>
      <c r="DEE78" s="114"/>
      <c r="DEF78" s="114"/>
      <c r="DEG78" s="114"/>
      <c r="DEH78" s="114"/>
      <c r="DEI78" s="114"/>
      <c r="DEJ78" s="114"/>
      <c r="DEK78" s="114"/>
      <c r="DEL78" s="114"/>
      <c r="DEM78" s="114"/>
      <c r="DEN78" s="114"/>
      <c r="DEO78" s="114"/>
      <c r="DEP78" s="114"/>
      <c r="DEQ78" s="114"/>
      <c r="DER78" s="114"/>
      <c r="DES78" s="114"/>
      <c r="DET78" s="114"/>
      <c r="DEU78" s="114"/>
      <c r="DEV78" s="114"/>
      <c r="DEW78" s="114"/>
      <c r="DEX78" s="114"/>
      <c r="DEY78" s="114"/>
      <c r="DEZ78" s="114"/>
      <c r="DFA78" s="114"/>
      <c r="DFB78" s="114"/>
      <c r="DFC78" s="114"/>
      <c r="DFD78" s="114"/>
      <c r="DFE78" s="114"/>
      <c r="DFF78" s="114"/>
      <c r="DFG78" s="114"/>
      <c r="DFH78" s="114"/>
      <c r="DFI78" s="114"/>
      <c r="DFJ78" s="114"/>
      <c r="DFK78" s="114"/>
      <c r="DFL78" s="114"/>
      <c r="DFM78" s="114"/>
      <c r="DFN78" s="114"/>
      <c r="DFO78" s="114"/>
      <c r="DFP78" s="114"/>
      <c r="DFQ78" s="114"/>
      <c r="DFR78" s="114"/>
      <c r="DFS78" s="114"/>
      <c r="DFT78" s="114"/>
      <c r="DFU78" s="114"/>
      <c r="DFV78" s="114"/>
      <c r="DFW78" s="114"/>
      <c r="DFX78" s="114"/>
      <c r="DFY78" s="114"/>
      <c r="DFZ78" s="114"/>
      <c r="DGA78" s="114"/>
      <c r="DGB78" s="114"/>
      <c r="DGC78" s="114"/>
      <c r="DGD78" s="114"/>
      <c r="DGE78" s="114"/>
      <c r="DGF78" s="114"/>
      <c r="DGG78" s="114"/>
      <c r="DGH78" s="114"/>
      <c r="DGI78" s="114"/>
      <c r="DGJ78" s="114"/>
      <c r="DGK78" s="114"/>
      <c r="DGL78" s="114"/>
      <c r="DGM78" s="114"/>
      <c r="DGN78" s="114"/>
      <c r="DGO78" s="114"/>
      <c r="DGP78" s="114"/>
      <c r="DGQ78" s="114"/>
      <c r="DGR78" s="114"/>
      <c r="DGS78" s="114"/>
      <c r="DGT78" s="114"/>
      <c r="DGU78" s="114"/>
      <c r="DGV78" s="114"/>
      <c r="DGW78" s="114"/>
      <c r="DGX78" s="114"/>
      <c r="DGY78" s="114"/>
      <c r="DGZ78" s="114"/>
      <c r="DHA78" s="114"/>
      <c r="DHB78" s="114"/>
      <c r="DHC78" s="114"/>
      <c r="DHD78" s="114"/>
      <c r="DHE78" s="114"/>
      <c r="DHF78" s="114"/>
      <c r="DHG78" s="114"/>
      <c r="DHH78" s="114"/>
      <c r="DHI78" s="114"/>
      <c r="DHJ78" s="114"/>
      <c r="DHK78" s="114"/>
      <c r="DHL78" s="114"/>
      <c r="DHM78" s="114"/>
      <c r="DHN78" s="114"/>
      <c r="DHO78" s="114"/>
      <c r="DHP78" s="114"/>
      <c r="DHQ78" s="114"/>
      <c r="DHR78" s="114"/>
      <c r="DHS78" s="114"/>
      <c r="DHT78" s="114"/>
      <c r="DHU78" s="114"/>
      <c r="DHV78" s="114"/>
      <c r="DHW78" s="114"/>
      <c r="DHX78" s="114"/>
      <c r="DHY78" s="114"/>
      <c r="DHZ78" s="114"/>
      <c r="DIA78" s="114"/>
      <c r="DIB78" s="114"/>
      <c r="DIC78" s="114"/>
      <c r="DID78" s="114"/>
      <c r="DIE78" s="114"/>
      <c r="DIF78" s="114"/>
      <c r="DIG78" s="114"/>
      <c r="DIH78" s="114"/>
      <c r="DII78" s="114"/>
      <c r="DIJ78" s="114"/>
      <c r="DIK78" s="114"/>
      <c r="DIL78" s="114"/>
      <c r="DIM78" s="114"/>
      <c r="DIN78" s="114"/>
      <c r="DIO78" s="114"/>
      <c r="DIP78" s="114"/>
      <c r="DIQ78" s="114"/>
      <c r="DIR78" s="114"/>
      <c r="DIS78" s="114"/>
      <c r="DIT78" s="114"/>
      <c r="DIU78" s="114"/>
      <c r="DIV78" s="114"/>
      <c r="DIW78" s="114"/>
      <c r="DIX78" s="114"/>
      <c r="DIY78" s="114"/>
      <c r="DIZ78" s="114"/>
      <c r="DJA78" s="114"/>
      <c r="DJB78" s="114"/>
      <c r="DJC78" s="114"/>
      <c r="DJD78" s="114"/>
      <c r="DJE78" s="114"/>
      <c r="DJF78" s="114"/>
      <c r="DJG78" s="114"/>
      <c r="DJH78" s="114"/>
      <c r="DJI78" s="114"/>
      <c r="DJJ78" s="114"/>
      <c r="DJK78" s="114"/>
      <c r="DJL78" s="114"/>
      <c r="DJM78" s="114"/>
      <c r="DJN78" s="114"/>
      <c r="DJO78" s="114"/>
      <c r="DJP78" s="114"/>
      <c r="DJQ78" s="114"/>
      <c r="DJR78" s="114"/>
      <c r="DJS78" s="114"/>
      <c r="DJT78" s="114"/>
      <c r="DJU78" s="114"/>
      <c r="DJV78" s="114"/>
      <c r="DJW78" s="114"/>
      <c r="DJX78" s="114"/>
      <c r="DJY78" s="114"/>
      <c r="DJZ78" s="114"/>
      <c r="DKA78" s="114"/>
      <c r="DKB78" s="114"/>
      <c r="DKC78" s="114"/>
      <c r="DKD78" s="114"/>
      <c r="DKE78" s="114"/>
      <c r="DKF78" s="114"/>
      <c r="DKG78" s="114"/>
      <c r="DKH78" s="114"/>
      <c r="DKI78" s="114"/>
      <c r="DKJ78" s="114"/>
      <c r="DKK78" s="114"/>
      <c r="DKL78" s="114"/>
      <c r="DKM78" s="114"/>
      <c r="DKN78" s="114"/>
      <c r="DKO78" s="114"/>
      <c r="DKP78" s="114"/>
      <c r="DKQ78" s="114"/>
      <c r="DKR78" s="114"/>
      <c r="DKS78" s="114"/>
      <c r="DKT78" s="114"/>
      <c r="DKU78" s="114"/>
      <c r="DKV78" s="114"/>
      <c r="DKW78" s="114"/>
      <c r="DKX78" s="114"/>
      <c r="DKY78" s="114"/>
      <c r="DKZ78" s="114"/>
      <c r="DLA78" s="114"/>
      <c r="DLB78" s="114"/>
      <c r="DLC78" s="114"/>
      <c r="DLD78" s="114"/>
      <c r="DLE78" s="114"/>
      <c r="DLF78" s="114"/>
      <c r="DLG78" s="114"/>
      <c r="DLH78" s="114"/>
      <c r="DLI78" s="114"/>
      <c r="DLJ78" s="114"/>
      <c r="DLK78" s="114"/>
      <c r="DLL78" s="114"/>
      <c r="DLM78" s="114"/>
      <c r="DLN78" s="114"/>
      <c r="DLO78" s="114"/>
      <c r="DLP78" s="114"/>
      <c r="DLQ78" s="114"/>
      <c r="DLR78" s="114"/>
      <c r="DLS78" s="114"/>
      <c r="DLT78" s="114"/>
      <c r="DLU78" s="114"/>
      <c r="DLV78" s="114"/>
      <c r="DLW78" s="114"/>
      <c r="DLX78" s="114"/>
      <c r="DLY78" s="114"/>
      <c r="DLZ78" s="114"/>
      <c r="DMA78" s="114"/>
      <c r="DMB78" s="114"/>
      <c r="DMC78" s="114"/>
      <c r="DMD78" s="114"/>
      <c r="DME78" s="114"/>
      <c r="DMF78" s="114"/>
      <c r="DMG78" s="114"/>
      <c r="DMH78" s="114"/>
      <c r="DMI78" s="114"/>
      <c r="DMJ78" s="114"/>
      <c r="DMK78" s="114"/>
      <c r="DML78" s="114"/>
      <c r="DMM78" s="114"/>
      <c r="DMN78" s="114"/>
      <c r="DMO78" s="114"/>
      <c r="DMP78" s="114"/>
      <c r="DMQ78" s="114"/>
      <c r="DMR78" s="114"/>
      <c r="DMS78" s="114"/>
      <c r="DMT78" s="114"/>
      <c r="DMU78" s="114"/>
      <c r="DMV78" s="114"/>
      <c r="DMW78" s="114"/>
      <c r="DMX78" s="114"/>
      <c r="DMY78" s="114"/>
      <c r="DMZ78" s="114"/>
      <c r="DNA78" s="114"/>
      <c r="DNB78" s="114"/>
      <c r="DNC78" s="114"/>
      <c r="DND78" s="114"/>
      <c r="DNE78" s="114"/>
      <c r="DNF78" s="114"/>
      <c r="DNG78" s="114"/>
      <c r="DNH78" s="114"/>
      <c r="DNI78" s="114"/>
      <c r="DNJ78" s="114"/>
      <c r="DNK78" s="114"/>
      <c r="DNL78" s="114"/>
      <c r="DNM78" s="114"/>
      <c r="DNN78" s="114"/>
      <c r="DNO78" s="114"/>
      <c r="DNP78" s="114"/>
      <c r="DNQ78" s="114"/>
      <c r="DNR78" s="114"/>
      <c r="DNS78" s="114"/>
      <c r="DNT78" s="114"/>
      <c r="DNU78" s="114"/>
      <c r="DNV78" s="114"/>
      <c r="DNW78" s="114"/>
      <c r="DNX78" s="114"/>
      <c r="DNY78" s="114"/>
      <c r="DNZ78" s="114"/>
      <c r="DOA78" s="114"/>
      <c r="DOB78" s="114"/>
      <c r="DOC78" s="114"/>
      <c r="DOD78" s="114"/>
      <c r="DOE78" s="114"/>
      <c r="DOF78" s="114"/>
      <c r="DOG78" s="114"/>
      <c r="DOH78" s="114"/>
      <c r="DOI78" s="114"/>
      <c r="DOJ78" s="114"/>
      <c r="DOK78" s="114"/>
      <c r="DOL78" s="114"/>
      <c r="DOM78" s="114"/>
      <c r="DON78" s="114"/>
      <c r="DOO78" s="114"/>
      <c r="DOP78" s="114"/>
      <c r="DOQ78" s="114"/>
      <c r="DOR78" s="114"/>
      <c r="DOS78" s="114"/>
      <c r="DOT78" s="114"/>
      <c r="DOU78" s="114"/>
      <c r="DOV78" s="114"/>
      <c r="DOW78" s="114"/>
      <c r="DOX78" s="114"/>
      <c r="DOY78" s="114"/>
      <c r="DOZ78" s="114"/>
      <c r="DPA78" s="114"/>
      <c r="DPB78" s="114"/>
      <c r="DPC78" s="114"/>
      <c r="DPD78" s="114"/>
      <c r="DPE78" s="114"/>
      <c r="DPF78" s="114"/>
      <c r="DPG78" s="114"/>
      <c r="DPH78" s="114"/>
      <c r="DPI78" s="114"/>
      <c r="DPJ78" s="114"/>
      <c r="DPK78" s="114"/>
      <c r="DPL78" s="114"/>
      <c r="DPM78" s="114"/>
      <c r="DPN78" s="114"/>
      <c r="DPO78" s="114"/>
      <c r="DPP78" s="114"/>
      <c r="DPQ78" s="114"/>
      <c r="DPR78" s="114"/>
      <c r="DPS78" s="114"/>
      <c r="DPT78" s="114"/>
      <c r="DPU78" s="114"/>
      <c r="DPV78" s="114"/>
      <c r="DPW78" s="114"/>
      <c r="DPX78" s="114"/>
      <c r="DPY78" s="114"/>
      <c r="DPZ78" s="114"/>
      <c r="DQA78" s="114"/>
      <c r="DQB78" s="114"/>
      <c r="DQC78" s="114"/>
      <c r="DQD78" s="114"/>
      <c r="DQE78" s="114"/>
      <c r="DQF78" s="114"/>
      <c r="DQG78" s="114"/>
      <c r="DQH78" s="114"/>
      <c r="DQI78" s="114"/>
      <c r="DQJ78" s="114"/>
      <c r="DQK78" s="114"/>
      <c r="DQL78" s="114"/>
      <c r="DQM78" s="114"/>
      <c r="DQN78" s="114"/>
      <c r="DQO78" s="114"/>
      <c r="DQP78" s="114"/>
      <c r="DQQ78" s="114"/>
      <c r="DQR78" s="114"/>
      <c r="DQS78" s="114"/>
      <c r="DQT78" s="114"/>
      <c r="DQU78" s="114"/>
      <c r="DQV78" s="114"/>
      <c r="DQW78" s="114"/>
      <c r="DQX78" s="114"/>
      <c r="DQY78" s="114"/>
      <c r="DQZ78" s="114"/>
      <c r="DRA78" s="114"/>
      <c r="DRB78" s="114"/>
      <c r="DRC78" s="114"/>
      <c r="DRD78" s="114"/>
      <c r="DRE78" s="114"/>
      <c r="DRF78" s="114"/>
      <c r="DRG78" s="114"/>
      <c r="DRH78" s="114"/>
      <c r="DRI78" s="114"/>
      <c r="DRJ78" s="114"/>
      <c r="DRK78" s="114"/>
      <c r="DRL78" s="114"/>
      <c r="DRM78" s="114"/>
      <c r="DRN78" s="114"/>
      <c r="DRO78" s="114"/>
      <c r="DRP78" s="114"/>
      <c r="DRQ78" s="114"/>
      <c r="DRR78" s="114"/>
      <c r="DRS78" s="114"/>
      <c r="DRT78" s="114"/>
      <c r="DRU78" s="114"/>
      <c r="DRV78" s="114"/>
      <c r="DRW78" s="114"/>
      <c r="DRX78" s="114"/>
      <c r="DRY78" s="114"/>
      <c r="DRZ78" s="114"/>
      <c r="DSA78" s="114"/>
      <c r="DSB78" s="114"/>
      <c r="DSC78" s="114"/>
      <c r="DSD78" s="114"/>
      <c r="DSE78" s="114"/>
      <c r="DSF78" s="114"/>
      <c r="DSG78" s="114"/>
      <c r="DSH78" s="114"/>
      <c r="DSI78" s="114"/>
      <c r="DSJ78" s="114"/>
      <c r="DSK78" s="114"/>
      <c r="DSL78" s="114"/>
      <c r="DSM78" s="114"/>
      <c r="DSN78" s="114"/>
      <c r="DSO78" s="114"/>
      <c r="DSP78" s="114"/>
      <c r="DSQ78" s="114"/>
      <c r="DSR78" s="114"/>
      <c r="DSS78" s="114"/>
      <c r="DST78" s="114"/>
      <c r="DSU78" s="114"/>
      <c r="DSV78" s="114"/>
      <c r="DSW78" s="114"/>
      <c r="DSX78" s="114"/>
      <c r="DSY78" s="114"/>
      <c r="DSZ78" s="114"/>
      <c r="DTA78" s="114"/>
      <c r="DTB78" s="114"/>
      <c r="DTC78" s="114"/>
      <c r="DTD78" s="114"/>
      <c r="DTE78" s="114"/>
      <c r="DTF78" s="114"/>
      <c r="DTG78" s="114"/>
      <c r="DTH78" s="114"/>
      <c r="DTI78" s="114"/>
      <c r="DTJ78" s="114"/>
      <c r="DTK78" s="114"/>
      <c r="DTL78" s="114"/>
      <c r="DTM78" s="114"/>
      <c r="DTN78" s="114"/>
      <c r="DTO78" s="114"/>
      <c r="DTP78" s="114"/>
      <c r="DTQ78" s="114"/>
      <c r="DTR78" s="114"/>
      <c r="DTS78" s="114"/>
      <c r="DTT78" s="114"/>
      <c r="DTU78" s="114"/>
      <c r="DTV78" s="114"/>
      <c r="DTW78" s="114"/>
      <c r="DTX78" s="114"/>
      <c r="DTY78" s="114"/>
      <c r="DTZ78" s="114"/>
      <c r="DUA78" s="114"/>
      <c r="DUB78" s="114"/>
      <c r="DUC78" s="114"/>
      <c r="DUD78" s="114"/>
      <c r="DUE78" s="114"/>
      <c r="DUF78" s="114"/>
      <c r="DUG78" s="114"/>
      <c r="DUH78" s="114"/>
      <c r="DUI78" s="114"/>
      <c r="DUJ78" s="114"/>
      <c r="DUK78" s="114"/>
      <c r="DUL78" s="114"/>
      <c r="DUM78" s="114"/>
      <c r="DUN78" s="114"/>
      <c r="DUO78" s="114"/>
      <c r="DUP78" s="114"/>
      <c r="DUQ78" s="114"/>
      <c r="DUR78" s="114"/>
      <c r="DUS78" s="114"/>
      <c r="DUT78" s="114"/>
      <c r="DUU78" s="114"/>
      <c r="DUV78" s="114"/>
      <c r="DUW78" s="114"/>
      <c r="DUX78" s="114"/>
      <c r="DUY78" s="114"/>
      <c r="DUZ78" s="114"/>
      <c r="DVA78" s="114"/>
      <c r="DVB78" s="114"/>
      <c r="DVC78" s="114"/>
      <c r="DVD78" s="114"/>
      <c r="DVE78" s="114"/>
      <c r="DVF78" s="114"/>
      <c r="DVG78" s="114"/>
      <c r="DVH78" s="114"/>
      <c r="DVI78" s="114"/>
      <c r="DVJ78" s="114"/>
      <c r="DVK78" s="114"/>
      <c r="DVL78" s="114"/>
      <c r="DVM78" s="114"/>
      <c r="DVN78" s="114"/>
      <c r="DVO78" s="114"/>
      <c r="DVP78" s="114"/>
      <c r="DVQ78" s="114"/>
      <c r="DVR78" s="114"/>
      <c r="DVS78" s="114"/>
      <c r="DVT78" s="114"/>
      <c r="DVU78" s="114"/>
      <c r="DVV78" s="114"/>
      <c r="DVW78" s="114"/>
      <c r="DVX78" s="114"/>
      <c r="DVY78" s="114"/>
      <c r="DVZ78" s="114"/>
      <c r="DWA78" s="114"/>
      <c r="DWB78" s="114"/>
      <c r="DWC78" s="114"/>
      <c r="DWD78" s="114"/>
      <c r="DWE78" s="114"/>
      <c r="DWF78" s="114"/>
      <c r="DWG78" s="114"/>
      <c r="DWH78" s="114"/>
      <c r="DWI78" s="114"/>
      <c r="DWJ78" s="114"/>
      <c r="DWK78" s="114"/>
      <c r="DWL78" s="114"/>
      <c r="DWM78" s="114"/>
      <c r="DWN78" s="114"/>
      <c r="DWO78" s="114"/>
      <c r="DWP78" s="114"/>
      <c r="DWQ78" s="114"/>
      <c r="DWR78" s="114"/>
      <c r="DWS78" s="114"/>
      <c r="DWT78" s="114"/>
      <c r="DWU78" s="114"/>
      <c r="DWV78" s="114"/>
      <c r="DWW78" s="114"/>
      <c r="DWX78" s="114"/>
      <c r="DWY78" s="114"/>
      <c r="DWZ78" s="114"/>
      <c r="DXA78" s="114"/>
      <c r="DXB78" s="114"/>
      <c r="DXC78" s="114"/>
      <c r="DXD78" s="114"/>
      <c r="DXE78" s="114"/>
      <c r="DXF78" s="114"/>
      <c r="DXG78" s="114"/>
      <c r="DXH78" s="114"/>
      <c r="DXI78" s="114"/>
      <c r="DXJ78" s="114"/>
      <c r="DXK78" s="114"/>
      <c r="DXL78" s="114"/>
      <c r="DXM78" s="114"/>
      <c r="DXN78" s="114"/>
      <c r="DXO78" s="114"/>
      <c r="DXP78" s="114"/>
      <c r="DXQ78" s="114"/>
      <c r="DXR78" s="114"/>
      <c r="DXS78" s="114"/>
      <c r="DXT78" s="114"/>
      <c r="DXU78" s="114"/>
      <c r="DXV78" s="114"/>
      <c r="DXW78" s="114"/>
      <c r="DXX78" s="114"/>
      <c r="DXY78" s="114"/>
      <c r="DXZ78" s="114"/>
      <c r="DYA78" s="114"/>
      <c r="DYB78" s="114"/>
      <c r="DYC78" s="114"/>
      <c r="DYD78" s="114"/>
      <c r="DYE78" s="114"/>
      <c r="DYF78" s="114"/>
      <c r="DYG78" s="114"/>
      <c r="DYH78" s="114"/>
      <c r="DYI78" s="114"/>
      <c r="DYJ78" s="114"/>
      <c r="DYK78" s="114"/>
      <c r="DYL78" s="114"/>
      <c r="DYM78" s="114"/>
      <c r="DYN78" s="114"/>
      <c r="DYO78" s="114"/>
      <c r="DYP78" s="114"/>
      <c r="DYQ78" s="114"/>
      <c r="DYR78" s="114"/>
      <c r="DYS78" s="114"/>
      <c r="DYT78" s="114"/>
      <c r="DYU78" s="114"/>
      <c r="DYV78" s="114"/>
      <c r="DYW78" s="114"/>
      <c r="DYX78" s="114"/>
      <c r="DYY78" s="114"/>
      <c r="DYZ78" s="114"/>
      <c r="DZA78" s="114"/>
      <c r="DZB78" s="114"/>
      <c r="DZC78" s="114"/>
      <c r="DZD78" s="114"/>
      <c r="DZE78" s="114"/>
      <c r="DZF78" s="114"/>
      <c r="DZG78" s="114"/>
      <c r="DZH78" s="114"/>
      <c r="DZI78" s="114"/>
      <c r="DZJ78" s="114"/>
      <c r="DZK78" s="114"/>
      <c r="DZL78" s="114"/>
      <c r="DZM78" s="114"/>
      <c r="DZN78" s="114"/>
      <c r="DZO78" s="114"/>
      <c r="DZP78" s="114"/>
      <c r="DZQ78" s="114"/>
      <c r="DZR78" s="114"/>
      <c r="DZS78" s="114"/>
      <c r="DZT78" s="114"/>
      <c r="DZU78" s="114"/>
      <c r="DZV78" s="114"/>
      <c r="DZW78" s="114"/>
      <c r="DZX78" s="114"/>
      <c r="DZY78" s="114"/>
      <c r="DZZ78" s="114"/>
      <c r="EAA78" s="114"/>
      <c r="EAB78" s="114"/>
      <c r="EAC78" s="114"/>
      <c r="EAD78" s="114"/>
      <c r="EAE78" s="114"/>
      <c r="EAF78" s="114"/>
      <c r="EAG78" s="114"/>
      <c r="EAH78" s="114"/>
      <c r="EAI78" s="114"/>
      <c r="EAJ78" s="114"/>
      <c r="EAK78" s="114"/>
      <c r="EAL78" s="114"/>
      <c r="EAM78" s="114"/>
      <c r="EAN78" s="114"/>
      <c r="EAO78" s="114"/>
      <c r="EAP78" s="114"/>
      <c r="EAQ78" s="114"/>
      <c r="EAR78" s="114"/>
      <c r="EAS78" s="114"/>
      <c r="EAT78" s="114"/>
      <c r="EAU78" s="114"/>
      <c r="EAV78" s="114"/>
      <c r="EAW78" s="114"/>
      <c r="EAX78" s="114"/>
      <c r="EAY78" s="114"/>
      <c r="EAZ78" s="114"/>
      <c r="EBA78" s="114"/>
      <c r="EBB78" s="114"/>
      <c r="EBC78" s="114"/>
      <c r="EBD78" s="114"/>
      <c r="EBE78" s="114"/>
      <c r="EBF78" s="114"/>
      <c r="EBG78" s="114"/>
      <c r="EBH78" s="114"/>
      <c r="EBI78" s="114"/>
      <c r="EBJ78" s="114"/>
      <c r="EBK78" s="114"/>
      <c r="EBL78" s="114"/>
      <c r="EBM78" s="114"/>
      <c r="EBN78" s="114"/>
      <c r="EBO78" s="114"/>
      <c r="EBP78" s="114"/>
      <c r="EBQ78" s="114"/>
      <c r="EBR78" s="114"/>
      <c r="EBS78" s="114"/>
      <c r="EBT78" s="114"/>
      <c r="EBU78" s="114"/>
      <c r="EBV78" s="114"/>
      <c r="EBW78" s="114"/>
      <c r="EBX78" s="114"/>
      <c r="EBY78" s="114"/>
      <c r="EBZ78" s="114"/>
      <c r="ECA78" s="114"/>
      <c r="ECB78" s="114"/>
      <c r="ECC78" s="114"/>
      <c r="ECD78" s="114"/>
      <c r="ECE78" s="114"/>
      <c r="ECF78" s="114"/>
      <c r="ECG78" s="114"/>
      <c r="ECH78" s="114"/>
      <c r="ECI78" s="114"/>
      <c r="ECJ78" s="114"/>
      <c r="ECK78" s="114"/>
      <c r="ECL78" s="114"/>
      <c r="ECM78" s="114"/>
      <c r="ECN78" s="114"/>
      <c r="ECO78" s="114"/>
      <c r="ECP78" s="114"/>
      <c r="ECQ78" s="114"/>
      <c r="ECR78" s="114"/>
      <c r="ECS78" s="114"/>
      <c r="ECT78" s="114"/>
      <c r="ECU78" s="114"/>
      <c r="ECV78" s="114"/>
      <c r="ECW78" s="114"/>
      <c r="ECX78" s="114"/>
      <c r="ECY78" s="114"/>
      <c r="ECZ78" s="114"/>
      <c r="EDA78" s="114"/>
      <c r="EDB78" s="114"/>
      <c r="EDC78" s="114"/>
      <c r="EDD78" s="114"/>
      <c r="EDE78" s="114"/>
      <c r="EDF78" s="114"/>
      <c r="EDG78" s="114"/>
      <c r="EDH78" s="114"/>
      <c r="EDI78" s="114"/>
      <c r="EDJ78" s="114"/>
      <c r="EDK78" s="114"/>
      <c r="EDL78" s="114"/>
      <c r="EDM78" s="114"/>
      <c r="EDN78" s="114"/>
      <c r="EDO78" s="114"/>
      <c r="EDP78" s="114"/>
      <c r="EDQ78" s="114"/>
      <c r="EDR78" s="114"/>
      <c r="EDS78" s="114"/>
      <c r="EDT78" s="114"/>
      <c r="EDU78" s="114"/>
      <c r="EDV78" s="114"/>
      <c r="EDW78" s="114"/>
      <c r="EDX78" s="114"/>
      <c r="EDY78" s="114"/>
      <c r="EDZ78" s="114"/>
      <c r="EEA78" s="114"/>
      <c r="EEB78" s="114"/>
      <c r="EEC78" s="114"/>
      <c r="EED78" s="114"/>
      <c r="EEE78" s="114"/>
      <c r="EEF78" s="114"/>
      <c r="EEG78" s="114"/>
      <c r="EEH78" s="114"/>
      <c r="EEI78" s="114"/>
      <c r="EEJ78" s="114"/>
      <c r="EEK78" s="114"/>
      <c r="EEL78" s="114"/>
      <c r="EEM78" s="114"/>
      <c r="EEN78" s="114"/>
      <c r="EEO78" s="114"/>
      <c r="EEP78" s="114"/>
      <c r="EEQ78" s="114"/>
      <c r="EER78" s="114"/>
      <c r="EES78" s="114"/>
      <c r="EET78" s="114"/>
      <c r="EEU78" s="114"/>
      <c r="EEV78" s="114"/>
      <c r="EEW78" s="114"/>
      <c r="EEX78" s="114"/>
      <c r="EEY78" s="114"/>
      <c r="EEZ78" s="114"/>
      <c r="EFA78" s="114"/>
      <c r="EFB78" s="114"/>
      <c r="EFC78" s="114"/>
      <c r="EFD78" s="114"/>
      <c r="EFE78" s="114"/>
      <c r="EFF78" s="114"/>
      <c r="EFG78" s="114"/>
      <c r="EFH78" s="114"/>
      <c r="EFI78" s="114"/>
      <c r="EFJ78" s="114"/>
      <c r="EFK78" s="114"/>
      <c r="EFL78" s="114"/>
      <c r="EFM78" s="114"/>
      <c r="EFN78" s="114"/>
      <c r="EFO78" s="114"/>
      <c r="EFP78" s="114"/>
      <c r="EFQ78" s="114"/>
      <c r="EFR78" s="114"/>
      <c r="EFS78" s="114"/>
      <c r="EFT78" s="114"/>
      <c r="EFU78" s="114"/>
      <c r="EFV78" s="114"/>
      <c r="EFW78" s="114"/>
      <c r="EFX78" s="114"/>
      <c r="EFY78" s="114"/>
      <c r="EFZ78" s="114"/>
      <c r="EGA78" s="114"/>
      <c r="EGB78" s="114"/>
      <c r="EGC78" s="114"/>
      <c r="EGD78" s="114"/>
      <c r="EGE78" s="114"/>
      <c r="EGF78" s="114"/>
      <c r="EGG78" s="114"/>
      <c r="EGH78" s="114"/>
      <c r="EGI78" s="114"/>
      <c r="EGJ78" s="114"/>
      <c r="EGK78" s="114"/>
      <c r="EGL78" s="114"/>
      <c r="EGM78" s="114"/>
      <c r="EGN78" s="114"/>
      <c r="EGO78" s="114"/>
      <c r="EGP78" s="114"/>
      <c r="EGQ78" s="114"/>
      <c r="EGR78" s="114"/>
      <c r="EGS78" s="114"/>
      <c r="EGT78" s="114"/>
      <c r="EGU78" s="114"/>
      <c r="EGV78" s="114"/>
      <c r="EGW78" s="114"/>
      <c r="EGX78" s="114"/>
      <c r="EGY78" s="114"/>
      <c r="EGZ78" s="114"/>
      <c r="EHA78" s="114"/>
      <c r="EHB78" s="114"/>
      <c r="EHC78" s="114"/>
      <c r="EHD78" s="114"/>
      <c r="EHE78" s="114"/>
      <c r="EHF78" s="114"/>
      <c r="EHG78" s="114"/>
      <c r="EHH78" s="114"/>
      <c r="EHI78" s="114"/>
      <c r="EHJ78" s="114"/>
      <c r="EHK78" s="114"/>
      <c r="EHL78" s="114"/>
      <c r="EHM78" s="114"/>
      <c r="EHN78" s="114"/>
      <c r="EHO78" s="114"/>
      <c r="EHP78" s="114"/>
      <c r="EHQ78" s="114"/>
      <c r="EHR78" s="114"/>
      <c r="EHS78" s="114"/>
      <c r="EHT78" s="114"/>
      <c r="EHU78" s="114"/>
      <c r="EHV78" s="114"/>
      <c r="EHW78" s="114"/>
      <c r="EHX78" s="114"/>
      <c r="EHY78" s="114"/>
      <c r="EHZ78" s="114"/>
      <c r="EIA78" s="114"/>
      <c r="EIB78" s="114"/>
      <c r="EIC78" s="114"/>
      <c r="EID78" s="114"/>
      <c r="EIE78" s="114"/>
      <c r="EIF78" s="114"/>
      <c r="EIG78" s="114"/>
      <c r="EIH78" s="114"/>
      <c r="EII78" s="114"/>
      <c r="EIJ78" s="114"/>
      <c r="EIK78" s="114"/>
      <c r="EIL78" s="114"/>
      <c r="EIM78" s="114"/>
      <c r="EIN78" s="114"/>
      <c r="EIO78" s="114"/>
      <c r="EIP78" s="114"/>
      <c r="EIQ78" s="114"/>
      <c r="EIR78" s="114"/>
      <c r="EIS78" s="114"/>
      <c r="EIT78" s="114"/>
      <c r="EIU78" s="114"/>
      <c r="EIV78" s="114"/>
      <c r="EIW78" s="114"/>
      <c r="EIX78" s="114"/>
      <c r="EIY78" s="114"/>
      <c r="EIZ78" s="114"/>
      <c r="EJA78" s="114"/>
      <c r="EJB78" s="114"/>
      <c r="EJC78" s="114"/>
      <c r="EJD78" s="114"/>
      <c r="EJE78" s="114"/>
      <c r="EJF78" s="114"/>
      <c r="EJG78" s="114"/>
      <c r="EJH78" s="114"/>
      <c r="EJI78" s="114"/>
      <c r="EJJ78" s="114"/>
      <c r="EJK78" s="114"/>
      <c r="EJL78" s="114"/>
      <c r="EJM78" s="114"/>
      <c r="EJN78" s="114"/>
      <c r="EJO78" s="114"/>
      <c r="EJP78" s="114"/>
      <c r="EJQ78" s="114"/>
      <c r="EJR78" s="114"/>
      <c r="EJS78" s="114"/>
      <c r="EJT78" s="114"/>
      <c r="EJU78" s="114"/>
      <c r="EJV78" s="114"/>
      <c r="EJW78" s="114"/>
      <c r="EJX78" s="114"/>
      <c r="EJY78" s="114"/>
      <c r="EJZ78" s="114"/>
      <c r="EKA78" s="114"/>
      <c r="EKB78" s="114"/>
      <c r="EKC78" s="114"/>
      <c r="EKD78" s="114"/>
      <c r="EKE78" s="114"/>
      <c r="EKF78" s="114"/>
      <c r="EKG78" s="114"/>
      <c r="EKH78" s="114"/>
      <c r="EKI78" s="114"/>
      <c r="EKJ78" s="114"/>
      <c r="EKK78" s="114"/>
      <c r="EKL78" s="114"/>
      <c r="EKM78" s="114"/>
      <c r="EKN78" s="114"/>
      <c r="EKO78" s="114"/>
      <c r="EKP78" s="114"/>
      <c r="EKQ78" s="114"/>
      <c r="EKR78" s="114"/>
      <c r="EKS78" s="114"/>
      <c r="EKT78" s="114"/>
      <c r="EKU78" s="114"/>
      <c r="EKV78" s="114"/>
      <c r="EKW78" s="114"/>
      <c r="EKX78" s="114"/>
      <c r="EKY78" s="114"/>
      <c r="EKZ78" s="114"/>
      <c r="ELA78" s="114"/>
      <c r="ELB78" s="114"/>
      <c r="ELC78" s="114"/>
      <c r="ELD78" s="114"/>
      <c r="ELE78" s="114"/>
      <c r="ELF78" s="114"/>
      <c r="ELG78" s="114"/>
      <c r="ELH78" s="114"/>
      <c r="ELI78" s="114"/>
      <c r="ELJ78" s="114"/>
      <c r="ELK78" s="114"/>
      <c r="ELL78" s="114"/>
      <c r="ELM78" s="114"/>
      <c r="ELN78" s="114"/>
      <c r="ELO78" s="114"/>
      <c r="ELP78" s="114"/>
      <c r="ELQ78" s="114"/>
      <c r="ELR78" s="114"/>
      <c r="ELS78" s="114"/>
      <c r="ELT78" s="114"/>
      <c r="ELU78" s="114"/>
      <c r="ELV78" s="114"/>
      <c r="ELW78" s="114"/>
      <c r="ELX78" s="114"/>
      <c r="ELY78" s="114"/>
      <c r="ELZ78" s="114"/>
      <c r="EMA78" s="114"/>
      <c r="EMB78" s="114"/>
      <c r="EMC78" s="114"/>
      <c r="EMD78" s="114"/>
      <c r="EME78" s="114"/>
      <c r="EMF78" s="114"/>
      <c r="EMG78" s="114"/>
      <c r="EMH78" s="114"/>
      <c r="EMI78" s="114"/>
      <c r="EMJ78" s="114"/>
      <c r="EMK78" s="114"/>
      <c r="EML78" s="114"/>
      <c r="EMM78" s="114"/>
      <c r="EMN78" s="114"/>
      <c r="EMO78" s="114"/>
      <c r="EMP78" s="114"/>
      <c r="EMQ78" s="114"/>
      <c r="EMR78" s="114"/>
      <c r="EMS78" s="114"/>
      <c r="EMT78" s="114"/>
      <c r="EMU78" s="114"/>
      <c r="EMV78" s="114"/>
      <c r="EMW78" s="114"/>
      <c r="EMX78" s="114"/>
      <c r="EMY78" s="114"/>
      <c r="EMZ78" s="114"/>
      <c r="ENA78" s="114"/>
      <c r="ENB78" s="114"/>
      <c r="ENC78" s="114"/>
      <c r="END78" s="114"/>
      <c r="ENE78" s="114"/>
      <c r="ENF78" s="114"/>
      <c r="ENG78" s="114"/>
      <c r="ENH78" s="114"/>
      <c r="ENI78" s="114"/>
      <c r="ENJ78" s="114"/>
      <c r="ENK78" s="114"/>
      <c r="ENL78" s="114"/>
      <c r="ENM78" s="114"/>
      <c r="ENN78" s="114"/>
      <c r="ENO78" s="114"/>
      <c r="ENP78" s="114"/>
      <c r="ENQ78" s="114"/>
      <c r="ENR78" s="114"/>
      <c r="ENS78" s="114"/>
      <c r="ENT78" s="114"/>
      <c r="ENU78" s="114"/>
      <c r="ENV78" s="114"/>
      <c r="ENW78" s="114"/>
      <c r="ENX78" s="114"/>
      <c r="ENY78" s="114"/>
      <c r="ENZ78" s="114"/>
      <c r="EOA78" s="114"/>
      <c r="EOB78" s="114"/>
      <c r="EOC78" s="114"/>
      <c r="EOD78" s="114"/>
      <c r="EOE78" s="114"/>
      <c r="EOF78" s="114"/>
      <c r="EOG78" s="114"/>
      <c r="EOH78" s="114"/>
      <c r="EOI78" s="114"/>
      <c r="EOJ78" s="114"/>
      <c r="EOK78" s="114"/>
      <c r="EOL78" s="114"/>
      <c r="EOM78" s="114"/>
      <c r="EON78" s="114"/>
      <c r="EOO78" s="114"/>
      <c r="EOP78" s="114"/>
      <c r="EOQ78" s="114"/>
      <c r="EOR78" s="114"/>
      <c r="EOS78" s="114"/>
      <c r="EOT78" s="114"/>
      <c r="EOU78" s="114"/>
      <c r="EOV78" s="114"/>
      <c r="EOW78" s="114"/>
      <c r="EOX78" s="114"/>
      <c r="EOY78" s="114"/>
      <c r="EOZ78" s="114"/>
      <c r="EPA78" s="114"/>
      <c r="EPB78" s="114"/>
      <c r="EPC78" s="114"/>
      <c r="EPD78" s="114"/>
      <c r="EPE78" s="114"/>
      <c r="EPF78" s="114"/>
      <c r="EPG78" s="114"/>
      <c r="EPH78" s="114"/>
      <c r="EPI78" s="114"/>
      <c r="EPJ78" s="114"/>
      <c r="EPK78" s="114"/>
      <c r="EPL78" s="114"/>
      <c r="EPM78" s="114"/>
      <c r="EPN78" s="114"/>
      <c r="EPO78" s="114"/>
      <c r="EPP78" s="114"/>
      <c r="EPQ78" s="114"/>
      <c r="EPR78" s="114"/>
      <c r="EPS78" s="114"/>
      <c r="EPT78" s="114"/>
      <c r="EPU78" s="114"/>
      <c r="EPV78" s="114"/>
      <c r="EPW78" s="114"/>
      <c r="EPX78" s="114"/>
      <c r="EPY78" s="114"/>
      <c r="EPZ78" s="114"/>
      <c r="EQA78" s="114"/>
      <c r="EQB78" s="114"/>
      <c r="EQC78" s="114"/>
      <c r="EQD78" s="114"/>
      <c r="EQE78" s="114"/>
      <c r="EQF78" s="114"/>
      <c r="EQG78" s="114"/>
      <c r="EQH78" s="114"/>
      <c r="EQI78" s="114"/>
      <c r="EQJ78" s="114"/>
      <c r="EQK78" s="114"/>
      <c r="EQL78" s="114"/>
      <c r="EQM78" s="114"/>
      <c r="EQN78" s="114"/>
      <c r="EQO78" s="114"/>
      <c r="EQP78" s="114"/>
      <c r="EQQ78" s="114"/>
      <c r="EQR78" s="114"/>
      <c r="EQS78" s="114"/>
      <c r="EQT78" s="114"/>
      <c r="EQU78" s="114"/>
      <c r="EQV78" s="114"/>
      <c r="EQW78" s="114"/>
      <c r="EQX78" s="114"/>
      <c r="EQY78" s="114"/>
      <c r="EQZ78" s="114"/>
      <c r="ERA78" s="114"/>
      <c r="ERB78" s="114"/>
      <c r="ERC78" s="114"/>
      <c r="ERD78" s="114"/>
      <c r="ERE78" s="114"/>
      <c r="ERF78" s="114"/>
      <c r="ERG78" s="114"/>
      <c r="ERH78" s="114"/>
      <c r="ERI78" s="114"/>
      <c r="ERJ78" s="114"/>
      <c r="ERK78" s="114"/>
      <c r="ERL78" s="114"/>
      <c r="ERM78" s="114"/>
      <c r="ERN78" s="114"/>
      <c r="ERO78" s="114"/>
      <c r="ERP78" s="114"/>
      <c r="ERQ78" s="114"/>
      <c r="ERR78" s="114"/>
      <c r="ERS78" s="114"/>
      <c r="ERT78" s="114"/>
      <c r="ERU78" s="114"/>
      <c r="ERV78" s="114"/>
      <c r="ERW78" s="114"/>
      <c r="ERX78" s="114"/>
      <c r="ERY78" s="114"/>
      <c r="ERZ78" s="114"/>
      <c r="ESA78" s="114"/>
      <c r="ESB78" s="114"/>
      <c r="ESC78" s="114"/>
      <c r="ESD78" s="114"/>
      <c r="ESE78" s="114"/>
      <c r="ESF78" s="114"/>
      <c r="ESG78" s="114"/>
      <c r="ESH78" s="114"/>
      <c r="ESI78" s="114"/>
      <c r="ESJ78" s="114"/>
      <c r="ESK78" s="114"/>
      <c r="ESL78" s="114"/>
      <c r="ESM78" s="114"/>
      <c r="ESN78" s="114"/>
      <c r="ESO78" s="114"/>
      <c r="ESP78" s="114"/>
      <c r="ESQ78" s="114"/>
      <c r="ESR78" s="114"/>
      <c r="ESS78" s="114"/>
      <c r="EST78" s="114"/>
      <c r="ESU78" s="114"/>
      <c r="ESV78" s="114"/>
      <c r="ESW78" s="114"/>
      <c r="ESX78" s="114"/>
      <c r="ESY78" s="114"/>
      <c r="ESZ78" s="114"/>
      <c r="ETA78" s="114"/>
      <c r="ETB78" s="114"/>
      <c r="ETC78" s="114"/>
      <c r="ETD78" s="114"/>
      <c r="ETE78" s="114"/>
      <c r="ETF78" s="114"/>
      <c r="ETG78" s="114"/>
      <c r="ETH78" s="114"/>
      <c r="ETI78" s="114"/>
      <c r="ETJ78" s="114"/>
      <c r="ETK78" s="114"/>
      <c r="ETL78" s="114"/>
      <c r="ETM78" s="114"/>
      <c r="ETN78" s="114"/>
      <c r="ETO78" s="114"/>
      <c r="ETP78" s="114"/>
      <c r="ETQ78" s="114"/>
      <c r="ETR78" s="114"/>
      <c r="ETS78" s="114"/>
      <c r="ETT78" s="114"/>
      <c r="ETU78" s="114"/>
      <c r="ETV78" s="114"/>
      <c r="ETW78" s="114"/>
      <c r="ETX78" s="114"/>
      <c r="ETY78" s="114"/>
      <c r="ETZ78" s="114"/>
      <c r="EUA78" s="114"/>
      <c r="EUB78" s="114"/>
      <c r="EUC78" s="114"/>
      <c r="EUD78" s="114"/>
      <c r="EUE78" s="114"/>
      <c r="EUF78" s="114"/>
      <c r="EUG78" s="114"/>
      <c r="EUH78" s="114"/>
      <c r="EUI78" s="114"/>
      <c r="EUJ78" s="114"/>
      <c r="EUK78" s="114"/>
      <c r="EUL78" s="114"/>
      <c r="EUM78" s="114"/>
      <c r="EUN78" s="114"/>
      <c r="EUO78" s="114"/>
      <c r="EUP78" s="114"/>
      <c r="EUQ78" s="114"/>
      <c r="EUR78" s="114"/>
      <c r="EUS78" s="114"/>
      <c r="EUT78" s="114"/>
      <c r="EUU78" s="114"/>
      <c r="EUV78" s="114"/>
      <c r="EUW78" s="114"/>
      <c r="EUX78" s="114"/>
      <c r="EUY78" s="114"/>
      <c r="EUZ78" s="114"/>
      <c r="EVA78" s="114"/>
      <c r="EVB78" s="114"/>
      <c r="EVC78" s="114"/>
      <c r="EVD78" s="114"/>
      <c r="EVE78" s="114"/>
      <c r="EVF78" s="114"/>
      <c r="EVG78" s="114"/>
      <c r="EVH78" s="114"/>
      <c r="EVI78" s="114"/>
      <c r="EVJ78" s="114"/>
      <c r="EVK78" s="114"/>
      <c r="EVL78" s="114"/>
      <c r="EVM78" s="114"/>
      <c r="EVN78" s="114"/>
      <c r="EVO78" s="114"/>
      <c r="EVP78" s="114"/>
      <c r="EVQ78" s="114"/>
      <c r="EVR78" s="114"/>
      <c r="EVS78" s="114"/>
      <c r="EVT78" s="114"/>
      <c r="EVU78" s="114"/>
      <c r="EVV78" s="114"/>
      <c r="EVW78" s="114"/>
      <c r="EVX78" s="114"/>
      <c r="EVY78" s="114"/>
      <c r="EVZ78" s="114"/>
      <c r="EWA78" s="114"/>
      <c r="EWB78" s="114"/>
      <c r="EWC78" s="114"/>
      <c r="EWD78" s="114"/>
      <c r="EWE78" s="114"/>
      <c r="EWF78" s="114"/>
      <c r="EWG78" s="114"/>
      <c r="EWH78" s="114"/>
      <c r="EWI78" s="114"/>
      <c r="EWJ78" s="114"/>
      <c r="EWK78" s="114"/>
      <c r="EWL78" s="114"/>
      <c r="EWM78" s="114"/>
      <c r="EWN78" s="114"/>
      <c r="EWO78" s="114"/>
      <c r="EWP78" s="114"/>
      <c r="EWQ78" s="114"/>
      <c r="EWR78" s="114"/>
      <c r="EWS78" s="114"/>
      <c r="EWT78" s="114"/>
      <c r="EWU78" s="114"/>
      <c r="EWV78" s="114"/>
      <c r="EWW78" s="114"/>
      <c r="EWX78" s="114"/>
      <c r="EWY78" s="114"/>
      <c r="EWZ78" s="114"/>
      <c r="EXA78" s="114"/>
      <c r="EXB78" s="114"/>
      <c r="EXC78" s="114"/>
      <c r="EXD78" s="114"/>
      <c r="EXE78" s="114"/>
      <c r="EXF78" s="114"/>
      <c r="EXG78" s="114"/>
      <c r="EXH78" s="114"/>
      <c r="EXI78" s="114"/>
      <c r="EXJ78" s="114"/>
      <c r="EXK78" s="114"/>
      <c r="EXL78" s="114"/>
      <c r="EXM78" s="114"/>
      <c r="EXN78" s="114"/>
      <c r="EXO78" s="114"/>
      <c r="EXP78" s="114"/>
      <c r="EXQ78" s="114"/>
      <c r="EXR78" s="114"/>
      <c r="EXS78" s="114"/>
      <c r="EXT78" s="114"/>
      <c r="EXU78" s="114"/>
      <c r="EXV78" s="114"/>
      <c r="EXW78" s="114"/>
      <c r="EXX78" s="114"/>
      <c r="EXY78" s="114"/>
      <c r="EXZ78" s="114"/>
      <c r="EYA78" s="114"/>
      <c r="EYB78" s="114"/>
      <c r="EYC78" s="114"/>
      <c r="EYD78" s="114"/>
      <c r="EYE78" s="114"/>
      <c r="EYF78" s="114"/>
      <c r="EYG78" s="114"/>
      <c r="EYH78" s="114"/>
      <c r="EYI78" s="114"/>
      <c r="EYJ78" s="114"/>
      <c r="EYK78" s="114"/>
      <c r="EYL78" s="114"/>
      <c r="EYM78" s="114"/>
      <c r="EYN78" s="114"/>
      <c r="EYO78" s="114"/>
      <c r="EYP78" s="114"/>
      <c r="EYQ78" s="114"/>
      <c r="EYR78" s="114"/>
      <c r="EYS78" s="114"/>
      <c r="EYT78" s="114"/>
      <c r="EYU78" s="114"/>
      <c r="EYV78" s="114"/>
      <c r="EYW78" s="114"/>
      <c r="EYX78" s="114"/>
      <c r="EYY78" s="114"/>
      <c r="EYZ78" s="114"/>
      <c r="EZA78" s="114"/>
      <c r="EZB78" s="114"/>
      <c r="EZC78" s="114"/>
      <c r="EZD78" s="114"/>
      <c r="EZE78" s="114"/>
      <c r="EZF78" s="114"/>
      <c r="EZG78" s="114"/>
      <c r="EZH78" s="114"/>
      <c r="EZI78" s="114"/>
      <c r="EZJ78" s="114"/>
      <c r="EZK78" s="114"/>
      <c r="EZL78" s="114"/>
      <c r="EZM78" s="114"/>
      <c r="EZN78" s="114"/>
      <c r="EZO78" s="114"/>
      <c r="EZP78" s="114"/>
      <c r="EZQ78" s="114"/>
      <c r="EZR78" s="114"/>
      <c r="EZS78" s="114"/>
      <c r="EZT78" s="114"/>
      <c r="EZU78" s="114"/>
      <c r="EZV78" s="114"/>
      <c r="EZW78" s="114"/>
      <c r="EZX78" s="114"/>
      <c r="EZY78" s="114"/>
      <c r="EZZ78" s="114"/>
      <c r="FAA78" s="114"/>
      <c r="FAB78" s="114"/>
      <c r="FAC78" s="114"/>
      <c r="FAD78" s="114"/>
      <c r="FAE78" s="114"/>
      <c r="FAF78" s="114"/>
      <c r="FAG78" s="114"/>
      <c r="FAH78" s="114"/>
      <c r="FAI78" s="114"/>
      <c r="FAJ78" s="114"/>
      <c r="FAK78" s="114"/>
      <c r="FAL78" s="114"/>
      <c r="FAM78" s="114"/>
      <c r="FAN78" s="114"/>
      <c r="FAO78" s="114"/>
      <c r="FAP78" s="114"/>
      <c r="FAQ78" s="114"/>
      <c r="FAR78" s="114"/>
      <c r="FAS78" s="114"/>
      <c r="FAT78" s="114"/>
      <c r="FAU78" s="114"/>
      <c r="FAV78" s="114"/>
      <c r="FAW78" s="114"/>
      <c r="FAX78" s="114"/>
      <c r="FAY78" s="114"/>
      <c r="FAZ78" s="114"/>
      <c r="FBA78" s="114"/>
      <c r="FBB78" s="114"/>
      <c r="FBC78" s="114"/>
      <c r="FBD78" s="114"/>
      <c r="FBE78" s="114"/>
      <c r="FBF78" s="114"/>
      <c r="FBG78" s="114"/>
      <c r="FBH78" s="114"/>
      <c r="FBI78" s="114"/>
      <c r="FBJ78" s="114"/>
      <c r="FBK78" s="114"/>
      <c r="FBL78" s="114"/>
      <c r="FBM78" s="114"/>
      <c r="FBN78" s="114"/>
      <c r="FBO78" s="114"/>
      <c r="FBP78" s="114"/>
      <c r="FBQ78" s="114"/>
      <c r="FBR78" s="114"/>
      <c r="FBS78" s="114"/>
      <c r="FBT78" s="114"/>
      <c r="FBU78" s="114"/>
      <c r="FBV78" s="114"/>
      <c r="FBW78" s="114"/>
      <c r="FBX78" s="114"/>
      <c r="FBY78" s="114"/>
      <c r="FBZ78" s="114"/>
      <c r="FCA78" s="114"/>
      <c r="FCB78" s="114"/>
      <c r="FCC78" s="114"/>
      <c r="FCD78" s="114"/>
      <c r="FCE78" s="114"/>
      <c r="FCF78" s="114"/>
      <c r="FCG78" s="114"/>
      <c r="FCH78" s="114"/>
      <c r="FCI78" s="114"/>
      <c r="FCJ78" s="114"/>
      <c r="FCK78" s="114"/>
      <c r="FCL78" s="114"/>
      <c r="FCM78" s="114"/>
      <c r="FCN78" s="114"/>
      <c r="FCO78" s="114"/>
      <c r="FCP78" s="114"/>
      <c r="FCQ78" s="114"/>
      <c r="FCR78" s="114"/>
      <c r="FCS78" s="114"/>
      <c r="FCT78" s="114"/>
      <c r="FCU78" s="114"/>
      <c r="FCV78" s="114"/>
      <c r="FCW78" s="114"/>
      <c r="FCX78" s="114"/>
      <c r="FCY78" s="114"/>
      <c r="FCZ78" s="114"/>
      <c r="FDA78" s="114"/>
      <c r="FDB78" s="114"/>
      <c r="FDC78" s="114"/>
      <c r="FDD78" s="114"/>
      <c r="FDE78" s="114"/>
      <c r="FDF78" s="114"/>
      <c r="FDG78" s="114"/>
      <c r="FDH78" s="114"/>
      <c r="FDI78" s="114"/>
      <c r="FDJ78" s="114"/>
      <c r="FDK78" s="114"/>
      <c r="FDL78" s="114"/>
      <c r="FDM78" s="114"/>
      <c r="FDN78" s="114"/>
      <c r="FDO78" s="114"/>
      <c r="FDP78" s="114"/>
      <c r="FDQ78" s="114"/>
      <c r="FDR78" s="114"/>
      <c r="FDS78" s="114"/>
      <c r="FDT78" s="114"/>
      <c r="FDU78" s="114"/>
      <c r="FDV78" s="114"/>
      <c r="FDW78" s="114"/>
      <c r="FDX78" s="114"/>
      <c r="FDY78" s="114"/>
      <c r="FDZ78" s="114"/>
      <c r="FEA78" s="114"/>
      <c r="FEB78" s="114"/>
      <c r="FEC78" s="114"/>
      <c r="FED78" s="114"/>
      <c r="FEE78" s="114"/>
      <c r="FEF78" s="114"/>
      <c r="FEG78" s="114"/>
      <c r="FEH78" s="114"/>
      <c r="FEI78" s="114"/>
      <c r="FEJ78" s="114"/>
      <c r="FEK78" s="114"/>
      <c r="FEL78" s="114"/>
      <c r="FEM78" s="114"/>
      <c r="FEN78" s="114"/>
      <c r="FEO78" s="114"/>
      <c r="FEP78" s="114"/>
      <c r="FEQ78" s="114"/>
      <c r="FER78" s="114"/>
      <c r="FES78" s="114"/>
      <c r="FET78" s="114"/>
      <c r="FEU78" s="114"/>
      <c r="FEV78" s="114"/>
      <c r="FEW78" s="114"/>
      <c r="FEX78" s="114"/>
      <c r="FEY78" s="114"/>
      <c r="FEZ78" s="114"/>
      <c r="FFA78" s="114"/>
      <c r="FFB78" s="114"/>
      <c r="FFC78" s="114"/>
      <c r="FFD78" s="114"/>
      <c r="FFE78" s="114"/>
      <c r="FFF78" s="114"/>
      <c r="FFG78" s="114"/>
      <c r="FFH78" s="114"/>
      <c r="FFI78" s="114"/>
      <c r="FFJ78" s="114"/>
      <c r="FFK78" s="114"/>
      <c r="FFL78" s="114"/>
      <c r="FFM78" s="114"/>
      <c r="FFN78" s="114"/>
      <c r="FFO78" s="114"/>
      <c r="FFP78" s="114"/>
      <c r="FFQ78" s="114"/>
      <c r="FFR78" s="114"/>
      <c r="FFS78" s="114"/>
      <c r="FFT78" s="114"/>
      <c r="FFU78" s="114"/>
      <c r="FFV78" s="114"/>
      <c r="FFW78" s="114"/>
      <c r="FFX78" s="114"/>
      <c r="FFY78" s="114"/>
      <c r="FFZ78" s="114"/>
      <c r="FGA78" s="114"/>
      <c r="FGB78" s="114"/>
      <c r="FGC78" s="114"/>
      <c r="FGD78" s="114"/>
      <c r="FGE78" s="114"/>
      <c r="FGF78" s="114"/>
      <c r="FGG78" s="114"/>
      <c r="FGH78" s="114"/>
      <c r="FGI78" s="114"/>
      <c r="FGJ78" s="114"/>
      <c r="FGK78" s="114"/>
      <c r="FGL78" s="114"/>
      <c r="FGM78" s="114"/>
      <c r="FGN78" s="114"/>
      <c r="FGO78" s="114"/>
      <c r="FGP78" s="114"/>
      <c r="FGQ78" s="114"/>
      <c r="FGR78" s="114"/>
      <c r="FGS78" s="114"/>
      <c r="FGT78" s="114"/>
      <c r="FGU78" s="114"/>
      <c r="FGV78" s="114"/>
      <c r="FGW78" s="114"/>
      <c r="FGX78" s="114"/>
      <c r="FGY78" s="114"/>
      <c r="FGZ78" s="114"/>
      <c r="FHA78" s="114"/>
      <c r="FHB78" s="114"/>
      <c r="FHC78" s="114"/>
      <c r="FHD78" s="114"/>
      <c r="FHE78" s="114"/>
      <c r="FHF78" s="114"/>
      <c r="FHG78" s="114"/>
      <c r="FHH78" s="114"/>
      <c r="FHI78" s="114"/>
      <c r="FHJ78" s="114"/>
      <c r="FHK78" s="114"/>
      <c r="FHL78" s="114"/>
      <c r="FHM78" s="114"/>
      <c r="FHN78" s="114"/>
      <c r="FHO78" s="114"/>
      <c r="FHP78" s="114"/>
      <c r="FHQ78" s="114"/>
      <c r="FHR78" s="114"/>
      <c r="FHS78" s="114"/>
      <c r="FHT78" s="114"/>
      <c r="FHU78" s="114"/>
      <c r="FHV78" s="114"/>
      <c r="FHW78" s="114"/>
      <c r="FHX78" s="114"/>
      <c r="FHY78" s="114"/>
      <c r="FHZ78" s="114"/>
      <c r="FIA78" s="114"/>
      <c r="FIB78" s="114"/>
      <c r="FIC78" s="114"/>
      <c r="FID78" s="114"/>
      <c r="FIE78" s="114"/>
      <c r="FIF78" s="114"/>
      <c r="FIG78" s="114"/>
      <c r="FIH78" s="114"/>
      <c r="FII78" s="114"/>
      <c r="FIJ78" s="114"/>
      <c r="FIK78" s="114"/>
      <c r="FIL78" s="114"/>
      <c r="FIM78" s="114"/>
      <c r="FIN78" s="114"/>
      <c r="FIO78" s="114"/>
      <c r="FIP78" s="114"/>
      <c r="FIQ78" s="114"/>
      <c r="FIR78" s="114"/>
      <c r="FIS78" s="114"/>
      <c r="FIT78" s="114"/>
      <c r="FIU78" s="114"/>
      <c r="FIV78" s="114"/>
      <c r="FIW78" s="114"/>
      <c r="FIX78" s="114"/>
      <c r="FIY78" s="114"/>
      <c r="FIZ78" s="114"/>
      <c r="FJA78" s="114"/>
      <c r="FJB78" s="114"/>
      <c r="FJC78" s="114"/>
      <c r="FJD78" s="114"/>
      <c r="FJE78" s="114"/>
      <c r="FJF78" s="114"/>
      <c r="FJG78" s="114"/>
      <c r="FJH78" s="114"/>
      <c r="FJI78" s="114"/>
      <c r="FJJ78" s="114"/>
      <c r="FJK78" s="114"/>
      <c r="FJL78" s="114"/>
      <c r="FJM78" s="114"/>
      <c r="FJN78" s="114"/>
      <c r="FJO78" s="114"/>
      <c r="FJP78" s="114"/>
      <c r="FJQ78" s="114"/>
      <c r="FJR78" s="114"/>
      <c r="FJS78" s="114"/>
      <c r="FJT78" s="114"/>
      <c r="FJU78" s="114"/>
      <c r="FJV78" s="114"/>
      <c r="FJW78" s="114"/>
      <c r="FJX78" s="114"/>
      <c r="FJY78" s="114"/>
      <c r="FJZ78" s="114"/>
      <c r="FKA78" s="114"/>
      <c r="FKB78" s="114"/>
      <c r="FKC78" s="114"/>
      <c r="FKD78" s="114"/>
      <c r="FKE78" s="114"/>
      <c r="FKF78" s="114"/>
      <c r="FKG78" s="114"/>
      <c r="FKH78" s="114"/>
      <c r="FKI78" s="114"/>
      <c r="FKJ78" s="114"/>
      <c r="FKK78" s="114"/>
      <c r="FKL78" s="114"/>
      <c r="FKM78" s="114"/>
      <c r="FKN78" s="114"/>
      <c r="FKO78" s="114"/>
      <c r="FKP78" s="114"/>
      <c r="FKQ78" s="114"/>
      <c r="FKR78" s="114"/>
      <c r="FKS78" s="114"/>
      <c r="FKT78" s="114"/>
      <c r="FKU78" s="114"/>
      <c r="FKV78" s="114"/>
      <c r="FKW78" s="114"/>
      <c r="FKX78" s="114"/>
      <c r="FKY78" s="114"/>
      <c r="FKZ78" s="114"/>
      <c r="FLA78" s="114"/>
      <c r="FLB78" s="114"/>
      <c r="FLC78" s="114"/>
      <c r="FLD78" s="114"/>
      <c r="FLE78" s="114"/>
      <c r="FLF78" s="114"/>
      <c r="FLG78" s="114"/>
      <c r="FLH78" s="114"/>
      <c r="FLI78" s="114"/>
      <c r="FLJ78" s="114"/>
      <c r="FLK78" s="114"/>
      <c r="FLL78" s="114"/>
      <c r="FLM78" s="114"/>
      <c r="FLN78" s="114"/>
      <c r="FLO78" s="114"/>
      <c r="FLP78" s="114"/>
      <c r="FLQ78" s="114"/>
      <c r="FLR78" s="114"/>
      <c r="FLS78" s="114"/>
      <c r="FLT78" s="114"/>
      <c r="FLU78" s="114"/>
      <c r="FLV78" s="114"/>
      <c r="FLW78" s="114"/>
      <c r="FLX78" s="114"/>
      <c r="FLY78" s="114"/>
      <c r="FLZ78" s="114"/>
      <c r="FMA78" s="114"/>
      <c r="FMB78" s="114"/>
      <c r="FMC78" s="114"/>
      <c r="FMD78" s="114"/>
      <c r="FME78" s="114"/>
      <c r="FMF78" s="114"/>
      <c r="FMG78" s="114"/>
      <c r="FMH78" s="114"/>
      <c r="FMI78" s="114"/>
      <c r="FMJ78" s="114"/>
      <c r="FMK78" s="114"/>
      <c r="FML78" s="114"/>
      <c r="FMM78" s="114"/>
      <c r="FMN78" s="114"/>
      <c r="FMO78" s="114"/>
      <c r="FMP78" s="114"/>
      <c r="FMQ78" s="114"/>
      <c r="FMR78" s="114"/>
      <c r="FMS78" s="114"/>
      <c r="FMT78" s="114"/>
      <c r="FMU78" s="114"/>
      <c r="FMV78" s="114"/>
      <c r="FMW78" s="114"/>
      <c r="FMX78" s="114"/>
      <c r="FMY78" s="114"/>
      <c r="FMZ78" s="114"/>
      <c r="FNA78" s="114"/>
      <c r="FNB78" s="114"/>
      <c r="FNC78" s="114"/>
      <c r="FND78" s="114"/>
      <c r="FNE78" s="114"/>
      <c r="FNF78" s="114"/>
      <c r="FNG78" s="114"/>
      <c r="FNH78" s="114"/>
      <c r="FNI78" s="114"/>
      <c r="FNJ78" s="114"/>
      <c r="FNK78" s="114"/>
      <c r="FNL78" s="114"/>
      <c r="FNM78" s="114"/>
      <c r="FNN78" s="114"/>
      <c r="FNO78" s="114"/>
      <c r="FNP78" s="114"/>
      <c r="FNQ78" s="114"/>
      <c r="FNR78" s="114"/>
      <c r="FNS78" s="114"/>
      <c r="FNT78" s="114"/>
      <c r="FNU78" s="114"/>
      <c r="FNV78" s="114"/>
      <c r="FNW78" s="114"/>
      <c r="FNX78" s="114"/>
      <c r="FNY78" s="114"/>
      <c r="FNZ78" s="114"/>
      <c r="FOA78" s="114"/>
      <c r="FOB78" s="114"/>
      <c r="FOC78" s="114"/>
      <c r="FOD78" s="114"/>
      <c r="FOE78" s="114"/>
      <c r="FOF78" s="114"/>
      <c r="FOG78" s="114"/>
      <c r="FOH78" s="114"/>
      <c r="FOI78" s="114"/>
      <c r="FOJ78" s="114"/>
      <c r="FOK78" s="114"/>
      <c r="FOL78" s="114"/>
      <c r="FOM78" s="114"/>
      <c r="FON78" s="114"/>
      <c r="FOO78" s="114"/>
      <c r="FOP78" s="114"/>
      <c r="FOQ78" s="114"/>
      <c r="FOR78" s="114"/>
      <c r="FOS78" s="114"/>
      <c r="FOT78" s="114"/>
      <c r="FOU78" s="114"/>
      <c r="FOV78" s="114"/>
      <c r="FOW78" s="114"/>
      <c r="FOX78" s="114"/>
      <c r="FOY78" s="114"/>
      <c r="FOZ78" s="114"/>
      <c r="FPA78" s="114"/>
      <c r="FPB78" s="114"/>
      <c r="FPC78" s="114"/>
      <c r="FPD78" s="114"/>
      <c r="FPE78" s="114"/>
      <c r="FPF78" s="114"/>
      <c r="FPG78" s="114"/>
      <c r="FPH78" s="114"/>
      <c r="FPI78" s="114"/>
      <c r="FPJ78" s="114"/>
      <c r="FPK78" s="114"/>
      <c r="FPL78" s="114"/>
      <c r="FPM78" s="114"/>
      <c r="FPN78" s="114"/>
      <c r="FPO78" s="114"/>
      <c r="FPP78" s="114"/>
      <c r="FPQ78" s="114"/>
      <c r="FPR78" s="114"/>
      <c r="FPS78" s="114"/>
      <c r="FPT78" s="114"/>
      <c r="FPU78" s="114"/>
      <c r="FPV78" s="114"/>
      <c r="FPW78" s="114"/>
      <c r="FPX78" s="114"/>
      <c r="FPY78" s="114"/>
      <c r="FPZ78" s="114"/>
      <c r="FQA78" s="114"/>
      <c r="FQB78" s="114"/>
      <c r="FQC78" s="114"/>
      <c r="FQD78" s="114"/>
      <c r="FQE78" s="114"/>
      <c r="FQF78" s="114"/>
      <c r="FQG78" s="114"/>
      <c r="FQH78" s="114"/>
      <c r="FQI78" s="114"/>
      <c r="FQJ78" s="114"/>
      <c r="FQK78" s="114"/>
      <c r="FQL78" s="114"/>
      <c r="FQM78" s="114"/>
      <c r="FQN78" s="114"/>
      <c r="FQO78" s="114"/>
      <c r="FQP78" s="114"/>
      <c r="FQQ78" s="114"/>
      <c r="FQR78" s="114"/>
      <c r="FQS78" s="114"/>
      <c r="FQT78" s="114"/>
      <c r="FQU78" s="114"/>
      <c r="FQV78" s="114"/>
      <c r="FQW78" s="114"/>
      <c r="FQX78" s="114"/>
      <c r="FQY78" s="114"/>
      <c r="FQZ78" s="114"/>
      <c r="FRA78" s="114"/>
      <c r="FRB78" s="114"/>
      <c r="FRC78" s="114"/>
      <c r="FRD78" s="114"/>
      <c r="FRE78" s="114"/>
      <c r="FRF78" s="114"/>
      <c r="FRG78" s="114"/>
      <c r="FRH78" s="114"/>
      <c r="FRI78" s="114"/>
      <c r="FRJ78" s="114"/>
      <c r="FRK78" s="114"/>
      <c r="FRL78" s="114"/>
      <c r="FRM78" s="114"/>
      <c r="FRN78" s="114"/>
      <c r="FRO78" s="114"/>
      <c r="FRP78" s="114"/>
      <c r="FRQ78" s="114"/>
      <c r="FRR78" s="114"/>
      <c r="FRS78" s="114"/>
      <c r="FRT78" s="114"/>
      <c r="FRU78" s="114"/>
      <c r="FRV78" s="114"/>
      <c r="FRW78" s="114"/>
      <c r="FRX78" s="114"/>
      <c r="FRY78" s="114"/>
      <c r="FRZ78" s="114"/>
      <c r="FSA78" s="114"/>
      <c r="FSB78" s="114"/>
      <c r="FSC78" s="114"/>
      <c r="FSD78" s="114"/>
      <c r="FSE78" s="114"/>
      <c r="FSF78" s="114"/>
      <c r="FSG78" s="114"/>
      <c r="FSH78" s="114"/>
      <c r="FSI78" s="114"/>
      <c r="FSJ78" s="114"/>
      <c r="FSK78" s="114"/>
      <c r="FSL78" s="114"/>
      <c r="FSM78" s="114"/>
      <c r="FSN78" s="114"/>
      <c r="FSO78" s="114"/>
      <c r="FSP78" s="114"/>
      <c r="FSQ78" s="114"/>
      <c r="FSR78" s="114"/>
      <c r="FSS78" s="114"/>
      <c r="FST78" s="114"/>
      <c r="FSU78" s="114"/>
      <c r="FSV78" s="114"/>
      <c r="FSW78" s="114"/>
      <c r="FSX78" s="114"/>
      <c r="FSY78" s="114"/>
      <c r="FSZ78" s="114"/>
      <c r="FTA78" s="114"/>
      <c r="FTB78" s="114"/>
      <c r="FTC78" s="114"/>
      <c r="FTD78" s="114"/>
      <c r="FTE78" s="114"/>
      <c r="FTF78" s="114"/>
      <c r="FTG78" s="114"/>
      <c r="FTH78" s="114"/>
      <c r="FTI78" s="114"/>
      <c r="FTJ78" s="114"/>
      <c r="FTK78" s="114"/>
      <c r="FTL78" s="114"/>
      <c r="FTM78" s="114"/>
      <c r="FTN78" s="114"/>
      <c r="FTO78" s="114"/>
      <c r="FTP78" s="114"/>
      <c r="FTQ78" s="114"/>
      <c r="FTR78" s="114"/>
      <c r="FTS78" s="114"/>
      <c r="FTT78" s="114"/>
      <c r="FTU78" s="114"/>
      <c r="FTV78" s="114"/>
      <c r="FTW78" s="114"/>
      <c r="FTX78" s="114"/>
      <c r="FTY78" s="114"/>
      <c r="FTZ78" s="114"/>
      <c r="FUA78" s="114"/>
      <c r="FUB78" s="114"/>
      <c r="FUC78" s="114"/>
      <c r="FUD78" s="114"/>
      <c r="FUE78" s="114"/>
      <c r="FUF78" s="114"/>
      <c r="FUG78" s="114"/>
      <c r="FUH78" s="114"/>
      <c r="FUI78" s="114"/>
      <c r="FUJ78" s="114"/>
      <c r="FUK78" s="114"/>
      <c r="FUL78" s="114"/>
      <c r="FUM78" s="114"/>
      <c r="FUN78" s="114"/>
      <c r="FUO78" s="114"/>
      <c r="FUP78" s="114"/>
      <c r="FUQ78" s="114"/>
      <c r="FUR78" s="114"/>
      <c r="FUS78" s="114"/>
      <c r="FUT78" s="114"/>
      <c r="FUU78" s="114"/>
      <c r="FUV78" s="114"/>
      <c r="FUW78" s="114"/>
      <c r="FUX78" s="114"/>
      <c r="FUY78" s="114"/>
      <c r="FUZ78" s="114"/>
      <c r="FVA78" s="114"/>
      <c r="FVB78" s="114"/>
      <c r="FVC78" s="114"/>
      <c r="FVD78" s="114"/>
      <c r="FVE78" s="114"/>
      <c r="FVF78" s="114"/>
      <c r="FVG78" s="114"/>
      <c r="FVH78" s="114"/>
      <c r="FVI78" s="114"/>
      <c r="FVJ78" s="114"/>
      <c r="FVK78" s="114"/>
      <c r="FVL78" s="114"/>
      <c r="FVM78" s="114"/>
      <c r="FVN78" s="114"/>
      <c r="FVO78" s="114"/>
      <c r="FVP78" s="114"/>
      <c r="FVQ78" s="114"/>
      <c r="FVR78" s="114"/>
      <c r="FVS78" s="114"/>
      <c r="FVT78" s="114"/>
      <c r="FVU78" s="114"/>
      <c r="FVV78" s="114"/>
      <c r="FVW78" s="114"/>
      <c r="FVX78" s="114"/>
      <c r="FVY78" s="114"/>
      <c r="FVZ78" s="114"/>
      <c r="FWA78" s="114"/>
      <c r="FWB78" s="114"/>
      <c r="FWC78" s="114"/>
      <c r="FWD78" s="114"/>
      <c r="FWE78" s="114"/>
      <c r="FWF78" s="114"/>
      <c r="FWG78" s="114"/>
      <c r="FWH78" s="114"/>
      <c r="FWI78" s="114"/>
      <c r="FWJ78" s="114"/>
      <c r="FWK78" s="114"/>
      <c r="FWL78" s="114"/>
      <c r="FWM78" s="114"/>
      <c r="FWN78" s="114"/>
      <c r="FWO78" s="114"/>
      <c r="FWP78" s="114"/>
      <c r="FWQ78" s="114"/>
      <c r="FWR78" s="114"/>
      <c r="FWS78" s="114"/>
      <c r="FWT78" s="114"/>
      <c r="FWU78" s="114"/>
      <c r="FWV78" s="114"/>
      <c r="FWW78" s="114"/>
      <c r="FWX78" s="114"/>
      <c r="FWY78" s="114"/>
      <c r="FWZ78" s="114"/>
      <c r="FXA78" s="114"/>
      <c r="FXB78" s="114"/>
      <c r="FXC78" s="114"/>
      <c r="FXD78" s="114"/>
      <c r="FXE78" s="114"/>
      <c r="FXF78" s="114"/>
      <c r="FXG78" s="114"/>
      <c r="FXH78" s="114"/>
      <c r="FXI78" s="114"/>
      <c r="FXJ78" s="114"/>
      <c r="FXK78" s="114"/>
      <c r="FXL78" s="114"/>
      <c r="FXM78" s="114"/>
      <c r="FXN78" s="114"/>
      <c r="FXO78" s="114"/>
      <c r="FXP78" s="114"/>
      <c r="FXQ78" s="114"/>
      <c r="FXR78" s="114"/>
      <c r="FXS78" s="114"/>
      <c r="FXT78" s="114"/>
      <c r="FXU78" s="114"/>
      <c r="FXV78" s="114"/>
      <c r="FXW78" s="114"/>
      <c r="FXX78" s="114"/>
      <c r="FXY78" s="114"/>
      <c r="FXZ78" s="114"/>
      <c r="FYA78" s="114"/>
      <c r="FYB78" s="114"/>
      <c r="FYC78" s="114"/>
      <c r="FYD78" s="114"/>
      <c r="FYE78" s="114"/>
      <c r="FYF78" s="114"/>
      <c r="FYG78" s="114"/>
      <c r="FYH78" s="114"/>
      <c r="FYI78" s="114"/>
      <c r="FYJ78" s="114"/>
      <c r="FYK78" s="114"/>
      <c r="FYL78" s="114"/>
      <c r="FYM78" s="114"/>
      <c r="FYN78" s="114"/>
      <c r="FYO78" s="114"/>
      <c r="FYP78" s="114"/>
      <c r="FYQ78" s="114"/>
      <c r="FYR78" s="114"/>
      <c r="FYS78" s="114"/>
      <c r="FYT78" s="114"/>
      <c r="FYU78" s="114"/>
      <c r="FYV78" s="114"/>
      <c r="FYW78" s="114"/>
      <c r="FYX78" s="114"/>
      <c r="FYY78" s="114"/>
      <c r="FYZ78" s="114"/>
      <c r="FZA78" s="114"/>
      <c r="FZB78" s="114"/>
      <c r="FZC78" s="114"/>
      <c r="FZD78" s="114"/>
      <c r="FZE78" s="114"/>
      <c r="FZF78" s="114"/>
      <c r="FZG78" s="114"/>
      <c r="FZH78" s="114"/>
      <c r="FZI78" s="114"/>
      <c r="FZJ78" s="114"/>
      <c r="FZK78" s="114"/>
      <c r="FZL78" s="114"/>
      <c r="FZM78" s="114"/>
      <c r="FZN78" s="114"/>
      <c r="FZO78" s="114"/>
      <c r="FZP78" s="114"/>
      <c r="FZQ78" s="114"/>
      <c r="FZR78" s="114"/>
      <c r="FZS78" s="114"/>
      <c r="FZT78" s="114"/>
      <c r="FZU78" s="114"/>
      <c r="FZV78" s="114"/>
      <c r="FZW78" s="114"/>
      <c r="FZX78" s="114"/>
      <c r="FZY78" s="114"/>
      <c r="FZZ78" s="114"/>
      <c r="GAA78" s="114"/>
      <c r="GAB78" s="114"/>
      <c r="GAC78" s="114"/>
      <c r="GAD78" s="114"/>
      <c r="GAE78" s="114"/>
      <c r="GAF78" s="114"/>
      <c r="GAG78" s="114"/>
      <c r="GAH78" s="114"/>
      <c r="GAI78" s="114"/>
      <c r="GAJ78" s="114"/>
      <c r="GAK78" s="114"/>
      <c r="GAL78" s="114"/>
      <c r="GAM78" s="114"/>
      <c r="GAN78" s="114"/>
      <c r="GAO78" s="114"/>
      <c r="GAP78" s="114"/>
      <c r="GAQ78" s="114"/>
      <c r="GAR78" s="114"/>
      <c r="GAS78" s="114"/>
      <c r="GAT78" s="114"/>
      <c r="GAU78" s="114"/>
      <c r="GAV78" s="114"/>
      <c r="GAW78" s="114"/>
      <c r="GAX78" s="114"/>
      <c r="GAY78" s="114"/>
      <c r="GAZ78" s="114"/>
      <c r="GBA78" s="114"/>
      <c r="GBB78" s="114"/>
      <c r="GBC78" s="114"/>
      <c r="GBD78" s="114"/>
      <c r="GBE78" s="114"/>
      <c r="GBF78" s="114"/>
      <c r="GBG78" s="114"/>
      <c r="GBH78" s="114"/>
      <c r="GBI78" s="114"/>
      <c r="GBJ78" s="114"/>
      <c r="GBK78" s="114"/>
      <c r="GBL78" s="114"/>
      <c r="GBM78" s="114"/>
      <c r="GBN78" s="114"/>
      <c r="GBO78" s="114"/>
      <c r="GBP78" s="114"/>
      <c r="GBQ78" s="114"/>
      <c r="GBR78" s="114"/>
      <c r="GBS78" s="114"/>
      <c r="GBT78" s="114"/>
      <c r="GBU78" s="114"/>
      <c r="GBV78" s="114"/>
      <c r="GBW78" s="114"/>
      <c r="GBX78" s="114"/>
      <c r="GBY78" s="114"/>
      <c r="GBZ78" s="114"/>
      <c r="GCA78" s="114"/>
      <c r="GCB78" s="114"/>
      <c r="GCC78" s="114"/>
      <c r="GCD78" s="114"/>
      <c r="GCE78" s="114"/>
      <c r="GCF78" s="114"/>
      <c r="GCG78" s="114"/>
      <c r="GCH78" s="114"/>
      <c r="GCI78" s="114"/>
      <c r="GCJ78" s="114"/>
      <c r="GCK78" s="114"/>
      <c r="GCL78" s="114"/>
      <c r="GCM78" s="114"/>
      <c r="GCN78" s="114"/>
      <c r="GCO78" s="114"/>
      <c r="GCP78" s="114"/>
      <c r="GCQ78" s="114"/>
      <c r="GCR78" s="114"/>
      <c r="GCS78" s="114"/>
      <c r="GCT78" s="114"/>
      <c r="GCU78" s="114"/>
      <c r="GCV78" s="114"/>
      <c r="GCW78" s="114"/>
      <c r="GCX78" s="114"/>
      <c r="GCY78" s="114"/>
      <c r="GCZ78" s="114"/>
      <c r="GDA78" s="114"/>
      <c r="GDB78" s="114"/>
      <c r="GDC78" s="114"/>
      <c r="GDD78" s="114"/>
      <c r="GDE78" s="114"/>
      <c r="GDF78" s="114"/>
      <c r="GDG78" s="114"/>
      <c r="GDH78" s="114"/>
      <c r="GDI78" s="114"/>
      <c r="GDJ78" s="114"/>
      <c r="GDK78" s="114"/>
      <c r="GDL78" s="114"/>
      <c r="GDM78" s="114"/>
      <c r="GDN78" s="114"/>
      <c r="GDO78" s="114"/>
      <c r="GDP78" s="114"/>
      <c r="GDQ78" s="114"/>
      <c r="GDR78" s="114"/>
      <c r="GDS78" s="114"/>
      <c r="GDT78" s="114"/>
      <c r="GDU78" s="114"/>
      <c r="GDV78" s="114"/>
      <c r="GDW78" s="114"/>
      <c r="GDX78" s="114"/>
      <c r="GDY78" s="114"/>
      <c r="GDZ78" s="114"/>
      <c r="GEA78" s="114"/>
      <c r="GEB78" s="114"/>
      <c r="GEC78" s="114"/>
      <c r="GED78" s="114"/>
      <c r="GEE78" s="114"/>
      <c r="GEF78" s="114"/>
      <c r="GEG78" s="114"/>
      <c r="GEH78" s="114"/>
      <c r="GEI78" s="114"/>
      <c r="GEJ78" s="114"/>
      <c r="GEK78" s="114"/>
      <c r="GEL78" s="114"/>
      <c r="GEM78" s="114"/>
      <c r="GEN78" s="114"/>
      <c r="GEO78" s="114"/>
      <c r="GEP78" s="114"/>
      <c r="GEQ78" s="114"/>
      <c r="GER78" s="114"/>
      <c r="GES78" s="114"/>
      <c r="GET78" s="114"/>
      <c r="GEU78" s="114"/>
      <c r="GEV78" s="114"/>
      <c r="GEW78" s="114"/>
      <c r="GEX78" s="114"/>
      <c r="GEY78" s="114"/>
      <c r="GEZ78" s="114"/>
      <c r="GFA78" s="114"/>
      <c r="GFB78" s="114"/>
      <c r="GFC78" s="114"/>
      <c r="GFD78" s="114"/>
      <c r="GFE78" s="114"/>
      <c r="GFF78" s="114"/>
      <c r="GFG78" s="114"/>
      <c r="GFH78" s="114"/>
      <c r="GFI78" s="114"/>
      <c r="GFJ78" s="114"/>
      <c r="GFK78" s="114"/>
      <c r="GFL78" s="114"/>
      <c r="GFM78" s="114"/>
      <c r="GFN78" s="114"/>
      <c r="GFO78" s="114"/>
      <c r="GFP78" s="114"/>
      <c r="GFQ78" s="114"/>
      <c r="GFR78" s="114"/>
      <c r="GFS78" s="114"/>
      <c r="GFT78" s="114"/>
      <c r="GFU78" s="114"/>
      <c r="GFV78" s="114"/>
      <c r="GFW78" s="114"/>
      <c r="GFX78" s="114"/>
      <c r="GFY78" s="114"/>
      <c r="GFZ78" s="114"/>
      <c r="GGA78" s="114"/>
      <c r="GGB78" s="114"/>
      <c r="GGC78" s="114"/>
      <c r="GGD78" s="114"/>
      <c r="GGE78" s="114"/>
      <c r="GGF78" s="114"/>
      <c r="GGG78" s="114"/>
      <c r="GGH78" s="114"/>
      <c r="GGI78" s="114"/>
      <c r="GGJ78" s="114"/>
      <c r="GGK78" s="114"/>
      <c r="GGL78" s="114"/>
      <c r="GGM78" s="114"/>
      <c r="GGN78" s="114"/>
      <c r="GGO78" s="114"/>
      <c r="GGP78" s="114"/>
      <c r="GGQ78" s="114"/>
      <c r="GGR78" s="114"/>
      <c r="GGS78" s="114"/>
      <c r="GGT78" s="114"/>
      <c r="GGU78" s="114"/>
      <c r="GGV78" s="114"/>
      <c r="GGW78" s="114"/>
      <c r="GGX78" s="114"/>
      <c r="GGY78" s="114"/>
      <c r="GGZ78" s="114"/>
      <c r="GHA78" s="114"/>
      <c r="GHB78" s="114"/>
      <c r="GHC78" s="114"/>
      <c r="GHD78" s="114"/>
      <c r="GHE78" s="114"/>
      <c r="GHF78" s="114"/>
      <c r="GHG78" s="114"/>
      <c r="GHH78" s="114"/>
      <c r="GHI78" s="114"/>
      <c r="GHJ78" s="114"/>
      <c r="GHK78" s="114"/>
      <c r="GHL78" s="114"/>
      <c r="GHM78" s="114"/>
      <c r="GHN78" s="114"/>
      <c r="GHO78" s="114"/>
      <c r="GHP78" s="114"/>
      <c r="GHQ78" s="114"/>
      <c r="GHR78" s="114"/>
      <c r="GHS78" s="114"/>
      <c r="GHT78" s="114"/>
      <c r="GHU78" s="114"/>
      <c r="GHV78" s="114"/>
      <c r="GHW78" s="114"/>
      <c r="GHX78" s="114"/>
      <c r="GHY78" s="114"/>
      <c r="GHZ78" s="114"/>
      <c r="GIA78" s="114"/>
      <c r="GIB78" s="114"/>
      <c r="GIC78" s="114"/>
      <c r="GID78" s="114"/>
      <c r="GIE78" s="114"/>
      <c r="GIF78" s="114"/>
      <c r="GIG78" s="114"/>
      <c r="GIH78" s="114"/>
      <c r="GII78" s="114"/>
      <c r="GIJ78" s="114"/>
      <c r="GIK78" s="114"/>
      <c r="GIL78" s="114"/>
      <c r="GIM78" s="114"/>
      <c r="GIN78" s="114"/>
      <c r="GIO78" s="114"/>
      <c r="GIP78" s="114"/>
      <c r="GIQ78" s="114"/>
      <c r="GIR78" s="114"/>
      <c r="GIS78" s="114"/>
      <c r="GIT78" s="114"/>
      <c r="GIU78" s="114"/>
      <c r="GIV78" s="114"/>
      <c r="GIW78" s="114"/>
      <c r="GIX78" s="114"/>
      <c r="GIY78" s="114"/>
      <c r="GIZ78" s="114"/>
      <c r="GJA78" s="114"/>
      <c r="GJB78" s="114"/>
      <c r="GJC78" s="114"/>
      <c r="GJD78" s="114"/>
      <c r="GJE78" s="114"/>
      <c r="GJF78" s="114"/>
      <c r="GJG78" s="114"/>
      <c r="GJH78" s="114"/>
      <c r="GJI78" s="114"/>
      <c r="GJJ78" s="114"/>
      <c r="GJK78" s="114"/>
      <c r="GJL78" s="114"/>
      <c r="GJM78" s="114"/>
      <c r="GJN78" s="114"/>
      <c r="GJO78" s="114"/>
      <c r="GJP78" s="114"/>
      <c r="GJQ78" s="114"/>
      <c r="GJR78" s="114"/>
      <c r="GJS78" s="114"/>
      <c r="GJT78" s="114"/>
      <c r="GJU78" s="114"/>
      <c r="GJV78" s="114"/>
      <c r="GJW78" s="114"/>
      <c r="GJX78" s="114"/>
      <c r="GJY78" s="114"/>
      <c r="GJZ78" s="114"/>
      <c r="GKA78" s="114"/>
      <c r="GKB78" s="114"/>
      <c r="GKC78" s="114"/>
      <c r="GKD78" s="114"/>
      <c r="GKE78" s="114"/>
      <c r="GKF78" s="114"/>
      <c r="GKG78" s="114"/>
      <c r="GKH78" s="114"/>
      <c r="GKI78" s="114"/>
      <c r="GKJ78" s="114"/>
      <c r="GKK78" s="114"/>
      <c r="GKL78" s="114"/>
      <c r="GKM78" s="114"/>
      <c r="GKN78" s="114"/>
      <c r="GKO78" s="114"/>
      <c r="GKP78" s="114"/>
      <c r="GKQ78" s="114"/>
      <c r="GKR78" s="114"/>
      <c r="GKS78" s="114"/>
      <c r="GKT78" s="114"/>
      <c r="GKU78" s="114"/>
      <c r="GKV78" s="114"/>
      <c r="GKW78" s="114"/>
      <c r="GKX78" s="114"/>
      <c r="GKY78" s="114"/>
      <c r="GKZ78" s="114"/>
      <c r="GLA78" s="114"/>
      <c r="GLB78" s="114"/>
      <c r="GLC78" s="114"/>
      <c r="GLD78" s="114"/>
      <c r="GLE78" s="114"/>
      <c r="GLF78" s="114"/>
      <c r="GLG78" s="114"/>
      <c r="GLH78" s="114"/>
      <c r="GLI78" s="114"/>
      <c r="GLJ78" s="114"/>
      <c r="GLK78" s="114"/>
      <c r="GLL78" s="114"/>
      <c r="GLM78" s="114"/>
      <c r="GLN78" s="114"/>
      <c r="GLO78" s="114"/>
      <c r="GLP78" s="114"/>
      <c r="GLQ78" s="114"/>
      <c r="GLR78" s="114"/>
      <c r="GLS78" s="114"/>
      <c r="GLT78" s="114"/>
      <c r="GLU78" s="114"/>
      <c r="GLV78" s="114"/>
      <c r="GLW78" s="114"/>
      <c r="GLX78" s="114"/>
      <c r="GLY78" s="114"/>
      <c r="GLZ78" s="114"/>
      <c r="GMA78" s="114"/>
      <c r="GMB78" s="114"/>
      <c r="GMC78" s="114"/>
      <c r="GMD78" s="114"/>
      <c r="GME78" s="114"/>
      <c r="GMF78" s="114"/>
      <c r="GMG78" s="114"/>
      <c r="GMH78" s="114"/>
      <c r="GMI78" s="114"/>
      <c r="GMJ78" s="114"/>
      <c r="GMK78" s="114"/>
      <c r="GML78" s="114"/>
      <c r="GMM78" s="114"/>
      <c r="GMN78" s="114"/>
      <c r="GMO78" s="114"/>
      <c r="GMP78" s="114"/>
      <c r="GMQ78" s="114"/>
      <c r="GMR78" s="114"/>
      <c r="GMS78" s="114"/>
      <c r="GMT78" s="114"/>
      <c r="GMU78" s="114"/>
      <c r="GMV78" s="114"/>
      <c r="GMW78" s="114"/>
      <c r="GMX78" s="114"/>
      <c r="GMY78" s="114"/>
      <c r="GMZ78" s="114"/>
      <c r="GNA78" s="114"/>
      <c r="GNB78" s="114"/>
      <c r="GNC78" s="114"/>
      <c r="GND78" s="114"/>
      <c r="GNE78" s="114"/>
      <c r="GNF78" s="114"/>
      <c r="GNG78" s="114"/>
      <c r="GNH78" s="114"/>
      <c r="GNI78" s="114"/>
      <c r="GNJ78" s="114"/>
      <c r="GNK78" s="114"/>
      <c r="GNL78" s="114"/>
      <c r="GNM78" s="114"/>
      <c r="GNN78" s="114"/>
      <c r="GNO78" s="114"/>
      <c r="GNP78" s="114"/>
      <c r="GNQ78" s="114"/>
      <c r="GNR78" s="114"/>
      <c r="GNS78" s="114"/>
      <c r="GNT78" s="114"/>
      <c r="GNU78" s="114"/>
      <c r="GNV78" s="114"/>
      <c r="GNW78" s="114"/>
      <c r="GNX78" s="114"/>
      <c r="GNY78" s="114"/>
      <c r="GNZ78" s="114"/>
      <c r="GOA78" s="114"/>
      <c r="GOB78" s="114"/>
      <c r="GOC78" s="114"/>
      <c r="GOD78" s="114"/>
      <c r="GOE78" s="114"/>
      <c r="GOF78" s="114"/>
      <c r="GOG78" s="114"/>
      <c r="GOH78" s="114"/>
      <c r="GOI78" s="114"/>
      <c r="GOJ78" s="114"/>
      <c r="GOK78" s="114"/>
      <c r="GOL78" s="114"/>
      <c r="GOM78" s="114"/>
      <c r="GON78" s="114"/>
      <c r="GOO78" s="114"/>
      <c r="GOP78" s="114"/>
      <c r="GOQ78" s="114"/>
      <c r="GOR78" s="114"/>
      <c r="GOS78" s="114"/>
      <c r="GOT78" s="114"/>
      <c r="GOU78" s="114"/>
      <c r="GOV78" s="114"/>
      <c r="GOW78" s="114"/>
      <c r="GOX78" s="114"/>
      <c r="GOY78" s="114"/>
      <c r="GOZ78" s="114"/>
      <c r="GPA78" s="114"/>
      <c r="GPB78" s="114"/>
      <c r="GPC78" s="114"/>
      <c r="GPD78" s="114"/>
      <c r="GPE78" s="114"/>
      <c r="GPF78" s="114"/>
      <c r="GPG78" s="114"/>
      <c r="GPH78" s="114"/>
      <c r="GPI78" s="114"/>
      <c r="GPJ78" s="114"/>
      <c r="GPK78" s="114"/>
      <c r="GPL78" s="114"/>
      <c r="GPM78" s="114"/>
      <c r="GPN78" s="114"/>
      <c r="GPO78" s="114"/>
      <c r="GPP78" s="114"/>
      <c r="GPQ78" s="114"/>
      <c r="GPR78" s="114"/>
      <c r="GPS78" s="114"/>
      <c r="GPT78" s="114"/>
      <c r="GPU78" s="114"/>
      <c r="GPV78" s="114"/>
      <c r="GPW78" s="114"/>
      <c r="GPX78" s="114"/>
      <c r="GPY78" s="114"/>
      <c r="GPZ78" s="114"/>
      <c r="GQA78" s="114"/>
      <c r="GQB78" s="114"/>
      <c r="GQC78" s="114"/>
      <c r="GQD78" s="114"/>
      <c r="GQE78" s="114"/>
      <c r="GQF78" s="114"/>
      <c r="GQG78" s="114"/>
      <c r="GQH78" s="114"/>
      <c r="GQI78" s="114"/>
      <c r="GQJ78" s="114"/>
      <c r="GQK78" s="114"/>
      <c r="GQL78" s="114"/>
      <c r="GQM78" s="114"/>
      <c r="GQN78" s="114"/>
      <c r="GQO78" s="114"/>
      <c r="GQP78" s="114"/>
      <c r="GQQ78" s="114"/>
      <c r="GQR78" s="114"/>
      <c r="GQS78" s="114"/>
      <c r="GQT78" s="114"/>
      <c r="GQU78" s="114"/>
      <c r="GQV78" s="114"/>
      <c r="GQW78" s="114"/>
      <c r="GQX78" s="114"/>
      <c r="GQY78" s="114"/>
      <c r="GQZ78" s="114"/>
      <c r="GRA78" s="114"/>
      <c r="GRB78" s="114"/>
      <c r="GRC78" s="114"/>
      <c r="GRD78" s="114"/>
      <c r="GRE78" s="114"/>
      <c r="GRF78" s="114"/>
      <c r="GRG78" s="114"/>
      <c r="GRH78" s="114"/>
      <c r="GRI78" s="114"/>
      <c r="GRJ78" s="114"/>
      <c r="GRK78" s="114"/>
      <c r="GRL78" s="114"/>
      <c r="GRM78" s="114"/>
      <c r="GRN78" s="114"/>
      <c r="GRO78" s="114"/>
      <c r="GRP78" s="114"/>
      <c r="GRQ78" s="114"/>
      <c r="GRR78" s="114"/>
      <c r="GRS78" s="114"/>
      <c r="GRT78" s="114"/>
      <c r="GRU78" s="114"/>
      <c r="GRV78" s="114"/>
      <c r="GRW78" s="114"/>
      <c r="GRX78" s="114"/>
      <c r="GRY78" s="114"/>
      <c r="GRZ78" s="114"/>
      <c r="GSA78" s="114"/>
      <c r="GSB78" s="114"/>
      <c r="GSC78" s="114"/>
      <c r="GSD78" s="114"/>
      <c r="GSE78" s="114"/>
      <c r="GSF78" s="114"/>
      <c r="GSG78" s="114"/>
      <c r="GSH78" s="114"/>
      <c r="GSI78" s="114"/>
      <c r="GSJ78" s="114"/>
      <c r="GSK78" s="114"/>
      <c r="GSL78" s="114"/>
      <c r="GSM78" s="114"/>
      <c r="GSN78" s="114"/>
      <c r="GSO78" s="114"/>
      <c r="GSP78" s="114"/>
      <c r="GSQ78" s="114"/>
      <c r="GSR78" s="114"/>
      <c r="GSS78" s="114"/>
      <c r="GST78" s="114"/>
      <c r="GSU78" s="114"/>
      <c r="GSV78" s="114"/>
      <c r="GSW78" s="114"/>
      <c r="GSX78" s="114"/>
      <c r="GSY78" s="114"/>
      <c r="GSZ78" s="114"/>
      <c r="GTA78" s="114"/>
      <c r="GTB78" s="114"/>
      <c r="GTC78" s="114"/>
      <c r="GTD78" s="114"/>
      <c r="GTE78" s="114"/>
      <c r="GTF78" s="114"/>
      <c r="GTG78" s="114"/>
      <c r="GTH78" s="114"/>
      <c r="GTI78" s="114"/>
      <c r="GTJ78" s="114"/>
      <c r="GTK78" s="114"/>
      <c r="GTL78" s="114"/>
      <c r="GTM78" s="114"/>
      <c r="GTN78" s="114"/>
      <c r="GTO78" s="114"/>
      <c r="GTP78" s="114"/>
      <c r="GTQ78" s="114"/>
      <c r="GTR78" s="114"/>
      <c r="GTS78" s="114"/>
      <c r="GTT78" s="114"/>
      <c r="GTU78" s="114"/>
      <c r="GTV78" s="114"/>
      <c r="GTW78" s="114"/>
      <c r="GTX78" s="114"/>
      <c r="GTY78" s="114"/>
      <c r="GTZ78" s="114"/>
      <c r="GUA78" s="114"/>
      <c r="GUB78" s="114"/>
      <c r="GUC78" s="114"/>
      <c r="GUD78" s="114"/>
      <c r="GUE78" s="114"/>
      <c r="GUF78" s="114"/>
      <c r="GUG78" s="114"/>
      <c r="GUH78" s="114"/>
      <c r="GUI78" s="114"/>
      <c r="GUJ78" s="114"/>
      <c r="GUK78" s="114"/>
      <c r="GUL78" s="114"/>
      <c r="GUM78" s="114"/>
      <c r="GUN78" s="114"/>
      <c r="GUO78" s="114"/>
      <c r="GUP78" s="114"/>
      <c r="GUQ78" s="114"/>
      <c r="GUR78" s="114"/>
      <c r="GUS78" s="114"/>
      <c r="GUT78" s="114"/>
      <c r="GUU78" s="114"/>
      <c r="GUV78" s="114"/>
      <c r="GUW78" s="114"/>
      <c r="GUX78" s="114"/>
      <c r="GUY78" s="114"/>
      <c r="GUZ78" s="114"/>
      <c r="GVA78" s="114"/>
      <c r="GVB78" s="114"/>
      <c r="GVC78" s="114"/>
      <c r="GVD78" s="114"/>
      <c r="GVE78" s="114"/>
      <c r="GVF78" s="114"/>
      <c r="GVG78" s="114"/>
      <c r="GVH78" s="114"/>
      <c r="GVI78" s="114"/>
      <c r="GVJ78" s="114"/>
      <c r="GVK78" s="114"/>
      <c r="GVL78" s="114"/>
      <c r="GVM78" s="114"/>
      <c r="GVN78" s="114"/>
      <c r="GVO78" s="114"/>
      <c r="GVP78" s="114"/>
      <c r="GVQ78" s="114"/>
      <c r="GVR78" s="114"/>
      <c r="GVS78" s="114"/>
      <c r="GVT78" s="114"/>
      <c r="GVU78" s="114"/>
      <c r="GVV78" s="114"/>
      <c r="GVW78" s="114"/>
      <c r="GVX78" s="114"/>
      <c r="GVY78" s="114"/>
      <c r="GVZ78" s="114"/>
      <c r="GWA78" s="114"/>
      <c r="GWB78" s="114"/>
      <c r="GWC78" s="114"/>
      <c r="GWD78" s="114"/>
      <c r="GWE78" s="114"/>
      <c r="GWF78" s="114"/>
      <c r="GWG78" s="114"/>
      <c r="GWH78" s="114"/>
      <c r="GWI78" s="114"/>
      <c r="GWJ78" s="114"/>
      <c r="GWK78" s="114"/>
      <c r="GWL78" s="114"/>
      <c r="GWM78" s="114"/>
      <c r="GWN78" s="114"/>
      <c r="GWO78" s="114"/>
      <c r="GWP78" s="114"/>
      <c r="GWQ78" s="114"/>
      <c r="GWR78" s="114"/>
      <c r="GWS78" s="114"/>
      <c r="GWT78" s="114"/>
      <c r="GWU78" s="114"/>
      <c r="GWV78" s="114"/>
      <c r="GWW78" s="114"/>
      <c r="GWX78" s="114"/>
      <c r="GWY78" s="114"/>
      <c r="GWZ78" s="114"/>
      <c r="GXA78" s="114"/>
      <c r="GXB78" s="114"/>
      <c r="GXC78" s="114"/>
      <c r="GXD78" s="114"/>
      <c r="GXE78" s="114"/>
      <c r="GXF78" s="114"/>
      <c r="GXG78" s="114"/>
      <c r="GXH78" s="114"/>
      <c r="GXI78" s="114"/>
      <c r="GXJ78" s="114"/>
      <c r="GXK78" s="114"/>
      <c r="GXL78" s="114"/>
      <c r="GXM78" s="114"/>
      <c r="GXN78" s="114"/>
      <c r="GXO78" s="114"/>
      <c r="GXP78" s="114"/>
      <c r="GXQ78" s="114"/>
      <c r="GXR78" s="114"/>
      <c r="GXS78" s="114"/>
      <c r="GXT78" s="114"/>
      <c r="GXU78" s="114"/>
      <c r="GXV78" s="114"/>
      <c r="GXW78" s="114"/>
      <c r="GXX78" s="114"/>
      <c r="GXY78" s="114"/>
      <c r="GXZ78" s="114"/>
      <c r="GYA78" s="114"/>
      <c r="GYB78" s="114"/>
      <c r="GYC78" s="114"/>
      <c r="GYD78" s="114"/>
      <c r="GYE78" s="114"/>
      <c r="GYF78" s="114"/>
      <c r="GYG78" s="114"/>
      <c r="GYH78" s="114"/>
      <c r="GYI78" s="114"/>
      <c r="GYJ78" s="114"/>
      <c r="GYK78" s="114"/>
      <c r="GYL78" s="114"/>
      <c r="GYM78" s="114"/>
      <c r="GYN78" s="114"/>
      <c r="GYO78" s="114"/>
      <c r="GYP78" s="114"/>
      <c r="GYQ78" s="114"/>
      <c r="GYR78" s="114"/>
      <c r="GYS78" s="114"/>
      <c r="GYT78" s="114"/>
      <c r="GYU78" s="114"/>
      <c r="GYV78" s="114"/>
      <c r="GYW78" s="114"/>
      <c r="GYX78" s="114"/>
      <c r="GYY78" s="114"/>
      <c r="GYZ78" s="114"/>
      <c r="GZA78" s="114"/>
      <c r="GZB78" s="114"/>
      <c r="GZC78" s="114"/>
      <c r="GZD78" s="114"/>
      <c r="GZE78" s="114"/>
      <c r="GZF78" s="114"/>
      <c r="GZG78" s="114"/>
      <c r="GZH78" s="114"/>
      <c r="GZI78" s="114"/>
      <c r="GZJ78" s="114"/>
      <c r="GZK78" s="114"/>
      <c r="GZL78" s="114"/>
      <c r="GZM78" s="114"/>
      <c r="GZN78" s="114"/>
      <c r="GZO78" s="114"/>
      <c r="GZP78" s="114"/>
      <c r="GZQ78" s="114"/>
      <c r="GZR78" s="114"/>
      <c r="GZS78" s="114"/>
      <c r="GZT78" s="114"/>
      <c r="GZU78" s="114"/>
      <c r="GZV78" s="114"/>
      <c r="GZW78" s="114"/>
      <c r="GZX78" s="114"/>
      <c r="GZY78" s="114"/>
      <c r="GZZ78" s="114"/>
      <c r="HAA78" s="114"/>
      <c r="HAB78" s="114"/>
      <c r="HAC78" s="114"/>
      <c r="HAD78" s="114"/>
      <c r="HAE78" s="114"/>
      <c r="HAF78" s="114"/>
      <c r="HAG78" s="114"/>
      <c r="HAH78" s="114"/>
      <c r="HAI78" s="114"/>
      <c r="HAJ78" s="114"/>
      <c r="HAK78" s="114"/>
      <c r="HAL78" s="114"/>
      <c r="HAM78" s="114"/>
      <c r="HAN78" s="114"/>
      <c r="HAO78" s="114"/>
      <c r="HAP78" s="114"/>
      <c r="HAQ78" s="114"/>
      <c r="HAR78" s="114"/>
      <c r="HAS78" s="114"/>
      <c r="HAT78" s="114"/>
      <c r="HAU78" s="114"/>
      <c r="HAV78" s="114"/>
      <c r="HAW78" s="114"/>
      <c r="HAX78" s="114"/>
      <c r="HAY78" s="114"/>
      <c r="HAZ78" s="114"/>
      <c r="HBA78" s="114"/>
      <c r="HBB78" s="114"/>
      <c r="HBC78" s="114"/>
      <c r="HBD78" s="114"/>
      <c r="HBE78" s="114"/>
      <c r="HBF78" s="114"/>
      <c r="HBG78" s="114"/>
      <c r="HBH78" s="114"/>
      <c r="HBI78" s="114"/>
      <c r="HBJ78" s="114"/>
      <c r="HBK78" s="114"/>
      <c r="HBL78" s="114"/>
      <c r="HBM78" s="114"/>
      <c r="HBN78" s="114"/>
      <c r="HBO78" s="114"/>
      <c r="HBP78" s="114"/>
      <c r="HBQ78" s="114"/>
      <c r="HBR78" s="114"/>
      <c r="HBS78" s="114"/>
      <c r="HBT78" s="114"/>
      <c r="HBU78" s="114"/>
      <c r="HBV78" s="114"/>
      <c r="HBW78" s="114"/>
      <c r="HBX78" s="114"/>
      <c r="HBY78" s="114"/>
      <c r="HBZ78" s="114"/>
      <c r="HCA78" s="114"/>
      <c r="HCB78" s="114"/>
      <c r="HCC78" s="114"/>
      <c r="HCD78" s="114"/>
      <c r="HCE78" s="114"/>
      <c r="HCF78" s="114"/>
      <c r="HCG78" s="114"/>
      <c r="HCH78" s="114"/>
      <c r="HCI78" s="114"/>
      <c r="HCJ78" s="114"/>
      <c r="HCK78" s="114"/>
      <c r="HCL78" s="114"/>
      <c r="HCM78" s="114"/>
      <c r="HCN78" s="114"/>
      <c r="HCO78" s="114"/>
      <c r="HCP78" s="114"/>
      <c r="HCQ78" s="114"/>
      <c r="HCR78" s="114"/>
      <c r="HCS78" s="114"/>
      <c r="HCT78" s="114"/>
      <c r="HCU78" s="114"/>
      <c r="HCV78" s="114"/>
      <c r="HCW78" s="114"/>
      <c r="HCX78" s="114"/>
      <c r="HCY78" s="114"/>
      <c r="HCZ78" s="114"/>
      <c r="HDA78" s="114"/>
      <c r="HDB78" s="114"/>
      <c r="HDC78" s="114"/>
      <c r="HDD78" s="114"/>
      <c r="HDE78" s="114"/>
      <c r="HDF78" s="114"/>
      <c r="HDG78" s="114"/>
      <c r="HDH78" s="114"/>
      <c r="HDI78" s="114"/>
      <c r="HDJ78" s="114"/>
      <c r="HDK78" s="114"/>
      <c r="HDL78" s="114"/>
      <c r="HDM78" s="114"/>
      <c r="HDN78" s="114"/>
      <c r="HDO78" s="114"/>
      <c r="HDP78" s="114"/>
      <c r="HDQ78" s="114"/>
      <c r="HDR78" s="114"/>
      <c r="HDS78" s="114"/>
      <c r="HDT78" s="114"/>
      <c r="HDU78" s="114"/>
      <c r="HDV78" s="114"/>
      <c r="HDW78" s="114"/>
      <c r="HDX78" s="114"/>
      <c r="HDY78" s="114"/>
      <c r="HDZ78" s="114"/>
      <c r="HEA78" s="114"/>
      <c r="HEB78" s="114"/>
      <c r="HEC78" s="114"/>
      <c r="HED78" s="114"/>
      <c r="HEE78" s="114"/>
      <c r="HEF78" s="114"/>
      <c r="HEG78" s="114"/>
      <c r="HEH78" s="114"/>
      <c r="HEI78" s="114"/>
      <c r="HEJ78" s="114"/>
      <c r="HEK78" s="114"/>
      <c r="HEL78" s="114"/>
      <c r="HEM78" s="114"/>
      <c r="HEN78" s="114"/>
      <c r="HEO78" s="114"/>
      <c r="HEP78" s="114"/>
      <c r="HEQ78" s="114"/>
      <c r="HER78" s="114"/>
      <c r="HES78" s="114"/>
      <c r="HET78" s="114"/>
      <c r="HEU78" s="114"/>
      <c r="HEV78" s="114"/>
      <c r="HEW78" s="114"/>
      <c r="HEX78" s="114"/>
      <c r="HEY78" s="114"/>
      <c r="HEZ78" s="114"/>
      <c r="HFA78" s="114"/>
      <c r="HFB78" s="114"/>
      <c r="HFC78" s="114"/>
      <c r="HFD78" s="114"/>
      <c r="HFE78" s="114"/>
      <c r="HFF78" s="114"/>
      <c r="HFG78" s="114"/>
      <c r="HFH78" s="114"/>
      <c r="HFI78" s="114"/>
      <c r="HFJ78" s="114"/>
      <c r="HFK78" s="114"/>
      <c r="HFL78" s="114"/>
      <c r="HFM78" s="114"/>
      <c r="HFN78" s="114"/>
      <c r="HFO78" s="114"/>
      <c r="HFP78" s="114"/>
      <c r="HFQ78" s="114"/>
      <c r="HFR78" s="114"/>
      <c r="HFS78" s="114"/>
      <c r="HFT78" s="114"/>
      <c r="HFU78" s="114"/>
      <c r="HFV78" s="114"/>
      <c r="HFW78" s="114"/>
      <c r="HFX78" s="114"/>
      <c r="HFY78" s="114"/>
      <c r="HFZ78" s="114"/>
      <c r="HGA78" s="114"/>
      <c r="HGB78" s="114"/>
      <c r="HGC78" s="114"/>
      <c r="HGD78" s="114"/>
      <c r="HGE78" s="114"/>
      <c r="HGF78" s="114"/>
      <c r="HGG78" s="114"/>
      <c r="HGH78" s="114"/>
      <c r="HGI78" s="114"/>
      <c r="HGJ78" s="114"/>
      <c r="HGK78" s="114"/>
      <c r="HGL78" s="114"/>
      <c r="HGM78" s="114"/>
      <c r="HGN78" s="114"/>
      <c r="HGO78" s="114"/>
      <c r="HGP78" s="114"/>
      <c r="HGQ78" s="114"/>
      <c r="HGR78" s="114"/>
      <c r="HGS78" s="114"/>
      <c r="HGT78" s="114"/>
      <c r="HGU78" s="114"/>
      <c r="HGV78" s="114"/>
      <c r="HGW78" s="114"/>
      <c r="HGX78" s="114"/>
      <c r="HGY78" s="114"/>
      <c r="HGZ78" s="114"/>
      <c r="HHA78" s="114"/>
      <c r="HHB78" s="114"/>
      <c r="HHC78" s="114"/>
      <c r="HHD78" s="114"/>
      <c r="HHE78" s="114"/>
      <c r="HHF78" s="114"/>
      <c r="HHG78" s="114"/>
      <c r="HHH78" s="114"/>
      <c r="HHI78" s="114"/>
      <c r="HHJ78" s="114"/>
      <c r="HHK78" s="114"/>
      <c r="HHL78" s="114"/>
      <c r="HHM78" s="114"/>
      <c r="HHN78" s="114"/>
      <c r="HHO78" s="114"/>
      <c r="HHP78" s="114"/>
      <c r="HHQ78" s="114"/>
      <c r="HHR78" s="114"/>
      <c r="HHS78" s="114"/>
      <c r="HHT78" s="114"/>
      <c r="HHU78" s="114"/>
      <c r="HHV78" s="114"/>
      <c r="HHW78" s="114"/>
      <c r="HHX78" s="114"/>
      <c r="HHY78" s="114"/>
      <c r="HHZ78" s="114"/>
      <c r="HIA78" s="114"/>
      <c r="HIB78" s="114"/>
      <c r="HIC78" s="114"/>
      <c r="HID78" s="114"/>
      <c r="HIE78" s="114"/>
      <c r="HIF78" s="114"/>
      <c r="HIG78" s="114"/>
      <c r="HIH78" s="114"/>
      <c r="HII78" s="114"/>
      <c r="HIJ78" s="114"/>
      <c r="HIK78" s="114"/>
      <c r="HIL78" s="114"/>
      <c r="HIM78" s="114"/>
      <c r="HIN78" s="114"/>
      <c r="HIO78" s="114"/>
      <c r="HIP78" s="114"/>
      <c r="HIQ78" s="114"/>
      <c r="HIR78" s="114"/>
      <c r="HIS78" s="114"/>
      <c r="HIT78" s="114"/>
      <c r="HIU78" s="114"/>
      <c r="HIV78" s="114"/>
      <c r="HIW78" s="114"/>
      <c r="HIX78" s="114"/>
      <c r="HIY78" s="114"/>
      <c r="HIZ78" s="114"/>
      <c r="HJA78" s="114"/>
      <c r="HJB78" s="114"/>
      <c r="HJC78" s="114"/>
      <c r="HJD78" s="114"/>
      <c r="HJE78" s="114"/>
      <c r="HJF78" s="114"/>
      <c r="HJG78" s="114"/>
      <c r="HJH78" s="114"/>
      <c r="HJI78" s="114"/>
      <c r="HJJ78" s="114"/>
      <c r="HJK78" s="114"/>
      <c r="HJL78" s="114"/>
      <c r="HJM78" s="114"/>
      <c r="HJN78" s="114"/>
      <c r="HJO78" s="114"/>
      <c r="HJP78" s="114"/>
      <c r="HJQ78" s="114"/>
      <c r="HJR78" s="114"/>
      <c r="HJS78" s="114"/>
      <c r="HJT78" s="114"/>
      <c r="HJU78" s="114"/>
      <c r="HJV78" s="114"/>
      <c r="HJW78" s="114"/>
      <c r="HJX78" s="114"/>
      <c r="HJY78" s="114"/>
      <c r="HJZ78" s="114"/>
      <c r="HKA78" s="114"/>
      <c r="HKB78" s="114"/>
      <c r="HKC78" s="114"/>
      <c r="HKD78" s="114"/>
      <c r="HKE78" s="114"/>
      <c r="HKF78" s="114"/>
      <c r="HKG78" s="114"/>
      <c r="HKH78" s="114"/>
      <c r="HKI78" s="114"/>
      <c r="HKJ78" s="114"/>
      <c r="HKK78" s="114"/>
      <c r="HKL78" s="114"/>
      <c r="HKM78" s="114"/>
      <c r="HKN78" s="114"/>
      <c r="HKO78" s="114"/>
      <c r="HKP78" s="114"/>
      <c r="HKQ78" s="114"/>
      <c r="HKR78" s="114"/>
      <c r="HKS78" s="114"/>
      <c r="HKT78" s="114"/>
      <c r="HKU78" s="114"/>
      <c r="HKV78" s="114"/>
      <c r="HKW78" s="114"/>
      <c r="HKX78" s="114"/>
      <c r="HKY78" s="114"/>
      <c r="HKZ78" s="114"/>
      <c r="HLA78" s="114"/>
      <c r="HLB78" s="114"/>
      <c r="HLC78" s="114"/>
      <c r="HLD78" s="114"/>
      <c r="HLE78" s="114"/>
      <c r="HLF78" s="114"/>
      <c r="HLG78" s="114"/>
      <c r="HLH78" s="114"/>
      <c r="HLI78" s="114"/>
      <c r="HLJ78" s="114"/>
      <c r="HLK78" s="114"/>
      <c r="HLL78" s="114"/>
      <c r="HLM78" s="114"/>
      <c r="HLN78" s="114"/>
      <c r="HLO78" s="114"/>
      <c r="HLP78" s="114"/>
      <c r="HLQ78" s="114"/>
      <c r="HLR78" s="114"/>
      <c r="HLS78" s="114"/>
      <c r="HLT78" s="114"/>
      <c r="HLU78" s="114"/>
      <c r="HLV78" s="114"/>
      <c r="HLW78" s="114"/>
      <c r="HLX78" s="114"/>
      <c r="HLY78" s="114"/>
      <c r="HLZ78" s="114"/>
      <c r="HMA78" s="114"/>
      <c r="HMB78" s="114"/>
      <c r="HMC78" s="114"/>
      <c r="HMD78" s="114"/>
      <c r="HME78" s="114"/>
      <c r="HMF78" s="114"/>
      <c r="HMG78" s="114"/>
      <c r="HMH78" s="114"/>
      <c r="HMI78" s="114"/>
      <c r="HMJ78" s="114"/>
      <c r="HMK78" s="114"/>
      <c r="HML78" s="114"/>
      <c r="HMM78" s="114"/>
      <c r="HMN78" s="114"/>
      <c r="HMO78" s="114"/>
      <c r="HMP78" s="114"/>
      <c r="HMQ78" s="114"/>
      <c r="HMR78" s="114"/>
      <c r="HMS78" s="114"/>
      <c r="HMT78" s="114"/>
      <c r="HMU78" s="114"/>
      <c r="HMV78" s="114"/>
      <c r="HMW78" s="114"/>
      <c r="HMX78" s="114"/>
      <c r="HMY78" s="114"/>
      <c r="HMZ78" s="114"/>
      <c r="HNA78" s="114"/>
      <c r="HNB78" s="114"/>
      <c r="HNC78" s="114"/>
      <c r="HND78" s="114"/>
      <c r="HNE78" s="114"/>
      <c r="HNF78" s="114"/>
      <c r="HNG78" s="114"/>
      <c r="HNH78" s="114"/>
      <c r="HNI78" s="114"/>
      <c r="HNJ78" s="114"/>
      <c r="HNK78" s="114"/>
      <c r="HNL78" s="114"/>
      <c r="HNM78" s="114"/>
      <c r="HNN78" s="114"/>
      <c r="HNO78" s="114"/>
      <c r="HNP78" s="114"/>
      <c r="HNQ78" s="114"/>
      <c r="HNR78" s="114"/>
      <c r="HNS78" s="114"/>
      <c r="HNT78" s="114"/>
      <c r="HNU78" s="114"/>
      <c r="HNV78" s="114"/>
      <c r="HNW78" s="114"/>
      <c r="HNX78" s="114"/>
      <c r="HNY78" s="114"/>
      <c r="HNZ78" s="114"/>
      <c r="HOA78" s="114"/>
      <c r="HOB78" s="114"/>
      <c r="HOC78" s="114"/>
      <c r="HOD78" s="114"/>
      <c r="HOE78" s="114"/>
      <c r="HOF78" s="114"/>
      <c r="HOG78" s="114"/>
      <c r="HOH78" s="114"/>
      <c r="HOI78" s="114"/>
      <c r="HOJ78" s="114"/>
      <c r="HOK78" s="114"/>
      <c r="HOL78" s="114"/>
      <c r="HOM78" s="114"/>
      <c r="HON78" s="114"/>
      <c r="HOO78" s="114"/>
      <c r="HOP78" s="114"/>
      <c r="HOQ78" s="114"/>
      <c r="HOR78" s="114"/>
      <c r="HOS78" s="114"/>
      <c r="HOT78" s="114"/>
      <c r="HOU78" s="114"/>
      <c r="HOV78" s="114"/>
      <c r="HOW78" s="114"/>
      <c r="HOX78" s="114"/>
      <c r="HOY78" s="114"/>
      <c r="HOZ78" s="114"/>
      <c r="HPA78" s="114"/>
      <c r="HPB78" s="114"/>
      <c r="HPC78" s="114"/>
      <c r="HPD78" s="114"/>
      <c r="HPE78" s="114"/>
      <c r="HPF78" s="114"/>
      <c r="HPG78" s="114"/>
      <c r="HPH78" s="114"/>
      <c r="HPI78" s="114"/>
      <c r="HPJ78" s="114"/>
      <c r="HPK78" s="114"/>
      <c r="HPL78" s="114"/>
      <c r="HPM78" s="114"/>
      <c r="HPN78" s="114"/>
      <c r="HPO78" s="114"/>
      <c r="HPP78" s="114"/>
      <c r="HPQ78" s="114"/>
      <c r="HPR78" s="114"/>
      <c r="HPS78" s="114"/>
      <c r="HPT78" s="114"/>
      <c r="HPU78" s="114"/>
      <c r="HPV78" s="114"/>
      <c r="HPW78" s="114"/>
      <c r="HPX78" s="114"/>
      <c r="HPY78" s="114"/>
      <c r="HPZ78" s="114"/>
      <c r="HQA78" s="114"/>
      <c r="HQB78" s="114"/>
      <c r="HQC78" s="114"/>
      <c r="HQD78" s="114"/>
      <c r="HQE78" s="114"/>
      <c r="HQF78" s="114"/>
      <c r="HQG78" s="114"/>
      <c r="HQH78" s="114"/>
      <c r="HQI78" s="114"/>
      <c r="HQJ78" s="114"/>
      <c r="HQK78" s="114"/>
      <c r="HQL78" s="114"/>
      <c r="HQM78" s="114"/>
      <c r="HQN78" s="114"/>
      <c r="HQO78" s="114"/>
      <c r="HQP78" s="114"/>
      <c r="HQQ78" s="114"/>
      <c r="HQR78" s="114"/>
      <c r="HQS78" s="114"/>
      <c r="HQT78" s="114"/>
      <c r="HQU78" s="114"/>
      <c r="HQV78" s="114"/>
      <c r="HQW78" s="114"/>
      <c r="HQX78" s="114"/>
      <c r="HQY78" s="114"/>
      <c r="HQZ78" s="114"/>
      <c r="HRA78" s="114"/>
      <c r="HRB78" s="114"/>
      <c r="HRC78" s="114"/>
      <c r="HRD78" s="114"/>
      <c r="HRE78" s="114"/>
      <c r="HRF78" s="114"/>
      <c r="HRG78" s="114"/>
      <c r="HRH78" s="114"/>
      <c r="HRI78" s="114"/>
      <c r="HRJ78" s="114"/>
      <c r="HRK78" s="114"/>
      <c r="HRL78" s="114"/>
      <c r="HRM78" s="114"/>
      <c r="HRN78" s="114"/>
      <c r="HRO78" s="114"/>
      <c r="HRP78" s="114"/>
      <c r="HRQ78" s="114"/>
      <c r="HRR78" s="114"/>
      <c r="HRS78" s="114"/>
      <c r="HRT78" s="114"/>
      <c r="HRU78" s="114"/>
      <c r="HRV78" s="114"/>
      <c r="HRW78" s="114"/>
      <c r="HRX78" s="114"/>
      <c r="HRY78" s="114"/>
      <c r="HRZ78" s="114"/>
      <c r="HSA78" s="114"/>
      <c r="HSB78" s="114"/>
      <c r="HSC78" s="114"/>
      <c r="HSD78" s="114"/>
      <c r="HSE78" s="114"/>
      <c r="HSF78" s="114"/>
      <c r="HSG78" s="114"/>
      <c r="HSH78" s="114"/>
      <c r="HSI78" s="114"/>
      <c r="HSJ78" s="114"/>
      <c r="HSK78" s="114"/>
      <c r="HSL78" s="114"/>
      <c r="HSM78" s="114"/>
      <c r="HSN78" s="114"/>
      <c r="HSO78" s="114"/>
      <c r="HSP78" s="114"/>
      <c r="HSQ78" s="114"/>
      <c r="HSR78" s="114"/>
      <c r="HSS78" s="114"/>
      <c r="HST78" s="114"/>
      <c r="HSU78" s="114"/>
      <c r="HSV78" s="114"/>
      <c r="HSW78" s="114"/>
      <c r="HSX78" s="114"/>
      <c r="HSY78" s="114"/>
      <c r="HSZ78" s="114"/>
      <c r="HTA78" s="114"/>
      <c r="HTB78" s="114"/>
      <c r="HTC78" s="114"/>
      <c r="HTD78" s="114"/>
      <c r="HTE78" s="114"/>
      <c r="HTF78" s="114"/>
      <c r="HTG78" s="114"/>
      <c r="HTH78" s="114"/>
      <c r="HTI78" s="114"/>
      <c r="HTJ78" s="114"/>
      <c r="HTK78" s="114"/>
      <c r="HTL78" s="114"/>
      <c r="HTM78" s="114"/>
      <c r="HTN78" s="114"/>
      <c r="HTO78" s="114"/>
      <c r="HTP78" s="114"/>
      <c r="HTQ78" s="114"/>
      <c r="HTR78" s="114"/>
      <c r="HTS78" s="114"/>
      <c r="HTT78" s="114"/>
      <c r="HTU78" s="114"/>
      <c r="HTV78" s="114"/>
      <c r="HTW78" s="114"/>
      <c r="HTX78" s="114"/>
      <c r="HTY78" s="114"/>
      <c r="HTZ78" s="114"/>
      <c r="HUA78" s="114"/>
      <c r="HUB78" s="114"/>
      <c r="HUC78" s="114"/>
      <c r="HUD78" s="114"/>
      <c r="HUE78" s="114"/>
      <c r="HUF78" s="114"/>
      <c r="HUG78" s="114"/>
      <c r="HUH78" s="114"/>
      <c r="HUI78" s="114"/>
      <c r="HUJ78" s="114"/>
      <c r="HUK78" s="114"/>
      <c r="HUL78" s="114"/>
      <c r="HUM78" s="114"/>
      <c r="HUN78" s="114"/>
      <c r="HUO78" s="114"/>
      <c r="HUP78" s="114"/>
      <c r="HUQ78" s="114"/>
      <c r="HUR78" s="114"/>
      <c r="HUS78" s="114"/>
      <c r="HUT78" s="114"/>
      <c r="HUU78" s="114"/>
      <c r="HUV78" s="114"/>
      <c r="HUW78" s="114"/>
      <c r="HUX78" s="114"/>
      <c r="HUY78" s="114"/>
      <c r="HUZ78" s="114"/>
      <c r="HVA78" s="114"/>
      <c r="HVB78" s="114"/>
      <c r="HVC78" s="114"/>
      <c r="HVD78" s="114"/>
      <c r="HVE78" s="114"/>
      <c r="HVF78" s="114"/>
      <c r="HVG78" s="114"/>
      <c r="HVH78" s="114"/>
      <c r="HVI78" s="114"/>
      <c r="HVJ78" s="114"/>
      <c r="HVK78" s="114"/>
      <c r="HVL78" s="114"/>
      <c r="HVM78" s="114"/>
      <c r="HVN78" s="114"/>
      <c r="HVO78" s="114"/>
      <c r="HVP78" s="114"/>
      <c r="HVQ78" s="114"/>
      <c r="HVR78" s="114"/>
      <c r="HVS78" s="114"/>
      <c r="HVT78" s="114"/>
      <c r="HVU78" s="114"/>
      <c r="HVV78" s="114"/>
      <c r="HVW78" s="114"/>
      <c r="HVX78" s="114"/>
      <c r="HVY78" s="114"/>
      <c r="HVZ78" s="114"/>
      <c r="HWA78" s="114"/>
      <c r="HWB78" s="114"/>
      <c r="HWC78" s="114"/>
      <c r="HWD78" s="114"/>
      <c r="HWE78" s="114"/>
      <c r="HWF78" s="114"/>
      <c r="HWG78" s="114"/>
      <c r="HWH78" s="114"/>
      <c r="HWI78" s="114"/>
      <c r="HWJ78" s="114"/>
      <c r="HWK78" s="114"/>
      <c r="HWL78" s="114"/>
      <c r="HWM78" s="114"/>
      <c r="HWN78" s="114"/>
      <c r="HWO78" s="114"/>
      <c r="HWP78" s="114"/>
      <c r="HWQ78" s="114"/>
      <c r="HWR78" s="114"/>
      <c r="HWS78" s="114"/>
      <c r="HWT78" s="114"/>
      <c r="HWU78" s="114"/>
      <c r="HWV78" s="114"/>
      <c r="HWW78" s="114"/>
      <c r="HWX78" s="114"/>
      <c r="HWY78" s="114"/>
      <c r="HWZ78" s="114"/>
      <c r="HXA78" s="114"/>
      <c r="HXB78" s="114"/>
      <c r="HXC78" s="114"/>
      <c r="HXD78" s="114"/>
      <c r="HXE78" s="114"/>
      <c r="HXF78" s="114"/>
      <c r="HXG78" s="114"/>
      <c r="HXH78" s="114"/>
      <c r="HXI78" s="114"/>
      <c r="HXJ78" s="114"/>
      <c r="HXK78" s="114"/>
      <c r="HXL78" s="114"/>
      <c r="HXM78" s="114"/>
      <c r="HXN78" s="114"/>
      <c r="HXO78" s="114"/>
      <c r="HXP78" s="114"/>
      <c r="HXQ78" s="114"/>
      <c r="HXR78" s="114"/>
      <c r="HXS78" s="114"/>
      <c r="HXT78" s="114"/>
      <c r="HXU78" s="114"/>
      <c r="HXV78" s="114"/>
      <c r="HXW78" s="114"/>
      <c r="HXX78" s="114"/>
      <c r="HXY78" s="114"/>
      <c r="HXZ78" s="114"/>
      <c r="HYA78" s="114"/>
      <c r="HYB78" s="114"/>
      <c r="HYC78" s="114"/>
      <c r="HYD78" s="114"/>
      <c r="HYE78" s="114"/>
      <c r="HYF78" s="114"/>
      <c r="HYG78" s="114"/>
      <c r="HYH78" s="114"/>
      <c r="HYI78" s="114"/>
      <c r="HYJ78" s="114"/>
      <c r="HYK78" s="114"/>
      <c r="HYL78" s="114"/>
      <c r="HYM78" s="114"/>
      <c r="HYN78" s="114"/>
      <c r="HYO78" s="114"/>
      <c r="HYP78" s="114"/>
      <c r="HYQ78" s="114"/>
      <c r="HYR78" s="114"/>
      <c r="HYS78" s="114"/>
      <c r="HYT78" s="114"/>
      <c r="HYU78" s="114"/>
      <c r="HYV78" s="114"/>
      <c r="HYW78" s="114"/>
      <c r="HYX78" s="114"/>
      <c r="HYY78" s="114"/>
      <c r="HYZ78" s="114"/>
      <c r="HZA78" s="114"/>
      <c r="HZB78" s="114"/>
      <c r="HZC78" s="114"/>
      <c r="HZD78" s="114"/>
      <c r="HZE78" s="114"/>
      <c r="HZF78" s="114"/>
      <c r="HZG78" s="114"/>
      <c r="HZH78" s="114"/>
      <c r="HZI78" s="114"/>
      <c r="HZJ78" s="114"/>
      <c r="HZK78" s="114"/>
      <c r="HZL78" s="114"/>
      <c r="HZM78" s="114"/>
      <c r="HZN78" s="114"/>
      <c r="HZO78" s="114"/>
      <c r="HZP78" s="114"/>
      <c r="HZQ78" s="114"/>
      <c r="HZR78" s="114"/>
      <c r="HZS78" s="114"/>
      <c r="HZT78" s="114"/>
      <c r="HZU78" s="114"/>
      <c r="HZV78" s="114"/>
      <c r="HZW78" s="114"/>
      <c r="HZX78" s="114"/>
      <c r="HZY78" s="114"/>
      <c r="HZZ78" s="114"/>
      <c r="IAA78" s="114"/>
      <c r="IAB78" s="114"/>
      <c r="IAC78" s="114"/>
      <c r="IAD78" s="114"/>
      <c r="IAE78" s="114"/>
      <c r="IAF78" s="114"/>
      <c r="IAG78" s="114"/>
      <c r="IAH78" s="114"/>
      <c r="IAI78" s="114"/>
      <c r="IAJ78" s="114"/>
      <c r="IAK78" s="114"/>
      <c r="IAL78" s="114"/>
      <c r="IAM78" s="114"/>
      <c r="IAN78" s="114"/>
      <c r="IAO78" s="114"/>
      <c r="IAP78" s="114"/>
      <c r="IAQ78" s="114"/>
      <c r="IAR78" s="114"/>
      <c r="IAS78" s="114"/>
      <c r="IAT78" s="114"/>
      <c r="IAU78" s="114"/>
      <c r="IAV78" s="114"/>
      <c r="IAW78" s="114"/>
      <c r="IAX78" s="114"/>
      <c r="IAY78" s="114"/>
      <c r="IAZ78" s="114"/>
      <c r="IBA78" s="114"/>
      <c r="IBB78" s="114"/>
      <c r="IBC78" s="114"/>
      <c r="IBD78" s="114"/>
      <c r="IBE78" s="114"/>
      <c r="IBF78" s="114"/>
      <c r="IBG78" s="114"/>
      <c r="IBH78" s="114"/>
      <c r="IBI78" s="114"/>
      <c r="IBJ78" s="114"/>
      <c r="IBK78" s="114"/>
      <c r="IBL78" s="114"/>
      <c r="IBM78" s="114"/>
      <c r="IBN78" s="114"/>
      <c r="IBO78" s="114"/>
      <c r="IBP78" s="114"/>
      <c r="IBQ78" s="114"/>
      <c r="IBR78" s="114"/>
      <c r="IBS78" s="114"/>
      <c r="IBT78" s="114"/>
      <c r="IBU78" s="114"/>
      <c r="IBV78" s="114"/>
      <c r="IBW78" s="114"/>
      <c r="IBX78" s="114"/>
      <c r="IBY78" s="114"/>
      <c r="IBZ78" s="114"/>
      <c r="ICA78" s="114"/>
      <c r="ICB78" s="114"/>
      <c r="ICC78" s="114"/>
      <c r="ICD78" s="114"/>
      <c r="ICE78" s="114"/>
      <c r="ICF78" s="114"/>
      <c r="ICG78" s="114"/>
      <c r="ICH78" s="114"/>
      <c r="ICI78" s="114"/>
      <c r="ICJ78" s="114"/>
      <c r="ICK78" s="114"/>
      <c r="ICL78" s="114"/>
      <c r="ICM78" s="114"/>
      <c r="ICN78" s="114"/>
      <c r="ICO78" s="114"/>
      <c r="ICP78" s="114"/>
      <c r="ICQ78" s="114"/>
      <c r="ICR78" s="114"/>
      <c r="ICS78" s="114"/>
      <c r="ICT78" s="114"/>
      <c r="ICU78" s="114"/>
      <c r="ICV78" s="114"/>
      <c r="ICW78" s="114"/>
      <c r="ICX78" s="114"/>
      <c r="ICY78" s="114"/>
      <c r="ICZ78" s="114"/>
      <c r="IDA78" s="114"/>
      <c r="IDB78" s="114"/>
      <c r="IDC78" s="114"/>
      <c r="IDD78" s="114"/>
      <c r="IDE78" s="114"/>
      <c r="IDF78" s="114"/>
      <c r="IDG78" s="114"/>
      <c r="IDH78" s="114"/>
      <c r="IDI78" s="114"/>
      <c r="IDJ78" s="114"/>
      <c r="IDK78" s="114"/>
      <c r="IDL78" s="114"/>
      <c r="IDM78" s="114"/>
      <c r="IDN78" s="114"/>
      <c r="IDO78" s="114"/>
      <c r="IDP78" s="114"/>
      <c r="IDQ78" s="114"/>
      <c r="IDR78" s="114"/>
      <c r="IDS78" s="114"/>
      <c r="IDT78" s="114"/>
      <c r="IDU78" s="114"/>
      <c r="IDV78" s="114"/>
      <c r="IDW78" s="114"/>
      <c r="IDX78" s="114"/>
      <c r="IDY78" s="114"/>
      <c r="IDZ78" s="114"/>
      <c r="IEA78" s="114"/>
      <c r="IEB78" s="114"/>
      <c r="IEC78" s="114"/>
      <c r="IED78" s="114"/>
      <c r="IEE78" s="114"/>
      <c r="IEF78" s="114"/>
      <c r="IEG78" s="114"/>
      <c r="IEH78" s="114"/>
      <c r="IEI78" s="114"/>
      <c r="IEJ78" s="114"/>
      <c r="IEK78" s="114"/>
      <c r="IEL78" s="114"/>
      <c r="IEM78" s="114"/>
      <c r="IEN78" s="114"/>
      <c r="IEO78" s="114"/>
      <c r="IEP78" s="114"/>
      <c r="IEQ78" s="114"/>
      <c r="IER78" s="114"/>
      <c r="IES78" s="114"/>
      <c r="IET78" s="114"/>
      <c r="IEU78" s="114"/>
      <c r="IEV78" s="114"/>
      <c r="IEW78" s="114"/>
      <c r="IEX78" s="114"/>
      <c r="IEY78" s="114"/>
      <c r="IEZ78" s="114"/>
      <c r="IFA78" s="114"/>
      <c r="IFB78" s="114"/>
      <c r="IFC78" s="114"/>
      <c r="IFD78" s="114"/>
      <c r="IFE78" s="114"/>
      <c r="IFF78" s="114"/>
      <c r="IFG78" s="114"/>
      <c r="IFH78" s="114"/>
      <c r="IFI78" s="114"/>
      <c r="IFJ78" s="114"/>
      <c r="IFK78" s="114"/>
      <c r="IFL78" s="114"/>
      <c r="IFM78" s="114"/>
      <c r="IFN78" s="114"/>
      <c r="IFO78" s="114"/>
      <c r="IFP78" s="114"/>
      <c r="IFQ78" s="114"/>
      <c r="IFR78" s="114"/>
      <c r="IFS78" s="114"/>
      <c r="IFT78" s="114"/>
      <c r="IFU78" s="114"/>
      <c r="IFV78" s="114"/>
      <c r="IFW78" s="114"/>
      <c r="IFX78" s="114"/>
      <c r="IFY78" s="114"/>
      <c r="IFZ78" s="114"/>
      <c r="IGA78" s="114"/>
      <c r="IGB78" s="114"/>
      <c r="IGC78" s="114"/>
      <c r="IGD78" s="114"/>
      <c r="IGE78" s="114"/>
      <c r="IGF78" s="114"/>
      <c r="IGG78" s="114"/>
      <c r="IGH78" s="114"/>
      <c r="IGI78" s="114"/>
      <c r="IGJ78" s="114"/>
      <c r="IGK78" s="114"/>
      <c r="IGL78" s="114"/>
      <c r="IGM78" s="114"/>
      <c r="IGN78" s="114"/>
      <c r="IGO78" s="114"/>
      <c r="IGP78" s="114"/>
      <c r="IGQ78" s="114"/>
      <c r="IGR78" s="114"/>
      <c r="IGS78" s="114"/>
      <c r="IGT78" s="114"/>
      <c r="IGU78" s="114"/>
      <c r="IGV78" s="114"/>
      <c r="IGW78" s="114"/>
      <c r="IGX78" s="114"/>
      <c r="IGY78" s="114"/>
      <c r="IGZ78" s="114"/>
      <c r="IHA78" s="114"/>
      <c r="IHB78" s="114"/>
      <c r="IHC78" s="114"/>
      <c r="IHD78" s="114"/>
      <c r="IHE78" s="114"/>
      <c r="IHF78" s="114"/>
      <c r="IHG78" s="114"/>
      <c r="IHH78" s="114"/>
      <c r="IHI78" s="114"/>
      <c r="IHJ78" s="114"/>
      <c r="IHK78" s="114"/>
      <c r="IHL78" s="114"/>
      <c r="IHM78" s="114"/>
      <c r="IHN78" s="114"/>
      <c r="IHO78" s="114"/>
      <c r="IHP78" s="114"/>
      <c r="IHQ78" s="114"/>
      <c r="IHR78" s="114"/>
      <c r="IHS78" s="114"/>
      <c r="IHT78" s="114"/>
      <c r="IHU78" s="114"/>
      <c r="IHV78" s="114"/>
      <c r="IHW78" s="114"/>
      <c r="IHX78" s="114"/>
      <c r="IHY78" s="114"/>
      <c r="IHZ78" s="114"/>
      <c r="IIA78" s="114"/>
      <c r="IIB78" s="114"/>
      <c r="IIC78" s="114"/>
      <c r="IID78" s="114"/>
      <c r="IIE78" s="114"/>
      <c r="IIF78" s="114"/>
      <c r="IIG78" s="114"/>
      <c r="IIH78" s="114"/>
      <c r="III78" s="114"/>
      <c r="IIJ78" s="114"/>
      <c r="IIK78" s="114"/>
      <c r="IIL78" s="114"/>
      <c r="IIM78" s="114"/>
      <c r="IIN78" s="114"/>
      <c r="IIO78" s="114"/>
      <c r="IIP78" s="114"/>
      <c r="IIQ78" s="114"/>
      <c r="IIR78" s="114"/>
      <c r="IIS78" s="114"/>
      <c r="IIT78" s="114"/>
      <c r="IIU78" s="114"/>
      <c r="IIV78" s="114"/>
      <c r="IIW78" s="114"/>
      <c r="IIX78" s="114"/>
      <c r="IIY78" s="114"/>
      <c r="IIZ78" s="114"/>
      <c r="IJA78" s="114"/>
      <c r="IJB78" s="114"/>
      <c r="IJC78" s="114"/>
      <c r="IJD78" s="114"/>
      <c r="IJE78" s="114"/>
      <c r="IJF78" s="114"/>
      <c r="IJG78" s="114"/>
      <c r="IJH78" s="114"/>
      <c r="IJI78" s="114"/>
      <c r="IJJ78" s="114"/>
      <c r="IJK78" s="114"/>
      <c r="IJL78" s="114"/>
      <c r="IJM78" s="114"/>
      <c r="IJN78" s="114"/>
      <c r="IJO78" s="114"/>
      <c r="IJP78" s="114"/>
      <c r="IJQ78" s="114"/>
      <c r="IJR78" s="114"/>
      <c r="IJS78" s="114"/>
      <c r="IJT78" s="114"/>
      <c r="IJU78" s="114"/>
      <c r="IJV78" s="114"/>
      <c r="IJW78" s="114"/>
      <c r="IJX78" s="114"/>
      <c r="IJY78" s="114"/>
      <c r="IJZ78" s="114"/>
      <c r="IKA78" s="114"/>
      <c r="IKB78" s="114"/>
      <c r="IKC78" s="114"/>
      <c r="IKD78" s="114"/>
      <c r="IKE78" s="114"/>
      <c r="IKF78" s="114"/>
      <c r="IKG78" s="114"/>
      <c r="IKH78" s="114"/>
      <c r="IKI78" s="114"/>
      <c r="IKJ78" s="114"/>
      <c r="IKK78" s="114"/>
      <c r="IKL78" s="114"/>
      <c r="IKM78" s="114"/>
      <c r="IKN78" s="114"/>
      <c r="IKO78" s="114"/>
      <c r="IKP78" s="114"/>
      <c r="IKQ78" s="114"/>
      <c r="IKR78" s="114"/>
      <c r="IKS78" s="114"/>
      <c r="IKT78" s="114"/>
      <c r="IKU78" s="114"/>
      <c r="IKV78" s="114"/>
      <c r="IKW78" s="114"/>
      <c r="IKX78" s="114"/>
      <c r="IKY78" s="114"/>
      <c r="IKZ78" s="114"/>
      <c r="ILA78" s="114"/>
      <c r="ILB78" s="114"/>
      <c r="ILC78" s="114"/>
      <c r="ILD78" s="114"/>
      <c r="ILE78" s="114"/>
      <c r="ILF78" s="114"/>
      <c r="ILG78" s="114"/>
      <c r="ILH78" s="114"/>
      <c r="ILI78" s="114"/>
      <c r="ILJ78" s="114"/>
      <c r="ILK78" s="114"/>
      <c r="ILL78" s="114"/>
      <c r="ILM78" s="114"/>
      <c r="ILN78" s="114"/>
      <c r="ILO78" s="114"/>
      <c r="ILP78" s="114"/>
      <c r="ILQ78" s="114"/>
      <c r="ILR78" s="114"/>
      <c r="ILS78" s="114"/>
      <c r="ILT78" s="114"/>
      <c r="ILU78" s="114"/>
      <c r="ILV78" s="114"/>
      <c r="ILW78" s="114"/>
      <c r="ILX78" s="114"/>
      <c r="ILY78" s="114"/>
      <c r="ILZ78" s="114"/>
      <c r="IMA78" s="114"/>
      <c r="IMB78" s="114"/>
      <c r="IMC78" s="114"/>
      <c r="IMD78" s="114"/>
      <c r="IME78" s="114"/>
      <c r="IMF78" s="114"/>
      <c r="IMG78" s="114"/>
      <c r="IMH78" s="114"/>
      <c r="IMI78" s="114"/>
      <c r="IMJ78" s="114"/>
      <c r="IMK78" s="114"/>
      <c r="IML78" s="114"/>
      <c r="IMM78" s="114"/>
      <c r="IMN78" s="114"/>
      <c r="IMO78" s="114"/>
      <c r="IMP78" s="114"/>
      <c r="IMQ78" s="114"/>
      <c r="IMR78" s="114"/>
      <c r="IMS78" s="114"/>
      <c r="IMT78" s="114"/>
      <c r="IMU78" s="114"/>
      <c r="IMV78" s="114"/>
      <c r="IMW78" s="114"/>
      <c r="IMX78" s="114"/>
      <c r="IMY78" s="114"/>
      <c r="IMZ78" s="114"/>
      <c r="INA78" s="114"/>
      <c r="INB78" s="114"/>
      <c r="INC78" s="114"/>
      <c r="IND78" s="114"/>
      <c r="INE78" s="114"/>
      <c r="INF78" s="114"/>
      <c r="ING78" s="114"/>
      <c r="INH78" s="114"/>
      <c r="INI78" s="114"/>
      <c r="INJ78" s="114"/>
      <c r="INK78" s="114"/>
      <c r="INL78" s="114"/>
      <c r="INM78" s="114"/>
      <c r="INN78" s="114"/>
      <c r="INO78" s="114"/>
      <c r="INP78" s="114"/>
      <c r="INQ78" s="114"/>
      <c r="INR78" s="114"/>
      <c r="INS78" s="114"/>
      <c r="INT78" s="114"/>
      <c r="INU78" s="114"/>
      <c r="INV78" s="114"/>
      <c r="INW78" s="114"/>
      <c r="INX78" s="114"/>
      <c r="INY78" s="114"/>
      <c r="INZ78" s="114"/>
      <c r="IOA78" s="114"/>
      <c r="IOB78" s="114"/>
      <c r="IOC78" s="114"/>
      <c r="IOD78" s="114"/>
      <c r="IOE78" s="114"/>
      <c r="IOF78" s="114"/>
      <c r="IOG78" s="114"/>
      <c r="IOH78" s="114"/>
      <c r="IOI78" s="114"/>
      <c r="IOJ78" s="114"/>
      <c r="IOK78" s="114"/>
      <c r="IOL78" s="114"/>
      <c r="IOM78" s="114"/>
      <c r="ION78" s="114"/>
      <c r="IOO78" s="114"/>
      <c r="IOP78" s="114"/>
      <c r="IOQ78" s="114"/>
      <c r="IOR78" s="114"/>
      <c r="IOS78" s="114"/>
      <c r="IOT78" s="114"/>
      <c r="IOU78" s="114"/>
      <c r="IOV78" s="114"/>
      <c r="IOW78" s="114"/>
      <c r="IOX78" s="114"/>
      <c r="IOY78" s="114"/>
      <c r="IOZ78" s="114"/>
      <c r="IPA78" s="114"/>
      <c r="IPB78" s="114"/>
      <c r="IPC78" s="114"/>
      <c r="IPD78" s="114"/>
      <c r="IPE78" s="114"/>
      <c r="IPF78" s="114"/>
      <c r="IPG78" s="114"/>
      <c r="IPH78" s="114"/>
      <c r="IPI78" s="114"/>
      <c r="IPJ78" s="114"/>
      <c r="IPK78" s="114"/>
      <c r="IPL78" s="114"/>
      <c r="IPM78" s="114"/>
      <c r="IPN78" s="114"/>
      <c r="IPO78" s="114"/>
      <c r="IPP78" s="114"/>
      <c r="IPQ78" s="114"/>
      <c r="IPR78" s="114"/>
      <c r="IPS78" s="114"/>
      <c r="IPT78" s="114"/>
      <c r="IPU78" s="114"/>
      <c r="IPV78" s="114"/>
      <c r="IPW78" s="114"/>
      <c r="IPX78" s="114"/>
      <c r="IPY78" s="114"/>
      <c r="IPZ78" s="114"/>
      <c r="IQA78" s="114"/>
      <c r="IQB78" s="114"/>
      <c r="IQC78" s="114"/>
      <c r="IQD78" s="114"/>
      <c r="IQE78" s="114"/>
      <c r="IQF78" s="114"/>
      <c r="IQG78" s="114"/>
      <c r="IQH78" s="114"/>
      <c r="IQI78" s="114"/>
      <c r="IQJ78" s="114"/>
      <c r="IQK78" s="114"/>
      <c r="IQL78" s="114"/>
      <c r="IQM78" s="114"/>
      <c r="IQN78" s="114"/>
      <c r="IQO78" s="114"/>
      <c r="IQP78" s="114"/>
      <c r="IQQ78" s="114"/>
      <c r="IQR78" s="114"/>
      <c r="IQS78" s="114"/>
      <c r="IQT78" s="114"/>
      <c r="IQU78" s="114"/>
      <c r="IQV78" s="114"/>
      <c r="IQW78" s="114"/>
      <c r="IQX78" s="114"/>
      <c r="IQY78" s="114"/>
      <c r="IQZ78" s="114"/>
      <c r="IRA78" s="114"/>
      <c r="IRB78" s="114"/>
      <c r="IRC78" s="114"/>
      <c r="IRD78" s="114"/>
      <c r="IRE78" s="114"/>
      <c r="IRF78" s="114"/>
      <c r="IRG78" s="114"/>
      <c r="IRH78" s="114"/>
      <c r="IRI78" s="114"/>
      <c r="IRJ78" s="114"/>
      <c r="IRK78" s="114"/>
      <c r="IRL78" s="114"/>
      <c r="IRM78" s="114"/>
      <c r="IRN78" s="114"/>
      <c r="IRO78" s="114"/>
      <c r="IRP78" s="114"/>
      <c r="IRQ78" s="114"/>
      <c r="IRR78" s="114"/>
      <c r="IRS78" s="114"/>
      <c r="IRT78" s="114"/>
      <c r="IRU78" s="114"/>
      <c r="IRV78" s="114"/>
      <c r="IRW78" s="114"/>
      <c r="IRX78" s="114"/>
      <c r="IRY78" s="114"/>
      <c r="IRZ78" s="114"/>
      <c r="ISA78" s="114"/>
      <c r="ISB78" s="114"/>
      <c r="ISC78" s="114"/>
      <c r="ISD78" s="114"/>
      <c r="ISE78" s="114"/>
      <c r="ISF78" s="114"/>
      <c r="ISG78" s="114"/>
      <c r="ISH78" s="114"/>
      <c r="ISI78" s="114"/>
      <c r="ISJ78" s="114"/>
      <c r="ISK78" s="114"/>
      <c r="ISL78" s="114"/>
      <c r="ISM78" s="114"/>
      <c r="ISN78" s="114"/>
      <c r="ISO78" s="114"/>
      <c r="ISP78" s="114"/>
      <c r="ISQ78" s="114"/>
      <c r="ISR78" s="114"/>
      <c r="ISS78" s="114"/>
      <c r="IST78" s="114"/>
      <c r="ISU78" s="114"/>
      <c r="ISV78" s="114"/>
      <c r="ISW78" s="114"/>
      <c r="ISX78" s="114"/>
      <c r="ISY78" s="114"/>
      <c r="ISZ78" s="114"/>
      <c r="ITA78" s="114"/>
      <c r="ITB78" s="114"/>
      <c r="ITC78" s="114"/>
      <c r="ITD78" s="114"/>
      <c r="ITE78" s="114"/>
      <c r="ITF78" s="114"/>
      <c r="ITG78" s="114"/>
      <c r="ITH78" s="114"/>
      <c r="ITI78" s="114"/>
      <c r="ITJ78" s="114"/>
      <c r="ITK78" s="114"/>
      <c r="ITL78" s="114"/>
      <c r="ITM78" s="114"/>
      <c r="ITN78" s="114"/>
      <c r="ITO78" s="114"/>
      <c r="ITP78" s="114"/>
      <c r="ITQ78" s="114"/>
      <c r="ITR78" s="114"/>
      <c r="ITS78" s="114"/>
      <c r="ITT78" s="114"/>
      <c r="ITU78" s="114"/>
      <c r="ITV78" s="114"/>
      <c r="ITW78" s="114"/>
      <c r="ITX78" s="114"/>
      <c r="ITY78" s="114"/>
      <c r="ITZ78" s="114"/>
      <c r="IUA78" s="114"/>
      <c r="IUB78" s="114"/>
      <c r="IUC78" s="114"/>
      <c r="IUD78" s="114"/>
      <c r="IUE78" s="114"/>
      <c r="IUF78" s="114"/>
      <c r="IUG78" s="114"/>
      <c r="IUH78" s="114"/>
      <c r="IUI78" s="114"/>
      <c r="IUJ78" s="114"/>
      <c r="IUK78" s="114"/>
      <c r="IUL78" s="114"/>
      <c r="IUM78" s="114"/>
      <c r="IUN78" s="114"/>
      <c r="IUO78" s="114"/>
      <c r="IUP78" s="114"/>
      <c r="IUQ78" s="114"/>
      <c r="IUR78" s="114"/>
      <c r="IUS78" s="114"/>
      <c r="IUT78" s="114"/>
      <c r="IUU78" s="114"/>
      <c r="IUV78" s="114"/>
      <c r="IUW78" s="114"/>
      <c r="IUX78" s="114"/>
      <c r="IUY78" s="114"/>
      <c r="IUZ78" s="114"/>
      <c r="IVA78" s="114"/>
      <c r="IVB78" s="114"/>
      <c r="IVC78" s="114"/>
      <c r="IVD78" s="114"/>
      <c r="IVE78" s="114"/>
      <c r="IVF78" s="114"/>
      <c r="IVG78" s="114"/>
      <c r="IVH78" s="114"/>
      <c r="IVI78" s="114"/>
      <c r="IVJ78" s="114"/>
      <c r="IVK78" s="114"/>
      <c r="IVL78" s="114"/>
      <c r="IVM78" s="114"/>
      <c r="IVN78" s="114"/>
      <c r="IVO78" s="114"/>
      <c r="IVP78" s="114"/>
      <c r="IVQ78" s="114"/>
      <c r="IVR78" s="114"/>
      <c r="IVS78" s="114"/>
      <c r="IVT78" s="114"/>
      <c r="IVU78" s="114"/>
      <c r="IVV78" s="114"/>
      <c r="IVW78" s="114"/>
      <c r="IVX78" s="114"/>
      <c r="IVY78" s="114"/>
      <c r="IVZ78" s="114"/>
      <c r="IWA78" s="114"/>
      <c r="IWB78" s="114"/>
      <c r="IWC78" s="114"/>
      <c r="IWD78" s="114"/>
      <c r="IWE78" s="114"/>
      <c r="IWF78" s="114"/>
      <c r="IWG78" s="114"/>
      <c r="IWH78" s="114"/>
      <c r="IWI78" s="114"/>
      <c r="IWJ78" s="114"/>
      <c r="IWK78" s="114"/>
      <c r="IWL78" s="114"/>
      <c r="IWM78" s="114"/>
      <c r="IWN78" s="114"/>
      <c r="IWO78" s="114"/>
      <c r="IWP78" s="114"/>
      <c r="IWQ78" s="114"/>
      <c r="IWR78" s="114"/>
      <c r="IWS78" s="114"/>
      <c r="IWT78" s="114"/>
      <c r="IWU78" s="114"/>
      <c r="IWV78" s="114"/>
      <c r="IWW78" s="114"/>
      <c r="IWX78" s="114"/>
      <c r="IWY78" s="114"/>
      <c r="IWZ78" s="114"/>
      <c r="IXA78" s="114"/>
      <c r="IXB78" s="114"/>
      <c r="IXC78" s="114"/>
      <c r="IXD78" s="114"/>
      <c r="IXE78" s="114"/>
      <c r="IXF78" s="114"/>
      <c r="IXG78" s="114"/>
      <c r="IXH78" s="114"/>
      <c r="IXI78" s="114"/>
      <c r="IXJ78" s="114"/>
      <c r="IXK78" s="114"/>
      <c r="IXL78" s="114"/>
      <c r="IXM78" s="114"/>
      <c r="IXN78" s="114"/>
      <c r="IXO78" s="114"/>
      <c r="IXP78" s="114"/>
      <c r="IXQ78" s="114"/>
      <c r="IXR78" s="114"/>
      <c r="IXS78" s="114"/>
      <c r="IXT78" s="114"/>
      <c r="IXU78" s="114"/>
      <c r="IXV78" s="114"/>
      <c r="IXW78" s="114"/>
      <c r="IXX78" s="114"/>
      <c r="IXY78" s="114"/>
      <c r="IXZ78" s="114"/>
      <c r="IYA78" s="114"/>
      <c r="IYB78" s="114"/>
      <c r="IYC78" s="114"/>
      <c r="IYD78" s="114"/>
      <c r="IYE78" s="114"/>
      <c r="IYF78" s="114"/>
      <c r="IYG78" s="114"/>
      <c r="IYH78" s="114"/>
      <c r="IYI78" s="114"/>
      <c r="IYJ78" s="114"/>
      <c r="IYK78" s="114"/>
      <c r="IYL78" s="114"/>
      <c r="IYM78" s="114"/>
      <c r="IYN78" s="114"/>
      <c r="IYO78" s="114"/>
      <c r="IYP78" s="114"/>
      <c r="IYQ78" s="114"/>
      <c r="IYR78" s="114"/>
      <c r="IYS78" s="114"/>
      <c r="IYT78" s="114"/>
      <c r="IYU78" s="114"/>
      <c r="IYV78" s="114"/>
      <c r="IYW78" s="114"/>
      <c r="IYX78" s="114"/>
      <c r="IYY78" s="114"/>
      <c r="IYZ78" s="114"/>
      <c r="IZA78" s="114"/>
      <c r="IZB78" s="114"/>
      <c r="IZC78" s="114"/>
      <c r="IZD78" s="114"/>
      <c r="IZE78" s="114"/>
      <c r="IZF78" s="114"/>
      <c r="IZG78" s="114"/>
      <c r="IZH78" s="114"/>
      <c r="IZI78" s="114"/>
      <c r="IZJ78" s="114"/>
      <c r="IZK78" s="114"/>
      <c r="IZL78" s="114"/>
      <c r="IZM78" s="114"/>
      <c r="IZN78" s="114"/>
      <c r="IZO78" s="114"/>
      <c r="IZP78" s="114"/>
      <c r="IZQ78" s="114"/>
      <c r="IZR78" s="114"/>
      <c r="IZS78" s="114"/>
      <c r="IZT78" s="114"/>
      <c r="IZU78" s="114"/>
      <c r="IZV78" s="114"/>
      <c r="IZW78" s="114"/>
      <c r="IZX78" s="114"/>
      <c r="IZY78" s="114"/>
      <c r="IZZ78" s="114"/>
      <c r="JAA78" s="114"/>
      <c r="JAB78" s="114"/>
      <c r="JAC78" s="114"/>
      <c r="JAD78" s="114"/>
      <c r="JAE78" s="114"/>
      <c r="JAF78" s="114"/>
      <c r="JAG78" s="114"/>
      <c r="JAH78" s="114"/>
      <c r="JAI78" s="114"/>
      <c r="JAJ78" s="114"/>
      <c r="JAK78" s="114"/>
      <c r="JAL78" s="114"/>
      <c r="JAM78" s="114"/>
      <c r="JAN78" s="114"/>
      <c r="JAO78" s="114"/>
      <c r="JAP78" s="114"/>
      <c r="JAQ78" s="114"/>
      <c r="JAR78" s="114"/>
      <c r="JAS78" s="114"/>
      <c r="JAT78" s="114"/>
      <c r="JAU78" s="114"/>
      <c r="JAV78" s="114"/>
      <c r="JAW78" s="114"/>
      <c r="JAX78" s="114"/>
      <c r="JAY78" s="114"/>
      <c r="JAZ78" s="114"/>
      <c r="JBA78" s="114"/>
      <c r="JBB78" s="114"/>
      <c r="JBC78" s="114"/>
      <c r="JBD78" s="114"/>
      <c r="JBE78" s="114"/>
      <c r="JBF78" s="114"/>
      <c r="JBG78" s="114"/>
      <c r="JBH78" s="114"/>
      <c r="JBI78" s="114"/>
      <c r="JBJ78" s="114"/>
      <c r="JBK78" s="114"/>
      <c r="JBL78" s="114"/>
      <c r="JBM78" s="114"/>
      <c r="JBN78" s="114"/>
      <c r="JBO78" s="114"/>
      <c r="JBP78" s="114"/>
      <c r="JBQ78" s="114"/>
      <c r="JBR78" s="114"/>
      <c r="JBS78" s="114"/>
      <c r="JBT78" s="114"/>
      <c r="JBU78" s="114"/>
      <c r="JBV78" s="114"/>
      <c r="JBW78" s="114"/>
      <c r="JBX78" s="114"/>
      <c r="JBY78" s="114"/>
      <c r="JBZ78" s="114"/>
      <c r="JCA78" s="114"/>
      <c r="JCB78" s="114"/>
      <c r="JCC78" s="114"/>
      <c r="JCD78" s="114"/>
      <c r="JCE78" s="114"/>
      <c r="JCF78" s="114"/>
      <c r="JCG78" s="114"/>
      <c r="JCH78" s="114"/>
      <c r="JCI78" s="114"/>
      <c r="JCJ78" s="114"/>
      <c r="JCK78" s="114"/>
      <c r="JCL78" s="114"/>
      <c r="JCM78" s="114"/>
      <c r="JCN78" s="114"/>
      <c r="JCO78" s="114"/>
      <c r="JCP78" s="114"/>
      <c r="JCQ78" s="114"/>
      <c r="JCR78" s="114"/>
      <c r="JCS78" s="114"/>
      <c r="JCT78" s="114"/>
      <c r="JCU78" s="114"/>
      <c r="JCV78" s="114"/>
      <c r="JCW78" s="114"/>
      <c r="JCX78" s="114"/>
      <c r="JCY78" s="114"/>
      <c r="JCZ78" s="114"/>
      <c r="JDA78" s="114"/>
      <c r="JDB78" s="114"/>
      <c r="JDC78" s="114"/>
      <c r="JDD78" s="114"/>
      <c r="JDE78" s="114"/>
      <c r="JDF78" s="114"/>
      <c r="JDG78" s="114"/>
      <c r="JDH78" s="114"/>
      <c r="JDI78" s="114"/>
      <c r="JDJ78" s="114"/>
      <c r="JDK78" s="114"/>
      <c r="JDL78" s="114"/>
      <c r="JDM78" s="114"/>
      <c r="JDN78" s="114"/>
      <c r="JDO78" s="114"/>
      <c r="JDP78" s="114"/>
      <c r="JDQ78" s="114"/>
      <c r="JDR78" s="114"/>
      <c r="JDS78" s="114"/>
      <c r="JDT78" s="114"/>
      <c r="JDU78" s="114"/>
      <c r="JDV78" s="114"/>
      <c r="JDW78" s="114"/>
      <c r="JDX78" s="114"/>
      <c r="JDY78" s="114"/>
      <c r="JDZ78" s="114"/>
      <c r="JEA78" s="114"/>
      <c r="JEB78" s="114"/>
      <c r="JEC78" s="114"/>
      <c r="JED78" s="114"/>
      <c r="JEE78" s="114"/>
      <c r="JEF78" s="114"/>
      <c r="JEG78" s="114"/>
      <c r="JEH78" s="114"/>
      <c r="JEI78" s="114"/>
      <c r="JEJ78" s="114"/>
      <c r="JEK78" s="114"/>
      <c r="JEL78" s="114"/>
      <c r="JEM78" s="114"/>
      <c r="JEN78" s="114"/>
      <c r="JEO78" s="114"/>
      <c r="JEP78" s="114"/>
      <c r="JEQ78" s="114"/>
      <c r="JER78" s="114"/>
      <c r="JES78" s="114"/>
      <c r="JET78" s="114"/>
      <c r="JEU78" s="114"/>
      <c r="JEV78" s="114"/>
      <c r="JEW78" s="114"/>
      <c r="JEX78" s="114"/>
      <c r="JEY78" s="114"/>
      <c r="JEZ78" s="114"/>
      <c r="JFA78" s="114"/>
      <c r="JFB78" s="114"/>
      <c r="JFC78" s="114"/>
      <c r="JFD78" s="114"/>
      <c r="JFE78" s="114"/>
      <c r="JFF78" s="114"/>
      <c r="JFG78" s="114"/>
      <c r="JFH78" s="114"/>
      <c r="JFI78" s="114"/>
      <c r="JFJ78" s="114"/>
      <c r="JFK78" s="114"/>
      <c r="JFL78" s="114"/>
      <c r="JFM78" s="114"/>
      <c r="JFN78" s="114"/>
      <c r="JFO78" s="114"/>
      <c r="JFP78" s="114"/>
      <c r="JFQ78" s="114"/>
      <c r="JFR78" s="114"/>
      <c r="JFS78" s="114"/>
      <c r="JFT78" s="114"/>
      <c r="JFU78" s="114"/>
      <c r="JFV78" s="114"/>
      <c r="JFW78" s="114"/>
      <c r="JFX78" s="114"/>
      <c r="JFY78" s="114"/>
      <c r="JFZ78" s="114"/>
      <c r="JGA78" s="114"/>
      <c r="JGB78" s="114"/>
      <c r="JGC78" s="114"/>
      <c r="JGD78" s="114"/>
      <c r="JGE78" s="114"/>
      <c r="JGF78" s="114"/>
      <c r="JGG78" s="114"/>
      <c r="JGH78" s="114"/>
      <c r="JGI78" s="114"/>
      <c r="JGJ78" s="114"/>
      <c r="JGK78" s="114"/>
      <c r="JGL78" s="114"/>
      <c r="JGM78" s="114"/>
      <c r="JGN78" s="114"/>
      <c r="JGO78" s="114"/>
      <c r="JGP78" s="114"/>
      <c r="JGQ78" s="114"/>
      <c r="JGR78" s="114"/>
      <c r="JGS78" s="114"/>
      <c r="JGT78" s="114"/>
      <c r="JGU78" s="114"/>
      <c r="JGV78" s="114"/>
      <c r="JGW78" s="114"/>
      <c r="JGX78" s="114"/>
      <c r="JGY78" s="114"/>
      <c r="JGZ78" s="114"/>
      <c r="JHA78" s="114"/>
      <c r="JHB78" s="114"/>
      <c r="JHC78" s="114"/>
      <c r="JHD78" s="114"/>
      <c r="JHE78" s="114"/>
      <c r="JHF78" s="114"/>
      <c r="JHG78" s="114"/>
      <c r="JHH78" s="114"/>
      <c r="JHI78" s="114"/>
      <c r="JHJ78" s="114"/>
      <c r="JHK78" s="114"/>
      <c r="JHL78" s="114"/>
      <c r="JHM78" s="114"/>
      <c r="JHN78" s="114"/>
      <c r="JHO78" s="114"/>
      <c r="JHP78" s="114"/>
      <c r="JHQ78" s="114"/>
      <c r="JHR78" s="114"/>
      <c r="JHS78" s="114"/>
      <c r="JHT78" s="114"/>
      <c r="JHU78" s="114"/>
      <c r="JHV78" s="114"/>
      <c r="JHW78" s="114"/>
      <c r="JHX78" s="114"/>
      <c r="JHY78" s="114"/>
      <c r="JHZ78" s="114"/>
      <c r="JIA78" s="114"/>
      <c r="JIB78" s="114"/>
      <c r="JIC78" s="114"/>
      <c r="JID78" s="114"/>
      <c r="JIE78" s="114"/>
      <c r="JIF78" s="114"/>
      <c r="JIG78" s="114"/>
      <c r="JIH78" s="114"/>
      <c r="JII78" s="114"/>
      <c r="JIJ78" s="114"/>
      <c r="JIK78" s="114"/>
      <c r="JIL78" s="114"/>
      <c r="JIM78" s="114"/>
      <c r="JIN78" s="114"/>
      <c r="JIO78" s="114"/>
      <c r="JIP78" s="114"/>
      <c r="JIQ78" s="114"/>
      <c r="JIR78" s="114"/>
      <c r="JIS78" s="114"/>
      <c r="JIT78" s="114"/>
      <c r="JIU78" s="114"/>
      <c r="JIV78" s="114"/>
      <c r="JIW78" s="114"/>
      <c r="JIX78" s="114"/>
      <c r="JIY78" s="114"/>
      <c r="JIZ78" s="114"/>
      <c r="JJA78" s="114"/>
      <c r="JJB78" s="114"/>
      <c r="JJC78" s="114"/>
      <c r="JJD78" s="114"/>
      <c r="JJE78" s="114"/>
      <c r="JJF78" s="114"/>
      <c r="JJG78" s="114"/>
      <c r="JJH78" s="114"/>
      <c r="JJI78" s="114"/>
      <c r="JJJ78" s="114"/>
      <c r="JJK78" s="114"/>
      <c r="JJL78" s="114"/>
      <c r="JJM78" s="114"/>
      <c r="JJN78" s="114"/>
      <c r="JJO78" s="114"/>
      <c r="JJP78" s="114"/>
      <c r="JJQ78" s="114"/>
      <c r="JJR78" s="114"/>
      <c r="JJS78" s="114"/>
      <c r="JJT78" s="114"/>
      <c r="JJU78" s="114"/>
      <c r="JJV78" s="114"/>
      <c r="JJW78" s="114"/>
      <c r="JJX78" s="114"/>
      <c r="JJY78" s="114"/>
      <c r="JJZ78" s="114"/>
      <c r="JKA78" s="114"/>
      <c r="JKB78" s="114"/>
      <c r="JKC78" s="114"/>
      <c r="JKD78" s="114"/>
      <c r="JKE78" s="114"/>
      <c r="JKF78" s="114"/>
      <c r="JKG78" s="114"/>
      <c r="JKH78" s="114"/>
      <c r="JKI78" s="114"/>
      <c r="JKJ78" s="114"/>
      <c r="JKK78" s="114"/>
      <c r="JKL78" s="114"/>
      <c r="JKM78" s="114"/>
      <c r="JKN78" s="114"/>
      <c r="JKO78" s="114"/>
      <c r="JKP78" s="114"/>
      <c r="JKQ78" s="114"/>
      <c r="JKR78" s="114"/>
      <c r="JKS78" s="114"/>
      <c r="JKT78" s="114"/>
      <c r="JKU78" s="114"/>
      <c r="JKV78" s="114"/>
      <c r="JKW78" s="114"/>
      <c r="JKX78" s="114"/>
      <c r="JKY78" s="114"/>
      <c r="JKZ78" s="114"/>
      <c r="JLA78" s="114"/>
      <c r="JLB78" s="114"/>
      <c r="JLC78" s="114"/>
      <c r="JLD78" s="114"/>
      <c r="JLE78" s="114"/>
      <c r="JLF78" s="114"/>
      <c r="JLG78" s="114"/>
      <c r="JLH78" s="114"/>
      <c r="JLI78" s="114"/>
      <c r="JLJ78" s="114"/>
      <c r="JLK78" s="114"/>
      <c r="JLL78" s="114"/>
      <c r="JLM78" s="114"/>
      <c r="JLN78" s="114"/>
      <c r="JLO78" s="114"/>
      <c r="JLP78" s="114"/>
      <c r="JLQ78" s="114"/>
      <c r="JLR78" s="114"/>
      <c r="JLS78" s="114"/>
      <c r="JLT78" s="114"/>
      <c r="JLU78" s="114"/>
      <c r="JLV78" s="114"/>
      <c r="JLW78" s="114"/>
      <c r="JLX78" s="114"/>
      <c r="JLY78" s="114"/>
      <c r="JLZ78" s="114"/>
      <c r="JMA78" s="114"/>
      <c r="JMB78" s="114"/>
      <c r="JMC78" s="114"/>
      <c r="JMD78" s="114"/>
      <c r="JME78" s="114"/>
      <c r="JMF78" s="114"/>
      <c r="JMG78" s="114"/>
      <c r="JMH78" s="114"/>
      <c r="JMI78" s="114"/>
      <c r="JMJ78" s="114"/>
      <c r="JMK78" s="114"/>
      <c r="JML78" s="114"/>
      <c r="JMM78" s="114"/>
      <c r="JMN78" s="114"/>
      <c r="JMO78" s="114"/>
      <c r="JMP78" s="114"/>
      <c r="JMQ78" s="114"/>
      <c r="JMR78" s="114"/>
      <c r="JMS78" s="114"/>
      <c r="JMT78" s="114"/>
      <c r="JMU78" s="114"/>
      <c r="JMV78" s="114"/>
      <c r="JMW78" s="114"/>
      <c r="JMX78" s="114"/>
      <c r="JMY78" s="114"/>
      <c r="JMZ78" s="114"/>
      <c r="JNA78" s="114"/>
      <c r="JNB78" s="114"/>
      <c r="JNC78" s="114"/>
      <c r="JND78" s="114"/>
      <c r="JNE78" s="114"/>
      <c r="JNF78" s="114"/>
      <c r="JNG78" s="114"/>
      <c r="JNH78" s="114"/>
      <c r="JNI78" s="114"/>
      <c r="JNJ78" s="114"/>
      <c r="JNK78" s="114"/>
      <c r="JNL78" s="114"/>
      <c r="JNM78" s="114"/>
      <c r="JNN78" s="114"/>
      <c r="JNO78" s="114"/>
      <c r="JNP78" s="114"/>
      <c r="JNQ78" s="114"/>
      <c r="JNR78" s="114"/>
      <c r="JNS78" s="114"/>
      <c r="JNT78" s="114"/>
      <c r="JNU78" s="114"/>
      <c r="JNV78" s="114"/>
      <c r="JNW78" s="114"/>
      <c r="JNX78" s="114"/>
      <c r="JNY78" s="114"/>
      <c r="JNZ78" s="114"/>
      <c r="JOA78" s="114"/>
      <c r="JOB78" s="114"/>
      <c r="JOC78" s="114"/>
      <c r="JOD78" s="114"/>
      <c r="JOE78" s="114"/>
      <c r="JOF78" s="114"/>
      <c r="JOG78" s="114"/>
      <c r="JOH78" s="114"/>
      <c r="JOI78" s="114"/>
      <c r="JOJ78" s="114"/>
      <c r="JOK78" s="114"/>
      <c r="JOL78" s="114"/>
      <c r="JOM78" s="114"/>
      <c r="JON78" s="114"/>
      <c r="JOO78" s="114"/>
      <c r="JOP78" s="114"/>
      <c r="JOQ78" s="114"/>
      <c r="JOR78" s="114"/>
      <c r="JOS78" s="114"/>
      <c r="JOT78" s="114"/>
      <c r="JOU78" s="114"/>
      <c r="JOV78" s="114"/>
      <c r="JOW78" s="114"/>
      <c r="JOX78" s="114"/>
      <c r="JOY78" s="114"/>
      <c r="JOZ78" s="114"/>
      <c r="JPA78" s="114"/>
      <c r="JPB78" s="114"/>
      <c r="JPC78" s="114"/>
      <c r="JPD78" s="114"/>
      <c r="JPE78" s="114"/>
      <c r="JPF78" s="114"/>
      <c r="JPG78" s="114"/>
      <c r="JPH78" s="114"/>
      <c r="JPI78" s="114"/>
      <c r="JPJ78" s="114"/>
      <c r="JPK78" s="114"/>
      <c r="JPL78" s="114"/>
      <c r="JPM78" s="114"/>
      <c r="JPN78" s="114"/>
      <c r="JPO78" s="114"/>
      <c r="JPP78" s="114"/>
      <c r="JPQ78" s="114"/>
      <c r="JPR78" s="114"/>
      <c r="JPS78" s="114"/>
      <c r="JPT78" s="114"/>
      <c r="JPU78" s="114"/>
      <c r="JPV78" s="114"/>
      <c r="JPW78" s="114"/>
      <c r="JPX78" s="114"/>
      <c r="JPY78" s="114"/>
      <c r="JPZ78" s="114"/>
      <c r="JQA78" s="114"/>
      <c r="JQB78" s="114"/>
      <c r="JQC78" s="114"/>
      <c r="JQD78" s="114"/>
      <c r="JQE78" s="114"/>
      <c r="JQF78" s="114"/>
      <c r="JQG78" s="114"/>
      <c r="JQH78" s="114"/>
      <c r="JQI78" s="114"/>
      <c r="JQJ78" s="114"/>
      <c r="JQK78" s="114"/>
      <c r="JQL78" s="114"/>
      <c r="JQM78" s="114"/>
      <c r="JQN78" s="114"/>
      <c r="JQO78" s="114"/>
      <c r="JQP78" s="114"/>
      <c r="JQQ78" s="114"/>
      <c r="JQR78" s="114"/>
      <c r="JQS78" s="114"/>
      <c r="JQT78" s="114"/>
      <c r="JQU78" s="114"/>
      <c r="JQV78" s="114"/>
      <c r="JQW78" s="114"/>
      <c r="JQX78" s="114"/>
      <c r="JQY78" s="114"/>
      <c r="JQZ78" s="114"/>
      <c r="JRA78" s="114"/>
      <c r="JRB78" s="114"/>
      <c r="JRC78" s="114"/>
      <c r="JRD78" s="114"/>
      <c r="JRE78" s="114"/>
      <c r="JRF78" s="114"/>
      <c r="JRG78" s="114"/>
      <c r="JRH78" s="114"/>
      <c r="JRI78" s="114"/>
      <c r="JRJ78" s="114"/>
      <c r="JRK78" s="114"/>
      <c r="JRL78" s="114"/>
      <c r="JRM78" s="114"/>
      <c r="JRN78" s="114"/>
      <c r="JRO78" s="114"/>
      <c r="JRP78" s="114"/>
      <c r="JRQ78" s="114"/>
      <c r="JRR78" s="114"/>
      <c r="JRS78" s="114"/>
      <c r="JRT78" s="114"/>
      <c r="JRU78" s="114"/>
      <c r="JRV78" s="114"/>
      <c r="JRW78" s="114"/>
      <c r="JRX78" s="114"/>
      <c r="JRY78" s="114"/>
      <c r="JRZ78" s="114"/>
      <c r="JSA78" s="114"/>
      <c r="JSB78" s="114"/>
      <c r="JSC78" s="114"/>
      <c r="JSD78" s="114"/>
      <c r="JSE78" s="114"/>
      <c r="JSF78" s="114"/>
      <c r="JSG78" s="114"/>
      <c r="JSH78" s="114"/>
      <c r="JSI78" s="114"/>
      <c r="JSJ78" s="114"/>
      <c r="JSK78" s="114"/>
      <c r="JSL78" s="114"/>
      <c r="JSM78" s="114"/>
      <c r="JSN78" s="114"/>
      <c r="JSO78" s="114"/>
      <c r="JSP78" s="114"/>
      <c r="JSQ78" s="114"/>
      <c r="JSR78" s="114"/>
      <c r="JSS78" s="114"/>
      <c r="JST78" s="114"/>
      <c r="JSU78" s="114"/>
      <c r="JSV78" s="114"/>
      <c r="JSW78" s="114"/>
      <c r="JSX78" s="114"/>
      <c r="JSY78" s="114"/>
      <c r="JSZ78" s="114"/>
      <c r="JTA78" s="114"/>
      <c r="JTB78" s="114"/>
      <c r="JTC78" s="114"/>
      <c r="JTD78" s="114"/>
      <c r="JTE78" s="114"/>
      <c r="JTF78" s="114"/>
      <c r="JTG78" s="114"/>
      <c r="JTH78" s="114"/>
      <c r="JTI78" s="114"/>
      <c r="JTJ78" s="114"/>
      <c r="JTK78" s="114"/>
      <c r="JTL78" s="114"/>
      <c r="JTM78" s="114"/>
      <c r="JTN78" s="114"/>
      <c r="JTO78" s="114"/>
      <c r="JTP78" s="114"/>
      <c r="JTQ78" s="114"/>
      <c r="JTR78" s="114"/>
      <c r="JTS78" s="114"/>
      <c r="JTT78" s="114"/>
      <c r="JTU78" s="114"/>
      <c r="JTV78" s="114"/>
      <c r="JTW78" s="114"/>
      <c r="JTX78" s="114"/>
      <c r="JTY78" s="114"/>
      <c r="JTZ78" s="114"/>
      <c r="JUA78" s="114"/>
      <c r="JUB78" s="114"/>
      <c r="JUC78" s="114"/>
      <c r="JUD78" s="114"/>
      <c r="JUE78" s="114"/>
      <c r="JUF78" s="114"/>
      <c r="JUG78" s="114"/>
      <c r="JUH78" s="114"/>
      <c r="JUI78" s="114"/>
      <c r="JUJ78" s="114"/>
      <c r="JUK78" s="114"/>
      <c r="JUL78" s="114"/>
      <c r="JUM78" s="114"/>
      <c r="JUN78" s="114"/>
      <c r="JUO78" s="114"/>
      <c r="JUP78" s="114"/>
      <c r="JUQ78" s="114"/>
      <c r="JUR78" s="114"/>
      <c r="JUS78" s="114"/>
      <c r="JUT78" s="114"/>
      <c r="JUU78" s="114"/>
      <c r="JUV78" s="114"/>
      <c r="JUW78" s="114"/>
      <c r="JUX78" s="114"/>
      <c r="JUY78" s="114"/>
      <c r="JUZ78" s="114"/>
      <c r="JVA78" s="114"/>
      <c r="JVB78" s="114"/>
      <c r="JVC78" s="114"/>
      <c r="JVD78" s="114"/>
      <c r="JVE78" s="114"/>
      <c r="JVF78" s="114"/>
      <c r="JVG78" s="114"/>
      <c r="JVH78" s="114"/>
      <c r="JVI78" s="114"/>
      <c r="JVJ78" s="114"/>
      <c r="JVK78" s="114"/>
      <c r="JVL78" s="114"/>
      <c r="JVM78" s="114"/>
      <c r="JVN78" s="114"/>
      <c r="JVO78" s="114"/>
      <c r="JVP78" s="114"/>
      <c r="JVQ78" s="114"/>
      <c r="JVR78" s="114"/>
      <c r="JVS78" s="114"/>
      <c r="JVT78" s="114"/>
      <c r="JVU78" s="114"/>
      <c r="JVV78" s="114"/>
      <c r="JVW78" s="114"/>
      <c r="JVX78" s="114"/>
      <c r="JVY78" s="114"/>
      <c r="JVZ78" s="114"/>
      <c r="JWA78" s="114"/>
      <c r="JWB78" s="114"/>
      <c r="JWC78" s="114"/>
      <c r="JWD78" s="114"/>
      <c r="JWE78" s="114"/>
      <c r="JWF78" s="114"/>
      <c r="JWG78" s="114"/>
      <c r="JWH78" s="114"/>
      <c r="JWI78" s="114"/>
      <c r="JWJ78" s="114"/>
      <c r="JWK78" s="114"/>
      <c r="JWL78" s="114"/>
      <c r="JWM78" s="114"/>
      <c r="JWN78" s="114"/>
      <c r="JWO78" s="114"/>
      <c r="JWP78" s="114"/>
      <c r="JWQ78" s="114"/>
      <c r="JWR78" s="114"/>
      <c r="JWS78" s="114"/>
      <c r="JWT78" s="114"/>
      <c r="JWU78" s="114"/>
      <c r="JWV78" s="114"/>
      <c r="JWW78" s="114"/>
      <c r="JWX78" s="114"/>
      <c r="JWY78" s="114"/>
      <c r="JWZ78" s="114"/>
      <c r="JXA78" s="114"/>
      <c r="JXB78" s="114"/>
      <c r="JXC78" s="114"/>
      <c r="JXD78" s="114"/>
      <c r="JXE78" s="114"/>
      <c r="JXF78" s="114"/>
      <c r="JXG78" s="114"/>
      <c r="JXH78" s="114"/>
      <c r="JXI78" s="114"/>
      <c r="JXJ78" s="114"/>
      <c r="JXK78" s="114"/>
      <c r="JXL78" s="114"/>
      <c r="JXM78" s="114"/>
      <c r="JXN78" s="114"/>
      <c r="JXO78" s="114"/>
      <c r="JXP78" s="114"/>
      <c r="JXQ78" s="114"/>
      <c r="JXR78" s="114"/>
      <c r="JXS78" s="114"/>
      <c r="JXT78" s="114"/>
      <c r="JXU78" s="114"/>
      <c r="JXV78" s="114"/>
      <c r="JXW78" s="114"/>
      <c r="JXX78" s="114"/>
      <c r="JXY78" s="114"/>
      <c r="JXZ78" s="114"/>
      <c r="JYA78" s="114"/>
      <c r="JYB78" s="114"/>
      <c r="JYC78" s="114"/>
      <c r="JYD78" s="114"/>
      <c r="JYE78" s="114"/>
      <c r="JYF78" s="114"/>
      <c r="JYG78" s="114"/>
      <c r="JYH78" s="114"/>
      <c r="JYI78" s="114"/>
      <c r="JYJ78" s="114"/>
      <c r="JYK78" s="114"/>
      <c r="JYL78" s="114"/>
      <c r="JYM78" s="114"/>
      <c r="JYN78" s="114"/>
      <c r="JYO78" s="114"/>
      <c r="JYP78" s="114"/>
      <c r="JYQ78" s="114"/>
      <c r="JYR78" s="114"/>
      <c r="JYS78" s="114"/>
      <c r="JYT78" s="114"/>
      <c r="JYU78" s="114"/>
      <c r="JYV78" s="114"/>
      <c r="JYW78" s="114"/>
      <c r="JYX78" s="114"/>
      <c r="JYY78" s="114"/>
      <c r="JYZ78" s="114"/>
      <c r="JZA78" s="114"/>
      <c r="JZB78" s="114"/>
      <c r="JZC78" s="114"/>
      <c r="JZD78" s="114"/>
      <c r="JZE78" s="114"/>
      <c r="JZF78" s="114"/>
      <c r="JZG78" s="114"/>
      <c r="JZH78" s="114"/>
      <c r="JZI78" s="114"/>
      <c r="JZJ78" s="114"/>
      <c r="JZK78" s="114"/>
      <c r="JZL78" s="114"/>
      <c r="JZM78" s="114"/>
      <c r="JZN78" s="114"/>
      <c r="JZO78" s="114"/>
      <c r="JZP78" s="114"/>
      <c r="JZQ78" s="114"/>
      <c r="JZR78" s="114"/>
      <c r="JZS78" s="114"/>
      <c r="JZT78" s="114"/>
      <c r="JZU78" s="114"/>
      <c r="JZV78" s="114"/>
      <c r="JZW78" s="114"/>
      <c r="JZX78" s="114"/>
      <c r="JZY78" s="114"/>
      <c r="JZZ78" s="114"/>
      <c r="KAA78" s="114"/>
      <c r="KAB78" s="114"/>
      <c r="KAC78" s="114"/>
      <c r="KAD78" s="114"/>
      <c r="KAE78" s="114"/>
      <c r="KAF78" s="114"/>
      <c r="KAG78" s="114"/>
      <c r="KAH78" s="114"/>
      <c r="KAI78" s="114"/>
      <c r="KAJ78" s="114"/>
      <c r="KAK78" s="114"/>
      <c r="KAL78" s="114"/>
      <c r="KAM78" s="114"/>
      <c r="KAN78" s="114"/>
      <c r="KAO78" s="114"/>
      <c r="KAP78" s="114"/>
      <c r="KAQ78" s="114"/>
      <c r="KAR78" s="114"/>
      <c r="KAS78" s="114"/>
      <c r="KAT78" s="114"/>
      <c r="KAU78" s="114"/>
      <c r="KAV78" s="114"/>
      <c r="KAW78" s="114"/>
      <c r="KAX78" s="114"/>
      <c r="KAY78" s="114"/>
      <c r="KAZ78" s="114"/>
      <c r="KBA78" s="114"/>
      <c r="KBB78" s="114"/>
      <c r="KBC78" s="114"/>
      <c r="KBD78" s="114"/>
      <c r="KBE78" s="114"/>
      <c r="KBF78" s="114"/>
      <c r="KBG78" s="114"/>
      <c r="KBH78" s="114"/>
      <c r="KBI78" s="114"/>
      <c r="KBJ78" s="114"/>
      <c r="KBK78" s="114"/>
      <c r="KBL78" s="114"/>
      <c r="KBM78" s="114"/>
      <c r="KBN78" s="114"/>
      <c r="KBO78" s="114"/>
      <c r="KBP78" s="114"/>
      <c r="KBQ78" s="114"/>
      <c r="KBR78" s="114"/>
      <c r="KBS78" s="114"/>
      <c r="KBT78" s="114"/>
      <c r="KBU78" s="114"/>
      <c r="KBV78" s="114"/>
      <c r="KBW78" s="114"/>
      <c r="KBX78" s="114"/>
      <c r="KBY78" s="114"/>
      <c r="KBZ78" s="114"/>
      <c r="KCA78" s="114"/>
      <c r="KCB78" s="114"/>
      <c r="KCC78" s="114"/>
      <c r="KCD78" s="114"/>
      <c r="KCE78" s="114"/>
      <c r="KCF78" s="114"/>
      <c r="KCG78" s="114"/>
      <c r="KCH78" s="114"/>
      <c r="KCI78" s="114"/>
      <c r="KCJ78" s="114"/>
      <c r="KCK78" s="114"/>
      <c r="KCL78" s="114"/>
      <c r="KCM78" s="114"/>
      <c r="KCN78" s="114"/>
      <c r="KCO78" s="114"/>
      <c r="KCP78" s="114"/>
      <c r="KCQ78" s="114"/>
      <c r="KCR78" s="114"/>
      <c r="KCS78" s="114"/>
      <c r="KCT78" s="114"/>
      <c r="KCU78" s="114"/>
      <c r="KCV78" s="114"/>
      <c r="KCW78" s="114"/>
      <c r="KCX78" s="114"/>
      <c r="KCY78" s="114"/>
      <c r="KCZ78" s="114"/>
      <c r="KDA78" s="114"/>
      <c r="KDB78" s="114"/>
      <c r="KDC78" s="114"/>
      <c r="KDD78" s="114"/>
      <c r="KDE78" s="114"/>
      <c r="KDF78" s="114"/>
      <c r="KDG78" s="114"/>
      <c r="KDH78" s="114"/>
      <c r="KDI78" s="114"/>
      <c r="KDJ78" s="114"/>
      <c r="KDK78" s="114"/>
      <c r="KDL78" s="114"/>
      <c r="KDM78" s="114"/>
      <c r="KDN78" s="114"/>
      <c r="KDO78" s="114"/>
      <c r="KDP78" s="114"/>
      <c r="KDQ78" s="114"/>
      <c r="KDR78" s="114"/>
      <c r="KDS78" s="114"/>
      <c r="KDT78" s="114"/>
      <c r="KDU78" s="114"/>
      <c r="KDV78" s="114"/>
      <c r="KDW78" s="114"/>
      <c r="KDX78" s="114"/>
      <c r="KDY78" s="114"/>
      <c r="KDZ78" s="114"/>
      <c r="KEA78" s="114"/>
      <c r="KEB78" s="114"/>
      <c r="KEC78" s="114"/>
      <c r="KED78" s="114"/>
      <c r="KEE78" s="114"/>
      <c r="KEF78" s="114"/>
      <c r="KEG78" s="114"/>
      <c r="KEH78" s="114"/>
      <c r="KEI78" s="114"/>
      <c r="KEJ78" s="114"/>
      <c r="KEK78" s="114"/>
      <c r="KEL78" s="114"/>
      <c r="KEM78" s="114"/>
      <c r="KEN78" s="114"/>
      <c r="KEO78" s="114"/>
      <c r="KEP78" s="114"/>
      <c r="KEQ78" s="114"/>
      <c r="KER78" s="114"/>
      <c r="KES78" s="114"/>
      <c r="KET78" s="114"/>
      <c r="KEU78" s="114"/>
      <c r="KEV78" s="114"/>
      <c r="KEW78" s="114"/>
      <c r="KEX78" s="114"/>
      <c r="KEY78" s="114"/>
      <c r="KEZ78" s="114"/>
      <c r="KFA78" s="114"/>
      <c r="KFB78" s="114"/>
      <c r="KFC78" s="114"/>
      <c r="KFD78" s="114"/>
      <c r="KFE78" s="114"/>
      <c r="KFF78" s="114"/>
      <c r="KFG78" s="114"/>
      <c r="KFH78" s="114"/>
      <c r="KFI78" s="114"/>
      <c r="KFJ78" s="114"/>
      <c r="KFK78" s="114"/>
      <c r="KFL78" s="114"/>
      <c r="KFM78" s="114"/>
      <c r="KFN78" s="114"/>
      <c r="KFO78" s="114"/>
      <c r="KFP78" s="114"/>
      <c r="KFQ78" s="114"/>
      <c r="KFR78" s="114"/>
      <c r="KFS78" s="114"/>
      <c r="KFT78" s="114"/>
      <c r="KFU78" s="114"/>
      <c r="KFV78" s="114"/>
      <c r="KFW78" s="114"/>
      <c r="KFX78" s="114"/>
      <c r="KFY78" s="114"/>
      <c r="KFZ78" s="114"/>
      <c r="KGA78" s="114"/>
      <c r="KGB78" s="114"/>
      <c r="KGC78" s="114"/>
      <c r="KGD78" s="114"/>
      <c r="KGE78" s="114"/>
      <c r="KGF78" s="114"/>
      <c r="KGG78" s="114"/>
      <c r="KGH78" s="114"/>
      <c r="KGI78" s="114"/>
      <c r="KGJ78" s="114"/>
      <c r="KGK78" s="114"/>
      <c r="KGL78" s="114"/>
      <c r="KGM78" s="114"/>
      <c r="KGN78" s="114"/>
      <c r="KGO78" s="114"/>
      <c r="KGP78" s="114"/>
      <c r="KGQ78" s="114"/>
      <c r="KGR78" s="114"/>
      <c r="KGS78" s="114"/>
      <c r="KGT78" s="114"/>
      <c r="KGU78" s="114"/>
      <c r="KGV78" s="114"/>
      <c r="KGW78" s="114"/>
      <c r="KGX78" s="114"/>
      <c r="KGY78" s="114"/>
      <c r="KGZ78" s="114"/>
      <c r="KHA78" s="114"/>
      <c r="KHB78" s="114"/>
      <c r="KHC78" s="114"/>
      <c r="KHD78" s="114"/>
      <c r="KHE78" s="114"/>
      <c r="KHF78" s="114"/>
      <c r="KHG78" s="114"/>
      <c r="KHH78" s="114"/>
      <c r="KHI78" s="114"/>
      <c r="KHJ78" s="114"/>
      <c r="KHK78" s="114"/>
      <c r="KHL78" s="114"/>
      <c r="KHM78" s="114"/>
      <c r="KHN78" s="114"/>
      <c r="KHO78" s="114"/>
      <c r="KHP78" s="114"/>
      <c r="KHQ78" s="114"/>
      <c r="KHR78" s="114"/>
      <c r="KHS78" s="114"/>
      <c r="KHT78" s="114"/>
      <c r="KHU78" s="114"/>
      <c r="KHV78" s="114"/>
      <c r="KHW78" s="114"/>
      <c r="KHX78" s="114"/>
      <c r="KHY78" s="114"/>
      <c r="KHZ78" s="114"/>
      <c r="KIA78" s="114"/>
      <c r="KIB78" s="114"/>
      <c r="KIC78" s="114"/>
      <c r="KID78" s="114"/>
      <c r="KIE78" s="114"/>
      <c r="KIF78" s="114"/>
      <c r="KIG78" s="114"/>
      <c r="KIH78" s="114"/>
      <c r="KII78" s="114"/>
      <c r="KIJ78" s="114"/>
      <c r="KIK78" s="114"/>
      <c r="KIL78" s="114"/>
      <c r="KIM78" s="114"/>
      <c r="KIN78" s="114"/>
      <c r="KIO78" s="114"/>
      <c r="KIP78" s="114"/>
      <c r="KIQ78" s="114"/>
      <c r="KIR78" s="114"/>
      <c r="KIS78" s="114"/>
      <c r="KIT78" s="114"/>
      <c r="KIU78" s="114"/>
      <c r="KIV78" s="114"/>
      <c r="KIW78" s="114"/>
      <c r="KIX78" s="114"/>
      <c r="KIY78" s="114"/>
      <c r="KIZ78" s="114"/>
      <c r="KJA78" s="114"/>
      <c r="KJB78" s="114"/>
      <c r="KJC78" s="114"/>
      <c r="KJD78" s="114"/>
      <c r="KJE78" s="114"/>
      <c r="KJF78" s="114"/>
      <c r="KJG78" s="114"/>
      <c r="KJH78" s="114"/>
      <c r="KJI78" s="114"/>
      <c r="KJJ78" s="114"/>
      <c r="KJK78" s="114"/>
      <c r="KJL78" s="114"/>
      <c r="KJM78" s="114"/>
      <c r="KJN78" s="114"/>
      <c r="KJO78" s="114"/>
      <c r="KJP78" s="114"/>
      <c r="KJQ78" s="114"/>
      <c r="KJR78" s="114"/>
      <c r="KJS78" s="114"/>
      <c r="KJT78" s="114"/>
      <c r="KJU78" s="114"/>
      <c r="KJV78" s="114"/>
      <c r="KJW78" s="114"/>
      <c r="KJX78" s="114"/>
      <c r="KJY78" s="114"/>
      <c r="KJZ78" s="114"/>
      <c r="KKA78" s="114"/>
      <c r="KKB78" s="114"/>
      <c r="KKC78" s="114"/>
      <c r="KKD78" s="114"/>
      <c r="KKE78" s="114"/>
      <c r="KKF78" s="114"/>
      <c r="KKG78" s="114"/>
      <c r="KKH78" s="114"/>
      <c r="KKI78" s="114"/>
      <c r="KKJ78" s="114"/>
      <c r="KKK78" s="114"/>
      <c r="KKL78" s="114"/>
      <c r="KKM78" s="114"/>
      <c r="KKN78" s="114"/>
      <c r="KKO78" s="114"/>
      <c r="KKP78" s="114"/>
      <c r="KKQ78" s="114"/>
      <c r="KKR78" s="114"/>
      <c r="KKS78" s="114"/>
      <c r="KKT78" s="114"/>
      <c r="KKU78" s="114"/>
      <c r="KKV78" s="114"/>
      <c r="KKW78" s="114"/>
      <c r="KKX78" s="114"/>
      <c r="KKY78" s="114"/>
      <c r="KKZ78" s="114"/>
      <c r="KLA78" s="114"/>
      <c r="KLB78" s="114"/>
      <c r="KLC78" s="114"/>
      <c r="KLD78" s="114"/>
      <c r="KLE78" s="114"/>
      <c r="KLF78" s="114"/>
      <c r="KLG78" s="114"/>
      <c r="KLH78" s="114"/>
      <c r="KLI78" s="114"/>
      <c r="KLJ78" s="114"/>
      <c r="KLK78" s="114"/>
      <c r="KLL78" s="114"/>
      <c r="KLM78" s="114"/>
      <c r="KLN78" s="114"/>
      <c r="KLO78" s="114"/>
      <c r="KLP78" s="114"/>
      <c r="KLQ78" s="114"/>
      <c r="KLR78" s="114"/>
      <c r="KLS78" s="114"/>
      <c r="KLT78" s="114"/>
      <c r="KLU78" s="114"/>
      <c r="KLV78" s="114"/>
      <c r="KLW78" s="114"/>
      <c r="KLX78" s="114"/>
      <c r="KLY78" s="114"/>
      <c r="KLZ78" s="114"/>
      <c r="KMA78" s="114"/>
      <c r="KMB78" s="114"/>
      <c r="KMC78" s="114"/>
      <c r="KMD78" s="114"/>
      <c r="KME78" s="114"/>
      <c r="KMF78" s="114"/>
      <c r="KMG78" s="114"/>
      <c r="KMH78" s="114"/>
      <c r="KMI78" s="114"/>
      <c r="KMJ78" s="114"/>
      <c r="KMK78" s="114"/>
      <c r="KML78" s="114"/>
      <c r="KMM78" s="114"/>
      <c r="KMN78" s="114"/>
      <c r="KMO78" s="114"/>
      <c r="KMP78" s="114"/>
      <c r="KMQ78" s="114"/>
      <c r="KMR78" s="114"/>
      <c r="KMS78" s="114"/>
      <c r="KMT78" s="114"/>
      <c r="KMU78" s="114"/>
      <c r="KMV78" s="114"/>
      <c r="KMW78" s="114"/>
      <c r="KMX78" s="114"/>
      <c r="KMY78" s="114"/>
      <c r="KMZ78" s="114"/>
      <c r="KNA78" s="114"/>
      <c r="KNB78" s="114"/>
      <c r="KNC78" s="114"/>
      <c r="KND78" s="114"/>
      <c r="KNE78" s="114"/>
      <c r="KNF78" s="114"/>
      <c r="KNG78" s="114"/>
      <c r="KNH78" s="114"/>
      <c r="KNI78" s="114"/>
      <c r="KNJ78" s="114"/>
      <c r="KNK78" s="114"/>
      <c r="KNL78" s="114"/>
      <c r="KNM78" s="114"/>
      <c r="KNN78" s="114"/>
      <c r="KNO78" s="114"/>
      <c r="KNP78" s="114"/>
      <c r="KNQ78" s="114"/>
      <c r="KNR78" s="114"/>
      <c r="KNS78" s="114"/>
      <c r="KNT78" s="114"/>
      <c r="KNU78" s="114"/>
      <c r="KNV78" s="114"/>
      <c r="KNW78" s="114"/>
      <c r="KNX78" s="114"/>
      <c r="KNY78" s="114"/>
      <c r="KNZ78" s="114"/>
      <c r="KOA78" s="114"/>
      <c r="KOB78" s="114"/>
      <c r="KOC78" s="114"/>
      <c r="KOD78" s="114"/>
      <c r="KOE78" s="114"/>
      <c r="KOF78" s="114"/>
      <c r="KOG78" s="114"/>
      <c r="KOH78" s="114"/>
      <c r="KOI78" s="114"/>
      <c r="KOJ78" s="114"/>
      <c r="KOK78" s="114"/>
      <c r="KOL78" s="114"/>
      <c r="KOM78" s="114"/>
      <c r="KON78" s="114"/>
      <c r="KOO78" s="114"/>
      <c r="KOP78" s="114"/>
      <c r="KOQ78" s="114"/>
      <c r="KOR78" s="114"/>
      <c r="KOS78" s="114"/>
      <c r="KOT78" s="114"/>
      <c r="KOU78" s="114"/>
      <c r="KOV78" s="114"/>
      <c r="KOW78" s="114"/>
      <c r="KOX78" s="114"/>
      <c r="KOY78" s="114"/>
      <c r="KOZ78" s="114"/>
      <c r="KPA78" s="114"/>
      <c r="KPB78" s="114"/>
      <c r="KPC78" s="114"/>
      <c r="KPD78" s="114"/>
      <c r="KPE78" s="114"/>
      <c r="KPF78" s="114"/>
      <c r="KPG78" s="114"/>
      <c r="KPH78" s="114"/>
      <c r="KPI78" s="114"/>
      <c r="KPJ78" s="114"/>
      <c r="KPK78" s="114"/>
      <c r="KPL78" s="114"/>
      <c r="KPM78" s="114"/>
      <c r="KPN78" s="114"/>
      <c r="KPO78" s="114"/>
      <c r="KPP78" s="114"/>
      <c r="KPQ78" s="114"/>
      <c r="KPR78" s="114"/>
      <c r="KPS78" s="114"/>
      <c r="KPT78" s="114"/>
      <c r="KPU78" s="114"/>
      <c r="KPV78" s="114"/>
      <c r="KPW78" s="114"/>
      <c r="KPX78" s="114"/>
      <c r="KPY78" s="114"/>
      <c r="KPZ78" s="114"/>
      <c r="KQA78" s="114"/>
      <c r="KQB78" s="114"/>
      <c r="KQC78" s="114"/>
      <c r="KQD78" s="114"/>
      <c r="KQE78" s="114"/>
      <c r="KQF78" s="114"/>
      <c r="KQG78" s="114"/>
      <c r="KQH78" s="114"/>
      <c r="KQI78" s="114"/>
      <c r="KQJ78" s="114"/>
      <c r="KQK78" s="114"/>
      <c r="KQL78" s="114"/>
      <c r="KQM78" s="114"/>
      <c r="KQN78" s="114"/>
      <c r="KQO78" s="114"/>
      <c r="KQP78" s="114"/>
      <c r="KQQ78" s="114"/>
      <c r="KQR78" s="114"/>
      <c r="KQS78" s="114"/>
      <c r="KQT78" s="114"/>
      <c r="KQU78" s="114"/>
      <c r="KQV78" s="114"/>
      <c r="KQW78" s="114"/>
      <c r="KQX78" s="114"/>
      <c r="KQY78" s="114"/>
      <c r="KQZ78" s="114"/>
      <c r="KRA78" s="114"/>
      <c r="KRB78" s="114"/>
      <c r="KRC78" s="114"/>
      <c r="KRD78" s="114"/>
      <c r="KRE78" s="114"/>
      <c r="KRF78" s="114"/>
      <c r="KRG78" s="114"/>
      <c r="KRH78" s="114"/>
      <c r="KRI78" s="114"/>
      <c r="KRJ78" s="114"/>
      <c r="KRK78" s="114"/>
      <c r="KRL78" s="114"/>
      <c r="KRM78" s="114"/>
      <c r="KRN78" s="114"/>
      <c r="KRO78" s="114"/>
      <c r="KRP78" s="114"/>
      <c r="KRQ78" s="114"/>
      <c r="KRR78" s="114"/>
      <c r="KRS78" s="114"/>
      <c r="KRT78" s="114"/>
      <c r="KRU78" s="114"/>
      <c r="KRV78" s="114"/>
      <c r="KRW78" s="114"/>
      <c r="KRX78" s="114"/>
      <c r="KRY78" s="114"/>
      <c r="KRZ78" s="114"/>
      <c r="KSA78" s="114"/>
      <c r="KSB78" s="114"/>
      <c r="KSC78" s="114"/>
      <c r="KSD78" s="114"/>
      <c r="KSE78" s="114"/>
      <c r="KSF78" s="114"/>
      <c r="KSG78" s="114"/>
      <c r="KSH78" s="114"/>
      <c r="KSI78" s="114"/>
      <c r="KSJ78" s="114"/>
      <c r="KSK78" s="114"/>
      <c r="KSL78" s="114"/>
      <c r="KSM78" s="114"/>
      <c r="KSN78" s="114"/>
      <c r="KSO78" s="114"/>
      <c r="KSP78" s="114"/>
      <c r="KSQ78" s="114"/>
      <c r="KSR78" s="114"/>
      <c r="KSS78" s="114"/>
      <c r="KST78" s="114"/>
      <c r="KSU78" s="114"/>
      <c r="KSV78" s="114"/>
      <c r="KSW78" s="114"/>
      <c r="KSX78" s="114"/>
      <c r="KSY78" s="114"/>
      <c r="KSZ78" s="114"/>
      <c r="KTA78" s="114"/>
      <c r="KTB78" s="114"/>
      <c r="KTC78" s="114"/>
      <c r="KTD78" s="114"/>
      <c r="KTE78" s="114"/>
      <c r="KTF78" s="114"/>
      <c r="KTG78" s="114"/>
      <c r="KTH78" s="114"/>
      <c r="KTI78" s="114"/>
      <c r="KTJ78" s="114"/>
      <c r="KTK78" s="114"/>
      <c r="KTL78" s="114"/>
      <c r="KTM78" s="114"/>
      <c r="KTN78" s="114"/>
      <c r="KTO78" s="114"/>
      <c r="KTP78" s="114"/>
      <c r="KTQ78" s="114"/>
      <c r="KTR78" s="114"/>
      <c r="KTS78" s="114"/>
      <c r="KTT78" s="114"/>
      <c r="KTU78" s="114"/>
      <c r="KTV78" s="114"/>
      <c r="KTW78" s="114"/>
      <c r="KTX78" s="114"/>
      <c r="KTY78" s="114"/>
      <c r="KTZ78" s="114"/>
      <c r="KUA78" s="114"/>
      <c r="KUB78" s="114"/>
      <c r="KUC78" s="114"/>
      <c r="KUD78" s="114"/>
      <c r="KUE78" s="114"/>
      <c r="KUF78" s="114"/>
      <c r="KUG78" s="114"/>
      <c r="KUH78" s="114"/>
      <c r="KUI78" s="114"/>
      <c r="KUJ78" s="114"/>
      <c r="KUK78" s="114"/>
      <c r="KUL78" s="114"/>
      <c r="KUM78" s="114"/>
      <c r="KUN78" s="114"/>
      <c r="KUO78" s="114"/>
      <c r="KUP78" s="114"/>
      <c r="KUQ78" s="114"/>
      <c r="KUR78" s="114"/>
      <c r="KUS78" s="114"/>
      <c r="KUT78" s="114"/>
      <c r="KUU78" s="114"/>
      <c r="KUV78" s="114"/>
      <c r="KUW78" s="114"/>
      <c r="KUX78" s="114"/>
      <c r="KUY78" s="114"/>
      <c r="KUZ78" s="114"/>
      <c r="KVA78" s="114"/>
      <c r="KVB78" s="114"/>
      <c r="KVC78" s="114"/>
      <c r="KVD78" s="114"/>
      <c r="KVE78" s="114"/>
      <c r="KVF78" s="114"/>
      <c r="KVG78" s="114"/>
      <c r="KVH78" s="114"/>
      <c r="KVI78" s="114"/>
      <c r="KVJ78" s="114"/>
      <c r="KVK78" s="114"/>
      <c r="KVL78" s="114"/>
      <c r="KVM78" s="114"/>
      <c r="KVN78" s="114"/>
      <c r="KVO78" s="114"/>
      <c r="KVP78" s="114"/>
      <c r="KVQ78" s="114"/>
      <c r="KVR78" s="114"/>
      <c r="KVS78" s="114"/>
      <c r="KVT78" s="114"/>
      <c r="KVU78" s="114"/>
      <c r="KVV78" s="114"/>
      <c r="KVW78" s="114"/>
      <c r="KVX78" s="114"/>
      <c r="KVY78" s="114"/>
      <c r="KVZ78" s="114"/>
      <c r="KWA78" s="114"/>
      <c r="KWB78" s="114"/>
      <c r="KWC78" s="114"/>
      <c r="KWD78" s="114"/>
      <c r="KWE78" s="114"/>
      <c r="KWF78" s="114"/>
      <c r="KWG78" s="114"/>
      <c r="KWH78" s="114"/>
      <c r="KWI78" s="114"/>
      <c r="KWJ78" s="114"/>
      <c r="KWK78" s="114"/>
      <c r="KWL78" s="114"/>
      <c r="KWM78" s="114"/>
      <c r="KWN78" s="114"/>
      <c r="KWO78" s="114"/>
      <c r="KWP78" s="114"/>
      <c r="KWQ78" s="114"/>
      <c r="KWR78" s="114"/>
      <c r="KWS78" s="114"/>
      <c r="KWT78" s="114"/>
      <c r="KWU78" s="114"/>
      <c r="KWV78" s="114"/>
      <c r="KWW78" s="114"/>
      <c r="KWX78" s="114"/>
      <c r="KWY78" s="114"/>
      <c r="KWZ78" s="114"/>
      <c r="KXA78" s="114"/>
      <c r="KXB78" s="114"/>
      <c r="KXC78" s="114"/>
      <c r="KXD78" s="114"/>
      <c r="KXE78" s="114"/>
      <c r="KXF78" s="114"/>
      <c r="KXG78" s="114"/>
      <c r="KXH78" s="114"/>
      <c r="KXI78" s="114"/>
      <c r="KXJ78" s="114"/>
      <c r="KXK78" s="114"/>
      <c r="KXL78" s="114"/>
      <c r="KXM78" s="114"/>
      <c r="KXN78" s="114"/>
      <c r="KXO78" s="114"/>
      <c r="KXP78" s="114"/>
      <c r="KXQ78" s="114"/>
      <c r="KXR78" s="114"/>
      <c r="KXS78" s="114"/>
      <c r="KXT78" s="114"/>
      <c r="KXU78" s="114"/>
      <c r="KXV78" s="114"/>
      <c r="KXW78" s="114"/>
      <c r="KXX78" s="114"/>
      <c r="KXY78" s="114"/>
      <c r="KXZ78" s="114"/>
      <c r="KYA78" s="114"/>
      <c r="KYB78" s="114"/>
      <c r="KYC78" s="114"/>
      <c r="KYD78" s="114"/>
      <c r="KYE78" s="114"/>
      <c r="KYF78" s="114"/>
      <c r="KYG78" s="114"/>
      <c r="KYH78" s="114"/>
      <c r="KYI78" s="114"/>
      <c r="KYJ78" s="114"/>
      <c r="KYK78" s="114"/>
      <c r="KYL78" s="114"/>
      <c r="KYM78" s="114"/>
      <c r="KYN78" s="114"/>
      <c r="KYO78" s="114"/>
      <c r="KYP78" s="114"/>
      <c r="KYQ78" s="114"/>
      <c r="KYR78" s="114"/>
      <c r="KYS78" s="114"/>
      <c r="KYT78" s="114"/>
      <c r="KYU78" s="114"/>
      <c r="KYV78" s="114"/>
      <c r="KYW78" s="114"/>
      <c r="KYX78" s="114"/>
      <c r="KYY78" s="114"/>
      <c r="KYZ78" s="114"/>
      <c r="KZA78" s="114"/>
      <c r="KZB78" s="114"/>
      <c r="KZC78" s="114"/>
      <c r="KZD78" s="114"/>
      <c r="KZE78" s="114"/>
      <c r="KZF78" s="114"/>
      <c r="KZG78" s="114"/>
      <c r="KZH78" s="114"/>
      <c r="KZI78" s="114"/>
      <c r="KZJ78" s="114"/>
      <c r="KZK78" s="114"/>
      <c r="KZL78" s="114"/>
      <c r="KZM78" s="114"/>
      <c r="KZN78" s="114"/>
      <c r="KZO78" s="114"/>
      <c r="KZP78" s="114"/>
      <c r="KZQ78" s="114"/>
      <c r="KZR78" s="114"/>
      <c r="KZS78" s="114"/>
      <c r="KZT78" s="114"/>
      <c r="KZU78" s="114"/>
      <c r="KZV78" s="114"/>
      <c r="KZW78" s="114"/>
      <c r="KZX78" s="114"/>
      <c r="KZY78" s="114"/>
      <c r="KZZ78" s="114"/>
      <c r="LAA78" s="114"/>
      <c r="LAB78" s="114"/>
      <c r="LAC78" s="114"/>
      <c r="LAD78" s="114"/>
      <c r="LAE78" s="114"/>
      <c r="LAF78" s="114"/>
      <c r="LAG78" s="114"/>
      <c r="LAH78" s="114"/>
      <c r="LAI78" s="114"/>
      <c r="LAJ78" s="114"/>
      <c r="LAK78" s="114"/>
      <c r="LAL78" s="114"/>
      <c r="LAM78" s="114"/>
      <c r="LAN78" s="114"/>
      <c r="LAO78" s="114"/>
      <c r="LAP78" s="114"/>
      <c r="LAQ78" s="114"/>
      <c r="LAR78" s="114"/>
      <c r="LAS78" s="114"/>
      <c r="LAT78" s="114"/>
      <c r="LAU78" s="114"/>
      <c r="LAV78" s="114"/>
      <c r="LAW78" s="114"/>
      <c r="LAX78" s="114"/>
      <c r="LAY78" s="114"/>
      <c r="LAZ78" s="114"/>
      <c r="LBA78" s="114"/>
      <c r="LBB78" s="114"/>
      <c r="LBC78" s="114"/>
      <c r="LBD78" s="114"/>
      <c r="LBE78" s="114"/>
      <c r="LBF78" s="114"/>
      <c r="LBG78" s="114"/>
      <c r="LBH78" s="114"/>
      <c r="LBI78" s="114"/>
      <c r="LBJ78" s="114"/>
      <c r="LBK78" s="114"/>
      <c r="LBL78" s="114"/>
      <c r="LBM78" s="114"/>
      <c r="LBN78" s="114"/>
      <c r="LBO78" s="114"/>
      <c r="LBP78" s="114"/>
      <c r="LBQ78" s="114"/>
      <c r="LBR78" s="114"/>
      <c r="LBS78" s="114"/>
      <c r="LBT78" s="114"/>
      <c r="LBU78" s="114"/>
      <c r="LBV78" s="114"/>
      <c r="LBW78" s="114"/>
      <c r="LBX78" s="114"/>
      <c r="LBY78" s="114"/>
      <c r="LBZ78" s="114"/>
      <c r="LCA78" s="114"/>
      <c r="LCB78" s="114"/>
      <c r="LCC78" s="114"/>
      <c r="LCD78" s="114"/>
      <c r="LCE78" s="114"/>
      <c r="LCF78" s="114"/>
      <c r="LCG78" s="114"/>
      <c r="LCH78" s="114"/>
      <c r="LCI78" s="114"/>
      <c r="LCJ78" s="114"/>
      <c r="LCK78" s="114"/>
      <c r="LCL78" s="114"/>
      <c r="LCM78" s="114"/>
      <c r="LCN78" s="114"/>
      <c r="LCO78" s="114"/>
      <c r="LCP78" s="114"/>
      <c r="LCQ78" s="114"/>
      <c r="LCR78" s="114"/>
      <c r="LCS78" s="114"/>
      <c r="LCT78" s="114"/>
      <c r="LCU78" s="114"/>
      <c r="LCV78" s="114"/>
      <c r="LCW78" s="114"/>
      <c r="LCX78" s="114"/>
      <c r="LCY78" s="114"/>
      <c r="LCZ78" s="114"/>
      <c r="LDA78" s="114"/>
      <c r="LDB78" s="114"/>
      <c r="LDC78" s="114"/>
      <c r="LDD78" s="114"/>
      <c r="LDE78" s="114"/>
      <c r="LDF78" s="114"/>
      <c r="LDG78" s="114"/>
      <c r="LDH78" s="114"/>
      <c r="LDI78" s="114"/>
      <c r="LDJ78" s="114"/>
      <c r="LDK78" s="114"/>
      <c r="LDL78" s="114"/>
      <c r="LDM78" s="114"/>
      <c r="LDN78" s="114"/>
      <c r="LDO78" s="114"/>
      <c r="LDP78" s="114"/>
      <c r="LDQ78" s="114"/>
      <c r="LDR78" s="114"/>
      <c r="LDS78" s="114"/>
      <c r="LDT78" s="114"/>
      <c r="LDU78" s="114"/>
      <c r="LDV78" s="114"/>
      <c r="LDW78" s="114"/>
      <c r="LDX78" s="114"/>
      <c r="LDY78" s="114"/>
      <c r="LDZ78" s="114"/>
      <c r="LEA78" s="114"/>
      <c r="LEB78" s="114"/>
      <c r="LEC78" s="114"/>
      <c r="LED78" s="114"/>
      <c r="LEE78" s="114"/>
      <c r="LEF78" s="114"/>
      <c r="LEG78" s="114"/>
      <c r="LEH78" s="114"/>
      <c r="LEI78" s="114"/>
      <c r="LEJ78" s="114"/>
      <c r="LEK78" s="114"/>
      <c r="LEL78" s="114"/>
      <c r="LEM78" s="114"/>
      <c r="LEN78" s="114"/>
      <c r="LEO78" s="114"/>
      <c r="LEP78" s="114"/>
      <c r="LEQ78" s="114"/>
      <c r="LER78" s="114"/>
      <c r="LES78" s="114"/>
      <c r="LET78" s="114"/>
      <c r="LEU78" s="114"/>
      <c r="LEV78" s="114"/>
      <c r="LEW78" s="114"/>
      <c r="LEX78" s="114"/>
      <c r="LEY78" s="114"/>
      <c r="LEZ78" s="114"/>
      <c r="LFA78" s="114"/>
      <c r="LFB78" s="114"/>
      <c r="LFC78" s="114"/>
      <c r="LFD78" s="114"/>
      <c r="LFE78" s="114"/>
      <c r="LFF78" s="114"/>
      <c r="LFG78" s="114"/>
      <c r="LFH78" s="114"/>
      <c r="LFI78" s="114"/>
      <c r="LFJ78" s="114"/>
      <c r="LFK78" s="114"/>
      <c r="LFL78" s="114"/>
      <c r="LFM78" s="114"/>
      <c r="LFN78" s="114"/>
      <c r="LFO78" s="114"/>
      <c r="LFP78" s="114"/>
      <c r="LFQ78" s="114"/>
      <c r="LFR78" s="114"/>
      <c r="LFS78" s="114"/>
      <c r="LFT78" s="114"/>
      <c r="LFU78" s="114"/>
      <c r="LFV78" s="114"/>
      <c r="LFW78" s="114"/>
      <c r="LFX78" s="114"/>
      <c r="LFY78" s="114"/>
      <c r="LFZ78" s="114"/>
      <c r="LGA78" s="114"/>
      <c r="LGB78" s="114"/>
      <c r="LGC78" s="114"/>
      <c r="LGD78" s="114"/>
      <c r="LGE78" s="114"/>
      <c r="LGF78" s="114"/>
      <c r="LGG78" s="114"/>
      <c r="LGH78" s="114"/>
      <c r="LGI78" s="114"/>
      <c r="LGJ78" s="114"/>
      <c r="LGK78" s="114"/>
      <c r="LGL78" s="114"/>
      <c r="LGM78" s="114"/>
      <c r="LGN78" s="114"/>
      <c r="LGO78" s="114"/>
      <c r="LGP78" s="114"/>
      <c r="LGQ78" s="114"/>
      <c r="LGR78" s="114"/>
      <c r="LGS78" s="114"/>
      <c r="LGT78" s="114"/>
      <c r="LGU78" s="114"/>
      <c r="LGV78" s="114"/>
      <c r="LGW78" s="114"/>
      <c r="LGX78" s="114"/>
      <c r="LGY78" s="114"/>
      <c r="LGZ78" s="114"/>
      <c r="LHA78" s="114"/>
      <c r="LHB78" s="114"/>
      <c r="LHC78" s="114"/>
      <c r="LHD78" s="114"/>
      <c r="LHE78" s="114"/>
      <c r="LHF78" s="114"/>
      <c r="LHG78" s="114"/>
      <c r="LHH78" s="114"/>
      <c r="LHI78" s="114"/>
      <c r="LHJ78" s="114"/>
      <c r="LHK78" s="114"/>
      <c r="LHL78" s="114"/>
      <c r="LHM78" s="114"/>
      <c r="LHN78" s="114"/>
      <c r="LHO78" s="114"/>
      <c r="LHP78" s="114"/>
      <c r="LHQ78" s="114"/>
      <c r="LHR78" s="114"/>
      <c r="LHS78" s="114"/>
      <c r="LHT78" s="114"/>
      <c r="LHU78" s="114"/>
      <c r="LHV78" s="114"/>
      <c r="LHW78" s="114"/>
      <c r="LHX78" s="114"/>
      <c r="LHY78" s="114"/>
      <c r="LHZ78" s="114"/>
      <c r="LIA78" s="114"/>
      <c r="LIB78" s="114"/>
      <c r="LIC78" s="114"/>
      <c r="LID78" s="114"/>
      <c r="LIE78" s="114"/>
      <c r="LIF78" s="114"/>
      <c r="LIG78" s="114"/>
      <c r="LIH78" s="114"/>
      <c r="LII78" s="114"/>
      <c r="LIJ78" s="114"/>
      <c r="LIK78" s="114"/>
      <c r="LIL78" s="114"/>
      <c r="LIM78" s="114"/>
      <c r="LIN78" s="114"/>
      <c r="LIO78" s="114"/>
      <c r="LIP78" s="114"/>
      <c r="LIQ78" s="114"/>
      <c r="LIR78" s="114"/>
      <c r="LIS78" s="114"/>
      <c r="LIT78" s="114"/>
      <c r="LIU78" s="114"/>
      <c r="LIV78" s="114"/>
      <c r="LIW78" s="114"/>
      <c r="LIX78" s="114"/>
      <c r="LIY78" s="114"/>
      <c r="LIZ78" s="114"/>
      <c r="LJA78" s="114"/>
      <c r="LJB78" s="114"/>
      <c r="LJC78" s="114"/>
      <c r="LJD78" s="114"/>
      <c r="LJE78" s="114"/>
      <c r="LJF78" s="114"/>
      <c r="LJG78" s="114"/>
      <c r="LJH78" s="114"/>
      <c r="LJI78" s="114"/>
      <c r="LJJ78" s="114"/>
      <c r="LJK78" s="114"/>
      <c r="LJL78" s="114"/>
      <c r="LJM78" s="114"/>
      <c r="LJN78" s="114"/>
      <c r="LJO78" s="114"/>
      <c r="LJP78" s="114"/>
      <c r="LJQ78" s="114"/>
      <c r="LJR78" s="114"/>
      <c r="LJS78" s="114"/>
      <c r="LJT78" s="114"/>
      <c r="LJU78" s="114"/>
      <c r="LJV78" s="114"/>
      <c r="LJW78" s="114"/>
      <c r="LJX78" s="114"/>
      <c r="LJY78" s="114"/>
      <c r="LJZ78" s="114"/>
      <c r="LKA78" s="114"/>
      <c r="LKB78" s="114"/>
      <c r="LKC78" s="114"/>
      <c r="LKD78" s="114"/>
      <c r="LKE78" s="114"/>
      <c r="LKF78" s="114"/>
      <c r="LKG78" s="114"/>
      <c r="LKH78" s="114"/>
      <c r="LKI78" s="114"/>
      <c r="LKJ78" s="114"/>
      <c r="LKK78" s="114"/>
      <c r="LKL78" s="114"/>
      <c r="LKM78" s="114"/>
      <c r="LKN78" s="114"/>
      <c r="LKO78" s="114"/>
      <c r="LKP78" s="114"/>
      <c r="LKQ78" s="114"/>
      <c r="LKR78" s="114"/>
      <c r="LKS78" s="114"/>
      <c r="LKT78" s="114"/>
      <c r="LKU78" s="114"/>
      <c r="LKV78" s="114"/>
      <c r="LKW78" s="114"/>
      <c r="LKX78" s="114"/>
      <c r="LKY78" s="114"/>
      <c r="LKZ78" s="114"/>
      <c r="LLA78" s="114"/>
      <c r="LLB78" s="114"/>
      <c r="LLC78" s="114"/>
      <c r="LLD78" s="114"/>
      <c r="LLE78" s="114"/>
      <c r="LLF78" s="114"/>
      <c r="LLG78" s="114"/>
      <c r="LLH78" s="114"/>
      <c r="LLI78" s="114"/>
      <c r="LLJ78" s="114"/>
      <c r="LLK78" s="114"/>
      <c r="LLL78" s="114"/>
      <c r="LLM78" s="114"/>
      <c r="LLN78" s="114"/>
      <c r="LLO78" s="114"/>
      <c r="LLP78" s="114"/>
      <c r="LLQ78" s="114"/>
      <c r="LLR78" s="114"/>
      <c r="LLS78" s="114"/>
      <c r="LLT78" s="114"/>
      <c r="LLU78" s="114"/>
      <c r="LLV78" s="114"/>
      <c r="LLW78" s="114"/>
      <c r="LLX78" s="114"/>
      <c r="LLY78" s="114"/>
      <c r="LLZ78" s="114"/>
      <c r="LMA78" s="114"/>
      <c r="LMB78" s="114"/>
      <c r="LMC78" s="114"/>
      <c r="LMD78" s="114"/>
      <c r="LME78" s="114"/>
      <c r="LMF78" s="114"/>
      <c r="LMG78" s="114"/>
      <c r="LMH78" s="114"/>
      <c r="LMI78" s="114"/>
      <c r="LMJ78" s="114"/>
      <c r="LMK78" s="114"/>
      <c r="LML78" s="114"/>
      <c r="LMM78" s="114"/>
      <c r="LMN78" s="114"/>
      <c r="LMO78" s="114"/>
      <c r="LMP78" s="114"/>
      <c r="LMQ78" s="114"/>
      <c r="LMR78" s="114"/>
      <c r="LMS78" s="114"/>
      <c r="LMT78" s="114"/>
      <c r="LMU78" s="114"/>
      <c r="LMV78" s="114"/>
      <c r="LMW78" s="114"/>
      <c r="LMX78" s="114"/>
      <c r="LMY78" s="114"/>
      <c r="LMZ78" s="114"/>
      <c r="LNA78" s="114"/>
      <c r="LNB78" s="114"/>
      <c r="LNC78" s="114"/>
      <c r="LND78" s="114"/>
      <c r="LNE78" s="114"/>
      <c r="LNF78" s="114"/>
      <c r="LNG78" s="114"/>
      <c r="LNH78" s="114"/>
      <c r="LNI78" s="114"/>
      <c r="LNJ78" s="114"/>
      <c r="LNK78" s="114"/>
      <c r="LNL78" s="114"/>
      <c r="LNM78" s="114"/>
      <c r="LNN78" s="114"/>
      <c r="LNO78" s="114"/>
      <c r="LNP78" s="114"/>
      <c r="LNQ78" s="114"/>
      <c r="LNR78" s="114"/>
      <c r="LNS78" s="114"/>
      <c r="LNT78" s="114"/>
      <c r="LNU78" s="114"/>
      <c r="LNV78" s="114"/>
      <c r="LNW78" s="114"/>
      <c r="LNX78" s="114"/>
      <c r="LNY78" s="114"/>
      <c r="LNZ78" s="114"/>
      <c r="LOA78" s="114"/>
      <c r="LOB78" s="114"/>
      <c r="LOC78" s="114"/>
      <c r="LOD78" s="114"/>
      <c r="LOE78" s="114"/>
      <c r="LOF78" s="114"/>
      <c r="LOG78" s="114"/>
      <c r="LOH78" s="114"/>
      <c r="LOI78" s="114"/>
      <c r="LOJ78" s="114"/>
      <c r="LOK78" s="114"/>
      <c r="LOL78" s="114"/>
      <c r="LOM78" s="114"/>
      <c r="LON78" s="114"/>
      <c r="LOO78" s="114"/>
      <c r="LOP78" s="114"/>
      <c r="LOQ78" s="114"/>
      <c r="LOR78" s="114"/>
      <c r="LOS78" s="114"/>
      <c r="LOT78" s="114"/>
      <c r="LOU78" s="114"/>
      <c r="LOV78" s="114"/>
      <c r="LOW78" s="114"/>
      <c r="LOX78" s="114"/>
      <c r="LOY78" s="114"/>
      <c r="LOZ78" s="114"/>
      <c r="LPA78" s="114"/>
      <c r="LPB78" s="114"/>
      <c r="LPC78" s="114"/>
      <c r="LPD78" s="114"/>
      <c r="LPE78" s="114"/>
      <c r="LPF78" s="114"/>
      <c r="LPG78" s="114"/>
      <c r="LPH78" s="114"/>
      <c r="LPI78" s="114"/>
      <c r="LPJ78" s="114"/>
      <c r="LPK78" s="114"/>
      <c r="LPL78" s="114"/>
      <c r="LPM78" s="114"/>
      <c r="LPN78" s="114"/>
      <c r="LPO78" s="114"/>
      <c r="LPP78" s="114"/>
      <c r="LPQ78" s="114"/>
      <c r="LPR78" s="114"/>
      <c r="LPS78" s="114"/>
      <c r="LPT78" s="114"/>
      <c r="LPU78" s="114"/>
      <c r="LPV78" s="114"/>
      <c r="LPW78" s="114"/>
      <c r="LPX78" s="114"/>
      <c r="LPY78" s="114"/>
      <c r="LPZ78" s="114"/>
      <c r="LQA78" s="114"/>
      <c r="LQB78" s="114"/>
      <c r="LQC78" s="114"/>
      <c r="LQD78" s="114"/>
      <c r="LQE78" s="114"/>
      <c r="LQF78" s="114"/>
      <c r="LQG78" s="114"/>
      <c r="LQH78" s="114"/>
      <c r="LQI78" s="114"/>
      <c r="LQJ78" s="114"/>
      <c r="LQK78" s="114"/>
      <c r="LQL78" s="114"/>
      <c r="LQM78" s="114"/>
      <c r="LQN78" s="114"/>
      <c r="LQO78" s="114"/>
      <c r="LQP78" s="114"/>
      <c r="LQQ78" s="114"/>
      <c r="LQR78" s="114"/>
      <c r="LQS78" s="114"/>
      <c r="LQT78" s="114"/>
      <c r="LQU78" s="114"/>
      <c r="LQV78" s="114"/>
      <c r="LQW78" s="114"/>
      <c r="LQX78" s="114"/>
      <c r="LQY78" s="114"/>
      <c r="LQZ78" s="114"/>
      <c r="LRA78" s="114"/>
      <c r="LRB78" s="114"/>
      <c r="LRC78" s="114"/>
      <c r="LRD78" s="114"/>
      <c r="LRE78" s="114"/>
      <c r="LRF78" s="114"/>
      <c r="LRG78" s="114"/>
      <c r="LRH78" s="114"/>
      <c r="LRI78" s="114"/>
      <c r="LRJ78" s="114"/>
      <c r="LRK78" s="114"/>
      <c r="LRL78" s="114"/>
      <c r="LRM78" s="114"/>
      <c r="LRN78" s="114"/>
      <c r="LRO78" s="114"/>
      <c r="LRP78" s="114"/>
      <c r="LRQ78" s="114"/>
      <c r="LRR78" s="114"/>
      <c r="LRS78" s="114"/>
      <c r="LRT78" s="114"/>
      <c r="LRU78" s="114"/>
      <c r="LRV78" s="114"/>
      <c r="LRW78" s="114"/>
      <c r="LRX78" s="114"/>
      <c r="LRY78" s="114"/>
      <c r="LRZ78" s="114"/>
      <c r="LSA78" s="114"/>
      <c r="LSB78" s="114"/>
      <c r="LSC78" s="114"/>
      <c r="LSD78" s="114"/>
      <c r="LSE78" s="114"/>
      <c r="LSF78" s="114"/>
      <c r="LSG78" s="114"/>
      <c r="LSH78" s="114"/>
      <c r="LSI78" s="114"/>
      <c r="LSJ78" s="114"/>
      <c r="LSK78" s="114"/>
      <c r="LSL78" s="114"/>
      <c r="LSM78" s="114"/>
      <c r="LSN78" s="114"/>
      <c r="LSO78" s="114"/>
      <c r="LSP78" s="114"/>
      <c r="LSQ78" s="114"/>
      <c r="LSR78" s="114"/>
      <c r="LSS78" s="114"/>
      <c r="LST78" s="114"/>
      <c r="LSU78" s="114"/>
      <c r="LSV78" s="114"/>
      <c r="LSW78" s="114"/>
      <c r="LSX78" s="114"/>
      <c r="LSY78" s="114"/>
      <c r="LSZ78" s="114"/>
      <c r="LTA78" s="114"/>
      <c r="LTB78" s="114"/>
      <c r="LTC78" s="114"/>
      <c r="LTD78" s="114"/>
      <c r="LTE78" s="114"/>
      <c r="LTF78" s="114"/>
      <c r="LTG78" s="114"/>
      <c r="LTH78" s="114"/>
      <c r="LTI78" s="114"/>
      <c r="LTJ78" s="114"/>
      <c r="LTK78" s="114"/>
      <c r="LTL78" s="114"/>
      <c r="LTM78" s="114"/>
      <c r="LTN78" s="114"/>
      <c r="LTO78" s="114"/>
      <c r="LTP78" s="114"/>
      <c r="LTQ78" s="114"/>
      <c r="LTR78" s="114"/>
      <c r="LTS78" s="114"/>
      <c r="LTT78" s="114"/>
      <c r="LTU78" s="114"/>
      <c r="LTV78" s="114"/>
      <c r="LTW78" s="114"/>
      <c r="LTX78" s="114"/>
      <c r="LTY78" s="114"/>
      <c r="LTZ78" s="114"/>
      <c r="LUA78" s="114"/>
      <c r="LUB78" s="114"/>
      <c r="LUC78" s="114"/>
      <c r="LUD78" s="114"/>
      <c r="LUE78" s="114"/>
      <c r="LUF78" s="114"/>
      <c r="LUG78" s="114"/>
      <c r="LUH78" s="114"/>
      <c r="LUI78" s="114"/>
      <c r="LUJ78" s="114"/>
      <c r="LUK78" s="114"/>
      <c r="LUL78" s="114"/>
      <c r="LUM78" s="114"/>
      <c r="LUN78" s="114"/>
      <c r="LUO78" s="114"/>
      <c r="LUP78" s="114"/>
      <c r="LUQ78" s="114"/>
      <c r="LUR78" s="114"/>
      <c r="LUS78" s="114"/>
      <c r="LUT78" s="114"/>
      <c r="LUU78" s="114"/>
      <c r="LUV78" s="114"/>
      <c r="LUW78" s="114"/>
      <c r="LUX78" s="114"/>
      <c r="LUY78" s="114"/>
      <c r="LUZ78" s="114"/>
      <c r="LVA78" s="114"/>
      <c r="LVB78" s="114"/>
      <c r="LVC78" s="114"/>
      <c r="LVD78" s="114"/>
      <c r="LVE78" s="114"/>
      <c r="LVF78" s="114"/>
      <c r="LVG78" s="114"/>
      <c r="LVH78" s="114"/>
      <c r="LVI78" s="114"/>
      <c r="LVJ78" s="114"/>
      <c r="LVK78" s="114"/>
      <c r="LVL78" s="114"/>
      <c r="LVM78" s="114"/>
      <c r="LVN78" s="114"/>
      <c r="LVO78" s="114"/>
      <c r="LVP78" s="114"/>
      <c r="LVQ78" s="114"/>
      <c r="LVR78" s="114"/>
      <c r="LVS78" s="114"/>
      <c r="LVT78" s="114"/>
      <c r="LVU78" s="114"/>
      <c r="LVV78" s="114"/>
      <c r="LVW78" s="114"/>
      <c r="LVX78" s="114"/>
      <c r="LVY78" s="114"/>
      <c r="LVZ78" s="114"/>
      <c r="LWA78" s="114"/>
      <c r="LWB78" s="114"/>
      <c r="LWC78" s="114"/>
      <c r="LWD78" s="114"/>
      <c r="LWE78" s="114"/>
      <c r="LWF78" s="114"/>
      <c r="LWG78" s="114"/>
      <c r="LWH78" s="114"/>
      <c r="LWI78" s="114"/>
      <c r="LWJ78" s="114"/>
      <c r="LWK78" s="114"/>
      <c r="LWL78" s="114"/>
      <c r="LWM78" s="114"/>
      <c r="LWN78" s="114"/>
      <c r="LWO78" s="114"/>
      <c r="LWP78" s="114"/>
      <c r="LWQ78" s="114"/>
      <c r="LWR78" s="114"/>
      <c r="LWS78" s="114"/>
      <c r="LWT78" s="114"/>
      <c r="LWU78" s="114"/>
      <c r="LWV78" s="114"/>
      <c r="LWW78" s="114"/>
      <c r="LWX78" s="114"/>
      <c r="LWY78" s="114"/>
      <c r="LWZ78" s="114"/>
      <c r="LXA78" s="114"/>
      <c r="LXB78" s="114"/>
      <c r="LXC78" s="114"/>
      <c r="LXD78" s="114"/>
      <c r="LXE78" s="114"/>
      <c r="LXF78" s="114"/>
      <c r="LXG78" s="114"/>
      <c r="LXH78" s="114"/>
      <c r="LXI78" s="114"/>
      <c r="LXJ78" s="114"/>
      <c r="LXK78" s="114"/>
      <c r="LXL78" s="114"/>
      <c r="LXM78" s="114"/>
      <c r="LXN78" s="114"/>
      <c r="LXO78" s="114"/>
      <c r="LXP78" s="114"/>
      <c r="LXQ78" s="114"/>
      <c r="LXR78" s="114"/>
      <c r="LXS78" s="114"/>
      <c r="LXT78" s="114"/>
      <c r="LXU78" s="114"/>
      <c r="LXV78" s="114"/>
      <c r="LXW78" s="114"/>
      <c r="LXX78" s="114"/>
      <c r="LXY78" s="114"/>
      <c r="LXZ78" s="114"/>
      <c r="LYA78" s="114"/>
      <c r="LYB78" s="114"/>
      <c r="LYC78" s="114"/>
      <c r="LYD78" s="114"/>
      <c r="LYE78" s="114"/>
      <c r="LYF78" s="114"/>
      <c r="LYG78" s="114"/>
      <c r="LYH78" s="114"/>
      <c r="LYI78" s="114"/>
      <c r="LYJ78" s="114"/>
      <c r="LYK78" s="114"/>
      <c r="LYL78" s="114"/>
      <c r="LYM78" s="114"/>
      <c r="LYN78" s="114"/>
      <c r="LYO78" s="114"/>
      <c r="LYP78" s="114"/>
      <c r="LYQ78" s="114"/>
      <c r="LYR78" s="114"/>
      <c r="LYS78" s="114"/>
      <c r="LYT78" s="114"/>
      <c r="LYU78" s="114"/>
      <c r="LYV78" s="114"/>
      <c r="LYW78" s="114"/>
      <c r="LYX78" s="114"/>
      <c r="LYY78" s="114"/>
      <c r="LYZ78" s="114"/>
      <c r="LZA78" s="114"/>
      <c r="LZB78" s="114"/>
      <c r="LZC78" s="114"/>
      <c r="LZD78" s="114"/>
      <c r="LZE78" s="114"/>
      <c r="LZF78" s="114"/>
      <c r="LZG78" s="114"/>
      <c r="LZH78" s="114"/>
      <c r="LZI78" s="114"/>
      <c r="LZJ78" s="114"/>
      <c r="LZK78" s="114"/>
      <c r="LZL78" s="114"/>
      <c r="LZM78" s="114"/>
      <c r="LZN78" s="114"/>
      <c r="LZO78" s="114"/>
      <c r="LZP78" s="114"/>
      <c r="LZQ78" s="114"/>
      <c r="LZR78" s="114"/>
      <c r="LZS78" s="114"/>
      <c r="LZT78" s="114"/>
      <c r="LZU78" s="114"/>
      <c r="LZV78" s="114"/>
      <c r="LZW78" s="114"/>
      <c r="LZX78" s="114"/>
      <c r="LZY78" s="114"/>
      <c r="LZZ78" s="114"/>
      <c r="MAA78" s="114"/>
      <c r="MAB78" s="114"/>
      <c r="MAC78" s="114"/>
      <c r="MAD78" s="114"/>
      <c r="MAE78" s="114"/>
      <c r="MAF78" s="114"/>
      <c r="MAG78" s="114"/>
      <c r="MAH78" s="114"/>
      <c r="MAI78" s="114"/>
      <c r="MAJ78" s="114"/>
      <c r="MAK78" s="114"/>
      <c r="MAL78" s="114"/>
      <c r="MAM78" s="114"/>
      <c r="MAN78" s="114"/>
      <c r="MAO78" s="114"/>
      <c r="MAP78" s="114"/>
      <c r="MAQ78" s="114"/>
      <c r="MAR78" s="114"/>
      <c r="MAS78" s="114"/>
      <c r="MAT78" s="114"/>
      <c r="MAU78" s="114"/>
      <c r="MAV78" s="114"/>
      <c r="MAW78" s="114"/>
      <c r="MAX78" s="114"/>
      <c r="MAY78" s="114"/>
      <c r="MAZ78" s="114"/>
      <c r="MBA78" s="114"/>
      <c r="MBB78" s="114"/>
      <c r="MBC78" s="114"/>
      <c r="MBD78" s="114"/>
      <c r="MBE78" s="114"/>
      <c r="MBF78" s="114"/>
      <c r="MBG78" s="114"/>
      <c r="MBH78" s="114"/>
      <c r="MBI78" s="114"/>
      <c r="MBJ78" s="114"/>
      <c r="MBK78" s="114"/>
      <c r="MBL78" s="114"/>
      <c r="MBM78" s="114"/>
      <c r="MBN78" s="114"/>
      <c r="MBO78" s="114"/>
      <c r="MBP78" s="114"/>
      <c r="MBQ78" s="114"/>
      <c r="MBR78" s="114"/>
      <c r="MBS78" s="114"/>
      <c r="MBT78" s="114"/>
      <c r="MBU78" s="114"/>
      <c r="MBV78" s="114"/>
      <c r="MBW78" s="114"/>
      <c r="MBX78" s="114"/>
      <c r="MBY78" s="114"/>
      <c r="MBZ78" s="114"/>
      <c r="MCA78" s="114"/>
      <c r="MCB78" s="114"/>
      <c r="MCC78" s="114"/>
      <c r="MCD78" s="114"/>
      <c r="MCE78" s="114"/>
      <c r="MCF78" s="114"/>
      <c r="MCG78" s="114"/>
      <c r="MCH78" s="114"/>
      <c r="MCI78" s="114"/>
      <c r="MCJ78" s="114"/>
      <c r="MCK78" s="114"/>
      <c r="MCL78" s="114"/>
      <c r="MCM78" s="114"/>
      <c r="MCN78" s="114"/>
      <c r="MCO78" s="114"/>
      <c r="MCP78" s="114"/>
      <c r="MCQ78" s="114"/>
      <c r="MCR78" s="114"/>
      <c r="MCS78" s="114"/>
      <c r="MCT78" s="114"/>
      <c r="MCU78" s="114"/>
      <c r="MCV78" s="114"/>
      <c r="MCW78" s="114"/>
      <c r="MCX78" s="114"/>
      <c r="MCY78" s="114"/>
      <c r="MCZ78" s="114"/>
      <c r="MDA78" s="114"/>
      <c r="MDB78" s="114"/>
      <c r="MDC78" s="114"/>
      <c r="MDD78" s="114"/>
      <c r="MDE78" s="114"/>
      <c r="MDF78" s="114"/>
      <c r="MDG78" s="114"/>
      <c r="MDH78" s="114"/>
      <c r="MDI78" s="114"/>
      <c r="MDJ78" s="114"/>
      <c r="MDK78" s="114"/>
      <c r="MDL78" s="114"/>
      <c r="MDM78" s="114"/>
      <c r="MDN78" s="114"/>
      <c r="MDO78" s="114"/>
      <c r="MDP78" s="114"/>
      <c r="MDQ78" s="114"/>
      <c r="MDR78" s="114"/>
      <c r="MDS78" s="114"/>
      <c r="MDT78" s="114"/>
      <c r="MDU78" s="114"/>
      <c r="MDV78" s="114"/>
      <c r="MDW78" s="114"/>
      <c r="MDX78" s="114"/>
      <c r="MDY78" s="114"/>
      <c r="MDZ78" s="114"/>
      <c r="MEA78" s="114"/>
      <c r="MEB78" s="114"/>
      <c r="MEC78" s="114"/>
      <c r="MED78" s="114"/>
      <c r="MEE78" s="114"/>
      <c r="MEF78" s="114"/>
      <c r="MEG78" s="114"/>
      <c r="MEH78" s="114"/>
      <c r="MEI78" s="114"/>
      <c r="MEJ78" s="114"/>
      <c r="MEK78" s="114"/>
      <c r="MEL78" s="114"/>
      <c r="MEM78" s="114"/>
      <c r="MEN78" s="114"/>
      <c r="MEO78" s="114"/>
      <c r="MEP78" s="114"/>
      <c r="MEQ78" s="114"/>
      <c r="MER78" s="114"/>
      <c r="MES78" s="114"/>
      <c r="MET78" s="114"/>
      <c r="MEU78" s="114"/>
      <c r="MEV78" s="114"/>
      <c r="MEW78" s="114"/>
      <c r="MEX78" s="114"/>
      <c r="MEY78" s="114"/>
      <c r="MEZ78" s="114"/>
      <c r="MFA78" s="114"/>
      <c r="MFB78" s="114"/>
      <c r="MFC78" s="114"/>
      <c r="MFD78" s="114"/>
      <c r="MFE78" s="114"/>
      <c r="MFF78" s="114"/>
      <c r="MFG78" s="114"/>
      <c r="MFH78" s="114"/>
      <c r="MFI78" s="114"/>
      <c r="MFJ78" s="114"/>
      <c r="MFK78" s="114"/>
      <c r="MFL78" s="114"/>
      <c r="MFM78" s="114"/>
      <c r="MFN78" s="114"/>
      <c r="MFO78" s="114"/>
      <c r="MFP78" s="114"/>
      <c r="MFQ78" s="114"/>
      <c r="MFR78" s="114"/>
      <c r="MFS78" s="114"/>
      <c r="MFT78" s="114"/>
      <c r="MFU78" s="114"/>
      <c r="MFV78" s="114"/>
      <c r="MFW78" s="114"/>
      <c r="MFX78" s="114"/>
      <c r="MFY78" s="114"/>
      <c r="MFZ78" s="114"/>
      <c r="MGA78" s="114"/>
      <c r="MGB78" s="114"/>
      <c r="MGC78" s="114"/>
      <c r="MGD78" s="114"/>
      <c r="MGE78" s="114"/>
      <c r="MGF78" s="114"/>
      <c r="MGG78" s="114"/>
      <c r="MGH78" s="114"/>
      <c r="MGI78" s="114"/>
      <c r="MGJ78" s="114"/>
      <c r="MGK78" s="114"/>
      <c r="MGL78" s="114"/>
      <c r="MGM78" s="114"/>
      <c r="MGN78" s="114"/>
      <c r="MGO78" s="114"/>
      <c r="MGP78" s="114"/>
      <c r="MGQ78" s="114"/>
      <c r="MGR78" s="114"/>
      <c r="MGS78" s="114"/>
      <c r="MGT78" s="114"/>
      <c r="MGU78" s="114"/>
      <c r="MGV78" s="114"/>
      <c r="MGW78" s="114"/>
      <c r="MGX78" s="114"/>
      <c r="MGY78" s="114"/>
      <c r="MGZ78" s="114"/>
      <c r="MHA78" s="114"/>
      <c r="MHB78" s="114"/>
      <c r="MHC78" s="114"/>
      <c r="MHD78" s="114"/>
      <c r="MHE78" s="114"/>
      <c r="MHF78" s="114"/>
      <c r="MHG78" s="114"/>
      <c r="MHH78" s="114"/>
      <c r="MHI78" s="114"/>
      <c r="MHJ78" s="114"/>
      <c r="MHK78" s="114"/>
      <c r="MHL78" s="114"/>
      <c r="MHM78" s="114"/>
      <c r="MHN78" s="114"/>
      <c r="MHO78" s="114"/>
      <c r="MHP78" s="114"/>
      <c r="MHQ78" s="114"/>
      <c r="MHR78" s="114"/>
      <c r="MHS78" s="114"/>
      <c r="MHT78" s="114"/>
      <c r="MHU78" s="114"/>
      <c r="MHV78" s="114"/>
      <c r="MHW78" s="114"/>
      <c r="MHX78" s="114"/>
      <c r="MHY78" s="114"/>
      <c r="MHZ78" s="114"/>
      <c r="MIA78" s="114"/>
      <c r="MIB78" s="114"/>
      <c r="MIC78" s="114"/>
      <c r="MID78" s="114"/>
      <c r="MIE78" s="114"/>
      <c r="MIF78" s="114"/>
      <c r="MIG78" s="114"/>
      <c r="MIH78" s="114"/>
      <c r="MII78" s="114"/>
      <c r="MIJ78" s="114"/>
      <c r="MIK78" s="114"/>
      <c r="MIL78" s="114"/>
      <c r="MIM78" s="114"/>
      <c r="MIN78" s="114"/>
      <c r="MIO78" s="114"/>
      <c r="MIP78" s="114"/>
      <c r="MIQ78" s="114"/>
      <c r="MIR78" s="114"/>
      <c r="MIS78" s="114"/>
      <c r="MIT78" s="114"/>
      <c r="MIU78" s="114"/>
      <c r="MIV78" s="114"/>
      <c r="MIW78" s="114"/>
      <c r="MIX78" s="114"/>
      <c r="MIY78" s="114"/>
      <c r="MIZ78" s="114"/>
      <c r="MJA78" s="114"/>
      <c r="MJB78" s="114"/>
      <c r="MJC78" s="114"/>
      <c r="MJD78" s="114"/>
      <c r="MJE78" s="114"/>
      <c r="MJF78" s="114"/>
      <c r="MJG78" s="114"/>
      <c r="MJH78" s="114"/>
      <c r="MJI78" s="114"/>
      <c r="MJJ78" s="114"/>
      <c r="MJK78" s="114"/>
      <c r="MJL78" s="114"/>
      <c r="MJM78" s="114"/>
      <c r="MJN78" s="114"/>
      <c r="MJO78" s="114"/>
      <c r="MJP78" s="114"/>
      <c r="MJQ78" s="114"/>
      <c r="MJR78" s="114"/>
      <c r="MJS78" s="114"/>
      <c r="MJT78" s="114"/>
      <c r="MJU78" s="114"/>
      <c r="MJV78" s="114"/>
      <c r="MJW78" s="114"/>
      <c r="MJX78" s="114"/>
      <c r="MJY78" s="114"/>
      <c r="MJZ78" s="114"/>
      <c r="MKA78" s="114"/>
      <c r="MKB78" s="114"/>
      <c r="MKC78" s="114"/>
      <c r="MKD78" s="114"/>
      <c r="MKE78" s="114"/>
      <c r="MKF78" s="114"/>
      <c r="MKG78" s="114"/>
      <c r="MKH78" s="114"/>
      <c r="MKI78" s="114"/>
      <c r="MKJ78" s="114"/>
      <c r="MKK78" s="114"/>
      <c r="MKL78" s="114"/>
      <c r="MKM78" s="114"/>
      <c r="MKN78" s="114"/>
      <c r="MKO78" s="114"/>
      <c r="MKP78" s="114"/>
      <c r="MKQ78" s="114"/>
      <c r="MKR78" s="114"/>
      <c r="MKS78" s="114"/>
      <c r="MKT78" s="114"/>
      <c r="MKU78" s="114"/>
      <c r="MKV78" s="114"/>
      <c r="MKW78" s="114"/>
      <c r="MKX78" s="114"/>
      <c r="MKY78" s="114"/>
      <c r="MKZ78" s="114"/>
      <c r="MLA78" s="114"/>
      <c r="MLB78" s="114"/>
      <c r="MLC78" s="114"/>
      <c r="MLD78" s="114"/>
      <c r="MLE78" s="114"/>
      <c r="MLF78" s="114"/>
      <c r="MLG78" s="114"/>
      <c r="MLH78" s="114"/>
      <c r="MLI78" s="114"/>
      <c r="MLJ78" s="114"/>
      <c r="MLK78" s="114"/>
      <c r="MLL78" s="114"/>
      <c r="MLM78" s="114"/>
      <c r="MLN78" s="114"/>
      <c r="MLO78" s="114"/>
      <c r="MLP78" s="114"/>
      <c r="MLQ78" s="114"/>
      <c r="MLR78" s="114"/>
      <c r="MLS78" s="114"/>
      <c r="MLT78" s="114"/>
      <c r="MLU78" s="114"/>
      <c r="MLV78" s="114"/>
      <c r="MLW78" s="114"/>
      <c r="MLX78" s="114"/>
      <c r="MLY78" s="114"/>
      <c r="MLZ78" s="114"/>
      <c r="MMA78" s="114"/>
      <c r="MMB78" s="114"/>
      <c r="MMC78" s="114"/>
      <c r="MMD78" s="114"/>
      <c r="MME78" s="114"/>
      <c r="MMF78" s="114"/>
      <c r="MMG78" s="114"/>
      <c r="MMH78" s="114"/>
      <c r="MMI78" s="114"/>
      <c r="MMJ78" s="114"/>
      <c r="MMK78" s="114"/>
      <c r="MML78" s="114"/>
      <c r="MMM78" s="114"/>
      <c r="MMN78" s="114"/>
      <c r="MMO78" s="114"/>
      <c r="MMP78" s="114"/>
      <c r="MMQ78" s="114"/>
      <c r="MMR78" s="114"/>
      <c r="MMS78" s="114"/>
      <c r="MMT78" s="114"/>
      <c r="MMU78" s="114"/>
      <c r="MMV78" s="114"/>
      <c r="MMW78" s="114"/>
      <c r="MMX78" s="114"/>
      <c r="MMY78" s="114"/>
      <c r="MMZ78" s="114"/>
      <c r="MNA78" s="114"/>
      <c r="MNB78" s="114"/>
      <c r="MNC78" s="114"/>
      <c r="MND78" s="114"/>
      <c r="MNE78" s="114"/>
      <c r="MNF78" s="114"/>
      <c r="MNG78" s="114"/>
      <c r="MNH78" s="114"/>
      <c r="MNI78" s="114"/>
      <c r="MNJ78" s="114"/>
      <c r="MNK78" s="114"/>
      <c r="MNL78" s="114"/>
      <c r="MNM78" s="114"/>
      <c r="MNN78" s="114"/>
      <c r="MNO78" s="114"/>
      <c r="MNP78" s="114"/>
      <c r="MNQ78" s="114"/>
      <c r="MNR78" s="114"/>
      <c r="MNS78" s="114"/>
      <c r="MNT78" s="114"/>
      <c r="MNU78" s="114"/>
      <c r="MNV78" s="114"/>
      <c r="MNW78" s="114"/>
      <c r="MNX78" s="114"/>
      <c r="MNY78" s="114"/>
      <c r="MNZ78" s="114"/>
      <c r="MOA78" s="114"/>
      <c r="MOB78" s="114"/>
      <c r="MOC78" s="114"/>
      <c r="MOD78" s="114"/>
      <c r="MOE78" s="114"/>
      <c r="MOF78" s="114"/>
      <c r="MOG78" s="114"/>
      <c r="MOH78" s="114"/>
      <c r="MOI78" s="114"/>
      <c r="MOJ78" s="114"/>
      <c r="MOK78" s="114"/>
      <c r="MOL78" s="114"/>
      <c r="MOM78" s="114"/>
      <c r="MON78" s="114"/>
      <c r="MOO78" s="114"/>
      <c r="MOP78" s="114"/>
      <c r="MOQ78" s="114"/>
      <c r="MOR78" s="114"/>
      <c r="MOS78" s="114"/>
      <c r="MOT78" s="114"/>
      <c r="MOU78" s="114"/>
      <c r="MOV78" s="114"/>
      <c r="MOW78" s="114"/>
      <c r="MOX78" s="114"/>
      <c r="MOY78" s="114"/>
      <c r="MOZ78" s="114"/>
      <c r="MPA78" s="114"/>
      <c r="MPB78" s="114"/>
      <c r="MPC78" s="114"/>
      <c r="MPD78" s="114"/>
      <c r="MPE78" s="114"/>
      <c r="MPF78" s="114"/>
      <c r="MPG78" s="114"/>
      <c r="MPH78" s="114"/>
      <c r="MPI78" s="114"/>
      <c r="MPJ78" s="114"/>
      <c r="MPK78" s="114"/>
      <c r="MPL78" s="114"/>
      <c r="MPM78" s="114"/>
      <c r="MPN78" s="114"/>
      <c r="MPO78" s="114"/>
      <c r="MPP78" s="114"/>
      <c r="MPQ78" s="114"/>
      <c r="MPR78" s="114"/>
      <c r="MPS78" s="114"/>
      <c r="MPT78" s="114"/>
      <c r="MPU78" s="114"/>
      <c r="MPV78" s="114"/>
      <c r="MPW78" s="114"/>
      <c r="MPX78" s="114"/>
      <c r="MPY78" s="114"/>
      <c r="MPZ78" s="114"/>
      <c r="MQA78" s="114"/>
      <c r="MQB78" s="114"/>
      <c r="MQC78" s="114"/>
      <c r="MQD78" s="114"/>
      <c r="MQE78" s="114"/>
      <c r="MQF78" s="114"/>
      <c r="MQG78" s="114"/>
      <c r="MQH78" s="114"/>
      <c r="MQI78" s="114"/>
      <c r="MQJ78" s="114"/>
      <c r="MQK78" s="114"/>
      <c r="MQL78" s="114"/>
      <c r="MQM78" s="114"/>
      <c r="MQN78" s="114"/>
      <c r="MQO78" s="114"/>
      <c r="MQP78" s="114"/>
      <c r="MQQ78" s="114"/>
      <c r="MQR78" s="114"/>
      <c r="MQS78" s="114"/>
      <c r="MQT78" s="114"/>
      <c r="MQU78" s="114"/>
      <c r="MQV78" s="114"/>
      <c r="MQW78" s="114"/>
      <c r="MQX78" s="114"/>
      <c r="MQY78" s="114"/>
      <c r="MQZ78" s="114"/>
      <c r="MRA78" s="114"/>
      <c r="MRB78" s="114"/>
      <c r="MRC78" s="114"/>
      <c r="MRD78" s="114"/>
      <c r="MRE78" s="114"/>
      <c r="MRF78" s="114"/>
      <c r="MRG78" s="114"/>
      <c r="MRH78" s="114"/>
      <c r="MRI78" s="114"/>
      <c r="MRJ78" s="114"/>
      <c r="MRK78" s="114"/>
      <c r="MRL78" s="114"/>
      <c r="MRM78" s="114"/>
      <c r="MRN78" s="114"/>
      <c r="MRO78" s="114"/>
      <c r="MRP78" s="114"/>
      <c r="MRQ78" s="114"/>
      <c r="MRR78" s="114"/>
      <c r="MRS78" s="114"/>
      <c r="MRT78" s="114"/>
      <c r="MRU78" s="114"/>
      <c r="MRV78" s="114"/>
      <c r="MRW78" s="114"/>
      <c r="MRX78" s="114"/>
      <c r="MRY78" s="114"/>
      <c r="MRZ78" s="114"/>
      <c r="MSA78" s="114"/>
      <c r="MSB78" s="114"/>
      <c r="MSC78" s="114"/>
      <c r="MSD78" s="114"/>
      <c r="MSE78" s="114"/>
      <c r="MSF78" s="114"/>
      <c r="MSG78" s="114"/>
      <c r="MSH78" s="114"/>
      <c r="MSI78" s="114"/>
      <c r="MSJ78" s="114"/>
      <c r="MSK78" s="114"/>
      <c r="MSL78" s="114"/>
      <c r="MSM78" s="114"/>
      <c r="MSN78" s="114"/>
      <c r="MSO78" s="114"/>
      <c r="MSP78" s="114"/>
      <c r="MSQ78" s="114"/>
      <c r="MSR78" s="114"/>
      <c r="MSS78" s="114"/>
      <c r="MST78" s="114"/>
      <c r="MSU78" s="114"/>
      <c r="MSV78" s="114"/>
      <c r="MSW78" s="114"/>
      <c r="MSX78" s="114"/>
      <c r="MSY78" s="114"/>
      <c r="MSZ78" s="114"/>
      <c r="MTA78" s="114"/>
      <c r="MTB78" s="114"/>
      <c r="MTC78" s="114"/>
      <c r="MTD78" s="114"/>
      <c r="MTE78" s="114"/>
      <c r="MTF78" s="114"/>
      <c r="MTG78" s="114"/>
      <c r="MTH78" s="114"/>
      <c r="MTI78" s="114"/>
      <c r="MTJ78" s="114"/>
      <c r="MTK78" s="114"/>
      <c r="MTL78" s="114"/>
      <c r="MTM78" s="114"/>
      <c r="MTN78" s="114"/>
      <c r="MTO78" s="114"/>
      <c r="MTP78" s="114"/>
      <c r="MTQ78" s="114"/>
      <c r="MTR78" s="114"/>
      <c r="MTS78" s="114"/>
      <c r="MTT78" s="114"/>
      <c r="MTU78" s="114"/>
      <c r="MTV78" s="114"/>
      <c r="MTW78" s="114"/>
      <c r="MTX78" s="114"/>
      <c r="MTY78" s="114"/>
      <c r="MTZ78" s="114"/>
      <c r="MUA78" s="114"/>
      <c r="MUB78" s="114"/>
      <c r="MUC78" s="114"/>
      <c r="MUD78" s="114"/>
      <c r="MUE78" s="114"/>
      <c r="MUF78" s="114"/>
      <c r="MUG78" s="114"/>
      <c r="MUH78" s="114"/>
      <c r="MUI78" s="114"/>
      <c r="MUJ78" s="114"/>
      <c r="MUK78" s="114"/>
      <c r="MUL78" s="114"/>
      <c r="MUM78" s="114"/>
      <c r="MUN78" s="114"/>
      <c r="MUO78" s="114"/>
      <c r="MUP78" s="114"/>
      <c r="MUQ78" s="114"/>
      <c r="MUR78" s="114"/>
      <c r="MUS78" s="114"/>
      <c r="MUT78" s="114"/>
      <c r="MUU78" s="114"/>
      <c r="MUV78" s="114"/>
      <c r="MUW78" s="114"/>
      <c r="MUX78" s="114"/>
      <c r="MUY78" s="114"/>
      <c r="MUZ78" s="114"/>
      <c r="MVA78" s="114"/>
      <c r="MVB78" s="114"/>
      <c r="MVC78" s="114"/>
      <c r="MVD78" s="114"/>
      <c r="MVE78" s="114"/>
      <c r="MVF78" s="114"/>
      <c r="MVG78" s="114"/>
      <c r="MVH78" s="114"/>
      <c r="MVI78" s="114"/>
      <c r="MVJ78" s="114"/>
      <c r="MVK78" s="114"/>
      <c r="MVL78" s="114"/>
      <c r="MVM78" s="114"/>
      <c r="MVN78" s="114"/>
      <c r="MVO78" s="114"/>
      <c r="MVP78" s="114"/>
      <c r="MVQ78" s="114"/>
      <c r="MVR78" s="114"/>
      <c r="MVS78" s="114"/>
      <c r="MVT78" s="114"/>
      <c r="MVU78" s="114"/>
      <c r="MVV78" s="114"/>
      <c r="MVW78" s="114"/>
      <c r="MVX78" s="114"/>
      <c r="MVY78" s="114"/>
      <c r="MVZ78" s="114"/>
      <c r="MWA78" s="114"/>
      <c r="MWB78" s="114"/>
      <c r="MWC78" s="114"/>
      <c r="MWD78" s="114"/>
      <c r="MWE78" s="114"/>
      <c r="MWF78" s="114"/>
      <c r="MWG78" s="114"/>
      <c r="MWH78" s="114"/>
      <c r="MWI78" s="114"/>
      <c r="MWJ78" s="114"/>
      <c r="MWK78" s="114"/>
      <c r="MWL78" s="114"/>
      <c r="MWM78" s="114"/>
      <c r="MWN78" s="114"/>
      <c r="MWO78" s="114"/>
      <c r="MWP78" s="114"/>
      <c r="MWQ78" s="114"/>
      <c r="MWR78" s="114"/>
      <c r="MWS78" s="114"/>
      <c r="MWT78" s="114"/>
      <c r="MWU78" s="114"/>
      <c r="MWV78" s="114"/>
      <c r="MWW78" s="114"/>
      <c r="MWX78" s="114"/>
      <c r="MWY78" s="114"/>
      <c r="MWZ78" s="114"/>
      <c r="MXA78" s="114"/>
      <c r="MXB78" s="114"/>
      <c r="MXC78" s="114"/>
      <c r="MXD78" s="114"/>
      <c r="MXE78" s="114"/>
      <c r="MXF78" s="114"/>
      <c r="MXG78" s="114"/>
      <c r="MXH78" s="114"/>
      <c r="MXI78" s="114"/>
      <c r="MXJ78" s="114"/>
      <c r="MXK78" s="114"/>
      <c r="MXL78" s="114"/>
      <c r="MXM78" s="114"/>
      <c r="MXN78" s="114"/>
      <c r="MXO78" s="114"/>
      <c r="MXP78" s="114"/>
      <c r="MXQ78" s="114"/>
      <c r="MXR78" s="114"/>
      <c r="MXS78" s="114"/>
      <c r="MXT78" s="114"/>
      <c r="MXU78" s="114"/>
      <c r="MXV78" s="114"/>
      <c r="MXW78" s="114"/>
      <c r="MXX78" s="114"/>
      <c r="MXY78" s="114"/>
      <c r="MXZ78" s="114"/>
      <c r="MYA78" s="114"/>
      <c r="MYB78" s="114"/>
      <c r="MYC78" s="114"/>
      <c r="MYD78" s="114"/>
      <c r="MYE78" s="114"/>
      <c r="MYF78" s="114"/>
      <c r="MYG78" s="114"/>
      <c r="MYH78" s="114"/>
      <c r="MYI78" s="114"/>
      <c r="MYJ78" s="114"/>
      <c r="MYK78" s="114"/>
      <c r="MYL78" s="114"/>
      <c r="MYM78" s="114"/>
      <c r="MYN78" s="114"/>
      <c r="MYO78" s="114"/>
      <c r="MYP78" s="114"/>
      <c r="MYQ78" s="114"/>
      <c r="MYR78" s="114"/>
      <c r="MYS78" s="114"/>
      <c r="MYT78" s="114"/>
      <c r="MYU78" s="114"/>
      <c r="MYV78" s="114"/>
      <c r="MYW78" s="114"/>
      <c r="MYX78" s="114"/>
      <c r="MYY78" s="114"/>
      <c r="MYZ78" s="114"/>
      <c r="MZA78" s="114"/>
      <c r="MZB78" s="114"/>
      <c r="MZC78" s="114"/>
      <c r="MZD78" s="114"/>
      <c r="MZE78" s="114"/>
      <c r="MZF78" s="114"/>
      <c r="MZG78" s="114"/>
      <c r="MZH78" s="114"/>
      <c r="MZI78" s="114"/>
      <c r="MZJ78" s="114"/>
      <c r="MZK78" s="114"/>
      <c r="MZL78" s="114"/>
      <c r="MZM78" s="114"/>
      <c r="MZN78" s="114"/>
      <c r="MZO78" s="114"/>
      <c r="MZP78" s="114"/>
      <c r="MZQ78" s="114"/>
      <c r="MZR78" s="114"/>
      <c r="MZS78" s="114"/>
      <c r="MZT78" s="114"/>
      <c r="MZU78" s="114"/>
      <c r="MZV78" s="114"/>
      <c r="MZW78" s="114"/>
      <c r="MZX78" s="114"/>
      <c r="MZY78" s="114"/>
      <c r="MZZ78" s="114"/>
      <c r="NAA78" s="114"/>
      <c r="NAB78" s="114"/>
      <c r="NAC78" s="114"/>
      <c r="NAD78" s="114"/>
      <c r="NAE78" s="114"/>
      <c r="NAF78" s="114"/>
      <c r="NAG78" s="114"/>
      <c r="NAH78" s="114"/>
      <c r="NAI78" s="114"/>
      <c r="NAJ78" s="114"/>
      <c r="NAK78" s="114"/>
      <c r="NAL78" s="114"/>
      <c r="NAM78" s="114"/>
      <c r="NAN78" s="114"/>
      <c r="NAO78" s="114"/>
      <c r="NAP78" s="114"/>
      <c r="NAQ78" s="114"/>
      <c r="NAR78" s="114"/>
      <c r="NAS78" s="114"/>
      <c r="NAT78" s="114"/>
      <c r="NAU78" s="114"/>
      <c r="NAV78" s="114"/>
      <c r="NAW78" s="114"/>
      <c r="NAX78" s="114"/>
      <c r="NAY78" s="114"/>
      <c r="NAZ78" s="114"/>
      <c r="NBA78" s="114"/>
      <c r="NBB78" s="114"/>
      <c r="NBC78" s="114"/>
      <c r="NBD78" s="114"/>
      <c r="NBE78" s="114"/>
      <c r="NBF78" s="114"/>
      <c r="NBG78" s="114"/>
      <c r="NBH78" s="114"/>
      <c r="NBI78" s="114"/>
      <c r="NBJ78" s="114"/>
      <c r="NBK78" s="114"/>
      <c r="NBL78" s="114"/>
      <c r="NBM78" s="114"/>
      <c r="NBN78" s="114"/>
      <c r="NBO78" s="114"/>
      <c r="NBP78" s="114"/>
      <c r="NBQ78" s="114"/>
      <c r="NBR78" s="114"/>
      <c r="NBS78" s="114"/>
      <c r="NBT78" s="114"/>
      <c r="NBU78" s="114"/>
      <c r="NBV78" s="114"/>
      <c r="NBW78" s="114"/>
      <c r="NBX78" s="114"/>
      <c r="NBY78" s="114"/>
      <c r="NBZ78" s="114"/>
      <c r="NCA78" s="114"/>
      <c r="NCB78" s="114"/>
      <c r="NCC78" s="114"/>
      <c r="NCD78" s="114"/>
      <c r="NCE78" s="114"/>
      <c r="NCF78" s="114"/>
      <c r="NCG78" s="114"/>
      <c r="NCH78" s="114"/>
      <c r="NCI78" s="114"/>
      <c r="NCJ78" s="114"/>
      <c r="NCK78" s="114"/>
      <c r="NCL78" s="114"/>
      <c r="NCM78" s="114"/>
      <c r="NCN78" s="114"/>
      <c r="NCO78" s="114"/>
      <c r="NCP78" s="114"/>
      <c r="NCQ78" s="114"/>
      <c r="NCR78" s="114"/>
      <c r="NCS78" s="114"/>
      <c r="NCT78" s="114"/>
      <c r="NCU78" s="114"/>
      <c r="NCV78" s="114"/>
      <c r="NCW78" s="114"/>
      <c r="NCX78" s="114"/>
      <c r="NCY78" s="114"/>
      <c r="NCZ78" s="114"/>
      <c r="NDA78" s="114"/>
      <c r="NDB78" s="114"/>
      <c r="NDC78" s="114"/>
      <c r="NDD78" s="114"/>
      <c r="NDE78" s="114"/>
      <c r="NDF78" s="114"/>
      <c r="NDG78" s="114"/>
      <c r="NDH78" s="114"/>
      <c r="NDI78" s="114"/>
      <c r="NDJ78" s="114"/>
      <c r="NDK78" s="114"/>
      <c r="NDL78" s="114"/>
      <c r="NDM78" s="114"/>
      <c r="NDN78" s="114"/>
      <c r="NDO78" s="114"/>
      <c r="NDP78" s="114"/>
      <c r="NDQ78" s="114"/>
      <c r="NDR78" s="114"/>
      <c r="NDS78" s="114"/>
      <c r="NDT78" s="114"/>
      <c r="NDU78" s="114"/>
      <c r="NDV78" s="114"/>
      <c r="NDW78" s="114"/>
      <c r="NDX78" s="114"/>
      <c r="NDY78" s="114"/>
      <c r="NDZ78" s="114"/>
      <c r="NEA78" s="114"/>
      <c r="NEB78" s="114"/>
      <c r="NEC78" s="114"/>
      <c r="NED78" s="114"/>
      <c r="NEE78" s="114"/>
      <c r="NEF78" s="114"/>
      <c r="NEG78" s="114"/>
      <c r="NEH78" s="114"/>
      <c r="NEI78" s="114"/>
      <c r="NEJ78" s="114"/>
      <c r="NEK78" s="114"/>
      <c r="NEL78" s="114"/>
      <c r="NEM78" s="114"/>
      <c r="NEN78" s="114"/>
      <c r="NEO78" s="114"/>
      <c r="NEP78" s="114"/>
      <c r="NEQ78" s="114"/>
      <c r="NER78" s="114"/>
      <c r="NES78" s="114"/>
      <c r="NET78" s="114"/>
      <c r="NEU78" s="114"/>
      <c r="NEV78" s="114"/>
      <c r="NEW78" s="114"/>
      <c r="NEX78" s="114"/>
      <c r="NEY78" s="114"/>
      <c r="NEZ78" s="114"/>
      <c r="NFA78" s="114"/>
      <c r="NFB78" s="114"/>
      <c r="NFC78" s="114"/>
      <c r="NFD78" s="114"/>
      <c r="NFE78" s="114"/>
      <c r="NFF78" s="114"/>
      <c r="NFG78" s="114"/>
      <c r="NFH78" s="114"/>
      <c r="NFI78" s="114"/>
      <c r="NFJ78" s="114"/>
      <c r="NFK78" s="114"/>
      <c r="NFL78" s="114"/>
      <c r="NFM78" s="114"/>
      <c r="NFN78" s="114"/>
      <c r="NFO78" s="114"/>
      <c r="NFP78" s="114"/>
      <c r="NFQ78" s="114"/>
      <c r="NFR78" s="114"/>
      <c r="NFS78" s="114"/>
      <c r="NFT78" s="114"/>
      <c r="NFU78" s="114"/>
      <c r="NFV78" s="114"/>
      <c r="NFW78" s="114"/>
      <c r="NFX78" s="114"/>
      <c r="NFY78" s="114"/>
      <c r="NFZ78" s="114"/>
      <c r="NGA78" s="114"/>
      <c r="NGB78" s="114"/>
      <c r="NGC78" s="114"/>
      <c r="NGD78" s="114"/>
      <c r="NGE78" s="114"/>
      <c r="NGF78" s="114"/>
      <c r="NGG78" s="114"/>
      <c r="NGH78" s="114"/>
      <c r="NGI78" s="114"/>
      <c r="NGJ78" s="114"/>
      <c r="NGK78" s="114"/>
      <c r="NGL78" s="114"/>
      <c r="NGM78" s="114"/>
      <c r="NGN78" s="114"/>
      <c r="NGO78" s="114"/>
      <c r="NGP78" s="114"/>
      <c r="NGQ78" s="114"/>
      <c r="NGR78" s="114"/>
      <c r="NGS78" s="114"/>
      <c r="NGT78" s="114"/>
      <c r="NGU78" s="114"/>
      <c r="NGV78" s="114"/>
      <c r="NGW78" s="114"/>
      <c r="NGX78" s="114"/>
      <c r="NGY78" s="114"/>
      <c r="NGZ78" s="114"/>
      <c r="NHA78" s="114"/>
      <c r="NHB78" s="114"/>
      <c r="NHC78" s="114"/>
      <c r="NHD78" s="114"/>
      <c r="NHE78" s="114"/>
      <c r="NHF78" s="114"/>
      <c r="NHG78" s="114"/>
      <c r="NHH78" s="114"/>
      <c r="NHI78" s="114"/>
      <c r="NHJ78" s="114"/>
      <c r="NHK78" s="114"/>
      <c r="NHL78" s="114"/>
      <c r="NHM78" s="114"/>
      <c r="NHN78" s="114"/>
      <c r="NHO78" s="114"/>
      <c r="NHP78" s="114"/>
      <c r="NHQ78" s="114"/>
      <c r="NHR78" s="114"/>
      <c r="NHS78" s="114"/>
      <c r="NHT78" s="114"/>
      <c r="NHU78" s="114"/>
      <c r="NHV78" s="114"/>
      <c r="NHW78" s="114"/>
      <c r="NHX78" s="114"/>
      <c r="NHY78" s="114"/>
      <c r="NHZ78" s="114"/>
      <c r="NIA78" s="114"/>
      <c r="NIB78" s="114"/>
      <c r="NIC78" s="114"/>
      <c r="NID78" s="114"/>
      <c r="NIE78" s="114"/>
      <c r="NIF78" s="114"/>
      <c r="NIG78" s="114"/>
      <c r="NIH78" s="114"/>
      <c r="NII78" s="114"/>
      <c r="NIJ78" s="114"/>
      <c r="NIK78" s="114"/>
      <c r="NIL78" s="114"/>
      <c r="NIM78" s="114"/>
      <c r="NIN78" s="114"/>
      <c r="NIO78" s="114"/>
      <c r="NIP78" s="114"/>
      <c r="NIQ78" s="114"/>
      <c r="NIR78" s="114"/>
      <c r="NIS78" s="114"/>
      <c r="NIT78" s="114"/>
      <c r="NIU78" s="114"/>
      <c r="NIV78" s="114"/>
      <c r="NIW78" s="114"/>
      <c r="NIX78" s="114"/>
      <c r="NIY78" s="114"/>
      <c r="NIZ78" s="114"/>
      <c r="NJA78" s="114"/>
      <c r="NJB78" s="114"/>
      <c r="NJC78" s="114"/>
      <c r="NJD78" s="114"/>
      <c r="NJE78" s="114"/>
      <c r="NJF78" s="114"/>
      <c r="NJG78" s="114"/>
      <c r="NJH78" s="114"/>
      <c r="NJI78" s="114"/>
      <c r="NJJ78" s="114"/>
      <c r="NJK78" s="114"/>
      <c r="NJL78" s="114"/>
      <c r="NJM78" s="114"/>
      <c r="NJN78" s="114"/>
      <c r="NJO78" s="114"/>
      <c r="NJP78" s="114"/>
      <c r="NJQ78" s="114"/>
      <c r="NJR78" s="114"/>
      <c r="NJS78" s="114"/>
      <c r="NJT78" s="114"/>
      <c r="NJU78" s="114"/>
      <c r="NJV78" s="114"/>
      <c r="NJW78" s="114"/>
      <c r="NJX78" s="114"/>
      <c r="NJY78" s="114"/>
      <c r="NJZ78" s="114"/>
      <c r="NKA78" s="114"/>
      <c r="NKB78" s="114"/>
      <c r="NKC78" s="114"/>
      <c r="NKD78" s="114"/>
      <c r="NKE78" s="114"/>
      <c r="NKF78" s="114"/>
      <c r="NKG78" s="114"/>
      <c r="NKH78" s="114"/>
      <c r="NKI78" s="114"/>
      <c r="NKJ78" s="114"/>
      <c r="NKK78" s="114"/>
      <c r="NKL78" s="114"/>
      <c r="NKM78" s="114"/>
      <c r="NKN78" s="114"/>
      <c r="NKO78" s="114"/>
      <c r="NKP78" s="114"/>
      <c r="NKQ78" s="114"/>
      <c r="NKR78" s="114"/>
      <c r="NKS78" s="114"/>
      <c r="NKT78" s="114"/>
      <c r="NKU78" s="114"/>
      <c r="NKV78" s="114"/>
      <c r="NKW78" s="114"/>
      <c r="NKX78" s="114"/>
      <c r="NKY78" s="114"/>
      <c r="NKZ78" s="114"/>
      <c r="NLA78" s="114"/>
      <c r="NLB78" s="114"/>
      <c r="NLC78" s="114"/>
      <c r="NLD78" s="114"/>
      <c r="NLE78" s="114"/>
      <c r="NLF78" s="114"/>
      <c r="NLG78" s="114"/>
      <c r="NLH78" s="114"/>
      <c r="NLI78" s="114"/>
      <c r="NLJ78" s="114"/>
      <c r="NLK78" s="114"/>
      <c r="NLL78" s="114"/>
      <c r="NLM78" s="114"/>
      <c r="NLN78" s="114"/>
      <c r="NLO78" s="114"/>
      <c r="NLP78" s="114"/>
      <c r="NLQ78" s="114"/>
      <c r="NLR78" s="114"/>
      <c r="NLS78" s="114"/>
      <c r="NLT78" s="114"/>
      <c r="NLU78" s="114"/>
      <c r="NLV78" s="114"/>
      <c r="NLW78" s="114"/>
      <c r="NLX78" s="114"/>
      <c r="NLY78" s="114"/>
      <c r="NLZ78" s="114"/>
      <c r="NMA78" s="114"/>
      <c r="NMB78" s="114"/>
      <c r="NMC78" s="114"/>
      <c r="NMD78" s="114"/>
      <c r="NME78" s="114"/>
      <c r="NMF78" s="114"/>
      <c r="NMG78" s="114"/>
      <c r="NMH78" s="114"/>
      <c r="NMI78" s="114"/>
      <c r="NMJ78" s="114"/>
      <c r="NMK78" s="114"/>
      <c r="NML78" s="114"/>
      <c r="NMM78" s="114"/>
      <c r="NMN78" s="114"/>
      <c r="NMO78" s="114"/>
      <c r="NMP78" s="114"/>
      <c r="NMQ78" s="114"/>
      <c r="NMR78" s="114"/>
      <c r="NMS78" s="114"/>
      <c r="NMT78" s="114"/>
      <c r="NMU78" s="114"/>
      <c r="NMV78" s="114"/>
      <c r="NMW78" s="114"/>
      <c r="NMX78" s="114"/>
      <c r="NMY78" s="114"/>
      <c r="NMZ78" s="114"/>
      <c r="NNA78" s="114"/>
      <c r="NNB78" s="114"/>
      <c r="NNC78" s="114"/>
      <c r="NND78" s="114"/>
      <c r="NNE78" s="114"/>
      <c r="NNF78" s="114"/>
      <c r="NNG78" s="114"/>
      <c r="NNH78" s="114"/>
      <c r="NNI78" s="114"/>
      <c r="NNJ78" s="114"/>
      <c r="NNK78" s="114"/>
      <c r="NNL78" s="114"/>
      <c r="NNM78" s="114"/>
      <c r="NNN78" s="114"/>
      <c r="NNO78" s="114"/>
      <c r="NNP78" s="114"/>
      <c r="NNQ78" s="114"/>
      <c r="NNR78" s="114"/>
      <c r="NNS78" s="114"/>
      <c r="NNT78" s="114"/>
      <c r="NNU78" s="114"/>
      <c r="NNV78" s="114"/>
      <c r="NNW78" s="114"/>
      <c r="NNX78" s="114"/>
      <c r="NNY78" s="114"/>
      <c r="NNZ78" s="114"/>
      <c r="NOA78" s="114"/>
      <c r="NOB78" s="114"/>
      <c r="NOC78" s="114"/>
      <c r="NOD78" s="114"/>
      <c r="NOE78" s="114"/>
      <c r="NOF78" s="114"/>
      <c r="NOG78" s="114"/>
      <c r="NOH78" s="114"/>
      <c r="NOI78" s="114"/>
      <c r="NOJ78" s="114"/>
      <c r="NOK78" s="114"/>
      <c r="NOL78" s="114"/>
      <c r="NOM78" s="114"/>
      <c r="NON78" s="114"/>
      <c r="NOO78" s="114"/>
      <c r="NOP78" s="114"/>
      <c r="NOQ78" s="114"/>
      <c r="NOR78" s="114"/>
      <c r="NOS78" s="114"/>
      <c r="NOT78" s="114"/>
      <c r="NOU78" s="114"/>
      <c r="NOV78" s="114"/>
      <c r="NOW78" s="114"/>
      <c r="NOX78" s="114"/>
      <c r="NOY78" s="114"/>
      <c r="NOZ78" s="114"/>
      <c r="NPA78" s="114"/>
      <c r="NPB78" s="114"/>
      <c r="NPC78" s="114"/>
      <c r="NPD78" s="114"/>
      <c r="NPE78" s="114"/>
      <c r="NPF78" s="114"/>
      <c r="NPG78" s="114"/>
      <c r="NPH78" s="114"/>
      <c r="NPI78" s="114"/>
      <c r="NPJ78" s="114"/>
      <c r="NPK78" s="114"/>
      <c r="NPL78" s="114"/>
      <c r="NPM78" s="114"/>
      <c r="NPN78" s="114"/>
      <c r="NPO78" s="114"/>
      <c r="NPP78" s="114"/>
      <c r="NPQ78" s="114"/>
      <c r="NPR78" s="114"/>
      <c r="NPS78" s="114"/>
      <c r="NPT78" s="114"/>
      <c r="NPU78" s="114"/>
      <c r="NPV78" s="114"/>
      <c r="NPW78" s="114"/>
      <c r="NPX78" s="114"/>
      <c r="NPY78" s="114"/>
      <c r="NPZ78" s="114"/>
      <c r="NQA78" s="114"/>
      <c r="NQB78" s="114"/>
      <c r="NQC78" s="114"/>
      <c r="NQD78" s="114"/>
      <c r="NQE78" s="114"/>
      <c r="NQF78" s="114"/>
      <c r="NQG78" s="114"/>
      <c r="NQH78" s="114"/>
      <c r="NQI78" s="114"/>
      <c r="NQJ78" s="114"/>
      <c r="NQK78" s="114"/>
      <c r="NQL78" s="114"/>
      <c r="NQM78" s="114"/>
      <c r="NQN78" s="114"/>
      <c r="NQO78" s="114"/>
      <c r="NQP78" s="114"/>
      <c r="NQQ78" s="114"/>
      <c r="NQR78" s="114"/>
      <c r="NQS78" s="114"/>
      <c r="NQT78" s="114"/>
      <c r="NQU78" s="114"/>
      <c r="NQV78" s="114"/>
      <c r="NQW78" s="114"/>
      <c r="NQX78" s="114"/>
      <c r="NQY78" s="114"/>
      <c r="NQZ78" s="114"/>
      <c r="NRA78" s="114"/>
      <c r="NRB78" s="114"/>
      <c r="NRC78" s="114"/>
      <c r="NRD78" s="114"/>
      <c r="NRE78" s="114"/>
      <c r="NRF78" s="114"/>
      <c r="NRG78" s="114"/>
      <c r="NRH78" s="114"/>
      <c r="NRI78" s="114"/>
      <c r="NRJ78" s="114"/>
      <c r="NRK78" s="114"/>
      <c r="NRL78" s="114"/>
      <c r="NRM78" s="114"/>
      <c r="NRN78" s="114"/>
      <c r="NRO78" s="114"/>
      <c r="NRP78" s="114"/>
      <c r="NRQ78" s="114"/>
      <c r="NRR78" s="114"/>
      <c r="NRS78" s="114"/>
      <c r="NRT78" s="114"/>
      <c r="NRU78" s="114"/>
      <c r="NRV78" s="114"/>
      <c r="NRW78" s="114"/>
      <c r="NRX78" s="114"/>
      <c r="NRY78" s="114"/>
      <c r="NRZ78" s="114"/>
      <c r="NSA78" s="114"/>
      <c r="NSB78" s="114"/>
      <c r="NSC78" s="114"/>
      <c r="NSD78" s="114"/>
      <c r="NSE78" s="114"/>
      <c r="NSF78" s="114"/>
      <c r="NSG78" s="114"/>
      <c r="NSH78" s="114"/>
      <c r="NSI78" s="114"/>
      <c r="NSJ78" s="114"/>
      <c r="NSK78" s="114"/>
      <c r="NSL78" s="114"/>
      <c r="NSM78" s="114"/>
      <c r="NSN78" s="114"/>
      <c r="NSO78" s="114"/>
      <c r="NSP78" s="114"/>
      <c r="NSQ78" s="114"/>
      <c r="NSR78" s="114"/>
      <c r="NSS78" s="114"/>
      <c r="NST78" s="114"/>
      <c r="NSU78" s="114"/>
      <c r="NSV78" s="114"/>
      <c r="NSW78" s="114"/>
      <c r="NSX78" s="114"/>
      <c r="NSY78" s="114"/>
      <c r="NSZ78" s="114"/>
      <c r="NTA78" s="114"/>
      <c r="NTB78" s="114"/>
      <c r="NTC78" s="114"/>
      <c r="NTD78" s="114"/>
      <c r="NTE78" s="114"/>
      <c r="NTF78" s="114"/>
      <c r="NTG78" s="114"/>
      <c r="NTH78" s="114"/>
      <c r="NTI78" s="114"/>
      <c r="NTJ78" s="114"/>
      <c r="NTK78" s="114"/>
      <c r="NTL78" s="114"/>
      <c r="NTM78" s="114"/>
      <c r="NTN78" s="114"/>
      <c r="NTO78" s="114"/>
      <c r="NTP78" s="114"/>
      <c r="NTQ78" s="114"/>
      <c r="NTR78" s="114"/>
      <c r="NTS78" s="114"/>
      <c r="NTT78" s="114"/>
      <c r="NTU78" s="114"/>
      <c r="NTV78" s="114"/>
      <c r="NTW78" s="114"/>
      <c r="NTX78" s="114"/>
      <c r="NTY78" s="114"/>
      <c r="NTZ78" s="114"/>
      <c r="NUA78" s="114"/>
      <c r="NUB78" s="114"/>
      <c r="NUC78" s="114"/>
      <c r="NUD78" s="114"/>
      <c r="NUE78" s="114"/>
      <c r="NUF78" s="114"/>
      <c r="NUG78" s="114"/>
      <c r="NUH78" s="114"/>
      <c r="NUI78" s="114"/>
      <c r="NUJ78" s="114"/>
      <c r="NUK78" s="114"/>
      <c r="NUL78" s="114"/>
      <c r="NUM78" s="114"/>
      <c r="NUN78" s="114"/>
      <c r="NUO78" s="114"/>
      <c r="NUP78" s="114"/>
      <c r="NUQ78" s="114"/>
      <c r="NUR78" s="114"/>
      <c r="NUS78" s="114"/>
      <c r="NUT78" s="114"/>
      <c r="NUU78" s="114"/>
      <c r="NUV78" s="114"/>
      <c r="NUW78" s="114"/>
      <c r="NUX78" s="114"/>
      <c r="NUY78" s="114"/>
      <c r="NUZ78" s="114"/>
      <c r="NVA78" s="114"/>
      <c r="NVB78" s="114"/>
      <c r="NVC78" s="114"/>
      <c r="NVD78" s="114"/>
      <c r="NVE78" s="114"/>
      <c r="NVF78" s="114"/>
      <c r="NVG78" s="114"/>
      <c r="NVH78" s="114"/>
      <c r="NVI78" s="114"/>
      <c r="NVJ78" s="114"/>
      <c r="NVK78" s="114"/>
      <c r="NVL78" s="114"/>
      <c r="NVM78" s="114"/>
      <c r="NVN78" s="114"/>
      <c r="NVO78" s="114"/>
      <c r="NVP78" s="114"/>
      <c r="NVQ78" s="114"/>
      <c r="NVR78" s="114"/>
      <c r="NVS78" s="114"/>
      <c r="NVT78" s="114"/>
      <c r="NVU78" s="114"/>
      <c r="NVV78" s="114"/>
      <c r="NVW78" s="114"/>
      <c r="NVX78" s="114"/>
      <c r="NVY78" s="114"/>
      <c r="NVZ78" s="114"/>
      <c r="NWA78" s="114"/>
      <c r="NWB78" s="114"/>
      <c r="NWC78" s="114"/>
      <c r="NWD78" s="114"/>
      <c r="NWE78" s="114"/>
      <c r="NWF78" s="114"/>
      <c r="NWG78" s="114"/>
      <c r="NWH78" s="114"/>
      <c r="NWI78" s="114"/>
      <c r="NWJ78" s="114"/>
      <c r="NWK78" s="114"/>
      <c r="NWL78" s="114"/>
      <c r="NWM78" s="114"/>
      <c r="NWN78" s="114"/>
      <c r="NWO78" s="114"/>
      <c r="NWP78" s="114"/>
      <c r="NWQ78" s="114"/>
      <c r="NWR78" s="114"/>
      <c r="NWS78" s="114"/>
      <c r="NWT78" s="114"/>
      <c r="NWU78" s="114"/>
      <c r="NWV78" s="114"/>
      <c r="NWW78" s="114"/>
      <c r="NWX78" s="114"/>
      <c r="NWY78" s="114"/>
      <c r="NWZ78" s="114"/>
      <c r="NXA78" s="114"/>
      <c r="NXB78" s="114"/>
      <c r="NXC78" s="114"/>
      <c r="NXD78" s="114"/>
      <c r="NXE78" s="114"/>
      <c r="NXF78" s="114"/>
      <c r="NXG78" s="114"/>
      <c r="NXH78" s="114"/>
      <c r="NXI78" s="114"/>
      <c r="NXJ78" s="114"/>
      <c r="NXK78" s="114"/>
      <c r="NXL78" s="114"/>
      <c r="NXM78" s="114"/>
      <c r="NXN78" s="114"/>
      <c r="NXO78" s="114"/>
      <c r="NXP78" s="114"/>
      <c r="NXQ78" s="114"/>
      <c r="NXR78" s="114"/>
      <c r="NXS78" s="114"/>
      <c r="NXT78" s="114"/>
      <c r="NXU78" s="114"/>
      <c r="NXV78" s="114"/>
      <c r="NXW78" s="114"/>
      <c r="NXX78" s="114"/>
      <c r="NXY78" s="114"/>
      <c r="NXZ78" s="114"/>
      <c r="NYA78" s="114"/>
      <c r="NYB78" s="114"/>
      <c r="NYC78" s="114"/>
      <c r="NYD78" s="114"/>
      <c r="NYE78" s="114"/>
      <c r="NYF78" s="114"/>
      <c r="NYG78" s="114"/>
      <c r="NYH78" s="114"/>
      <c r="NYI78" s="114"/>
      <c r="NYJ78" s="114"/>
      <c r="NYK78" s="114"/>
      <c r="NYL78" s="114"/>
      <c r="NYM78" s="114"/>
      <c r="NYN78" s="114"/>
      <c r="NYO78" s="114"/>
      <c r="NYP78" s="114"/>
      <c r="NYQ78" s="114"/>
      <c r="NYR78" s="114"/>
      <c r="NYS78" s="114"/>
      <c r="NYT78" s="114"/>
      <c r="NYU78" s="114"/>
      <c r="NYV78" s="114"/>
      <c r="NYW78" s="114"/>
      <c r="NYX78" s="114"/>
      <c r="NYY78" s="114"/>
      <c r="NYZ78" s="114"/>
      <c r="NZA78" s="114"/>
      <c r="NZB78" s="114"/>
      <c r="NZC78" s="114"/>
      <c r="NZD78" s="114"/>
      <c r="NZE78" s="114"/>
      <c r="NZF78" s="114"/>
      <c r="NZG78" s="114"/>
      <c r="NZH78" s="114"/>
      <c r="NZI78" s="114"/>
      <c r="NZJ78" s="114"/>
      <c r="NZK78" s="114"/>
      <c r="NZL78" s="114"/>
      <c r="NZM78" s="114"/>
      <c r="NZN78" s="114"/>
      <c r="NZO78" s="114"/>
      <c r="NZP78" s="114"/>
      <c r="NZQ78" s="114"/>
      <c r="NZR78" s="114"/>
      <c r="NZS78" s="114"/>
      <c r="NZT78" s="114"/>
      <c r="NZU78" s="114"/>
      <c r="NZV78" s="114"/>
      <c r="NZW78" s="114"/>
      <c r="NZX78" s="114"/>
      <c r="NZY78" s="114"/>
      <c r="NZZ78" s="114"/>
      <c r="OAA78" s="114"/>
      <c r="OAB78" s="114"/>
      <c r="OAC78" s="114"/>
      <c r="OAD78" s="114"/>
      <c r="OAE78" s="114"/>
      <c r="OAF78" s="114"/>
      <c r="OAG78" s="114"/>
      <c r="OAH78" s="114"/>
      <c r="OAI78" s="114"/>
      <c r="OAJ78" s="114"/>
      <c r="OAK78" s="114"/>
      <c r="OAL78" s="114"/>
      <c r="OAM78" s="114"/>
      <c r="OAN78" s="114"/>
      <c r="OAO78" s="114"/>
      <c r="OAP78" s="114"/>
      <c r="OAQ78" s="114"/>
      <c r="OAR78" s="114"/>
      <c r="OAS78" s="114"/>
      <c r="OAT78" s="114"/>
      <c r="OAU78" s="114"/>
      <c r="OAV78" s="114"/>
      <c r="OAW78" s="114"/>
      <c r="OAX78" s="114"/>
      <c r="OAY78" s="114"/>
      <c r="OAZ78" s="114"/>
      <c r="OBA78" s="114"/>
      <c r="OBB78" s="114"/>
      <c r="OBC78" s="114"/>
      <c r="OBD78" s="114"/>
      <c r="OBE78" s="114"/>
      <c r="OBF78" s="114"/>
      <c r="OBG78" s="114"/>
      <c r="OBH78" s="114"/>
      <c r="OBI78" s="114"/>
      <c r="OBJ78" s="114"/>
      <c r="OBK78" s="114"/>
      <c r="OBL78" s="114"/>
      <c r="OBM78" s="114"/>
      <c r="OBN78" s="114"/>
      <c r="OBO78" s="114"/>
      <c r="OBP78" s="114"/>
      <c r="OBQ78" s="114"/>
      <c r="OBR78" s="114"/>
      <c r="OBS78" s="114"/>
      <c r="OBT78" s="114"/>
      <c r="OBU78" s="114"/>
      <c r="OBV78" s="114"/>
      <c r="OBW78" s="114"/>
      <c r="OBX78" s="114"/>
      <c r="OBY78" s="114"/>
      <c r="OBZ78" s="114"/>
      <c r="OCA78" s="114"/>
      <c r="OCB78" s="114"/>
      <c r="OCC78" s="114"/>
      <c r="OCD78" s="114"/>
      <c r="OCE78" s="114"/>
      <c r="OCF78" s="114"/>
      <c r="OCG78" s="114"/>
      <c r="OCH78" s="114"/>
      <c r="OCI78" s="114"/>
      <c r="OCJ78" s="114"/>
      <c r="OCK78" s="114"/>
      <c r="OCL78" s="114"/>
      <c r="OCM78" s="114"/>
      <c r="OCN78" s="114"/>
      <c r="OCO78" s="114"/>
      <c r="OCP78" s="114"/>
      <c r="OCQ78" s="114"/>
      <c r="OCR78" s="114"/>
      <c r="OCS78" s="114"/>
      <c r="OCT78" s="114"/>
      <c r="OCU78" s="114"/>
      <c r="OCV78" s="114"/>
      <c r="OCW78" s="114"/>
      <c r="OCX78" s="114"/>
      <c r="OCY78" s="114"/>
      <c r="OCZ78" s="114"/>
      <c r="ODA78" s="114"/>
      <c r="ODB78" s="114"/>
      <c r="ODC78" s="114"/>
      <c r="ODD78" s="114"/>
      <c r="ODE78" s="114"/>
      <c r="ODF78" s="114"/>
      <c r="ODG78" s="114"/>
      <c r="ODH78" s="114"/>
      <c r="ODI78" s="114"/>
      <c r="ODJ78" s="114"/>
      <c r="ODK78" s="114"/>
      <c r="ODL78" s="114"/>
      <c r="ODM78" s="114"/>
      <c r="ODN78" s="114"/>
      <c r="ODO78" s="114"/>
      <c r="ODP78" s="114"/>
      <c r="ODQ78" s="114"/>
      <c r="ODR78" s="114"/>
      <c r="ODS78" s="114"/>
      <c r="ODT78" s="114"/>
      <c r="ODU78" s="114"/>
      <c r="ODV78" s="114"/>
      <c r="ODW78" s="114"/>
      <c r="ODX78" s="114"/>
      <c r="ODY78" s="114"/>
      <c r="ODZ78" s="114"/>
      <c r="OEA78" s="114"/>
      <c r="OEB78" s="114"/>
      <c r="OEC78" s="114"/>
      <c r="OED78" s="114"/>
      <c r="OEE78" s="114"/>
      <c r="OEF78" s="114"/>
      <c r="OEG78" s="114"/>
      <c r="OEH78" s="114"/>
      <c r="OEI78" s="114"/>
      <c r="OEJ78" s="114"/>
      <c r="OEK78" s="114"/>
      <c r="OEL78" s="114"/>
      <c r="OEM78" s="114"/>
      <c r="OEN78" s="114"/>
      <c r="OEO78" s="114"/>
      <c r="OEP78" s="114"/>
      <c r="OEQ78" s="114"/>
      <c r="OER78" s="114"/>
      <c r="OES78" s="114"/>
      <c r="OET78" s="114"/>
      <c r="OEU78" s="114"/>
      <c r="OEV78" s="114"/>
      <c r="OEW78" s="114"/>
      <c r="OEX78" s="114"/>
      <c r="OEY78" s="114"/>
      <c r="OEZ78" s="114"/>
      <c r="OFA78" s="114"/>
      <c r="OFB78" s="114"/>
      <c r="OFC78" s="114"/>
      <c r="OFD78" s="114"/>
      <c r="OFE78" s="114"/>
      <c r="OFF78" s="114"/>
      <c r="OFG78" s="114"/>
      <c r="OFH78" s="114"/>
      <c r="OFI78" s="114"/>
      <c r="OFJ78" s="114"/>
      <c r="OFK78" s="114"/>
      <c r="OFL78" s="114"/>
      <c r="OFM78" s="114"/>
      <c r="OFN78" s="114"/>
      <c r="OFO78" s="114"/>
      <c r="OFP78" s="114"/>
      <c r="OFQ78" s="114"/>
      <c r="OFR78" s="114"/>
      <c r="OFS78" s="114"/>
      <c r="OFT78" s="114"/>
      <c r="OFU78" s="114"/>
      <c r="OFV78" s="114"/>
      <c r="OFW78" s="114"/>
      <c r="OFX78" s="114"/>
      <c r="OFY78" s="114"/>
      <c r="OFZ78" s="114"/>
      <c r="OGA78" s="114"/>
      <c r="OGB78" s="114"/>
      <c r="OGC78" s="114"/>
      <c r="OGD78" s="114"/>
      <c r="OGE78" s="114"/>
      <c r="OGF78" s="114"/>
      <c r="OGG78" s="114"/>
      <c r="OGH78" s="114"/>
      <c r="OGI78" s="114"/>
      <c r="OGJ78" s="114"/>
      <c r="OGK78" s="114"/>
      <c r="OGL78" s="114"/>
      <c r="OGM78" s="114"/>
      <c r="OGN78" s="114"/>
      <c r="OGO78" s="114"/>
      <c r="OGP78" s="114"/>
      <c r="OGQ78" s="114"/>
      <c r="OGR78" s="114"/>
      <c r="OGS78" s="114"/>
      <c r="OGT78" s="114"/>
      <c r="OGU78" s="114"/>
      <c r="OGV78" s="114"/>
      <c r="OGW78" s="114"/>
      <c r="OGX78" s="114"/>
      <c r="OGY78" s="114"/>
      <c r="OGZ78" s="114"/>
      <c r="OHA78" s="114"/>
      <c r="OHB78" s="114"/>
      <c r="OHC78" s="114"/>
      <c r="OHD78" s="114"/>
      <c r="OHE78" s="114"/>
      <c r="OHF78" s="114"/>
      <c r="OHG78" s="114"/>
      <c r="OHH78" s="114"/>
      <c r="OHI78" s="114"/>
      <c r="OHJ78" s="114"/>
      <c r="OHK78" s="114"/>
      <c r="OHL78" s="114"/>
      <c r="OHM78" s="114"/>
      <c r="OHN78" s="114"/>
      <c r="OHO78" s="114"/>
      <c r="OHP78" s="114"/>
      <c r="OHQ78" s="114"/>
      <c r="OHR78" s="114"/>
      <c r="OHS78" s="114"/>
      <c r="OHT78" s="114"/>
      <c r="OHU78" s="114"/>
      <c r="OHV78" s="114"/>
      <c r="OHW78" s="114"/>
      <c r="OHX78" s="114"/>
      <c r="OHY78" s="114"/>
      <c r="OHZ78" s="114"/>
      <c r="OIA78" s="114"/>
      <c r="OIB78" s="114"/>
      <c r="OIC78" s="114"/>
      <c r="OID78" s="114"/>
      <c r="OIE78" s="114"/>
      <c r="OIF78" s="114"/>
      <c r="OIG78" s="114"/>
      <c r="OIH78" s="114"/>
      <c r="OII78" s="114"/>
      <c r="OIJ78" s="114"/>
      <c r="OIK78" s="114"/>
      <c r="OIL78" s="114"/>
      <c r="OIM78" s="114"/>
      <c r="OIN78" s="114"/>
      <c r="OIO78" s="114"/>
      <c r="OIP78" s="114"/>
      <c r="OIQ78" s="114"/>
      <c r="OIR78" s="114"/>
      <c r="OIS78" s="114"/>
      <c r="OIT78" s="114"/>
      <c r="OIU78" s="114"/>
      <c r="OIV78" s="114"/>
      <c r="OIW78" s="114"/>
      <c r="OIX78" s="114"/>
      <c r="OIY78" s="114"/>
      <c r="OIZ78" s="114"/>
      <c r="OJA78" s="114"/>
      <c r="OJB78" s="114"/>
      <c r="OJC78" s="114"/>
      <c r="OJD78" s="114"/>
      <c r="OJE78" s="114"/>
      <c r="OJF78" s="114"/>
      <c r="OJG78" s="114"/>
      <c r="OJH78" s="114"/>
      <c r="OJI78" s="114"/>
      <c r="OJJ78" s="114"/>
      <c r="OJK78" s="114"/>
      <c r="OJL78" s="114"/>
      <c r="OJM78" s="114"/>
      <c r="OJN78" s="114"/>
      <c r="OJO78" s="114"/>
      <c r="OJP78" s="114"/>
      <c r="OJQ78" s="114"/>
      <c r="OJR78" s="114"/>
      <c r="OJS78" s="114"/>
      <c r="OJT78" s="114"/>
      <c r="OJU78" s="114"/>
      <c r="OJV78" s="114"/>
      <c r="OJW78" s="114"/>
      <c r="OJX78" s="114"/>
      <c r="OJY78" s="114"/>
      <c r="OJZ78" s="114"/>
      <c r="OKA78" s="114"/>
      <c r="OKB78" s="114"/>
      <c r="OKC78" s="114"/>
      <c r="OKD78" s="114"/>
      <c r="OKE78" s="114"/>
      <c r="OKF78" s="114"/>
      <c r="OKG78" s="114"/>
      <c r="OKH78" s="114"/>
      <c r="OKI78" s="114"/>
      <c r="OKJ78" s="114"/>
      <c r="OKK78" s="114"/>
      <c r="OKL78" s="114"/>
      <c r="OKM78" s="114"/>
      <c r="OKN78" s="114"/>
      <c r="OKO78" s="114"/>
      <c r="OKP78" s="114"/>
      <c r="OKQ78" s="114"/>
      <c r="OKR78" s="114"/>
      <c r="OKS78" s="114"/>
      <c r="OKT78" s="114"/>
      <c r="OKU78" s="114"/>
      <c r="OKV78" s="114"/>
      <c r="OKW78" s="114"/>
      <c r="OKX78" s="114"/>
      <c r="OKY78" s="114"/>
      <c r="OKZ78" s="114"/>
      <c r="OLA78" s="114"/>
      <c r="OLB78" s="114"/>
      <c r="OLC78" s="114"/>
      <c r="OLD78" s="114"/>
      <c r="OLE78" s="114"/>
      <c r="OLF78" s="114"/>
      <c r="OLG78" s="114"/>
      <c r="OLH78" s="114"/>
      <c r="OLI78" s="114"/>
      <c r="OLJ78" s="114"/>
      <c r="OLK78" s="114"/>
      <c r="OLL78" s="114"/>
      <c r="OLM78" s="114"/>
      <c r="OLN78" s="114"/>
      <c r="OLO78" s="114"/>
      <c r="OLP78" s="114"/>
      <c r="OLQ78" s="114"/>
      <c r="OLR78" s="114"/>
      <c r="OLS78" s="114"/>
      <c r="OLT78" s="114"/>
      <c r="OLU78" s="114"/>
      <c r="OLV78" s="114"/>
      <c r="OLW78" s="114"/>
      <c r="OLX78" s="114"/>
      <c r="OLY78" s="114"/>
      <c r="OLZ78" s="114"/>
      <c r="OMA78" s="114"/>
      <c r="OMB78" s="114"/>
      <c r="OMC78" s="114"/>
      <c r="OMD78" s="114"/>
      <c r="OME78" s="114"/>
      <c r="OMF78" s="114"/>
      <c r="OMG78" s="114"/>
      <c r="OMH78" s="114"/>
      <c r="OMI78" s="114"/>
      <c r="OMJ78" s="114"/>
      <c r="OMK78" s="114"/>
      <c r="OML78" s="114"/>
      <c r="OMM78" s="114"/>
      <c r="OMN78" s="114"/>
      <c r="OMO78" s="114"/>
      <c r="OMP78" s="114"/>
      <c r="OMQ78" s="114"/>
      <c r="OMR78" s="114"/>
      <c r="OMS78" s="114"/>
      <c r="OMT78" s="114"/>
      <c r="OMU78" s="114"/>
      <c r="OMV78" s="114"/>
      <c r="OMW78" s="114"/>
      <c r="OMX78" s="114"/>
      <c r="OMY78" s="114"/>
      <c r="OMZ78" s="114"/>
      <c r="ONA78" s="114"/>
      <c r="ONB78" s="114"/>
      <c r="ONC78" s="114"/>
      <c r="OND78" s="114"/>
      <c r="ONE78" s="114"/>
      <c r="ONF78" s="114"/>
      <c r="ONG78" s="114"/>
      <c r="ONH78" s="114"/>
      <c r="ONI78" s="114"/>
      <c r="ONJ78" s="114"/>
      <c r="ONK78" s="114"/>
      <c r="ONL78" s="114"/>
      <c r="ONM78" s="114"/>
      <c r="ONN78" s="114"/>
      <c r="ONO78" s="114"/>
      <c r="ONP78" s="114"/>
      <c r="ONQ78" s="114"/>
      <c r="ONR78" s="114"/>
      <c r="ONS78" s="114"/>
      <c r="ONT78" s="114"/>
      <c r="ONU78" s="114"/>
      <c r="ONV78" s="114"/>
      <c r="ONW78" s="114"/>
      <c r="ONX78" s="114"/>
      <c r="ONY78" s="114"/>
      <c r="ONZ78" s="114"/>
      <c r="OOA78" s="114"/>
      <c r="OOB78" s="114"/>
      <c r="OOC78" s="114"/>
      <c r="OOD78" s="114"/>
      <c r="OOE78" s="114"/>
      <c r="OOF78" s="114"/>
      <c r="OOG78" s="114"/>
      <c r="OOH78" s="114"/>
      <c r="OOI78" s="114"/>
      <c r="OOJ78" s="114"/>
      <c r="OOK78" s="114"/>
      <c r="OOL78" s="114"/>
      <c r="OOM78" s="114"/>
      <c r="OON78" s="114"/>
      <c r="OOO78" s="114"/>
      <c r="OOP78" s="114"/>
      <c r="OOQ78" s="114"/>
      <c r="OOR78" s="114"/>
      <c r="OOS78" s="114"/>
      <c r="OOT78" s="114"/>
      <c r="OOU78" s="114"/>
      <c r="OOV78" s="114"/>
      <c r="OOW78" s="114"/>
      <c r="OOX78" s="114"/>
      <c r="OOY78" s="114"/>
      <c r="OOZ78" s="114"/>
      <c r="OPA78" s="114"/>
      <c r="OPB78" s="114"/>
      <c r="OPC78" s="114"/>
      <c r="OPD78" s="114"/>
      <c r="OPE78" s="114"/>
      <c r="OPF78" s="114"/>
      <c r="OPG78" s="114"/>
      <c r="OPH78" s="114"/>
      <c r="OPI78" s="114"/>
      <c r="OPJ78" s="114"/>
      <c r="OPK78" s="114"/>
      <c r="OPL78" s="114"/>
      <c r="OPM78" s="114"/>
      <c r="OPN78" s="114"/>
      <c r="OPO78" s="114"/>
      <c r="OPP78" s="114"/>
      <c r="OPQ78" s="114"/>
      <c r="OPR78" s="114"/>
      <c r="OPS78" s="114"/>
      <c r="OPT78" s="114"/>
      <c r="OPU78" s="114"/>
      <c r="OPV78" s="114"/>
      <c r="OPW78" s="114"/>
      <c r="OPX78" s="114"/>
      <c r="OPY78" s="114"/>
      <c r="OPZ78" s="114"/>
      <c r="OQA78" s="114"/>
      <c r="OQB78" s="114"/>
      <c r="OQC78" s="114"/>
      <c r="OQD78" s="114"/>
      <c r="OQE78" s="114"/>
      <c r="OQF78" s="114"/>
      <c r="OQG78" s="114"/>
      <c r="OQH78" s="114"/>
      <c r="OQI78" s="114"/>
      <c r="OQJ78" s="114"/>
      <c r="OQK78" s="114"/>
      <c r="OQL78" s="114"/>
      <c r="OQM78" s="114"/>
      <c r="OQN78" s="114"/>
      <c r="OQO78" s="114"/>
      <c r="OQP78" s="114"/>
      <c r="OQQ78" s="114"/>
      <c r="OQR78" s="114"/>
      <c r="OQS78" s="114"/>
      <c r="OQT78" s="114"/>
      <c r="OQU78" s="114"/>
      <c r="OQV78" s="114"/>
      <c r="OQW78" s="114"/>
      <c r="OQX78" s="114"/>
      <c r="OQY78" s="114"/>
      <c r="OQZ78" s="114"/>
      <c r="ORA78" s="114"/>
      <c r="ORB78" s="114"/>
      <c r="ORC78" s="114"/>
      <c r="ORD78" s="114"/>
      <c r="ORE78" s="114"/>
      <c r="ORF78" s="114"/>
      <c r="ORG78" s="114"/>
      <c r="ORH78" s="114"/>
      <c r="ORI78" s="114"/>
      <c r="ORJ78" s="114"/>
      <c r="ORK78" s="114"/>
      <c r="ORL78" s="114"/>
      <c r="ORM78" s="114"/>
      <c r="ORN78" s="114"/>
      <c r="ORO78" s="114"/>
      <c r="ORP78" s="114"/>
      <c r="ORQ78" s="114"/>
      <c r="ORR78" s="114"/>
      <c r="ORS78" s="114"/>
      <c r="ORT78" s="114"/>
      <c r="ORU78" s="114"/>
      <c r="ORV78" s="114"/>
      <c r="ORW78" s="114"/>
      <c r="ORX78" s="114"/>
      <c r="ORY78" s="114"/>
      <c r="ORZ78" s="114"/>
      <c r="OSA78" s="114"/>
      <c r="OSB78" s="114"/>
      <c r="OSC78" s="114"/>
      <c r="OSD78" s="114"/>
      <c r="OSE78" s="114"/>
      <c r="OSF78" s="114"/>
      <c r="OSG78" s="114"/>
      <c r="OSH78" s="114"/>
      <c r="OSI78" s="114"/>
      <c r="OSJ78" s="114"/>
      <c r="OSK78" s="114"/>
      <c r="OSL78" s="114"/>
      <c r="OSM78" s="114"/>
      <c r="OSN78" s="114"/>
      <c r="OSO78" s="114"/>
      <c r="OSP78" s="114"/>
      <c r="OSQ78" s="114"/>
      <c r="OSR78" s="114"/>
      <c r="OSS78" s="114"/>
      <c r="OST78" s="114"/>
      <c r="OSU78" s="114"/>
      <c r="OSV78" s="114"/>
      <c r="OSW78" s="114"/>
      <c r="OSX78" s="114"/>
      <c r="OSY78" s="114"/>
      <c r="OSZ78" s="114"/>
      <c r="OTA78" s="114"/>
      <c r="OTB78" s="114"/>
      <c r="OTC78" s="114"/>
      <c r="OTD78" s="114"/>
      <c r="OTE78" s="114"/>
      <c r="OTF78" s="114"/>
      <c r="OTG78" s="114"/>
      <c r="OTH78" s="114"/>
      <c r="OTI78" s="114"/>
      <c r="OTJ78" s="114"/>
      <c r="OTK78" s="114"/>
      <c r="OTL78" s="114"/>
      <c r="OTM78" s="114"/>
      <c r="OTN78" s="114"/>
      <c r="OTO78" s="114"/>
      <c r="OTP78" s="114"/>
      <c r="OTQ78" s="114"/>
      <c r="OTR78" s="114"/>
      <c r="OTS78" s="114"/>
      <c r="OTT78" s="114"/>
      <c r="OTU78" s="114"/>
      <c r="OTV78" s="114"/>
      <c r="OTW78" s="114"/>
      <c r="OTX78" s="114"/>
      <c r="OTY78" s="114"/>
      <c r="OTZ78" s="114"/>
      <c r="OUA78" s="114"/>
      <c r="OUB78" s="114"/>
      <c r="OUC78" s="114"/>
      <c r="OUD78" s="114"/>
      <c r="OUE78" s="114"/>
      <c r="OUF78" s="114"/>
      <c r="OUG78" s="114"/>
      <c r="OUH78" s="114"/>
      <c r="OUI78" s="114"/>
      <c r="OUJ78" s="114"/>
      <c r="OUK78" s="114"/>
      <c r="OUL78" s="114"/>
      <c r="OUM78" s="114"/>
      <c r="OUN78" s="114"/>
      <c r="OUO78" s="114"/>
      <c r="OUP78" s="114"/>
      <c r="OUQ78" s="114"/>
      <c r="OUR78" s="114"/>
      <c r="OUS78" s="114"/>
      <c r="OUT78" s="114"/>
      <c r="OUU78" s="114"/>
      <c r="OUV78" s="114"/>
      <c r="OUW78" s="114"/>
      <c r="OUX78" s="114"/>
      <c r="OUY78" s="114"/>
      <c r="OUZ78" s="114"/>
      <c r="OVA78" s="114"/>
      <c r="OVB78" s="114"/>
      <c r="OVC78" s="114"/>
      <c r="OVD78" s="114"/>
      <c r="OVE78" s="114"/>
      <c r="OVF78" s="114"/>
      <c r="OVG78" s="114"/>
      <c r="OVH78" s="114"/>
      <c r="OVI78" s="114"/>
      <c r="OVJ78" s="114"/>
      <c r="OVK78" s="114"/>
      <c r="OVL78" s="114"/>
      <c r="OVM78" s="114"/>
      <c r="OVN78" s="114"/>
      <c r="OVO78" s="114"/>
      <c r="OVP78" s="114"/>
      <c r="OVQ78" s="114"/>
      <c r="OVR78" s="114"/>
      <c r="OVS78" s="114"/>
      <c r="OVT78" s="114"/>
      <c r="OVU78" s="114"/>
      <c r="OVV78" s="114"/>
      <c r="OVW78" s="114"/>
      <c r="OVX78" s="114"/>
      <c r="OVY78" s="114"/>
      <c r="OVZ78" s="114"/>
      <c r="OWA78" s="114"/>
      <c r="OWB78" s="114"/>
      <c r="OWC78" s="114"/>
      <c r="OWD78" s="114"/>
      <c r="OWE78" s="114"/>
      <c r="OWF78" s="114"/>
      <c r="OWG78" s="114"/>
      <c r="OWH78" s="114"/>
      <c r="OWI78" s="114"/>
      <c r="OWJ78" s="114"/>
      <c r="OWK78" s="114"/>
      <c r="OWL78" s="114"/>
      <c r="OWM78" s="114"/>
      <c r="OWN78" s="114"/>
      <c r="OWO78" s="114"/>
      <c r="OWP78" s="114"/>
      <c r="OWQ78" s="114"/>
      <c r="OWR78" s="114"/>
      <c r="OWS78" s="114"/>
      <c r="OWT78" s="114"/>
      <c r="OWU78" s="114"/>
      <c r="OWV78" s="114"/>
      <c r="OWW78" s="114"/>
      <c r="OWX78" s="114"/>
      <c r="OWY78" s="114"/>
      <c r="OWZ78" s="114"/>
      <c r="OXA78" s="114"/>
      <c r="OXB78" s="114"/>
      <c r="OXC78" s="114"/>
      <c r="OXD78" s="114"/>
      <c r="OXE78" s="114"/>
      <c r="OXF78" s="114"/>
      <c r="OXG78" s="114"/>
      <c r="OXH78" s="114"/>
      <c r="OXI78" s="114"/>
      <c r="OXJ78" s="114"/>
      <c r="OXK78" s="114"/>
      <c r="OXL78" s="114"/>
      <c r="OXM78" s="114"/>
      <c r="OXN78" s="114"/>
      <c r="OXO78" s="114"/>
      <c r="OXP78" s="114"/>
      <c r="OXQ78" s="114"/>
      <c r="OXR78" s="114"/>
      <c r="OXS78" s="114"/>
      <c r="OXT78" s="114"/>
      <c r="OXU78" s="114"/>
      <c r="OXV78" s="114"/>
      <c r="OXW78" s="114"/>
      <c r="OXX78" s="114"/>
      <c r="OXY78" s="114"/>
      <c r="OXZ78" s="114"/>
      <c r="OYA78" s="114"/>
      <c r="OYB78" s="114"/>
      <c r="OYC78" s="114"/>
      <c r="OYD78" s="114"/>
      <c r="OYE78" s="114"/>
      <c r="OYF78" s="114"/>
      <c r="OYG78" s="114"/>
      <c r="OYH78" s="114"/>
      <c r="OYI78" s="114"/>
      <c r="OYJ78" s="114"/>
      <c r="OYK78" s="114"/>
      <c r="OYL78" s="114"/>
      <c r="OYM78" s="114"/>
      <c r="OYN78" s="114"/>
      <c r="OYO78" s="114"/>
      <c r="OYP78" s="114"/>
      <c r="OYQ78" s="114"/>
      <c r="OYR78" s="114"/>
      <c r="OYS78" s="114"/>
      <c r="OYT78" s="114"/>
      <c r="OYU78" s="114"/>
      <c r="OYV78" s="114"/>
      <c r="OYW78" s="114"/>
      <c r="OYX78" s="114"/>
      <c r="OYY78" s="114"/>
      <c r="OYZ78" s="114"/>
      <c r="OZA78" s="114"/>
      <c r="OZB78" s="114"/>
      <c r="OZC78" s="114"/>
      <c r="OZD78" s="114"/>
      <c r="OZE78" s="114"/>
      <c r="OZF78" s="114"/>
      <c r="OZG78" s="114"/>
      <c r="OZH78" s="114"/>
      <c r="OZI78" s="114"/>
      <c r="OZJ78" s="114"/>
      <c r="OZK78" s="114"/>
      <c r="OZL78" s="114"/>
      <c r="OZM78" s="114"/>
      <c r="OZN78" s="114"/>
      <c r="OZO78" s="114"/>
      <c r="OZP78" s="114"/>
      <c r="OZQ78" s="114"/>
      <c r="OZR78" s="114"/>
      <c r="OZS78" s="114"/>
      <c r="OZT78" s="114"/>
      <c r="OZU78" s="114"/>
      <c r="OZV78" s="114"/>
      <c r="OZW78" s="114"/>
      <c r="OZX78" s="114"/>
      <c r="OZY78" s="114"/>
      <c r="OZZ78" s="114"/>
      <c r="PAA78" s="114"/>
      <c r="PAB78" s="114"/>
      <c r="PAC78" s="114"/>
      <c r="PAD78" s="114"/>
      <c r="PAE78" s="114"/>
      <c r="PAF78" s="114"/>
      <c r="PAG78" s="114"/>
      <c r="PAH78" s="114"/>
      <c r="PAI78" s="114"/>
      <c r="PAJ78" s="114"/>
      <c r="PAK78" s="114"/>
      <c r="PAL78" s="114"/>
      <c r="PAM78" s="114"/>
      <c r="PAN78" s="114"/>
      <c r="PAO78" s="114"/>
      <c r="PAP78" s="114"/>
      <c r="PAQ78" s="114"/>
      <c r="PAR78" s="114"/>
      <c r="PAS78" s="114"/>
      <c r="PAT78" s="114"/>
      <c r="PAU78" s="114"/>
      <c r="PAV78" s="114"/>
      <c r="PAW78" s="114"/>
      <c r="PAX78" s="114"/>
      <c r="PAY78" s="114"/>
      <c r="PAZ78" s="114"/>
      <c r="PBA78" s="114"/>
      <c r="PBB78" s="114"/>
      <c r="PBC78" s="114"/>
      <c r="PBD78" s="114"/>
      <c r="PBE78" s="114"/>
      <c r="PBF78" s="114"/>
      <c r="PBG78" s="114"/>
      <c r="PBH78" s="114"/>
      <c r="PBI78" s="114"/>
      <c r="PBJ78" s="114"/>
      <c r="PBK78" s="114"/>
      <c r="PBL78" s="114"/>
      <c r="PBM78" s="114"/>
      <c r="PBN78" s="114"/>
      <c r="PBO78" s="114"/>
      <c r="PBP78" s="114"/>
      <c r="PBQ78" s="114"/>
      <c r="PBR78" s="114"/>
      <c r="PBS78" s="114"/>
      <c r="PBT78" s="114"/>
      <c r="PBU78" s="114"/>
      <c r="PBV78" s="114"/>
      <c r="PBW78" s="114"/>
      <c r="PBX78" s="114"/>
      <c r="PBY78" s="114"/>
      <c r="PBZ78" s="114"/>
      <c r="PCA78" s="114"/>
      <c r="PCB78" s="114"/>
      <c r="PCC78" s="114"/>
      <c r="PCD78" s="114"/>
      <c r="PCE78" s="114"/>
      <c r="PCF78" s="114"/>
      <c r="PCG78" s="114"/>
      <c r="PCH78" s="114"/>
      <c r="PCI78" s="114"/>
      <c r="PCJ78" s="114"/>
      <c r="PCK78" s="114"/>
      <c r="PCL78" s="114"/>
      <c r="PCM78" s="114"/>
      <c r="PCN78" s="114"/>
      <c r="PCO78" s="114"/>
      <c r="PCP78" s="114"/>
      <c r="PCQ78" s="114"/>
      <c r="PCR78" s="114"/>
      <c r="PCS78" s="114"/>
      <c r="PCT78" s="114"/>
      <c r="PCU78" s="114"/>
      <c r="PCV78" s="114"/>
      <c r="PCW78" s="114"/>
      <c r="PCX78" s="114"/>
      <c r="PCY78" s="114"/>
      <c r="PCZ78" s="114"/>
      <c r="PDA78" s="114"/>
      <c r="PDB78" s="114"/>
      <c r="PDC78" s="114"/>
      <c r="PDD78" s="114"/>
      <c r="PDE78" s="114"/>
      <c r="PDF78" s="114"/>
      <c r="PDG78" s="114"/>
      <c r="PDH78" s="114"/>
      <c r="PDI78" s="114"/>
      <c r="PDJ78" s="114"/>
      <c r="PDK78" s="114"/>
      <c r="PDL78" s="114"/>
      <c r="PDM78" s="114"/>
      <c r="PDN78" s="114"/>
      <c r="PDO78" s="114"/>
      <c r="PDP78" s="114"/>
      <c r="PDQ78" s="114"/>
      <c r="PDR78" s="114"/>
      <c r="PDS78" s="114"/>
      <c r="PDT78" s="114"/>
      <c r="PDU78" s="114"/>
      <c r="PDV78" s="114"/>
      <c r="PDW78" s="114"/>
      <c r="PDX78" s="114"/>
      <c r="PDY78" s="114"/>
      <c r="PDZ78" s="114"/>
      <c r="PEA78" s="114"/>
      <c r="PEB78" s="114"/>
      <c r="PEC78" s="114"/>
      <c r="PED78" s="114"/>
      <c r="PEE78" s="114"/>
      <c r="PEF78" s="114"/>
      <c r="PEG78" s="114"/>
      <c r="PEH78" s="114"/>
      <c r="PEI78" s="114"/>
      <c r="PEJ78" s="114"/>
      <c r="PEK78" s="114"/>
      <c r="PEL78" s="114"/>
      <c r="PEM78" s="114"/>
      <c r="PEN78" s="114"/>
      <c r="PEO78" s="114"/>
      <c r="PEP78" s="114"/>
      <c r="PEQ78" s="114"/>
      <c r="PER78" s="114"/>
      <c r="PES78" s="114"/>
      <c r="PET78" s="114"/>
      <c r="PEU78" s="114"/>
      <c r="PEV78" s="114"/>
      <c r="PEW78" s="114"/>
      <c r="PEX78" s="114"/>
      <c r="PEY78" s="114"/>
      <c r="PEZ78" s="114"/>
      <c r="PFA78" s="114"/>
      <c r="PFB78" s="114"/>
      <c r="PFC78" s="114"/>
      <c r="PFD78" s="114"/>
      <c r="PFE78" s="114"/>
      <c r="PFF78" s="114"/>
      <c r="PFG78" s="114"/>
      <c r="PFH78" s="114"/>
      <c r="PFI78" s="114"/>
      <c r="PFJ78" s="114"/>
      <c r="PFK78" s="114"/>
      <c r="PFL78" s="114"/>
      <c r="PFM78" s="114"/>
      <c r="PFN78" s="114"/>
      <c r="PFO78" s="114"/>
      <c r="PFP78" s="114"/>
      <c r="PFQ78" s="114"/>
      <c r="PFR78" s="114"/>
      <c r="PFS78" s="114"/>
      <c r="PFT78" s="114"/>
      <c r="PFU78" s="114"/>
      <c r="PFV78" s="114"/>
      <c r="PFW78" s="114"/>
      <c r="PFX78" s="114"/>
      <c r="PFY78" s="114"/>
      <c r="PFZ78" s="114"/>
      <c r="PGA78" s="114"/>
      <c r="PGB78" s="114"/>
      <c r="PGC78" s="114"/>
      <c r="PGD78" s="114"/>
      <c r="PGE78" s="114"/>
      <c r="PGF78" s="114"/>
      <c r="PGG78" s="114"/>
      <c r="PGH78" s="114"/>
      <c r="PGI78" s="114"/>
      <c r="PGJ78" s="114"/>
      <c r="PGK78" s="114"/>
      <c r="PGL78" s="114"/>
      <c r="PGM78" s="114"/>
      <c r="PGN78" s="114"/>
      <c r="PGO78" s="114"/>
      <c r="PGP78" s="114"/>
      <c r="PGQ78" s="114"/>
      <c r="PGR78" s="114"/>
      <c r="PGS78" s="114"/>
      <c r="PGT78" s="114"/>
      <c r="PGU78" s="114"/>
      <c r="PGV78" s="114"/>
      <c r="PGW78" s="114"/>
      <c r="PGX78" s="114"/>
      <c r="PGY78" s="114"/>
      <c r="PGZ78" s="114"/>
      <c r="PHA78" s="114"/>
      <c r="PHB78" s="114"/>
      <c r="PHC78" s="114"/>
      <c r="PHD78" s="114"/>
      <c r="PHE78" s="114"/>
      <c r="PHF78" s="114"/>
      <c r="PHG78" s="114"/>
      <c r="PHH78" s="114"/>
      <c r="PHI78" s="114"/>
      <c r="PHJ78" s="114"/>
      <c r="PHK78" s="114"/>
      <c r="PHL78" s="114"/>
      <c r="PHM78" s="114"/>
      <c r="PHN78" s="114"/>
      <c r="PHO78" s="114"/>
      <c r="PHP78" s="114"/>
      <c r="PHQ78" s="114"/>
      <c r="PHR78" s="114"/>
      <c r="PHS78" s="114"/>
      <c r="PHT78" s="114"/>
      <c r="PHU78" s="114"/>
      <c r="PHV78" s="114"/>
      <c r="PHW78" s="114"/>
      <c r="PHX78" s="114"/>
      <c r="PHY78" s="114"/>
      <c r="PHZ78" s="114"/>
      <c r="PIA78" s="114"/>
      <c r="PIB78" s="114"/>
      <c r="PIC78" s="114"/>
      <c r="PID78" s="114"/>
      <c r="PIE78" s="114"/>
      <c r="PIF78" s="114"/>
      <c r="PIG78" s="114"/>
      <c r="PIH78" s="114"/>
      <c r="PII78" s="114"/>
      <c r="PIJ78" s="114"/>
      <c r="PIK78" s="114"/>
      <c r="PIL78" s="114"/>
      <c r="PIM78" s="114"/>
      <c r="PIN78" s="114"/>
      <c r="PIO78" s="114"/>
      <c r="PIP78" s="114"/>
      <c r="PIQ78" s="114"/>
      <c r="PIR78" s="114"/>
      <c r="PIS78" s="114"/>
      <c r="PIT78" s="114"/>
      <c r="PIU78" s="114"/>
      <c r="PIV78" s="114"/>
      <c r="PIW78" s="114"/>
      <c r="PIX78" s="114"/>
      <c r="PIY78" s="114"/>
      <c r="PIZ78" s="114"/>
      <c r="PJA78" s="114"/>
      <c r="PJB78" s="114"/>
      <c r="PJC78" s="114"/>
      <c r="PJD78" s="114"/>
      <c r="PJE78" s="114"/>
      <c r="PJF78" s="114"/>
      <c r="PJG78" s="114"/>
      <c r="PJH78" s="114"/>
      <c r="PJI78" s="114"/>
      <c r="PJJ78" s="114"/>
      <c r="PJK78" s="114"/>
      <c r="PJL78" s="114"/>
      <c r="PJM78" s="114"/>
      <c r="PJN78" s="114"/>
      <c r="PJO78" s="114"/>
      <c r="PJP78" s="114"/>
      <c r="PJQ78" s="114"/>
      <c r="PJR78" s="114"/>
      <c r="PJS78" s="114"/>
      <c r="PJT78" s="114"/>
      <c r="PJU78" s="114"/>
      <c r="PJV78" s="114"/>
      <c r="PJW78" s="114"/>
      <c r="PJX78" s="114"/>
      <c r="PJY78" s="114"/>
      <c r="PJZ78" s="114"/>
      <c r="PKA78" s="114"/>
      <c r="PKB78" s="114"/>
      <c r="PKC78" s="114"/>
      <c r="PKD78" s="114"/>
      <c r="PKE78" s="114"/>
      <c r="PKF78" s="114"/>
      <c r="PKG78" s="114"/>
      <c r="PKH78" s="114"/>
      <c r="PKI78" s="114"/>
      <c r="PKJ78" s="114"/>
      <c r="PKK78" s="114"/>
      <c r="PKL78" s="114"/>
      <c r="PKM78" s="114"/>
      <c r="PKN78" s="114"/>
      <c r="PKO78" s="114"/>
      <c r="PKP78" s="114"/>
      <c r="PKQ78" s="114"/>
      <c r="PKR78" s="114"/>
      <c r="PKS78" s="114"/>
      <c r="PKT78" s="114"/>
      <c r="PKU78" s="114"/>
      <c r="PKV78" s="114"/>
      <c r="PKW78" s="114"/>
      <c r="PKX78" s="114"/>
      <c r="PKY78" s="114"/>
      <c r="PKZ78" s="114"/>
      <c r="PLA78" s="114"/>
      <c r="PLB78" s="114"/>
      <c r="PLC78" s="114"/>
      <c r="PLD78" s="114"/>
      <c r="PLE78" s="114"/>
      <c r="PLF78" s="114"/>
      <c r="PLG78" s="114"/>
      <c r="PLH78" s="114"/>
      <c r="PLI78" s="114"/>
      <c r="PLJ78" s="114"/>
      <c r="PLK78" s="114"/>
      <c r="PLL78" s="114"/>
      <c r="PLM78" s="114"/>
      <c r="PLN78" s="114"/>
      <c r="PLO78" s="114"/>
      <c r="PLP78" s="114"/>
      <c r="PLQ78" s="114"/>
      <c r="PLR78" s="114"/>
      <c r="PLS78" s="114"/>
      <c r="PLT78" s="114"/>
      <c r="PLU78" s="114"/>
      <c r="PLV78" s="114"/>
      <c r="PLW78" s="114"/>
      <c r="PLX78" s="114"/>
      <c r="PLY78" s="114"/>
      <c r="PLZ78" s="114"/>
      <c r="PMA78" s="114"/>
      <c r="PMB78" s="114"/>
      <c r="PMC78" s="114"/>
      <c r="PMD78" s="114"/>
      <c r="PME78" s="114"/>
      <c r="PMF78" s="114"/>
      <c r="PMG78" s="114"/>
      <c r="PMH78" s="114"/>
      <c r="PMI78" s="114"/>
      <c r="PMJ78" s="114"/>
      <c r="PMK78" s="114"/>
      <c r="PML78" s="114"/>
      <c r="PMM78" s="114"/>
      <c r="PMN78" s="114"/>
      <c r="PMO78" s="114"/>
      <c r="PMP78" s="114"/>
      <c r="PMQ78" s="114"/>
      <c r="PMR78" s="114"/>
      <c r="PMS78" s="114"/>
      <c r="PMT78" s="114"/>
      <c r="PMU78" s="114"/>
      <c r="PMV78" s="114"/>
      <c r="PMW78" s="114"/>
      <c r="PMX78" s="114"/>
      <c r="PMY78" s="114"/>
      <c r="PMZ78" s="114"/>
      <c r="PNA78" s="114"/>
      <c r="PNB78" s="114"/>
      <c r="PNC78" s="114"/>
      <c r="PND78" s="114"/>
      <c r="PNE78" s="114"/>
      <c r="PNF78" s="114"/>
      <c r="PNG78" s="114"/>
      <c r="PNH78" s="114"/>
      <c r="PNI78" s="114"/>
      <c r="PNJ78" s="114"/>
      <c r="PNK78" s="114"/>
      <c r="PNL78" s="114"/>
      <c r="PNM78" s="114"/>
      <c r="PNN78" s="114"/>
      <c r="PNO78" s="114"/>
      <c r="PNP78" s="114"/>
      <c r="PNQ78" s="114"/>
      <c r="PNR78" s="114"/>
      <c r="PNS78" s="114"/>
      <c r="PNT78" s="114"/>
      <c r="PNU78" s="114"/>
      <c r="PNV78" s="114"/>
      <c r="PNW78" s="114"/>
      <c r="PNX78" s="114"/>
      <c r="PNY78" s="114"/>
      <c r="PNZ78" s="114"/>
      <c r="POA78" s="114"/>
      <c r="POB78" s="114"/>
      <c r="POC78" s="114"/>
      <c r="POD78" s="114"/>
      <c r="POE78" s="114"/>
      <c r="POF78" s="114"/>
      <c r="POG78" s="114"/>
      <c r="POH78" s="114"/>
      <c r="POI78" s="114"/>
      <c r="POJ78" s="114"/>
      <c r="POK78" s="114"/>
      <c r="POL78" s="114"/>
      <c r="POM78" s="114"/>
      <c r="PON78" s="114"/>
      <c r="POO78" s="114"/>
      <c r="POP78" s="114"/>
      <c r="POQ78" s="114"/>
      <c r="POR78" s="114"/>
      <c r="POS78" s="114"/>
      <c r="POT78" s="114"/>
      <c r="POU78" s="114"/>
      <c r="POV78" s="114"/>
      <c r="POW78" s="114"/>
      <c r="POX78" s="114"/>
      <c r="POY78" s="114"/>
      <c r="POZ78" s="114"/>
      <c r="PPA78" s="114"/>
      <c r="PPB78" s="114"/>
      <c r="PPC78" s="114"/>
      <c r="PPD78" s="114"/>
      <c r="PPE78" s="114"/>
      <c r="PPF78" s="114"/>
      <c r="PPG78" s="114"/>
      <c r="PPH78" s="114"/>
      <c r="PPI78" s="114"/>
      <c r="PPJ78" s="114"/>
      <c r="PPK78" s="114"/>
      <c r="PPL78" s="114"/>
      <c r="PPM78" s="114"/>
      <c r="PPN78" s="114"/>
      <c r="PPO78" s="114"/>
      <c r="PPP78" s="114"/>
      <c r="PPQ78" s="114"/>
      <c r="PPR78" s="114"/>
      <c r="PPS78" s="114"/>
      <c r="PPT78" s="114"/>
      <c r="PPU78" s="114"/>
      <c r="PPV78" s="114"/>
      <c r="PPW78" s="114"/>
      <c r="PPX78" s="114"/>
      <c r="PPY78" s="114"/>
      <c r="PPZ78" s="114"/>
      <c r="PQA78" s="114"/>
      <c r="PQB78" s="114"/>
      <c r="PQC78" s="114"/>
      <c r="PQD78" s="114"/>
      <c r="PQE78" s="114"/>
      <c r="PQF78" s="114"/>
      <c r="PQG78" s="114"/>
      <c r="PQH78" s="114"/>
      <c r="PQI78" s="114"/>
      <c r="PQJ78" s="114"/>
      <c r="PQK78" s="114"/>
      <c r="PQL78" s="114"/>
      <c r="PQM78" s="114"/>
      <c r="PQN78" s="114"/>
      <c r="PQO78" s="114"/>
      <c r="PQP78" s="114"/>
      <c r="PQQ78" s="114"/>
      <c r="PQR78" s="114"/>
      <c r="PQS78" s="114"/>
      <c r="PQT78" s="114"/>
      <c r="PQU78" s="114"/>
      <c r="PQV78" s="114"/>
      <c r="PQW78" s="114"/>
      <c r="PQX78" s="114"/>
      <c r="PQY78" s="114"/>
      <c r="PQZ78" s="114"/>
      <c r="PRA78" s="114"/>
      <c r="PRB78" s="114"/>
      <c r="PRC78" s="114"/>
      <c r="PRD78" s="114"/>
      <c r="PRE78" s="114"/>
      <c r="PRF78" s="114"/>
      <c r="PRG78" s="114"/>
      <c r="PRH78" s="114"/>
      <c r="PRI78" s="114"/>
      <c r="PRJ78" s="114"/>
      <c r="PRK78" s="114"/>
      <c r="PRL78" s="114"/>
      <c r="PRM78" s="114"/>
      <c r="PRN78" s="114"/>
      <c r="PRO78" s="114"/>
      <c r="PRP78" s="114"/>
      <c r="PRQ78" s="114"/>
      <c r="PRR78" s="114"/>
      <c r="PRS78" s="114"/>
      <c r="PRT78" s="114"/>
      <c r="PRU78" s="114"/>
      <c r="PRV78" s="114"/>
      <c r="PRW78" s="114"/>
      <c r="PRX78" s="114"/>
      <c r="PRY78" s="114"/>
      <c r="PRZ78" s="114"/>
      <c r="PSA78" s="114"/>
      <c r="PSB78" s="114"/>
      <c r="PSC78" s="114"/>
      <c r="PSD78" s="114"/>
      <c r="PSE78" s="114"/>
      <c r="PSF78" s="114"/>
      <c r="PSG78" s="114"/>
      <c r="PSH78" s="114"/>
      <c r="PSI78" s="114"/>
      <c r="PSJ78" s="114"/>
      <c r="PSK78" s="114"/>
      <c r="PSL78" s="114"/>
      <c r="PSM78" s="114"/>
      <c r="PSN78" s="114"/>
      <c r="PSO78" s="114"/>
      <c r="PSP78" s="114"/>
      <c r="PSQ78" s="114"/>
      <c r="PSR78" s="114"/>
      <c r="PSS78" s="114"/>
      <c r="PST78" s="114"/>
      <c r="PSU78" s="114"/>
      <c r="PSV78" s="114"/>
      <c r="PSW78" s="114"/>
      <c r="PSX78" s="114"/>
      <c r="PSY78" s="114"/>
      <c r="PSZ78" s="114"/>
      <c r="PTA78" s="114"/>
      <c r="PTB78" s="114"/>
      <c r="PTC78" s="114"/>
      <c r="PTD78" s="114"/>
      <c r="PTE78" s="114"/>
      <c r="PTF78" s="114"/>
      <c r="PTG78" s="114"/>
      <c r="PTH78" s="114"/>
      <c r="PTI78" s="114"/>
      <c r="PTJ78" s="114"/>
      <c r="PTK78" s="114"/>
      <c r="PTL78" s="114"/>
      <c r="PTM78" s="114"/>
      <c r="PTN78" s="114"/>
      <c r="PTO78" s="114"/>
      <c r="PTP78" s="114"/>
      <c r="PTQ78" s="114"/>
      <c r="PTR78" s="114"/>
      <c r="PTS78" s="114"/>
      <c r="PTT78" s="114"/>
      <c r="PTU78" s="114"/>
      <c r="PTV78" s="114"/>
      <c r="PTW78" s="114"/>
      <c r="PTX78" s="114"/>
      <c r="PTY78" s="114"/>
      <c r="PTZ78" s="114"/>
      <c r="PUA78" s="114"/>
      <c r="PUB78" s="114"/>
      <c r="PUC78" s="114"/>
      <c r="PUD78" s="114"/>
      <c r="PUE78" s="114"/>
      <c r="PUF78" s="114"/>
      <c r="PUG78" s="114"/>
      <c r="PUH78" s="114"/>
      <c r="PUI78" s="114"/>
      <c r="PUJ78" s="114"/>
      <c r="PUK78" s="114"/>
      <c r="PUL78" s="114"/>
      <c r="PUM78" s="114"/>
      <c r="PUN78" s="114"/>
      <c r="PUO78" s="114"/>
      <c r="PUP78" s="114"/>
      <c r="PUQ78" s="114"/>
      <c r="PUR78" s="114"/>
      <c r="PUS78" s="114"/>
      <c r="PUT78" s="114"/>
      <c r="PUU78" s="114"/>
      <c r="PUV78" s="114"/>
      <c r="PUW78" s="114"/>
      <c r="PUX78" s="114"/>
      <c r="PUY78" s="114"/>
      <c r="PUZ78" s="114"/>
      <c r="PVA78" s="114"/>
      <c r="PVB78" s="114"/>
      <c r="PVC78" s="114"/>
      <c r="PVD78" s="114"/>
      <c r="PVE78" s="114"/>
      <c r="PVF78" s="114"/>
      <c r="PVG78" s="114"/>
      <c r="PVH78" s="114"/>
      <c r="PVI78" s="114"/>
      <c r="PVJ78" s="114"/>
      <c r="PVK78" s="114"/>
      <c r="PVL78" s="114"/>
      <c r="PVM78" s="114"/>
      <c r="PVN78" s="114"/>
      <c r="PVO78" s="114"/>
      <c r="PVP78" s="114"/>
      <c r="PVQ78" s="114"/>
      <c r="PVR78" s="114"/>
      <c r="PVS78" s="114"/>
      <c r="PVT78" s="114"/>
      <c r="PVU78" s="114"/>
      <c r="PVV78" s="114"/>
      <c r="PVW78" s="114"/>
      <c r="PVX78" s="114"/>
      <c r="PVY78" s="114"/>
      <c r="PVZ78" s="114"/>
      <c r="PWA78" s="114"/>
      <c r="PWB78" s="114"/>
      <c r="PWC78" s="114"/>
      <c r="PWD78" s="114"/>
      <c r="PWE78" s="114"/>
      <c r="PWF78" s="114"/>
      <c r="PWG78" s="114"/>
      <c r="PWH78" s="114"/>
      <c r="PWI78" s="114"/>
      <c r="PWJ78" s="114"/>
      <c r="PWK78" s="114"/>
      <c r="PWL78" s="114"/>
      <c r="PWM78" s="114"/>
      <c r="PWN78" s="114"/>
      <c r="PWO78" s="114"/>
      <c r="PWP78" s="114"/>
      <c r="PWQ78" s="114"/>
      <c r="PWR78" s="114"/>
      <c r="PWS78" s="114"/>
      <c r="PWT78" s="114"/>
      <c r="PWU78" s="114"/>
      <c r="PWV78" s="114"/>
      <c r="PWW78" s="114"/>
      <c r="PWX78" s="114"/>
      <c r="PWY78" s="114"/>
      <c r="PWZ78" s="114"/>
      <c r="PXA78" s="114"/>
      <c r="PXB78" s="114"/>
      <c r="PXC78" s="114"/>
      <c r="PXD78" s="114"/>
      <c r="PXE78" s="114"/>
      <c r="PXF78" s="114"/>
      <c r="PXG78" s="114"/>
      <c r="PXH78" s="114"/>
      <c r="PXI78" s="114"/>
      <c r="PXJ78" s="114"/>
      <c r="PXK78" s="114"/>
      <c r="PXL78" s="114"/>
      <c r="PXM78" s="114"/>
      <c r="PXN78" s="114"/>
      <c r="PXO78" s="114"/>
      <c r="PXP78" s="114"/>
      <c r="PXQ78" s="114"/>
      <c r="PXR78" s="114"/>
      <c r="PXS78" s="114"/>
      <c r="PXT78" s="114"/>
      <c r="PXU78" s="114"/>
      <c r="PXV78" s="114"/>
      <c r="PXW78" s="114"/>
      <c r="PXX78" s="114"/>
      <c r="PXY78" s="114"/>
      <c r="PXZ78" s="114"/>
      <c r="PYA78" s="114"/>
      <c r="PYB78" s="114"/>
      <c r="PYC78" s="114"/>
      <c r="PYD78" s="114"/>
      <c r="PYE78" s="114"/>
      <c r="PYF78" s="114"/>
      <c r="PYG78" s="114"/>
      <c r="PYH78" s="114"/>
      <c r="PYI78" s="114"/>
      <c r="PYJ78" s="114"/>
      <c r="PYK78" s="114"/>
      <c r="PYL78" s="114"/>
      <c r="PYM78" s="114"/>
      <c r="PYN78" s="114"/>
      <c r="PYO78" s="114"/>
      <c r="PYP78" s="114"/>
      <c r="PYQ78" s="114"/>
      <c r="PYR78" s="114"/>
      <c r="PYS78" s="114"/>
      <c r="PYT78" s="114"/>
      <c r="PYU78" s="114"/>
      <c r="PYV78" s="114"/>
      <c r="PYW78" s="114"/>
      <c r="PYX78" s="114"/>
      <c r="PYY78" s="114"/>
      <c r="PYZ78" s="114"/>
      <c r="PZA78" s="114"/>
      <c r="PZB78" s="114"/>
      <c r="PZC78" s="114"/>
      <c r="PZD78" s="114"/>
      <c r="PZE78" s="114"/>
      <c r="PZF78" s="114"/>
      <c r="PZG78" s="114"/>
      <c r="PZH78" s="114"/>
      <c r="PZI78" s="114"/>
      <c r="PZJ78" s="114"/>
      <c r="PZK78" s="114"/>
      <c r="PZL78" s="114"/>
      <c r="PZM78" s="114"/>
      <c r="PZN78" s="114"/>
      <c r="PZO78" s="114"/>
      <c r="PZP78" s="114"/>
      <c r="PZQ78" s="114"/>
      <c r="PZR78" s="114"/>
      <c r="PZS78" s="114"/>
      <c r="PZT78" s="114"/>
      <c r="PZU78" s="114"/>
      <c r="PZV78" s="114"/>
      <c r="PZW78" s="114"/>
      <c r="PZX78" s="114"/>
      <c r="PZY78" s="114"/>
      <c r="PZZ78" s="114"/>
      <c r="QAA78" s="114"/>
      <c r="QAB78" s="114"/>
      <c r="QAC78" s="114"/>
      <c r="QAD78" s="114"/>
      <c r="QAE78" s="114"/>
      <c r="QAF78" s="114"/>
      <c r="QAG78" s="114"/>
      <c r="QAH78" s="114"/>
      <c r="QAI78" s="114"/>
      <c r="QAJ78" s="114"/>
      <c r="QAK78" s="114"/>
      <c r="QAL78" s="114"/>
      <c r="QAM78" s="114"/>
      <c r="QAN78" s="114"/>
      <c r="QAO78" s="114"/>
      <c r="QAP78" s="114"/>
      <c r="QAQ78" s="114"/>
      <c r="QAR78" s="114"/>
      <c r="QAS78" s="114"/>
      <c r="QAT78" s="114"/>
      <c r="QAU78" s="114"/>
      <c r="QAV78" s="114"/>
      <c r="QAW78" s="114"/>
      <c r="QAX78" s="114"/>
      <c r="QAY78" s="114"/>
      <c r="QAZ78" s="114"/>
      <c r="QBA78" s="114"/>
      <c r="QBB78" s="114"/>
      <c r="QBC78" s="114"/>
      <c r="QBD78" s="114"/>
      <c r="QBE78" s="114"/>
      <c r="QBF78" s="114"/>
      <c r="QBG78" s="114"/>
      <c r="QBH78" s="114"/>
      <c r="QBI78" s="114"/>
      <c r="QBJ78" s="114"/>
      <c r="QBK78" s="114"/>
      <c r="QBL78" s="114"/>
      <c r="QBM78" s="114"/>
      <c r="QBN78" s="114"/>
      <c r="QBO78" s="114"/>
      <c r="QBP78" s="114"/>
      <c r="QBQ78" s="114"/>
      <c r="QBR78" s="114"/>
      <c r="QBS78" s="114"/>
      <c r="QBT78" s="114"/>
      <c r="QBU78" s="114"/>
      <c r="QBV78" s="114"/>
      <c r="QBW78" s="114"/>
      <c r="QBX78" s="114"/>
      <c r="QBY78" s="114"/>
      <c r="QBZ78" s="114"/>
      <c r="QCA78" s="114"/>
      <c r="QCB78" s="114"/>
      <c r="QCC78" s="114"/>
      <c r="QCD78" s="114"/>
      <c r="QCE78" s="114"/>
      <c r="QCF78" s="114"/>
      <c r="QCG78" s="114"/>
      <c r="QCH78" s="114"/>
      <c r="QCI78" s="114"/>
      <c r="QCJ78" s="114"/>
      <c r="QCK78" s="114"/>
      <c r="QCL78" s="114"/>
      <c r="QCM78" s="114"/>
      <c r="QCN78" s="114"/>
      <c r="QCO78" s="114"/>
      <c r="QCP78" s="114"/>
      <c r="QCQ78" s="114"/>
      <c r="QCR78" s="114"/>
      <c r="QCS78" s="114"/>
      <c r="QCT78" s="114"/>
      <c r="QCU78" s="114"/>
      <c r="QCV78" s="114"/>
      <c r="QCW78" s="114"/>
      <c r="QCX78" s="114"/>
      <c r="QCY78" s="114"/>
      <c r="QCZ78" s="114"/>
      <c r="QDA78" s="114"/>
      <c r="QDB78" s="114"/>
      <c r="QDC78" s="114"/>
      <c r="QDD78" s="114"/>
      <c r="QDE78" s="114"/>
      <c r="QDF78" s="114"/>
      <c r="QDG78" s="114"/>
      <c r="QDH78" s="114"/>
      <c r="QDI78" s="114"/>
      <c r="QDJ78" s="114"/>
      <c r="QDK78" s="114"/>
      <c r="QDL78" s="114"/>
      <c r="QDM78" s="114"/>
      <c r="QDN78" s="114"/>
      <c r="QDO78" s="114"/>
      <c r="QDP78" s="114"/>
      <c r="QDQ78" s="114"/>
      <c r="QDR78" s="114"/>
      <c r="QDS78" s="114"/>
      <c r="QDT78" s="114"/>
      <c r="QDU78" s="114"/>
      <c r="QDV78" s="114"/>
      <c r="QDW78" s="114"/>
      <c r="QDX78" s="114"/>
      <c r="QDY78" s="114"/>
      <c r="QDZ78" s="114"/>
      <c r="QEA78" s="114"/>
      <c r="QEB78" s="114"/>
      <c r="QEC78" s="114"/>
      <c r="QED78" s="114"/>
      <c r="QEE78" s="114"/>
      <c r="QEF78" s="114"/>
      <c r="QEG78" s="114"/>
      <c r="QEH78" s="114"/>
      <c r="QEI78" s="114"/>
      <c r="QEJ78" s="114"/>
      <c r="QEK78" s="114"/>
      <c r="QEL78" s="114"/>
      <c r="QEM78" s="114"/>
      <c r="QEN78" s="114"/>
      <c r="QEO78" s="114"/>
      <c r="QEP78" s="114"/>
      <c r="QEQ78" s="114"/>
      <c r="QER78" s="114"/>
      <c r="QES78" s="114"/>
      <c r="QET78" s="114"/>
      <c r="QEU78" s="114"/>
      <c r="QEV78" s="114"/>
      <c r="QEW78" s="114"/>
      <c r="QEX78" s="114"/>
      <c r="QEY78" s="114"/>
      <c r="QEZ78" s="114"/>
      <c r="QFA78" s="114"/>
      <c r="QFB78" s="114"/>
      <c r="QFC78" s="114"/>
      <c r="QFD78" s="114"/>
      <c r="QFE78" s="114"/>
      <c r="QFF78" s="114"/>
      <c r="QFG78" s="114"/>
      <c r="QFH78" s="114"/>
      <c r="QFI78" s="114"/>
      <c r="QFJ78" s="114"/>
      <c r="QFK78" s="114"/>
      <c r="QFL78" s="114"/>
      <c r="QFM78" s="114"/>
      <c r="QFN78" s="114"/>
      <c r="QFO78" s="114"/>
      <c r="QFP78" s="114"/>
      <c r="QFQ78" s="114"/>
      <c r="QFR78" s="114"/>
      <c r="QFS78" s="114"/>
      <c r="QFT78" s="114"/>
      <c r="QFU78" s="114"/>
      <c r="QFV78" s="114"/>
      <c r="QFW78" s="114"/>
      <c r="QFX78" s="114"/>
      <c r="QFY78" s="114"/>
      <c r="QFZ78" s="114"/>
      <c r="QGA78" s="114"/>
      <c r="QGB78" s="114"/>
      <c r="QGC78" s="114"/>
      <c r="QGD78" s="114"/>
      <c r="QGE78" s="114"/>
      <c r="QGF78" s="114"/>
      <c r="QGG78" s="114"/>
      <c r="QGH78" s="114"/>
      <c r="QGI78" s="114"/>
      <c r="QGJ78" s="114"/>
      <c r="QGK78" s="114"/>
      <c r="QGL78" s="114"/>
      <c r="QGM78" s="114"/>
      <c r="QGN78" s="114"/>
      <c r="QGO78" s="114"/>
      <c r="QGP78" s="114"/>
      <c r="QGQ78" s="114"/>
      <c r="QGR78" s="114"/>
      <c r="QGS78" s="114"/>
      <c r="QGT78" s="114"/>
      <c r="QGU78" s="114"/>
      <c r="QGV78" s="114"/>
      <c r="QGW78" s="114"/>
      <c r="QGX78" s="114"/>
      <c r="QGY78" s="114"/>
      <c r="QGZ78" s="114"/>
      <c r="QHA78" s="114"/>
      <c r="QHB78" s="114"/>
      <c r="QHC78" s="114"/>
      <c r="QHD78" s="114"/>
      <c r="QHE78" s="114"/>
      <c r="QHF78" s="114"/>
      <c r="QHG78" s="114"/>
      <c r="QHH78" s="114"/>
      <c r="QHI78" s="114"/>
      <c r="QHJ78" s="114"/>
      <c r="QHK78" s="114"/>
      <c r="QHL78" s="114"/>
      <c r="QHM78" s="114"/>
      <c r="QHN78" s="114"/>
      <c r="QHO78" s="114"/>
      <c r="QHP78" s="114"/>
      <c r="QHQ78" s="114"/>
      <c r="QHR78" s="114"/>
      <c r="QHS78" s="114"/>
      <c r="QHT78" s="114"/>
      <c r="QHU78" s="114"/>
      <c r="QHV78" s="114"/>
      <c r="QHW78" s="114"/>
      <c r="QHX78" s="114"/>
      <c r="QHY78" s="114"/>
      <c r="QHZ78" s="114"/>
      <c r="QIA78" s="114"/>
      <c r="QIB78" s="114"/>
      <c r="QIC78" s="114"/>
      <c r="QID78" s="114"/>
      <c r="QIE78" s="114"/>
      <c r="QIF78" s="114"/>
      <c r="QIG78" s="114"/>
      <c r="QIH78" s="114"/>
      <c r="QII78" s="114"/>
      <c r="QIJ78" s="114"/>
      <c r="QIK78" s="114"/>
      <c r="QIL78" s="114"/>
      <c r="QIM78" s="114"/>
      <c r="QIN78" s="114"/>
      <c r="QIO78" s="114"/>
      <c r="QIP78" s="114"/>
      <c r="QIQ78" s="114"/>
      <c r="QIR78" s="114"/>
      <c r="QIS78" s="114"/>
      <c r="QIT78" s="114"/>
      <c r="QIU78" s="114"/>
      <c r="QIV78" s="114"/>
      <c r="QIW78" s="114"/>
      <c r="QIX78" s="114"/>
      <c r="QIY78" s="114"/>
      <c r="QIZ78" s="114"/>
      <c r="QJA78" s="114"/>
      <c r="QJB78" s="114"/>
      <c r="QJC78" s="114"/>
      <c r="QJD78" s="114"/>
      <c r="QJE78" s="114"/>
      <c r="QJF78" s="114"/>
      <c r="QJG78" s="114"/>
      <c r="QJH78" s="114"/>
      <c r="QJI78" s="114"/>
      <c r="QJJ78" s="114"/>
      <c r="QJK78" s="114"/>
      <c r="QJL78" s="114"/>
      <c r="QJM78" s="114"/>
      <c r="QJN78" s="114"/>
      <c r="QJO78" s="114"/>
      <c r="QJP78" s="114"/>
      <c r="QJQ78" s="114"/>
      <c r="QJR78" s="114"/>
      <c r="QJS78" s="114"/>
      <c r="QJT78" s="114"/>
      <c r="QJU78" s="114"/>
      <c r="QJV78" s="114"/>
      <c r="QJW78" s="114"/>
      <c r="QJX78" s="114"/>
      <c r="QJY78" s="114"/>
      <c r="QJZ78" s="114"/>
      <c r="QKA78" s="114"/>
      <c r="QKB78" s="114"/>
      <c r="QKC78" s="114"/>
      <c r="QKD78" s="114"/>
      <c r="QKE78" s="114"/>
      <c r="QKF78" s="114"/>
      <c r="QKG78" s="114"/>
      <c r="QKH78" s="114"/>
      <c r="QKI78" s="114"/>
      <c r="QKJ78" s="114"/>
      <c r="QKK78" s="114"/>
      <c r="QKL78" s="114"/>
      <c r="QKM78" s="114"/>
      <c r="QKN78" s="114"/>
      <c r="QKO78" s="114"/>
      <c r="QKP78" s="114"/>
      <c r="QKQ78" s="114"/>
      <c r="QKR78" s="114"/>
      <c r="QKS78" s="114"/>
      <c r="QKT78" s="114"/>
      <c r="QKU78" s="114"/>
      <c r="QKV78" s="114"/>
      <c r="QKW78" s="114"/>
      <c r="QKX78" s="114"/>
      <c r="QKY78" s="114"/>
      <c r="QKZ78" s="114"/>
      <c r="QLA78" s="114"/>
      <c r="QLB78" s="114"/>
      <c r="QLC78" s="114"/>
      <c r="QLD78" s="114"/>
      <c r="QLE78" s="114"/>
      <c r="QLF78" s="114"/>
      <c r="QLG78" s="114"/>
      <c r="QLH78" s="114"/>
      <c r="QLI78" s="114"/>
      <c r="QLJ78" s="114"/>
      <c r="QLK78" s="114"/>
      <c r="QLL78" s="114"/>
      <c r="QLM78" s="114"/>
      <c r="QLN78" s="114"/>
      <c r="QLO78" s="114"/>
      <c r="QLP78" s="114"/>
      <c r="QLQ78" s="114"/>
      <c r="QLR78" s="114"/>
      <c r="QLS78" s="114"/>
      <c r="QLT78" s="114"/>
      <c r="QLU78" s="114"/>
      <c r="QLV78" s="114"/>
      <c r="QLW78" s="114"/>
      <c r="QLX78" s="114"/>
      <c r="QLY78" s="114"/>
      <c r="QLZ78" s="114"/>
      <c r="QMA78" s="114"/>
      <c r="QMB78" s="114"/>
      <c r="QMC78" s="114"/>
      <c r="QMD78" s="114"/>
      <c r="QME78" s="114"/>
      <c r="QMF78" s="114"/>
      <c r="QMG78" s="114"/>
      <c r="QMH78" s="114"/>
      <c r="QMI78" s="114"/>
      <c r="QMJ78" s="114"/>
      <c r="QMK78" s="114"/>
      <c r="QML78" s="114"/>
      <c r="QMM78" s="114"/>
      <c r="QMN78" s="114"/>
      <c r="QMO78" s="114"/>
      <c r="QMP78" s="114"/>
      <c r="QMQ78" s="114"/>
      <c r="QMR78" s="114"/>
      <c r="QMS78" s="114"/>
      <c r="QMT78" s="114"/>
      <c r="QMU78" s="114"/>
      <c r="QMV78" s="114"/>
      <c r="QMW78" s="114"/>
      <c r="QMX78" s="114"/>
      <c r="QMY78" s="114"/>
      <c r="QMZ78" s="114"/>
      <c r="QNA78" s="114"/>
      <c r="QNB78" s="114"/>
      <c r="QNC78" s="114"/>
      <c r="QND78" s="114"/>
      <c r="QNE78" s="114"/>
      <c r="QNF78" s="114"/>
      <c r="QNG78" s="114"/>
      <c r="QNH78" s="114"/>
      <c r="QNI78" s="114"/>
      <c r="QNJ78" s="114"/>
      <c r="QNK78" s="114"/>
      <c r="QNL78" s="114"/>
      <c r="QNM78" s="114"/>
      <c r="QNN78" s="114"/>
      <c r="QNO78" s="114"/>
      <c r="QNP78" s="114"/>
      <c r="QNQ78" s="114"/>
      <c r="QNR78" s="114"/>
      <c r="QNS78" s="114"/>
      <c r="QNT78" s="114"/>
      <c r="QNU78" s="114"/>
      <c r="QNV78" s="114"/>
      <c r="QNW78" s="114"/>
      <c r="QNX78" s="114"/>
      <c r="QNY78" s="114"/>
      <c r="QNZ78" s="114"/>
      <c r="QOA78" s="114"/>
      <c r="QOB78" s="114"/>
      <c r="QOC78" s="114"/>
      <c r="QOD78" s="114"/>
      <c r="QOE78" s="114"/>
      <c r="QOF78" s="114"/>
      <c r="QOG78" s="114"/>
      <c r="QOH78" s="114"/>
      <c r="QOI78" s="114"/>
      <c r="QOJ78" s="114"/>
      <c r="QOK78" s="114"/>
      <c r="QOL78" s="114"/>
      <c r="QOM78" s="114"/>
      <c r="QON78" s="114"/>
      <c r="QOO78" s="114"/>
      <c r="QOP78" s="114"/>
      <c r="QOQ78" s="114"/>
      <c r="QOR78" s="114"/>
      <c r="QOS78" s="114"/>
      <c r="QOT78" s="114"/>
      <c r="QOU78" s="114"/>
      <c r="QOV78" s="114"/>
      <c r="QOW78" s="114"/>
      <c r="QOX78" s="114"/>
      <c r="QOY78" s="114"/>
      <c r="QOZ78" s="114"/>
      <c r="QPA78" s="114"/>
      <c r="QPB78" s="114"/>
      <c r="QPC78" s="114"/>
      <c r="QPD78" s="114"/>
      <c r="QPE78" s="114"/>
      <c r="QPF78" s="114"/>
      <c r="QPG78" s="114"/>
      <c r="QPH78" s="114"/>
      <c r="QPI78" s="114"/>
      <c r="QPJ78" s="114"/>
      <c r="QPK78" s="114"/>
      <c r="QPL78" s="114"/>
      <c r="QPM78" s="114"/>
      <c r="QPN78" s="114"/>
      <c r="QPO78" s="114"/>
      <c r="QPP78" s="114"/>
      <c r="QPQ78" s="114"/>
      <c r="QPR78" s="114"/>
      <c r="QPS78" s="114"/>
      <c r="QPT78" s="114"/>
      <c r="QPU78" s="114"/>
      <c r="QPV78" s="114"/>
      <c r="QPW78" s="114"/>
      <c r="QPX78" s="114"/>
      <c r="QPY78" s="114"/>
      <c r="QPZ78" s="114"/>
      <c r="QQA78" s="114"/>
      <c r="QQB78" s="114"/>
      <c r="QQC78" s="114"/>
      <c r="QQD78" s="114"/>
      <c r="QQE78" s="114"/>
      <c r="QQF78" s="114"/>
      <c r="QQG78" s="114"/>
      <c r="QQH78" s="114"/>
      <c r="QQI78" s="114"/>
      <c r="QQJ78" s="114"/>
      <c r="QQK78" s="114"/>
      <c r="QQL78" s="114"/>
      <c r="QQM78" s="114"/>
      <c r="QQN78" s="114"/>
      <c r="QQO78" s="114"/>
      <c r="QQP78" s="114"/>
      <c r="QQQ78" s="114"/>
      <c r="QQR78" s="114"/>
      <c r="QQS78" s="114"/>
      <c r="QQT78" s="114"/>
      <c r="QQU78" s="114"/>
      <c r="QQV78" s="114"/>
      <c r="QQW78" s="114"/>
      <c r="QQX78" s="114"/>
      <c r="QQY78" s="114"/>
      <c r="QQZ78" s="114"/>
      <c r="QRA78" s="114"/>
      <c r="QRB78" s="114"/>
      <c r="QRC78" s="114"/>
      <c r="QRD78" s="114"/>
      <c r="QRE78" s="114"/>
      <c r="QRF78" s="114"/>
      <c r="QRG78" s="114"/>
      <c r="QRH78" s="114"/>
      <c r="QRI78" s="114"/>
      <c r="QRJ78" s="114"/>
      <c r="QRK78" s="114"/>
      <c r="QRL78" s="114"/>
      <c r="QRM78" s="114"/>
      <c r="QRN78" s="114"/>
      <c r="QRO78" s="114"/>
      <c r="QRP78" s="114"/>
      <c r="QRQ78" s="114"/>
      <c r="QRR78" s="114"/>
      <c r="QRS78" s="114"/>
      <c r="QRT78" s="114"/>
      <c r="QRU78" s="114"/>
      <c r="QRV78" s="114"/>
      <c r="QRW78" s="114"/>
      <c r="QRX78" s="114"/>
      <c r="QRY78" s="114"/>
      <c r="QRZ78" s="114"/>
      <c r="QSA78" s="114"/>
      <c r="QSB78" s="114"/>
      <c r="QSC78" s="114"/>
      <c r="QSD78" s="114"/>
      <c r="QSE78" s="114"/>
      <c r="QSF78" s="114"/>
      <c r="QSG78" s="114"/>
      <c r="QSH78" s="114"/>
      <c r="QSI78" s="114"/>
      <c r="QSJ78" s="114"/>
      <c r="QSK78" s="114"/>
      <c r="QSL78" s="114"/>
      <c r="QSM78" s="114"/>
      <c r="QSN78" s="114"/>
      <c r="QSO78" s="114"/>
      <c r="QSP78" s="114"/>
      <c r="QSQ78" s="114"/>
      <c r="QSR78" s="114"/>
      <c r="QSS78" s="114"/>
      <c r="QST78" s="114"/>
      <c r="QSU78" s="114"/>
      <c r="QSV78" s="114"/>
      <c r="QSW78" s="114"/>
      <c r="QSX78" s="114"/>
      <c r="QSY78" s="114"/>
      <c r="QSZ78" s="114"/>
      <c r="QTA78" s="114"/>
      <c r="QTB78" s="114"/>
      <c r="QTC78" s="114"/>
      <c r="QTD78" s="114"/>
      <c r="QTE78" s="114"/>
      <c r="QTF78" s="114"/>
      <c r="QTG78" s="114"/>
      <c r="QTH78" s="114"/>
      <c r="QTI78" s="114"/>
      <c r="QTJ78" s="114"/>
      <c r="QTK78" s="114"/>
      <c r="QTL78" s="114"/>
      <c r="QTM78" s="114"/>
      <c r="QTN78" s="114"/>
      <c r="QTO78" s="114"/>
      <c r="QTP78" s="114"/>
      <c r="QTQ78" s="114"/>
      <c r="QTR78" s="114"/>
      <c r="QTS78" s="114"/>
      <c r="QTT78" s="114"/>
      <c r="QTU78" s="114"/>
      <c r="QTV78" s="114"/>
      <c r="QTW78" s="114"/>
      <c r="QTX78" s="114"/>
      <c r="QTY78" s="114"/>
      <c r="QTZ78" s="114"/>
      <c r="QUA78" s="114"/>
      <c r="QUB78" s="114"/>
      <c r="QUC78" s="114"/>
      <c r="QUD78" s="114"/>
      <c r="QUE78" s="114"/>
      <c r="QUF78" s="114"/>
      <c r="QUG78" s="114"/>
      <c r="QUH78" s="114"/>
      <c r="QUI78" s="114"/>
      <c r="QUJ78" s="114"/>
      <c r="QUK78" s="114"/>
      <c r="QUL78" s="114"/>
      <c r="QUM78" s="114"/>
      <c r="QUN78" s="114"/>
      <c r="QUO78" s="114"/>
      <c r="QUP78" s="114"/>
      <c r="QUQ78" s="114"/>
      <c r="QUR78" s="114"/>
      <c r="QUS78" s="114"/>
      <c r="QUT78" s="114"/>
      <c r="QUU78" s="114"/>
      <c r="QUV78" s="114"/>
      <c r="QUW78" s="114"/>
      <c r="QUX78" s="114"/>
      <c r="QUY78" s="114"/>
      <c r="QUZ78" s="114"/>
      <c r="QVA78" s="114"/>
      <c r="QVB78" s="114"/>
      <c r="QVC78" s="114"/>
      <c r="QVD78" s="114"/>
      <c r="QVE78" s="114"/>
      <c r="QVF78" s="114"/>
      <c r="QVG78" s="114"/>
      <c r="QVH78" s="114"/>
      <c r="QVI78" s="114"/>
      <c r="QVJ78" s="114"/>
      <c r="QVK78" s="114"/>
      <c r="QVL78" s="114"/>
      <c r="QVM78" s="114"/>
      <c r="QVN78" s="114"/>
      <c r="QVO78" s="114"/>
      <c r="QVP78" s="114"/>
      <c r="QVQ78" s="114"/>
      <c r="QVR78" s="114"/>
      <c r="QVS78" s="114"/>
      <c r="QVT78" s="114"/>
      <c r="QVU78" s="114"/>
      <c r="QVV78" s="114"/>
      <c r="QVW78" s="114"/>
      <c r="QVX78" s="114"/>
      <c r="QVY78" s="114"/>
      <c r="QVZ78" s="114"/>
      <c r="QWA78" s="114"/>
      <c r="QWB78" s="114"/>
      <c r="QWC78" s="114"/>
      <c r="QWD78" s="114"/>
      <c r="QWE78" s="114"/>
      <c r="QWF78" s="114"/>
      <c r="QWG78" s="114"/>
      <c r="QWH78" s="114"/>
      <c r="QWI78" s="114"/>
      <c r="QWJ78" s="114"/>
      <c r="QWK78" s="114"/>
      <c r="QWL78" s="114"/>
      <c r="QWM78" s="114"/>
      <c r="QWN78" s="114"/>
      <c r="QWO78" s="114"/>
      <c r="QWP78" s="114"/>
      <c r="QWQ78" s="114"/>
      <c r="QWR78" s="114"/>
      <c r="QWS78" s="114"/>
      <c r="QWT78" s="114"/>
      <c r="QWU78" s="114"/>
      <c r="QWV78" s="114"/>
      <c r="QWW78" s="114"/>
      <c r="QWX78" s="114"/>
      <c r="QWY78" s="114"/>
      <c r="QWZ78" s="114"/>
      <c r="QXA78" s="114"/>
      <c r="QXB78" s="114"/>
      <c r="QXC78" s="114"/>
      <c r="QXD78" s="114"/>
      <c r="QXE78" s="114"/>
      <c r="QXF78" s="114"/>
      <c r="QXG78" s="114"/>
      <c r="QXH78" s="114"/>
      <c r="QXI78" s="114"/>
      <c r="QXJ78" s="114"/>
      <c r="QXK78" s="114"/>
      <c r="QXL78" s="114"/>
      <c r="QXM78" s="114"/>
      <c r="QXN78" s="114"/>
      <c r="QXO78" s="114"/>
      <c r="QXP78" s="114"/>
      <c r="QXQ78" s="114"/>
      <c r="QXR78" s="114"/>
      <c r="QXS78" s="114"/>
      <c r="QXT78" s="114"/>
      <c r="QXU78" s="114"/>
      <c r="QXV78" s="114"/>
      <c r="QXW78" s="114"/>
      <c r="QXX78" s="114"/>
      <c r="QXY78" s="114"/>
      <c r="QXZ78" s="114"/>
      <c r="QYA78" s="114"/>
      <c r="QYB78" s="114"/>
      <c r="QYC78" s="114"/>
      <c r="QYD78" s="114"/>
      <c r="QYE78" s="114"/>
      <c r="QYF78" s="114"/>
      <c r="QYG78" s="114"/>
      <c r="QYH78" s="114"/>
      <c r="QYI78" s="114"/>
      <c r="QYJ78" s="114"/>
      <c r="QYK78" s="114"/>
      <c r="QYL78" s="114"/>
      <c r="QYM78" s="114"/>
      <c r="QYN78" s="114"/>
      <c r="QYO78" s="114"/>
      <c r="QYP78" s="114"/>
      <c r="QYQ78" s="114"/>
      <c r="QYR78" s="114"/>
      <c r="QYS78" s="114"/>
      <c r="QYT78" s="114"/>
      <c r="QYU78" s="114"/>
      <c r="QYV78" s="114"/>
      <c r="QYW78" s="114"/>
      <c r="QYX78" s="114"/>
      <c r="QYY78" s="114"/>
      <c r="QYZ78" s="114"/>
      <c r="QZA78" s="114"/>
      <c r="QZB78" s="114"/>
      <c r="QZC78" s="114"/>
      <c r="QZD78" s="114"/>
      <c r="QZE78" s="114"/>
      <c r="QZF78" s="114"/>
      <c r="QZG78" s="114"/>
      <c r="QZH78" s="114"/>
      <c r="QZI78" s="114"/>
      <c r="QZJ78" s="114"/>
      <c r="QZK78" s="114"/>
      <c r="QZL78" s="114"/>
      <c r="QZM78" s="114"/>
      <c r="QZN78" s="114"/>
      <c r="QZO78" s="114"/>
      <c r="QZP78" s="114"/>
      <c r="QZQ78" s="114"/>
      <c r="QZR78" s="114"/>
      <c r="QZS78" s="114"/>
      <c r="QZT78" s="114"/>
      <c r="QZU78" s="114"/>
      <c r="QZV78" s="114"/>
      <c r="QZW78" s="114"/>
      <c r="QZX78" s="114"/>
      <c r="QZY78" s="114"/>
      <c r="QZZ78" s="114"/>
      <c r="RAA78" s="114"/>
      <c r="RAB78" s="114"/>
      <c r="RAC78" s="114"/>
      <c r="RAD78" s="114"/>
      <c r="RAE78" s="114"/>
      <c r="RAF78" s="114"/>
      <c r="RAG78" s="114"/>
      <c r="RAH78" s="114"/>
      <c r="RAI78" s="114"/>
      <c r="RAJ78" s="114"/>
      <c r="RAK78" s="114"/>
      <c r="RAL78" s="114"/>
      <c r="RAM78" s="114"/>
      <c r="RAN78" s="114"/>
      <c r="RAO78" s="114"/>
      <c r="RAP78" s="114"/>
      <c r="RAQ78" s="114"/>
      <c r="RAR78" s="114"/>
      <c r="RAS78" s="114"/>
      <c r="RAT78" s="114"/>
      <c r="RAU78" s="114"/>
      <c r="RAV78" s="114"/>
      <c r="RAW78" s="114"/>
      <c r="RAX78" s="114"/>
      <c r="RAY78" s="114"/>
      <c r="RAZ78" s="114"/>
      <c r="RBA78" s="114"/>
      <c r="RBB78" s="114"/>
      <c r="RBC78" s="114"/>
      <c r="RBD78" s="114"/>
      <c r="RBE78" s="114"/>
      <c r="RBF78" s="114"/>
      <c r="RBG78" s="114"/>
      <c r="RBH78" s="114"/>
      <c r="RBI78" s="114"/>
      <c r="RBJ78" s="114"/>
      <c r="RBK78" s="114"/>
      <c r="RBL78" s="114"/>
      <c r="RBM78" s="114"/>
      <c r="RBN78" s="114"/>
      <c r="RBO78" s="114"/>
      <c r="RBP78" s="114"/>
      <c r="RBQ78" s="114"/>
      <c r="RBR78" s="114"/>
      <c r="RBS78" s="114"/>
      <c r="RBT78" s="114"/>
      <c r="RBU78" s="114"/>
      <c r="RBV78" s="114"/>
      <c r="RBW78" s="114"/>
      <c r="RBX78" s="114"/>
      <c r="RBY78" s="114"/>
      <c r="RBZ78" s="114"/>
      <c r="RCA78" s="114"/>
      <c r="RCB78" s="114"/>
      <c r="RCC78" s="114"/>
      <c r="RCD78" s="114"/>
      <c r="RCE78" s="114"/>
      <c r="RCF78" s="114"/>
      <c r="RCG78" s="114"/>
      <c r="RCH78" s="114"/>
      <c r="RCI78" s="114"/>
      <c r="RCJ78" s="114"/>
      <c r="RCK78" s="114"/>
      <c r="RCL78" s="114"/>
      <c r="RCM78" s="114"/>
      <c r="RCN78" s="114"/>
      <c r="RCO78" s="114"/>
      <c r="RCP78" s="114"/>
      <c r="RCQ78" s="114"/>
      <c r="RCR78" s="114"/>
      <c r="RCS78" s="114"/>
      <c r="RCT78" s="114"/>
      <c r="RCU78" s="114"/>
      <c r="RCV78" s="114"/>
      <c r="RCW78" s="114"/>
      <c r="RCX78" s="114"/>
      <c r="RCY78" s="114"/>
      <c r="RCZ78" s="114"/>
      <c r="RDA78" s="114"/>
      <c r="RDB78" s="114"/>
      <c r="RDC78" s="114"/>
      <c r="RDD78" s="114"/>
      <c r="RDE78" s="114"/>
      <c r="RDF78" s="114"/>
      <c r="RDG78" s="114"/>
      <c r="RDH78" s="114"/>
      <c r="RDI78" s="114"/>
      <c r="RDJ78" s="114"/>
      <c r="RDK78" s="114"/>
      <c r="RDL78" s="114"/>
      <c r="RDM78" s="114"/>
      <c r="RDN78" s="114"/>
      <c r="RDO78" s="114"/>
      <c r="RDP78" s="114"/>
      <c r="RDQ78" s="114"/>
      <c r="RDR78" s="114"/>
      <c r="RDS78" s="114"/>
      <c r="RDT78" s="114"/>
      <c r="RDU78" s="114"/>
      <c r="RDV78" s="114"/>
      <c r="RDW78" s="114"/>
      <c r="RDX78" s="114"/>
      <c r="RDY78" s="114"/>
      <c r="RDZ78" s="114"/>
      <c r="REA78" s="114"/>
      <c r="REB78" s="114"/>
      <c r="REC78" s="114"/>
      <c r="RED78" s="114"/>
      <c r="REE78" s="114"/>
      <c r="REF78" s="114"/>
      <c r="REG78" s="114"/>
      <c r="REH78" s="114"/>
      <c r="REI78" s="114"/>
      <c r="REJ78" s="114"/>
      <c r="REK78" s="114"/>
      <c r="REL78" s="114"/>
      <c r="REM78" s="114"/>
      <c r="REN78" s="114"/>
      <c r="REO78" s="114"/>
      <c r="REP78" s="114"/>
      <c r="REQ78" s="114"/>
      <c r="RER78" s="114"/>
      <c r="RES78" s="114"/>
      <c r="RET78" s="114"/>
      <c r="REU78" s="114"/>
      <c r="REV78" s="114"/>
      <c r="REW78" s="114"/>
      <c r="REX78" s="114"/>
      <c r="REY78" s="114"/>
      <c r="REZ78" s="114"/>
      <c r="RFA78" s="114"/>
      <c r="RFB78" s="114"/>
      <c r="RFC78" s="114"/>
      <c r="RFD78" s="114"/>
      <c r="RFE78" s="114"/>
      <c r="RFF78" s="114"/>
      <c r="RFG78" s="114"/>
      <c r="RFH78" s="114"/>
      <c r="RFI78" s="114"/>
      <c r="RFJ78" s="114"/>
      <c r="RFK78" s="114"/>
      <c r="RFL78" s="114"/>
      <c r="RFM78" s="114"/>
      <c r="RFN78" s="114"/>
      <c r="RFO78" s="114"/>
      <c r="RFP78" s="114"/>
      <c r="RFQ78" s="114"/>
      <c r="RFR78" s="114"/>
      <c r="RFS78" s="114"/>
      <c r="RFT78" s="114"/>
      <c r="RFU78" s="114"/>
      <c r="RFV78" s="114"/>
      <c r="RFW78" s="114"/>
      <c r="RFX78" s="114"/>
      <c r="RFY78" s="114"/>
      <c r="RFZ78" s="114"/>
      <c r="RGA78" s="114"/>
      <c r="RGB78" s="114"/>
      <c r="RGC78" s="114"/>
      <c r="RGD78" s="114"/>
      <c r="RGE78" s="114"/>
      <c r="RGF78" s="114"/>
      <c r="RGG78" s="114"/>
      <c r="RGH78" s="114"/>
      <c r="RGI78" s="114"/>
      <c r="RGJ78" s="114"/>
      <c r="RGK78" s="114"/>
      <c r="RGL78" s="114"/>
      <c r="RGM78" s="114"/>
      <c r="RGN78" s="114"/>
      <c r="RGO78" s="114"/>
      <c r="RGP78" s="114"/>
      <c r="RGQ78" s="114"/>
      <c r="RGR78" s="114"/>
      <c r="RGS78" s="114"/>
      <c r="RGT78" s="114"/>
      <c r="RGU78" s="114"/>
      <c r="RGV78" s="114"/>
      <c r="RGW78" s="114"/>
      <c r="RGX78" s="114"/>
      <c r="RGY78" s="114"/>
      <c r="RGZ78" s="114"/>
      <c r="RHA78" s="114"/>
      <c r="RHB78" s="114"/>
      <c r="RHC78" s="114"/>
      <c r="RHD78" s="114"/>
      <c r="RHE78" s="114"/>
      <c r="RHF78" s="114"/>
      <c r="RHG78" s="114"/>
      <c r="RHH78" s="114"/>
      <c r="RHI78" s="114"/>
      <c r="RHJ78" s="114"/>
      <c r="RHK78" s="114"/>
      <c r="RHL78" s="114"/>
      <c r="RHM78" s="114"/>
      <c r="RHN78" s="114"/>
      <c r="RHO78" s="114"/>
      <c r="RHP78" s="114"/>
      <c r="RHQ78" s="114"/>
      <c r="RHR78" s="114"/>
      <c r="RHS78" s="114"/>
      <c r="RHT78" s="114"/>
      <c r="RHU78" s="114"/>
      <c r="RHV78" s="114"/>
      <c r="RHW78" s="114"/>
      <c r="RHX78" s="114"/>
      <c r="RHY78" s="114"/>
      <c r="RHZ78" s="114"/>
      <c r="RIA78" s="114"/>
      <c r="RIB78" s="114"/>
      <c r="RIC78" s="114"/>
      <c r="RID78" s="114"/>
      <c r="RIE78" s="114"/>
      <c r="RIF78" s="114"/>
      <c r="RIG78" s="114"/>
      <c r="RIH78" s="114"/>
      <c r="RII78" s="114"/>
      <c r="RIJ78" s="114"/>
      <c r="RIK78" s="114"/>
      <c r="RIL78" s="114"/>
      <c r="RIM78" s="114"/>
      <c r="RIN78" s="114"/>
      <c r="RIO78" s="114"/>
      <c r="RIP78" s="114"/>
      <c r="RIQ78" s="114"/>
      <c r="RIR78" s="114"/>
      <c r="RIS78" s="114"/>
      <c r="RIT78" s="114"/>
      <c r="RIU78" s="114"/>
      <c r="RIV78" s="114"/>
      <c r="RIW78" s="114"/>
      <c r="RIX78" s="114"/>
      <c r="RIY78" s="114"/>
      <c r="RIZ78" s="114"/>
      <c r="RJA78" s="114"/>
      <c r="RJB78" s="114"/>
      <c r="RJC78" s="114"/>
      <c r="RJD78" s="114"/>
      <c r="RJE78" s="114"/>
      <c r="RJF78" s="114"/>
      <c r="RJG78" s="114"/>
      <c r="RJH78" s="114"/>
      <c r="RJI78" s="114"/>
      <c r="RJJ78" s="114"/>
      <c r="RJK78" s="114"/>
      <c r="RJL78" s="114"/>
      <c r="RJM78" s="114"/>
      <c r="RJN78" s="114"/>
      <c r="RJO78" s="114"/>
      <c r="RJP78" s="114"/>
      <c r="RJQ78" s="114"/>
      <c r="RJR78" s="114"/>
      <c r="RJS78" s="114"/>
      <c r="RJT78" s="114"/>
      <c r="RJU78" s="114"/>
      <c r="RJV78" s="114"/>
      <c r="RJW78" s="114"/>
      <c r="RJX78" s="114"/>
      <c r="RJY78" s="114"/>
      <c r="RJZ78" s="114"/>
      <c r="RKA78" s="114"/>
      <c r="RKB78" s="114"/>
      <c r="RKC78" s="114"/>
      <c r="RKD78" s="114"/>
      <c r="RKE78" s="114"/>
      <c r="RKF78" s="114"/>
      <c r="RKG78" s="114"/>
      <c r="RKH78" s="114"/>
      <c r="RKI78" s="114"/>
      <c r="RKJ78" s="114"/>
      <c r="RKK78" s="114"/>
      <c r="RKL78" s="114"/>
      <c r="RKM78" s="114"/>
      <c r="RKN78" s="114"/>
      <c r="RKO78" s="114"/>
      <c r="RKP78" s="114"/>
      <c r="RKQ78" s="114"/>
      <c r="RKR78" s="114"/>
      <c r="RKS78" s="114"/>
      <c r="RKT78" s="114"/>
      <c r="RKU78" s="114"/>
      <c r="RKV78" s="114"/>
      <c r="RKW78" s="114"/>
      <c r="RKX78" s="114"/>
      <c r="RKY78" s="114"/>
      <c r="RKZ78" s="114"/>
      <c r="RLA78" s="114"/>
      <c r="RLB78" s="114"/>
      <c r="RLC78" s="114"/>
      <c r="RLD78" s="114"/>
      <c r="RLE78" s="114"/>
      <c r="RLF78" s="114"/>
      <c r="RLG78" s="114"/>
      <c r="RLH78" s="114"/>
      <c r="RLI78" s="114"/>
      <c r="RLJ78" s="114"/>
      <c r="RLK78" s="114"/>
      <c r="RLL78" s="114"/>
      <c r="RLM78" s="114"/>
      <c r="RLN78" s="114"/>
      <c r="RLO78" s="114"/>
      <c r="RLP78" s="114"/>
      <c r="RLQ78" s="114"/>
      <c r="RLR78" s="114"/>
      <c r="RLS78" s="114"/>
      <c r="RLT78" s="114"/>
      <c r="RLU78" s="114"/>
      <c r="RLV78" s="114"/>
      <c r="RLW78" s="114"/>
      <c r="RLX78" s="114"/>
      <c r="RLY78" s="114"/>
      <c r="RLZ78" s="114"/>
      <c r="RMA78" s="114"/>
      <c r="RMB78" s="114"/>
      <c r="RMC78" s="114"/>
      <c r="RMD78" s="114"/>
      <c r="RME78" s="114"/>
      <c r="RMF78" s="114"/>
      <c r="RMG78" s="114"/>
      <c r="RMH78" s="114"/>
      <c r="RMI78" s="114"/>
      <c r="RMJ78" s="114"/>
      <c r="RMK78" s="114"/>
      <c r="RML78" s="114"/>
      <c r="RMM78" s="114"/>
      <c r="RMN78" s="114"/>
      <c r="RMO78" s="114"/>
      <c r="RMP78" s="114"/>
      <c r="RMQ78" s="114"/>
      <c r="RMR78" s="114"/>
      <c r="RMS78" s="114"/>
      <c r="RMT78" s="114"/>
      <c r="RMU78" s="114"/>
      <c r="RMV78" s="114"/>
      <c r="RMW78" s="114"/>
      <c r="RMX78" s="114"/>
      <c r="RMY78" s="114"/>
      <c r="RMZ78" s="114"/>
      <c r="RNA78" s="114"/>
      <c r="RNB78" s="114"/>
      <c r="RNC78" s="114"/>
      <c r="RND78" s="114"/>
      <c r="RNE78" s="114"/>
      <c r="RNF78" s="114"/>
      <c r="RNG78" s="114"/>
      <c r="RNH78" s="114"/>
      <c r="RNI78" s="114"/>
      <c r="RNJ78" s="114"/>
      <c r="RNK78" s="114"/>
      <c r="RNL78" s="114"/>
      <c r="RNM78" s="114"/>
      <c r="RNN78" s="114"/>
      <c r="RNO78" s="114"/>
      <c r="RNP78" s="114"/>
      <c r="RNQ78" s="114"/>
      <c r="RNR78" s="114"/>
      <c r="RNS78" s="114"/>
      <c r="RNT78" s="114"/>
      <c r="RNU78" s="114"/>
      <c r="RNV78" s="114"/>
      <c r="RNW78" s="114"/>
      <c r="RNX78" s="114"/>
      <c r="RNY78" s="114"/>
      <c r="RNZ78" s="114"/>
      <c r="ROA78" s="114"/>
      <c r="ROB78" s="114"/>
      <c r="ROC78" s="114"/>
      <c r="ROD78" s="114"/>
      <c r="ROE78" s="114"/>
      <c r="ROF78" s="114"/>
      <c r="ROG78" s="114"/>
      <c r="ROH78" s="114"/>
      <c r="ROI78" s="114"/>
      <c r="ROJ78" s="114"/>
      <c r="ROK78" s="114"/>
      <c r="ROL78" s="114"/>
      <c r="ROM78" s="114"/>
      <c r="RON78" s="114"/>
      <c r="ROO78" s="114"/>
      <c r="ROP78" s="114"/>
      <c r="ROQ78" s="114"/>
      <c r="ROR78" s="114"/>
      <c r="ROS78" s="114"/>
      <c r="ROT78" s="114"/>
      <c r="ROU78" s="114"/>
      <c r="ROV78" s="114"/>
      <c r="ROW78" s="114"/>
      <c r="ROX78" s="114"/>
      <c r="ROY78" s="114"/>
      <c r="ROZ78" s="114"/>
      <c r="RPA78" s="114"/>
      <c r="RPB78" s="114"/>
      <c r="RPC78" s="114"/>
      <c r="RPD78" s="114"/>
      <c r="RPE78" s="114"/>
      <c r="RPF78" s="114"/>
      <c r="RPG78" s="114"/>
      <c r="RPH78" s="114"/>
      <c r="RPI78" s="114"/>
      <c r="RPJ78" s="114"/>
      <c r="RPK78" s="114"/>
      <c r="RPL78" s="114"/>
      <c r="RPM78" s="114"/>
      <c r="RPN78" s="114"/>
      <c r="RPO78" s="114"/>
      <c r="RPP78" s="114"/>
      <c r="RPQ78" s="114"/>
      <c r="RPR78" s="114"/>
      <c r="RPS78" s="114"/>
      <c r="RPT78" s="114"/>
      <c r="RPU78" s="114"/>
      <c r="RPV78" s="114"/>
      <c r="RPW78" s="114"/>
      <c r="RPX78" s="114"/>
      <c r="RPY78" s="114"/>
      <c r="RPZ78" s="114"/>
      <c r="RQA78" s="114"/>
      <c r="RQB78" s="114"/>
      <c r="RQC78" s="114"/>
      <c r="RQD78" s="114"/>
      <c r="RQE78" s="114"/>
      <c r="RQF78" s="114"/>
      <c r="RQG78" s="114"/>
      <c r="RQH78" s="114"/>
      <c r="RQI78" s="114"/>
      <c r="RQJ78" s="114"/>
      <c r="RQK78" s="114"/>
      <c r="RQL78" s="114"/>
      <c r="RQM78" s="114"/>
      <c r="RQN78" s="114"/>
      <c r="RQO78" s="114"/>
      <c r="RQP78" s="114"/>
      <c r="RQQ78" s="114"/>
      <c r="RQR78" s="114"/>
      <c r="RQS78" s="114"/>
      <c r="RQT78" s="114"/>
      <c r="RQU78" s="114"/>
      <c r="RQV78" s="114"/>
      <c r="RQW78" s="114"/>
      <c r="RQX78" s="114"/>
      <c r="RQY78" s="114"/>
      <c r="RQZ78" s="114"/>
      <c r="RRA78" s="114"/>
      <c r="RRB78" s="114"/>
      <c r="RRC78" s="114"/>
      <c r="RRD78" s="114"/>
      <c r="RRE78" s="114"/>
      <c r="RRF78" s="114"/>
      <c r="RRG78" s="114"/>
      <c r="RRH78" s="114"/>
      <c r="RRI78" s="114"/>
      <c r="RRJ78" s="114"/>
      <c r="RRK78" s="114"/>
      <c r="RRL78" s="114"/>
      <c r="RRM78" s="114"/>
      <c r="RRN78" s="114"/>
      <c r="RRO78" s="114"/>
      <c r="RRP78" s="114"/>
      <c r="RRQ78" s="114"/>
      <c r="RRR78" s="114"/>
      <c r="RRS78" s="114"/>
      <c r="RRT78" s="114"/>
      <c r="RRU78" s="114"/>
      <c r="RRV78" s="114"/>
      <c r="RRW78" s="114"/>
      <c r="RRX78" s="114"/>
      <c r="RRY78" s="114"/>
      <c r="RRZ78" s="114"/>
      <c r="RSA78" s="114"/>
      <c r="RSB78" s="114"/>
      <c r="RSC78" s="114"/>
      <c r="RSD78" s="114"/>
      <c r="RSE78" s="114"/>
      <c r="RSF78" s="114"/>
      <c r="RSG78" s="114"/>
      <c r="RSH78" s="114"/>
      <c r="RSI78" s="114"/>
      <c r="RSJ78" s="114"/>
      <c r="RSK78" s="114"/>
      <c r="RSL78" s="114"/>
      <c r="RSM78" s="114"/>
      <c r="RSN78" s="114"/>
      <c r="RSO78" s="114"/>
      <c r="RSP78" s="114"/>
      <c r="RSQ78" s="114"/>
      <c r="RSR78" s="114"/>
      <c r="RSS78" s="114"/>
      <c r="RST78" s="114"/>
      <c r="RSU78" s="114"/>
      <c r="RSV78" s="114"/>
      <c r="RSW78" s="114"/>
      <c r="RSX78" s="114"/>
      <c r="RSY78" s="114"/>
      <c r="RSZ78" s="114"/>
      <c r="RTA78" s="114"/>
      <c r="RTB78" s="114"/>
      <c r="RTC78" s="114"/>
      <c r="RTD78" s="114"/>
      <c r="RTE78" s="114"/>
      <c r="RTF78" s="114"/>
      <c r="RTG78" s="114"/>
      <c r="RTH78" s="114"/>
      <c r="RTI78" s="114"/>
      <c r="RTJ78" s="114"/>
      <c r="RTK78" s="114"/>
      <c r="RTL78" s="114"/>
      <c r="RTM78" s="114"/>
      <c r="RTN78" s="114"/>
      <c r="RTO78" s="114"/>
      <c r="RTP78" s="114"/>
      <c r="RTQ78" s="114"/>
      <c r="RTR78" s="114"/>
      <c r="RTS78" s="114"/>
      <c r="RTT78" s="114"/>
      <c r="RTU78" s="114"/>
      <c r="RTV78" s="114"/>
      <c r="RTW78" s="114"/>
      <c r="RTX78" s="114"/>
      <c r="RTY78" s="114"/>
      <c r="RTZ78" s="114"/>
      <c r="RUA78" s="114"/>
      <c r="RUB78" s="114"/>
      <c r="RUC78" s="114"/>
      <c r="RUD78" s="114"/>
      <c r="RUE78" s="114"/>
      <c r="RUF78" s="114"/>
      <c r="RUG78" s="114"/>
      <c r="RUH78" s="114"/>
      <c r="RUI78" s="114"/>
      <c r="RUJ78" s="114"/>
      <c r="RUK78" s="114"/>
      <c r="RUL78" s="114"/>
      <c r="RUM78" s="114"/>
      <c r="RUN78" s="114"/>
      <c r="RUO78" s="114"/>
      <c r="RUP78" s="114"/>
      <c r="RUQ78" s="114"/>
      <c r="RUR78" s="114"/>
      <c r="RUS78" s="114"/>
      <c r="RUT78" s="114"/>
      <c r="RUU78" s="114"/>
      <c r="RUV78" s="114"/>
      <c r="RUW78" s="114"/>
      <c r="RUX78" s="114"/>
      <c r="RUY78" s="114"/>
      <c r="RUZ78" s="114"/>
      <c r="RVA78" s="114"/>
      <c r="RVB78" s="114"/>
      <c r="RVC78" s="114"/>
      <c r="RVD78" s="114"/>
      <c r="RVE78" s="114"/>
      <c r="RVF78" s="114"/>
      <c r="RVG78" s="114"/>
      <c r="RVH78" s="114"/>
      <c r="RVI78" s="114"/>
      <c r="RVJ78" s="114"/>
      <c r="RVK78" s="114"/>
      <c r="RVL78" s="114"/>
      <c r="RVM78" s="114"/>
      <c r="RVN78" s="114"/>
      <c r="RVO78" s="114"/>
      <c r="RVP78" s="114"/>
      <c r="RVQ78" s="114"/>
      <c r="RVR78" s="114"/>
      <c r="RVS78" s="114"/>
      <c r="RVT78" s="114"/>
      <c r="RVU78" s="114"/>
      <c r="RVV78" s="114"/>
      <c r="RVW78" s="114"/>
      <c r="RVX78" s="114"/>
      <c r="RVY78" s="114"/>
      <c r="RVZ78" s="114"/>
      <c r="RWA78" s="114"/>
      <c r="RWB78" s="114"/>
      <c r="RWC78" s="114"/>
      <c r="RWD78" s="114"/>
      <c r="RWE78" s="114"/>
      <c r="RWF78" s="114"/>
      <c r="RWG78" s="114"/>
      <c r="RWH78" s="114"/>
      <c r="RWI78" s="114"/>
      <c r="RWJ78" s="114"/>
      <c r="RWK78" s="114"/>
      <c r="RWL78" s="114"/>
      <c r="RWM78" s="114"/>
      <c r="RWN78" s="114"/>
      <c r="RWO78" s="114"/>
      <c r="RWP78" s="114"/>
      <c r="RWQ78" s="114"/>
      <c r="RWR78" s="114"/>
      <c r="RWS78" s="114"/>
      <c r="RWT78" s="114"/>
      <c r="RWU78" s="114"/>
      <c r="RWV78" s="114"/>
      <c r="RWW78" s="114"/>
      <c r="RWX78" s="114"/>
      <c r="RWY78" s="114"/>
      <c r="RWZ78" s="114"/>
      <c r="RXA78" s="114"/>
      <c r="RXB78" s="114"/>
      <c r="RXC78" s="114"/>
      <c r="RXD78" s="114"/>
      <c r="RXE78" s="114"/>
      <c r="RXF78" s="114"/>
      <c r="RXG78" s="114"/>
      <c r="RXH78" s="114"/>
      <c r="RXI78" s="114"/>
      <c r="RXJ78" s="114"/>
      <c r="RXK78" s="114"/>
      <c r="RXL78" s="114"/>
      <c r="RXM78" s="114"/>
      <c r="RXN78" s="114"/>
      <c r="RXO78" s="114"/>
      <c r="RXP78" s="114"/>
      <c r="RXQ78" s="114"/>
      <c r="RXR78" s="114"/>
      <c r="RXS78" s="114"/>
      <c r="RXT78" s="114"/>
      <c r="RXU78" s="114"/>
      <c r="RXV78" s="114"/>
      <c r="RXW78" s="114"/>
      <c r="RXX78" s="114"/>
      <c r="RXY78" s="114"/>
      <c r="RXZ78" s="114"/>
      <c r="RYA78" s="114"/>
      <c r="RYB78" s="114"/>
      <c r="RYC78" s="114"/>
      <c r="RYD78" s="114"/>
      <c r="RYE78" s="114"/>
      <c r="RYF78" s="114"/>
      <c r="RYG78" s="114"/>
      <c r="RYH78" s="114"/>
      <c r="RYI78" s="114"/>
      <c r="RYJ78" s="114"/>
      <c r="RYK78" s="114"/>
      <c r="RYL78" s="114"/>
      <c r="RYM78" s="114"/>
      <c r="RYN78" s="114"/>
      <c r="RYO78" s="114"/>
      <c r="RYP78" s="114"/>
      <c r="RYQ78" s="114"/>
      <c r="RYR78" s="114"/>
      <c r="RYS78" s="114"/>
      <c r="RYT78" s="114"/>
      <c r="RYU78" s="114"/>
      <c r="RYV78" s="114"/>
      <c r="RYW78" s="114"/>
      <c r="RYX78" s="114"/>
      <c r="RYY78" s="114"/>
      <c r="RYZ78" s="114"/>
      <c r="RZA78" s="114"/>
      <c r="RZB78" s="114"/>
      <c r="RZC78" s="114"/>
      <c r="RZD78" s="114"/>
      <c r="RZE78" s="114"/>
      <c r="RZF78" s="114"/>
      <c r="RZG78" s="114"/>
      <c r="RZH78" s="114"/>
      <c r="RZI78" s="114"/>
      <c r="RZJ78" s="114"/>
      <c r="RZK78" s="114"/>
      <c r="RZL78" s="114"/>
      <c r="RZM78" s="114"/>
      <c r="RZN78" s="114"/>
      <c r="RZO78" s="114"/>
      <c r="RZP78" s="114"/>
      <c r="RZQ78" s="114"/>
      <c r="RZR78" s="114"/>
      <c r="RZS78" s="114"/>
      <c r="RZT78" s="114"/>
      <c r="RZU78" s="114"/>
      <c r="RZV78" s="114"/>
      <c r="RZW78" s="114"/>
      <c r="RZX78" s="114"/>
      <c r="RZY78" s="114"/>
      <c r="RZZ78" s="114"/>
      <c r="SAA78" s="114"/>
      <c r="SAB78" s="114"/>
      <c r="SAC78" s="114"/>
      <c r="SAD78" s="114"/>
      <c r="SAE78" s="114"/>
      <c r="SAF78" s="114"/>
      <c r="SAG78" s="114"/>
      <c r="SAH78" s="114"/>
      <c r="SAI78" s="114"/>
      <c r="SAJ78" s="114"/>
      <c r="SAK78" s="114"/>
      <c r="SAL78" s="114"/>
      <c r="SAM78" s="114"/>
      <c r="SAN78" s="114"/>
      <c r="SAO78" s="114"/>
      <c r="SAP78" s="114"/>
      <c r="SAQ78" s="114"/>
      <c r="SAR78" s="114"/>
      <c r="SAS78" s="114"/>
      <c r="SAT78" s="114"/>
      <c r="SAU78" s="114"/>
      <c r="SAV78" s="114"/>
      <c r="SAW78" s="114"/>
      <c r="SAX78" s="114"/>
      <c r="SAY78" s="114"/>
      <c r="SAZ78" s="114"/>
      <c r="SBA78" s="114"/>
      <c r="SBB78" s="114"/>
      <c r="SBC78" s="114"/>
      <c r="SBD78" s="114"/>
      <c r="SBE78" s="114"/>
      <c r="SBF78" s="114"/>
      <c r="SBG78" s="114"/>
      <c r="SBH78" s="114"/>
      <c r="SBI78" s="114"/>
      <c r="SBJ78" s="114"/>
      <c r="SBK78" s="114"/>
      <c r="SBL78" s="114"/>
      <c r="SBM78" s="114"/>
      <c r="SBN78" s="114"/>
      <c r="SBO78" s="114"/>
      <c r="SBP78" s="114"/>
      <c r="SBQ78" s="114"/>
      <c r="SBR78" s="114"/>
      <c r="SBS78" s="114"/>
      <c r="SBT78" s="114"/>
      <c r="SBU78" s="114"/>
      <c r="SBV78" s="114"/>
      <c r="SBW78" s="114"/>
      <c r="SBX78" s="114"/>
      <c r="SBY78" s="114"/>
      <c r="SBZ78" s="114"/>
      <c r="SCA78" s="114"/>
      <c r="SCB78" s="114"/>
      <c r="SCC78" s="114"/>
      <c r="SCD78" s="114"/>
      <c r="SCE78" s="114"/>
      <c r="SCF78" s="114"/>
      <c r="SCG78" s="114"/>
      <c r="SCH78" s="114"/>
      <c r="SCI78" s="114"/>
      <c r="SCJ78" s="114"/>
      <c r="SCK78" s="114"/>
      <c r="SCL78" s="114"/>
      <c r="SCM78" s="114"/>
      <c r="SCN78" s="114"/>
      <c r="SCO78" s="114"/>
      <c r="SCP78" s="114"/>
      <c r="SCQ78" s="114"/>
      <c r="SCR78" s="114"/>
      <c r="SCS78" s="114"/>
      <c r="SCT78" s="114"/>
      <c r="SCU78" s="114"/>
      <c r="SCV78" s="114"/>
      <c r="SCW78" s="114"/>
      <c r="SCX78" s="114"/>
      <c r="SCY78" s="114"/>
      <c r="SCZ78" s="114"/>
      <c r="SDA78" s="114"/>
      <c r="SDB78" s="114"/>
      <c r="SDC78" s="114"/>
      <c r="SDD78" s="114"/>
      <c r="SDE78" s="114"/>
      <c r="SDF78" s="114"/>
      <c r="SDG78" s="114"/>
      <c r="SDH78" s="114"/>
      <c r="SDI78" s="114"/>
      <c r="SDJ78" s="114"/>
      <c r="SDK78" s="114"/>
      <c r="SDL78" s="114"/>
      <c r="SDM78" s="114"/>
      <c r="SDN78" s="114"/>
      <c r="SDO78" s="114"/>
      <c r="SDP78" s="114"/>
      <c r="SDQ78" s="114"/>
      <c r="SDR78" s="114"/>
      <c r="SDS78" s="114"/>
      <c r="SDT78" s="114"/>
      <c r="SDU78" s="114"/>
      <c r="SDV78" s="114"/>
      <c r="SDW78" s="114"/>
      <c r="SDX78" s="114"/>
      <c r="SDY78" s="114"/>
      <c r="SDZ78" s="114"/>
      <c r="SEA78" s="114"/>
      <c r="SEB78" s="114"/>
      <c r="SEC78" s="114"/>
      <c r="SED78" s="114"/>
      <c r="SEE78" s="114"/>
      <c r="SEF78" s="114"/>
      <c r="SEG78" s="114"/>
      <c r="SEH78" s="114"/>
      <c r="SEI78" s="114"/>
      <c r="SEJ78" s="114"/>
      <c r="SEK78" s="114"/>
      <c r="SEL78" s="114"/>
      <c r="SEM78" s="114"/>
      <c r="SEN78" s="114"/>
      <c r="SEO78" s="114"/>
      <c r="SEP78" s="114"/>
      <c r="SEQ78" s="114"/>
      <c r="SER78" s="114"/>
      <c r="SES78" s="114"/>
      <c r="SET78" s="114"/>
      <c r="SEU78" s="114"/>
      <c r="SEV78" s="114"/>
      <c r="SEW78" s="114"/>
      <c r="SEX78" s="114"/>
      <c r="SEY78" s="114"/>
      <c r="SEZ78" s="114"/>
      <c r="SFA78" s="114"/>
      <c r="SFB78" s="114"/>
      <c r="SFC78" s="114"/>
      <c r="SFD78" s="114"/>
      <c r="SFE78" s="114"/>
      <c r="SFF78" s="114"/>
      <c r="SFG78" s="114"/>
      <c r="SFH78" s="114"/>
      <c r="SFI78" s="114"/>
      <c r="SFJ78" s="114"/>
      <c r="SFK78" s="114"/>
      <c r="SFL78" s="114"/>
      <c r="SFM78" s="114"/>
      <c r="SFN78" s="114"/>
      <c r="SFO78" s="114"/>
      <c r="SFP78" s="114"/>
      <c r="SFQ78" s="114"/>
      <c r="SFR78" s="114"/>
      <c r="SFS78" s="114"/>
      <c r="SFT78" s="114"/>
      <c r="SFU78" s="114"/>
      <c r="SFV78" s="114"/>
      <c r="SFW78" s="114"/>
      <c r="SFX78" s="114"/>
      <c r="SFY78" s="114"/>
      <c r="SFZ78" s="114"/>
      <c r="SGA78" s="114"/>
      <c r="SGB78" s="114"/>
      <c r="SGC78" s="114"/>
      <c r="SGD78" s="114"/>
      <c r="SGE78" s="114"/>
      <c r="SGF78" s="114"/>
      <c r="SGG78" s="114"/>
      <c r="SGH78" s="114"/>
      <c r="SGI78" s="114"/>
      <c r="SGJ78" s="114"/>
      <c r="SGK78" s="114"/>
      <c r="SGL78" s="114"/>
      <c r="SGM78" s="114"/>
      <c r="SGN78" s="114"/>
      <c r="SGO78" s="114"/>
      <c r="SGP78" s="114"/>
      <c r="SGQ78" s="114"/>
      <c r="SGR78" s="114"/>
      <c r="SGS78" s="114"/>
      <c r="SGT78" s="114"/>
      <c r="SGU78" s="114"/>
      <c r="SGV78" s="114"/>
      <c r="SGW78" s="114"/>
      <c r="SGX78" s="114"/>
      <c r="SGY78" s="114"/>
      <c r="SGZ78" s="114"/>
      <c r="SHA78" s="114"/>
      <c r="SHB78" s="114"/>
      <c r="SHC78" s="114"/>
      <c r="SHD78" s="114"/>
      <c r="SHE78" s="114"/>
      <c r="SHF78" s="114"/>
      <c r="SHG78" s="114"/>
      <c r="SHH78" s="114"/>
      <c r="SHI78" s="114"/>
      <c r="SHJ78" s="114"/>
      <c r="SHK78" s="114"/>
      <c r="SHL78" s="114"/>
      <c r="SHM78" s="114"/>
      <c r="SHN78" s="114"/>
      <c r="SHO78" s="114"/>
      <c r="SHP78" s="114"/>
      <c r="SHQ78" s="114"/>
      <c r="SHR78" s="114"/>
      <c r="SHS78" s="114"/>
      <c r="SHT78" s="114"/>
      <c r="SHU78" s="114"/>
      <c r="SHV78" s="114"/>
      <c r="SHW78" s="114"/>
      <c r="SHX78" s="114"/>
      <c r="SHY78" s="114"/>
      <c r="SHZ78" s="114"/>
      <c r="SIA78" s="114"/>
      <c r="SIB78" s="114"/>
      <c r="SIC78" s="114"/>
      <c r="SID78" s="114"/>
      <c r="SIE78" s="114"/>
      <c r="SIF78" s="114"/>
      <c r="SIG78" s="114"/>
      <c r="SIH78" s="114"/>
      <c r="SII78" s="114"/>
      <c r="SIJ78" s="114"/>
      <c r="SIK78" s="114"/>
      <c r="SIL78" s="114"/>
      <c r="SIM78" s="114"/>
      <c r="SIN78" s="114"/>
      <c r="SIO78" s="114"/>
      <c r="SIP78" s="114"/>
      <c r="SIQ78" s="114"/>
      <c r="SIR78" s="114"/>
      <c r="SIS78" s="114"/>
      <c r="SIT78" s="114"/>
      <c r="SIU78" s="114"/>
      <c r="SIV78" s="114"/>
      <c r="SIW78" s="114"/>
      <c r="SIX78" s="114"/>
      <c r="SIY78" s="114"/>
      <c r="SIZ78" s="114"/>
      <c r="SJA78" s="114"/>
      <c r="SJB78" s="114"/>
      <c r="SJC78" s="114"/>
      <c r="SJD78" s="114"/>
      <c r="SJE78" s="114"/>
      <c r="SJF78" s="114"/>
      <c r="SJG78" s="114"/>
      <c r="SJH78" s="114"/>
      <c r="SJI78" s="114"/>
      <c r="SJJ78" s="114"/>
      <c r="SJK78" s="114"/>
      <c r="SJL78" s="114"/>
      <c r="SJM78" s="114"/>
      <c r="SJN78" s="114"/>
      <c r="SJO78" s="114"/>
      <c r="SJP78" s="114"/>
      <c r="SJQ78" s="114"/>
      <c r="SJR78" s="114"/>
      <c r="SJS78" s="114"/>
      <c r="SJT78" s="114"/>
      <c r="SJU78" s="114"/>
      <c r="SJV78" s="114"/>
      <c r="SJW78" s="114"/>
      <c r="SJX78" s="114"/>
      <c r="SJY78" s="114"/>
      <c r="SJZ78" s="114"/>
      <c r="SKA78" s="114"/>
      <c r="SKB78" s="114"/>
      <c r="SKC78" s="114"/>
      <c r="SKD78" s="114"/>
      <c r="SKE78" s="114"/>
      <c r="SKF78" s="114"/>
      <c r="SKG78" s="114"/>
      <c r="SKH78" s="114"/>
      <c r="SKI78" s="114"/>
      <c r="SKJ78" s="114"/>
      <c r="SKK78" s="114"/>
      <c r="SKL78" s="114"/>
      <c r="SKM78" s="114"/>
      <c r="SKN78" s="114"/>
      <c r="SKO78" s="114"/>
      <c r="SKP78" s="114"/>
      <c r="SKQ78" s="114"/>
      <c r="SKR78" s="114"/>
      <c r="SKS78" s="114"/>
      <c r="SKT78" s="114"/>
      <c r="SKU78" s="114"/>
      <c r="SKV78" s="114"/>
      <c r="SKW78" s="114"/>
      <c r="SKX78" s="114"/>
      <c r="SKY78" s="114"/>
      <c r="SKZ78" s="114"/>
      <c r="SLA78" s="114"/>
      <c r="SLB78" s="114"/>
      <c r="SLC78" s="114"/>
      <c r="SLD78" s="114"/>
      <c r="SLE78" s="114"/>
      <c r="SLF78" s="114"/>
      <c r="SLG78" s="114"/>
      <c r="SLH78" s="114"/>
      <c r="SLI78" s="114"/>
      <c r="SLJ78" s="114"/>
      <c r="SLK78" s="114"/>
      <c r="SLL78" s="114"/>
      <c r="SLM78" s="114"/>
      <c r="SLN78" s="114"/>
      <c r="SLO78" s="114"/>
      <c r="SLP78" s="114"/>
      <c r="SLQ78" s="114"/>
      <c r="SLR78" s="114"/>
      <c r="SLS78" s="114"/>
      <c r="SLT78" s="114"/>
      <c r="SLU78" s="114"/>
      <c r="SLV78" s="114"/>
      <c r="SLW78" s="114"/>
      <c r="SLX78" s="114"/>
      <c r="SLY78" s="114"/>
      <c r="SLZ78" s="114"/>
      <c r="SMA78" s="114"/>
      <c r="SMB78" s="114"/>
      <c r="SMC78" s="114"/>
      <c r="SMD78" s="114"/>
      <c r="SME78" s="114"/>
      <c r="SMF78" s="114"/>
      <c r="SMG78" s="114"/>
      <c r="SMH78" s="114"/>
      <c r="SMI78" s="114"/>
      <c r="SMJ78" s="114"/>
      <c r="SMK78" s="114"/>
      <c r="SML78" s="114"/>
      <c r="SMM78" s="114"/>
      <c r="SMN78" s="114"/>
      <c r="SMO78" s="114"/>
      <c r="SMP78" s="114"/>
      <c r="SMQ78" s="114"/>
      <c r="SMR78" s="114"/>
      <c r="SMS78" s="114"/>
      <c r="SMT78" s="114"/>
      <c r="SMU78" s="114"/>
      <c r="SMV78" s="114"/>
      <c r="SMW78" s="114"/>
      <c r="SMX78" s="114"/>
      <c r="SMY78" s="114"/>
      <c r="SMZ78" s="114"/>
      <c r="SNA78" s="114"/>
      <c r="SNB78" s="114"/>
      <c r="SNC78" s="114"/>
      <c r="SND78" s="114"/>
      <c r="SNE78" s="114"/>
      <c r="SNF78" s="114"/>
      <c r="SNG78" s="114"/>
      <c r="SNH78" s="114"/>
      <c r="SNI78" s="114"/>
      <c r="SNJ78" s="114"/>
      <c r="SNK78" s="114"/>
      <c r="SNL78" s="114"/>
      <c r="SNM78" s="114"/>
      <c r="SNN78" s="114"/>
      <c r="SNO78" s="114"/>
      <c r="SNP78" s="114"/>
      <c r="SNQ78" s="114"/>
      <c r="SNR78" s="114"/>
      <c r="SNS78" s="114"/>
      <c r="SNT78" s="114"/>
      <c r="SNU78" s="114"/>
      <c r="SNV78" s="114"/>
      <c r="SNW78" s="114"/>
      <c r="SNX78" s="114"/>
      <c r="SNY78" s="114"/>
      <c r="SNZ78" s="114"/>
      <c r="SOA78" s="114"/>
      <c r="SOB78" s="114"/>
      <c r="SOC78" s="114"/>
      <c r="SOD78" s="114"/>
      <c r="SOE78" s="114"/>
      <c r="SOF78" s="114"/>
      <c r="SOG78" s="114"/>
      <c r="SOH78" s="114"/>
      <c r="SOI78" s="114"/>
      <c r="SOJ78" s="114"/>
      <c r="SOK78" s="114"/>
      <c r="SOL78" s="114"/>
      <c r="SOM78" s="114"/>
      <c r="SON78" s="114"/>
      <c r="SOO78" s="114"/>
      <c r="SOP78" s="114"/>
      <c r="SOQ78" s="114"/>
      <c r="SOR78" s="114"/>
      <c r="SOS78" s="114"/>
      <c r="SOT78" s="114"/>
      <c r="SOU78" s="114"/>
      <c r="SOV78" s="114"/>
      <c r="SOW78" s="114"/>
      <c r="SOX78" s="114"/>
      <c r="SOY78" s="114"/>
      <c r="SOZ78" s="114"/>
      <c r="SPA78" s="114"/>
      <c r="SPB78" s="114"/>
      <c r="SPC78" s="114"/>
      <c r="SPD78" s="114"/>
      <c r="SPE78" s="114"/>
      <c r="SPF78" s="114"/>
      <c r="SPG78" s="114"/>
      <c r="SPH78" s="114"/>
      <c r="SPI78" s="114"/>
      <c r="SPJ78" s="114"/>
      <c r="SPK78" s="114"/>
      <c r="SPL78" s="114"/>
      <c r="SPM78" s="114"/>
      <c r="SPN78" s="114"/>
      <c r="SPO78" s="114"/>
      <c r="SPP78" s="114"/>
      <c r="SPQ78" s="114"/>
      <c r="SPR78" s="114"/>
      <c r="SPS78" s="114"/>
      <c r="SPT78" s="114"/>
      <c r="SPU78" s="114"/>
      <c r="SPV78" s="114"/>
      <c r="SPW78" s="114"/>
      <c r="SPX78" s="114"/>
      <c r="SPY78" s="114"/>
      <c r="SPZ78" s="114"/>
      <c r="SQA78" s="114"/>
      <c r="SQB78" s="114"/>
      <c r="SQC78" s="114"/>
      <c r="SQD78" s="114"/>
      <c r="SQE78" s="114"/>
      <c r="SQF78" s="114"/>
      <c r="SQG78" s="114"/>
      <c r="SQH78" s="114"/>
      <c r="SQI78" s="114"/>
      <c r="SQJ78" s="114"/>
      <c r="SQK78" s="114"/>
      <c r="SQL78" s="114"/>
      <c r="SQM78" s="114"/>
      <c r="SQN78" s="114"/>
      <c r="SQO78" s="114"/>
      <c r="SQP78" s="114"/>
      <c r="SQQ78" s="114"/>
      <c r="SQR78" s="114"/>
      <c r="SQS78" s="114"/>
      <c r="SQT78" s="114"/>
      <c r="SQU78" s="114"/>
      <c r="SQV78" s="114"/>
      <c r="SQW78" s="114"/>
      <c r="SQX78" s="114"/>
      <c r="SQY78" s="114"/>
      <c r="SQZ78" s="114"/>
      <c r="SRA78" s="114"/>
      <c r="SRB78" s="114"/>
      <c r="SRC78" s="114"/>
      <c r="SRD78" s="114"/>
      <c r="SRE78" s="114"/>
      <c r="SRF78" s="114"/>
      <c r="SRG78" s="114"/>
      <c r="SRH78" s="114"/>
      <c r="SRI78" s="114"/>
      <c r="SRJ78" s="114"/>
      <c r="SRK78" s="114"/>
      <c r="SRL78" s="114"/>
      <c r="SRM78" s="114"/>
      <c r="SRN78" s="114"/>
      <c r="SRO78" s="114"/>
      <c r="SRP78" s="114"/>
      <c r="SRQ78" s="114"/>
      <c r="SRR78" s="114"/>
      <c r="SRS78" s="114"/>
      <c r="SRT78" s="114"/>
      <c r="SRU78" s="114"/>
      <c r="SRV78" s="114"/>
      <c r="SRW78" s="114"/>
      <c r="SRX78" s="114"/>
      <c r="SRY78" s="114"/>
      <c r="SRZ78" s="114"/>
      <c r="SSA78" s="114"/>
      <c r="SSB78" s="114"/>
      <c r="SSC78" s="114"/>
      <c r="SSD78" s="114"/>
      <c r="SSE78" s="114"/>
      <c r="SSF78" s="114"/>
      <c r="SSG78" s="114"/>
      <c r="SSH78" s="114"/>
      <c r="SSI78" s="114"/>
      <c r="SSJ78" s="114"/>
      <c r="SSK78" s="114"/>
      <c r="SSL78" s="114"/>
      <c r="SSM78" s="114"/>
      <c r="SSN78" s="114"/>
      <c r="SSO78" s="114"/>
      <c r="SSP78" s="114"/>
      <c r="SSQ78" s="114"/>
      <c r="SSR78" s="114"/>
      <c r="SSS78" s="114"/>
      <c r="SST78" s="114"/>
      <c r="SSU78" s="114"/>
      <c r="SSV78" s="114"/>
      <c r="SSW78" s="114"/>
      <c r="SSX78" s="114"/>
      <c r="SSY78" s="114"/>
      <c r="SSZ78" s="114"/>
      <c r="STA78" s="114"/>
      <c r="STB78" s="114"/>
      <c r="STC78" s="114"/>
      <c r="STD78" s="114"/>
      <c r="STE78" s="114"/>
      <c r="STF78" s="114"/>
      <c r="STG78" s="114"/>
      <c r="STH78" s="114"/>
      <c r="STI78" s="114"/>
      <c r="STJ78" s="114"/>
      <c r="STK78" s="114"/>
      <c r="STL78" s="114"/>
      <c r="STM78" s="114"/>
      <c r="STN78" s="114"/>
      <c r="STO78" s="114"/>
      <c r="STP78" s="114"/>
      <c r="STQ78" s="114"/>
      <c r="STR78" s="114"/>
      <c r="STS78" s="114"/>
      <c r="STT78" s="114"/>
      <c r="STU78" s="114"/>
      <c r="STV78" s="114"/>
      <c r="STW78" s="114"/>
      <c r="STX78" s="114"/>
      <c r="STY78" s="114"/>
      <c r="STZ78" s="114"/>
      <c r="SUA78" s="114"/>
      <c r="SUB78" s="114"/>
      <c r="SUC78" s="114"/>
      <c r="SUD78" s="114"/>
      <c r="SUE78" s="114"/>
      <c r="SUF78" s="114"/>
      <c r="SUG78" s="114"/>
      <c r="SUH78" s="114"/>
      <c r="SUI78" s="114"/>
      <c r="SUJ78" s="114"/>
      <c r="SUK78" s="114"/>
      <c r="SUL78" s="114"/>
      <c r="SUM78" s="114"/>
      <c r="SUN78" s="114"/>
      <c r="SUO78" s="114"/>
      <c r="SUP78" s="114"/>
      <c r="SUQ78" s="114"/>
      <c r="SUR78" s="114"/>
      <c r="SUS78" s="114"/>
      <c r="SUT78" s="114"/>
      <c r="SUU78" s="114"/>
      <c r="SUV78" s="114"/>
      <c r="SUW78" s="114"/>
      <c r="SUX78" s="114"/>
      <c r="SUY78" s="114"/>
      <c r="SUZ78" s="114"/>
      <c r="SVA78" s="114"/>
      <c r="SVB78" s="114"/>
      <c r="SVC78" s="114"/>
      <c r="SVD78" s="114"/>
      <c r="SVE78" s="114"/>
      <c r="SVF78" s="114"/>
      <c r="SVG78" s="114"/>
      <c r="SVH78" s="114"/>
      <c r="SVI78" s="114"/>
      <c r="SVJ78" s="114"/>
      <c r="SVK78" s="114"/>
      <c r="SVL78" s="114"/>
      <c r="SVM78" s="114"/>
      <c r="SVN78" s="114"/>
      <c r="SVO78" s="114"/>
      <c r="SVP78" s="114"/>
      <c r="SVQ78" s="114"/>
      <c r="SVR78" s="114"/>
      <c r="SVS78" s="114"/>
      <c r="SVT78" s="114"/>
      <c r="SVU78" s="114"/>
      <c r="SVV78" s="114"/>
      <c r="SVW78" s="114"/>
      <c r="SVX78" s="114"/>
      <c r="SVY78" s="114"/>
      <c r="SVZ78" s="114"/>
      <c r="SWA78" s="114"/>
      <c r="SWB78" s="114"/>
      <c r="SWC78" s="114"/>
      <c r="SWD78" s="114"/>
      <c r="SWE78" s="114"/>
      <c r="SWF78" s="114"/>
      <c r="SWG78" s="114"/>
      <c r="SWH78" s="114"/>
      <c r="SWI78" s="114"/>
      <c r="SWJ78" s="114"/>
      <c r="SWK78" s="114"/>
      <c r="SWL78" s="114"/>
      <c r="SWM78" s="114"/>
      <c r="SWN78" s="114"/>
      <c r="SWO78" s="114"/>
      <c r="SWP78" s="114"/>
      <c r="SWQ78" s="114"/>
      <c r="SWR78" s="114"/>
      <c r="SWS78" s="114"/>
      <c r="SWT78" s="114"/>
      <c r="SWU78" s="114"/>
      <c r="SWV78" s="114"/>
      <c r="SWW78" s="114"/>
      <c r="SWX78" s="114"/>
      <c r="SWY78" s="114"/>
      <c r="SWZ78" s="114"/>
      <c r="SXA78" s="114"/>
      <c r="SXB78" s="114"/>
      <c r="SXC78" s="114"/>
      <c r="SXD78" s="114"/>
      <c r="SXE78" s="114"/>
      <c r="SXF78" s="114"/>
      <c r="SXG78" s="114"/>
      <c r="SXH78" s="114"/>
      <c r="SXI78" s="114"/>
      <c r="SXJ78" s="114"/>
      <c r="SXK78" s="114"/>
      <c r="SXL78" s="114"/>
      <c r="SXM78" s="114"/>
      <c r="SXN78" s="114"/>
      <c r="SXO78" s="114"/>
      <c r="SXP78" s="114"/>
      <c r="SXQ78" s="114"/>
      <c r="SXR78" s="114"/>
      <c r="SXS78" s="114"/>
      <c r="SXT78" s="114"/>
      <c r="SXU78" s="114"/>
      <c r="SXV78" s="114"/>
      <c r="SXW78" s="114"/>
      <c r="SXX78" s="114"/>
      <c r="SXY78" s="114"/>
      <c r="SXZ78" s="114"/>
      <c r="SYA78" s="114"/>
      <c r="SYB78" s="114"/>
      <c r="SYC78" s="114"/>
      <c r="SYD78" s="114"/>
      <c r="SYE78" s="114"/>
      <c r="SYF78" s="114"/>
      <c r="SYG78" s="114"/>
      <c r="SYH78" s="114"/>
      <c r="SYI78" s="114"/>
      <c r="SYJ78" s="114"/>
      <c r="SYK78" s="114"/>
      <c r="SYL78" s="114"/>
      <c r="SYM78" s="114"/>
      <c r="SYN78" s="114"/>
      <c r="SYO78" s="114"/>
      <c r="SYP78" s="114"/>
      <c r="SYQ78" s="114"/>
      <c r="SYR78" s="114"/>
      <c r="SYS78" s="114"/>
      <c r="SYT78" s="114"/>
      <c r="SYU78" s="114"/>
      <c r="SYV78" s="114"/>
      <c r="SYW78" s="114"/>
      <c r="SYX78" s="114"/>
      <c r="SYY78" s="114"/>
      <c r="SYZ78" s="114"/>
      <c r="SZA78" s="114"/>
      <c r="SZB78" s="114"/>
      <c r="SZC78" s="114"/>
      <c r="SZD78" s="114"/>
      <c r="SZE78" s="114"/>
      <c r="SZF78" s="114"/>
      <c r="SZG78" s="114"/>
      <c r="SZH78" s="114"/>
      <c r="SZI78" s="114"/>
      <c r="SZJ78" s="114"/>
      <c r="SZK78" s="114"/>
      <c r="SZL78" s="114"/>
      <c r="SZM78" s="114"/>
      <c r="SZN78" s="114"/>
      <c r="SZO78" s="114"/>
      <c r="SZP78" s="114"/>
      <c r="SZQ78" s="114"/>
      <c r="SZR78" s="114"/>
      <c r="SZS78" s="114"/>
      <c r="SZT78" s="114"/>
      <c r="SZU78" s="114"/>
      <c r="SZV78" s="114"/>
      <c r="SZW78" s="114"/>
      <c r="SZX78" s="114"/>
      <c r="SZY78" s="114"/>
      <c r="SZZ78" s="114"/>
      <c r="TAA78" s="114"/>
      <c r="TAB78" s="114"/>
      <c r="TAC78" s="114"/>
      <c r="TAD78" s="114"/>
      <c r="TAE78" s="114"/>
      <c r="TAF78" s="114"/>
      <c r="TAG78" s="114"/>
      <c r="TAH78" s="114"/>
      <c r="TAI78" s="114"/>
      <c r="TAJ78" s="114"/>
      <c r="TAK78" s="114"/>
      <c r="TAL78" s="114"/>
      <c r="TAM78" s="114"/>
      <c r="TAN78" s="114"/>
      <c r="TAO78" s="114"/>
      <c r="TAP78" s="114"/>
      <c r="TAQ78" s="114"/>
      <c r="TAR78" s="114"/>
      <c r="TAS78" s="114"/>
      <c r="TAT78" s="114"/>
      <c r="TAU78" s="114"/>
      <c r="TAV78" s="114"/>
      <c r="TAW78" s="114"/>
      <c r="TAX78" s="114"/>
      <c r="TAY78" s="114"/>
      <c r="TAZ78" s="114"/>
      <c r="TBA78" s="114"/>
      <c r="TBB78" s="114"/>
      <c r="TBC78" s="114"/>
      <c r="TBD78" s="114"/>
      <c r="TBE78" s="114"/>
      <c r="TBF78" s="114"/>
      <c r="TBG78" s="114"/>
      <c r="TBH78" s="114"/>
      <c r="TBI78" s="114"/>
      <c r="TBJ78" s="114"/>
      <c r="TBK78" s="114"/>
      <c r="TBL78" s="114"/>
      <c r="TBM78" s="114"/>
      <c r="TBN78" s="114"/>
      <c r="TBO78" s="114"/>
      <c r="TBP78" s="114"/>
      <c r="TBQ78" s="114"/>
      <c r="TBR78" s="114"/>
      <c r="TBS78" s="114"/>
      <c r="TBT78" s="114"/>
      <c r="TBU78" s="114"/>
      <c r="TBV78" s="114"/>
      <c r="TBW78" s="114"/>
      <c r="TBX78" s="114"/>
      <c r="TBY78" s="114"/>
      <c r="TBZ78" s="114"/>
      <c r="TCA78" s="114"/>
      <c r="TCB78" s="114"/>
      <c r="TCC78" s="114"/>
      <c r="TCD78" s="114"/>
      <c r="TCE78" s="114"/>
      <c r="TCF78" s="114"/>
      <c r="TCG78" s="114"/>
      <c r="TCH78" s="114"/>
      <c r="TCI78" s="114"/>
      <c r="TCJ78" s="114"/>
      <c r="TCK78" s="114"/>
      <c r="TCL78" s="114"/>
      <c r="TCM78" s="114"/>
      <c r="TCN78" s="114"/>
      <c r="TCO78" s="114"/>
      <c r="TCP78" s="114"/>
      <c r="TCQ78" s="114"/>
      <c r="TCR78" s="114"/>
      <c r="TCS78" s="114"/>
      <c r="TCT78" s="114"/>
      <c r="TCU78" s="114"/>
      <c r="TCV78" s="114"/>
      <c r="TCW78" s="114"/>
      <c r="TCX78" s="114"/>
      <c r="TCY78" s="114"/>
      <c r="TCZ78" s="114"/>
      <c r="TDA78" s="114"/>
      <c r="TDB78" s="114"/>
      <c r="TDC78" s="114"/>
      <c r="TDD78" s="114"/>
      <c r="TDE78" s="114"/>
      <c r="TDF78" s="114"/>
      <c r="TDG78" s="114"/>
      <c r="TDH78" s="114"/>
      <c r="TDI78" s="114"/>
      <c r="TDJ78" s="114"/>
      <c r="TDK78" s="114"/>
      <c r="TDL78" s="114"/>
      <c r="TDM78" s="114"/>
      <c r="TDN78" s="114"/>
      <c r="TDO78" s="114"/>
      <c r="TDP78" s="114"/>
      <c r="TDQ78" s="114"/>
      <c r="TDR78" s="114"/>
      <c r="TDS78" s="114"/>
      <c r="TDT78" s="114"/>
      <c r="TDU78" s="114"/>
      <c r="TDV78" s="114"/>
      <c r="TDW78" s="114"/>
      <c r="TDX78" s="114"/>
      <c r="TDY78" s="114"/>
      <c r="TDZ78" s="114"/>
      <c r="TEA78" s="114"/>
      <c r="TEB78" s="114"/>
      <c r="TEC78" s="114"/>
      <c r="TED78" s="114"/>
      <c r="TEE78" s="114"/>
      <c r="TEF78" s="114"/>
      <c r="TEG78" s="114"/>
      <c r="TEH78" s="114"/>
      <c r="TEI78" s="114"/>
      <c r="TEJ78" s="114"/>
      <c r="TEK78" s="114"/>
      <c r="TEL78" s="114"/>
      <c r="TEM78" s="114"/>
      <c r="TEN78" s="114"/>
      <c r="TEO78" s="114"/>
      <c r="TEP78" s="114"/>
      <c r="TEQ78" s="114"/>
      <c r="TER78" s="114"/>
      <c r="TES78" s="114"/>
      <c r="TET78" s="114"/>
      <c r="TEU78" s="114"/>
      <c r="TEV78" s="114"/>
      <c r="TEW78" s="114"/>
      <c r="TEX78" s="114"/>
      <c r="TEY78" s="114"/>
      <c r="TEZ78" s="114"/>
      <c r="TFA78" s="114"/>
      <c r="TFB78" s="114"/>
      <c r="TFC78" s="114"/>
      <c r="TFD78" s="114"/>
      <c r="TFE78" s="114"/>
      <c r="TFF78" s="114"/>
      <c r="TFG78" s="114"/>
      <c r="TFH78" s="114"/>
      <c r="TFI78" s="114"/>
      <c r="TFJ78" s="114"/>
      <c r="TFK78" s="114"/>
      <c r="TFL78" s="114"/>
      <c r="TFM78" s="114"/>
      <c r="TFN78" s="114"/>
      <c r="TFO78" s="114"/>
      <c r="TFP78" s="114"/>
      <c r="TFQ78" s="114"/>
      <c r="TFR78" s="114"/>
      <c r="TFS78" s="114"/>
      <c r="TFT78" s="114"/>
      <c r="TFU78" s="114"/>
      <c r="TFV78" s="114"/>
      <c r="TFW78" s="114"/>
      <c r="TFX78" s="114"/>
      <c r="TFY78" s="114"/>
      <c r="TFZ78" s="114"/>
      <c r="TGA78" s="114"/>
      <c r="TGB78" s="114"/>
      <c r="TGC78" s="114"/>
      <c r="TGD78" s="114"/>
      <c r="TGE78" s="114"/>
      <c r="TGF78" s="114"/>
      <c r="TGG78" s="114"/>
      <c r="TGH78" s="114"/>
      <c r="TGI78" s="114"/>
      <c r="TGJ78" s="114"/>
      <c r="TGK78" s="114"/>
      <c r="TGL78" s="114"/>
      <c r="TGM78" s="114"/>
      <c r="TGN78" s="114"/>
      <c r="TGO78" s="114"/>
      <c r="TGP78" s="114"/>
      <c r="TGQ78" s="114"/>
      <c r="TGR78" s="114"/>
      <c r="TGS78" s="114"/>
      <c r="TGT78" s="114"/>
      <c r="TGU78" s="114"/>
      <c r="TGV78" s="114"/>
      <c r="TGW78" s="114"/>
      <c r="TGX78" s="114"/>
      <c r="TGY78" s="114"/>
      <c r="TGZ78" s="114"/>
      <c r="THA78" s="114"/>
      <c r="THB78" s="114"/>
      <c r="THC78" s="114"/>
      <c r="THD78" s="114"/>
      <c r="THE78" s="114"/>
      <c r="THF78" s="114"/>
      <c r="THG78" s="114"/>
      <c r="THH78" s="114"/>
      <c r="THI78" s="114"/>
      <c r="THJ78" s="114"/>
      <c r="THK78" s="114"/>
      <c r="THL78" s="114"/>
      <c r="THM78" s="114"/>
      <c r="THN78" s="114"/>
      <c r="THO78" s="114"/>
      <c r="THP78" s="114"/>
      <c r="THQ78" s="114"/>
      <c r="THR78" s="114"/>
      <c r="THS78" s="114"/>
      <c r="THT78" s="114"/>
      <c r="THU78" s="114"/>
      <c r="THV78" s="114"/>
      <c r="THW78" s="114"/>
      <c r="THX78" s="114"/>
      <c r="THY78" s="114"/>
      <c r="THZ78" s="114"/>
      <c r="TIA78" s="114"/>
      <c r="TIB78" s="114"/>
      <c r="TIC78" s="114"/>
      <c r="TID78" s="114"/>
      <c r="TIE78" s="114"/>
      <c r="TIF78" s="114"/>
      <c r="TIG78" s="114"/>
      <c r="TIH78" s="114"/>
      <c r="TII78" s="114"/>
      <c r="TIJ78" s="114"/>
      <c r="TIK78" s="114"/>
      <c r="TIL78" s="114"/>
      <c r="TIM78" s="114"/>
      <c r="TIN78" s="114"/>
      <c r="TIO78" s="114"/>
      <c r="TIP78" s="114"/>
      <c r="TIQ78" s="114"/>
      <c r="TIR78" s="114"/>
      <c r="TIS78" s="114"/>
      <c r="TIT78" s="114"/>
      <c r="TIU78" s="114"/>
      <c r="TIV78" s="114"/>
      <c r="TIW78" s="114"/>
      <c r="TIX78" s="114"/>
      <c r="TIY78" s="114"/>
      <c r="TIZ78" s="114"/>
      <c r="TJA78" s="114"/>
      <c r="TJB78" s="114"/>
      <c r="TJC78" s="114"/>
      <c r="TJD78" s="114"/>
      <c r="TJE78" s="114"/>
      <c r="TJF78" s="114"/>
      <c r="TJG78" s="114"/>
      <c r="TJH78" s="114"/>
      <c r="TJI78" s="114"/>
      <c r="TJJ78" s="114"/>
      <c r="TJK78" s="114"/>
      <c r="TJL78" s="114"/>
      <c r="TJM78" s="114"/>
      <c r="TJN78" s="114"/>
      <c r="TJO78" s="114"/>
      <c r="TJP78" s="114"/>
      <c r="TJQ78" s="114"/>
      <c r="TJR78" s="114"/>
      <c r="TJS78" s="114"/>
      <c r="TJT78" s="114"/>
      <c r="TJU78" s="114"/>
      <c r="TJV78" s="114"/>
      <c r="TJW78" s="114"/>
      <c r="TJX78" s="114"/>
      <c r="TJY78" s="114"/>
      <c r="TJZ78" s="114"/>
      <c r="TKA78" s="114"/>
      <c r="TKB78" s="114"/>
      <c r="TKC78" s="114"/>
      <c r="TKD78" s="114"/>
      <c r="TKE78" s="114"/>
      <c r="TKF78" s="114"/>
      <c r="TKG78" s="114"/>
      <c r="TKH78" s="114"/>
      <c r="TKI78" s="114"/>
      <c r="TKJ78" s="114"/>
      <c r="TKK78" s="114"/>
      <c r="TKL78" s="114"/>
      <c r="TKM78" s="114"/>
      <c r="TKN78" s="114"/>
      <c r="TKO78" s="114"/>
      <c r="TKP78" s="114"/>
      <c r="TKQ78" s="114"/>
      <c r="TKR78" s="114"/>
      <c r="TKS78" s="114"/>
      <c r="TKT78" s="114"/>
      <c r="TKU78" s="114"/>
      <c r="TKV78" s="114"/>
      <c r="TKW78" s="114"/>
      <c r="TKX78" s="114"/>
      <c r="TKY78" s="114"/>
      <c r="TKZ78" s="114"/>
      <c r="TLA78" s="114"/>
      <c r="TLB78" s="114"/>
      <c r="TLC78" s="114"/>
      <c r="TLD78" s="114"/>
      <c r="TLE78" s="114"/>
      <c r="TLF78" s="114"/>
      <c r="TLG78" s="114"/>
      <c r="TLH78" s="114"/>
      <c r="TLI78" s="114"/>
      <c r="TLJ78" s="114"/>
      <c r="TLK78" s="114"/>
      <c r="TLL78" s="114"/>
      <c r="TLM78" s="114"/>
      <c r="TLN78" s="114"/>
      <c r="TLO78" s="114"/>
      <c r="TLP78" s="114"/>
      <c r="TLQ78" s="114"/>
      <c r="TLR78" s="114"/>
      <c r="TLS78" s="114"/>
      <c r="TLT78" s="114"/>
      <c r="TLU78" s="114"/>
      <c r="TLV78" s="114"/>
      <c r="TLW78" s="114"/>
      <c r="TLX78" s="114"/>
      <c r="TLY78" s="114"/>
      <c r="TLZ78" s="114"/>
      <c r="TMA78" s="114"/>
      <c r="TMB78" s="114"/>
      <c r="TMC78" s="114"/>
      <c r="TMD78" s="114"/>
      <c r="TME78" s="114"/>
      <c r="TMF78" s="114"/>
      <c r="TMG78" s="114"/>
      <c r="TMH78" s="114"/>
      <c r="TMI78" s="114"/>
      <c r="TMJ78" s="114"/>
      <c r="TMK78" s="114"/>
      <c r="TML78" s="114"/>
      <c r="TMM78" s="114"/>
      <c r="TMN78" s="114"/>
      <c r="TMO78" s="114"/>
      <c r="TMP78" s="114"/>
      <c r="TMQ78" s="114"/>
      <c r="TMR78" s="114"/>
      <c r="TMS78" s="114"/>
      <c r="TMT78" s="114"/>
      <c r="TMU78" s="114"/>
      <c r="TMV78" s="114"/>
      <c r="TMW78" s="114"/>
      <c r="TMX78" s="114"/>
      <c r="TMY78" s="114"/>
      <c r="TMZ78" s="114"/>
      <c r="TNA78" s="114"/>
      <c r="TNB78" s="114"/>
      <c r="TNC78" s="114"/>
      <c r="TND78" s="114"/>
      <c r="TNE78" s="114"/>
      <c r="TNF78" s="114"/>
      <c r="TNG78" s="114"/>
      <c r="TNH78" s="114"/>
      <c r="TNI78" s="114"/>
      <c r="TNJ78" s="114"/>
      <c r="TNK78" s="114"/>
      <c r="TNL78" s="114"/>
      <c r="TNM78" s="114"/>
      <c r="TNN78" s="114"/>
      <c r="TNO78" s="114"/>
      <c r="TNP78" s="114"/>
      <c r="TNQ78" s="114"/>
      <c r="TNR78" s="114"/>
      <c r="TNS78" s="114"/>
      <c r="TNT78" s="114"/>
      <c r="TNU78" s="114"/>
      <c r="TNV78" s="114"/>
      <c r="TNW78" s="114"/>
      <c r="TNX78" s="114"/>
      <c r="TNY78" s="114"/>
      <c r="TNZ78" s="114"/>
      <c r="TOA78" s="114"/>
      <c r="TOB78" s="114"/>
      <c r="TOC78" s="114"/>
      <c r="TOD78" s="114"/>
      <c r="TOE78" s="114"/>
      <c r="TOF78" s="114"/>
      <c r="TOG78" s="114"/>
      <c r="TOH78" s="114"/>
      <c r="TOI78" s="114"/>
      <c r="TOJ78" s="114"/>
      <c r="TOK78" s="114"/>
      <c r="TOL78" s="114"/>
      <c r="TOM78" s="114"/>
      <c r="TON78" s="114"/>
      <c r="TOO78" s="114"/>
      <c r="TOP78" s="114"/>
      <c r="TOQ78" s="114"/>
      <c r="TOR78" s="114"/>
      <c r="TOS78" s="114"/>
      <c r="TOT78" s="114"/>
      <c r="TOU78" s="114"/>
      <c r="TOV78" s="114"/>
      <c r="TOW78" s="114"/>
      <c r="TOX78" s="114"/>
      <c r="TOY78" s="114"/>
      <c r="TOZ78" s="114"/>
      <c r="TPA78" s="114"/>
      <c r="TPB78" s="114"/>
      <c r="TPC78" s="114"/>
      <c r="TPD78" s="114"/>
      <c r="TPE78" s="114"/>
      <c r="TPF78" s="114"/>
      <c r="TPG78" s="114"/>
      <c r="TPH78" s="114"/>
      <c r="TPI78" s="114"/>
      <c r="TPJ78" s="114"/>
      <c r="TPK78" s="114"/>
      <c r="TPL78" s="114"/>
      <c r="TPM78" s="114"/>
      <c r="TPN78" s="114"/>
      <c r="TPO78" s="114"/>
      <c r="TPP78" s="114"/>
      <c r="TPQ78" s="114"/>
      <c r="TPR78" s="114"/>
      <c r="TPS78" s="114"/>
      <c r="TPT78" s="114"/>
      <c r="TPU78" s="114"/>
      <c r="TPV78" s="114"/>
      <c r="TPW78" s="114"/>
      <c r="TPX78" s="114"/>
      <c r="TPY78" s="114"/>
      <c r="TPZ78" s="114"/>
      <c r="TQA78" s="114"/>
      <c r="TQB78" s="114"/>
      <c r="TQC78" s="114"/>
      <c r="TQD78" s="114"/>
      <c r="TQE78" s="114"/>
      <c r="TQF78" s="114"/>
      <c r="TQG78" s="114"/>
      <c r="TQH78" s="114"/>
      <c r="TQI78" s="114"/>
      <c r="TQJ78" s="114"/>
      <c r="TQK78" s="114"/>
      <c r="TQL78" s="114"/>
      <c r="TQM78" s="114"/>
      <c r="TQN78" s="114"/>
      <c r="TQO78" s="114"/>
      <c r="TQP78" s="114"/>
      <c r="TQQ78" s="114"/>
      <c r="TQR78" s="114"/>
      <c r="TQS78" s="114"/>
      <c r="TQT78" s="114"/>
      <c r="TQU78" s="114"/>
      <c r="TQV78" s="114"/>
      <c r="TQW78" s="114"/>
      <c r="TQX78" s="114"/>
      <c r="TQY78" s="114"/>
      <c r="TQZ78" s="114"/>
      <c r="TRA78" s="114"/>
      <c r="TRB78" s="114"/>
      <c r="TRC78" s="114"/>
      <c r="TRD78" s="114"/>
      <c r="TRE78" s="114"/>
      <c r="TRF78" s="114"/>
      <c r="TRG78" s="114"/>
      <c r="TRH78" s="114"/>
      <c r="TRI78" s="114"/>
      <c r="TRJ78" s="114"/>
      <c r="TRK78" s="114"/>
      <c r="TRL78" s="114"/>
      <c r="TRM78" s="114"/>
      <c r="TRN78" s="114"/>
      <c r="TRO78" s="114"/>
      <c r="TRP78" s="114"/>
      <c r="TRQ78" s="114"/>
      <c r="TRR78" s="114"/>
      <c r="TRS78" s="114"/>
      <c r="TRT78" s="114"/>
      <c r="TRU78" s="114"/>
      <c r="TRV78" s="114"/>
      <c r="TRW78" s="114"/>
      <c r="TRX78" s="114"/>
      <c r="TRY78" s="114"/>
      <c r="TRZ78" s="114"/>
      <c r="TSA78" s="114"/>
      <c r="TSB78" s="114"/>
      <c r="TSC78" s="114"/>
      <c r="TSD78" s="114"/>
      <c r="TSE78" s="114"/>
      <c r="TSF78" s="114"/>
      <c r="TSG78" s="114"/>
      <c r="TSH78" s="114"/>
      <c r="TSI78" s="114"/>
      <c r="TSJ78" s="114"/>
      <c r="TSK78" s="114"/>
      <c r="TSL78" s="114"/>
      <c r="TSM78" s="114"/>
      <c r="TSN78" s="114"/>
      <c r="TSO78" s="114"/>
      <c r="TSP78" s="114"/>
      <c r="TSQ78" s="114"/>
      <c r="TSR78" s="114"/>
      <c r="TSS78" s="114"/>
      <c r="TST78" s="114"/>
      <c r="TSU78" s="114"/>
      <c r="TSV78" s="114"/>
      <c r="TSW78" s="114"/>
      <c r="TSX78" s="114"/>
      <c r="TSY78" s="114"/>
      <c r="TSZ78" s="114"/>
      <c r="TTA78" s="114"/>
      <c r="TTB78" s="114"/>
      <c r="TTC78" s="114"/>
      <c r="TTD78" s="114"/>
      <c r="TTE78" s="114"/>
      <c r="TTF78" s="114"/>
      <c r="TTG78" s="114"/>
      <c r="TTH78" s="114"/>
      <c r="TTI78" s="114"/>
      <c r="TTJ78" s="114"/>
      <c r="TTK78" s="114"/>
      <c r="TTL78" s="114"/>
      <c r="TTM78" s="114"/>
      <c r="TTN78" s="114"/>
      <c r="TTO78" s="114"/>
      <c r="TTP78" s="114"/>
      <c r="TTQ78" s="114"/>
      <c r="TTR78" s="114"/>
      <c r="TTS78" s="114"/>
      <c r="TTT78" s="114"/>
      <c r="TTU78" s="114"/>
      <c r="TTV78" s="114"/>
      <c r="TTW78" s="114"/>
      <c r="TTX78" s="114"/>
      <c r="TTY78" s="114"/>
      <c r="TTZ78" s="114"/>
      <c r="TUA78" s="114"/>
      <c r="TUB78" s="114"/>
      <c r="TUC78" s="114"/>
      <c r="TUD78" s="114"/>
      <c r="TUE78" s="114"/>
      <c r="TUF78" s="114"/>
      <c r="TUG78" s="114"/>
      <c r="TUH78" s="114"/>
      <c r="TUI78" s="114"/>
      <c r="TUJ78" s="114"/>
      <c r="TUK78" s="114"/>
      <c r="TUL78" s="114"/>
      <c r="TUM78" s="114"/>
      <c r="TUN78" s="114"/>
      <c r="TUO78" s="114"/>
      <c r="TUP78" s="114"/>
      <c r="TUQ78" s="114"/>
      <c r="TUR78" s="114"/>
      <c r="TUS78" s="114"/>
      <c r="TUT78" s="114"/>
      <c r="TUU78" s="114"/>
      <c r="TUV78" s="114"/>
      <c r="TUW78" s="114"/>
      <c r="TUX78" s="114"/>
      <c r="TUY78" s="114"/>
      <c r="TUZ78" s="114"/>
      <c r="TVA78" s="114"/>
      <c r="TVB78" s="114"/>
      <c r="TVC78" s="114"/>
      <c r="TVD78" s="114"/>
      <c r="TVE78" s="114"/>
      <c r="TVF78" s="114"/>
      <c r="TVG78" s="114"/>
      <c r="TVH78" s="114"/>
      <c r="TVI78" s="114"/>
      <c r="TVJ78" s="114"/>
      <c r="TVK78" s="114"/>
      <c r="TVL78" s="114"/>
      <c r="TVM78" s="114"/>
      <c r="TVN78" s="114"/>
      <c r="TVO78" s="114"/>
      <c r="TVP78" s="114"/>
      <c r="TVQ78" s="114"/>
      <c r="TVR78" s="114"/>
      <c r="TVS78" s="114"/>
      <c r="TVT78" s="114"/>
      <c r="TVU78" s="114"/>
      <c r="TVV78" s="114"/>
      <c r="TVW78" s="114"/>
      <c r="TVX78" s="114"/>
      <c r="TVY78" s="114"/>
      <c r="TVZ78" s="114"/>
      <c r="TWA78" s="114"/>
      <c r="TWB78" s="114"/>
      <c r="TWC78" s="114"/>
      <c r="TWD78" s="114"/>
      <c r="TWE78" s="114"/>
      <c r="TWF78" s="114"/>
      <c r="TWG78" s="114"/>
      <c r="TWH78" s="114"/>
      <c r="TWI78" s="114"/>
      <c r="TWJ78" s="114"/>
      <c r="TWK78" s="114"/>
      <c r="TWL78" s="114"/>
      <c r="TWM78" s="114"/>
      <c r="TWN78" s="114"/>
      <c r="TWO78" s="114"/>
      <c r="TWP78" s="114"/>
      <c r="TWQ78" s="114"/>
      <c r="TWR78" s="114"/>
      <c r="TWS78" s="114"/>
      <c r="TWT78" s="114"/>
      <c r="TWU78" s="114"/>
      <c r="TWV78" s="114"/>
      <c r="TWW78" s="114"/>
      <c r="TWX78" s="114"/>
      <c r="TWY78" s="114"/>
      <c r="TWZ78" s="114"/>
      <c r="TXA78" s="114"/>
      <c r="TXB78" s="114"/>
      <c r="TXC78" s="114"/>
      <c r="TXD78" s="114"/>
      <c r="TXE78" s="114"/>
      <c r="TXF78" s="114"/>
      <c r="TXG78" s="114"/>
      <c r="TXH78" s="114"/>
      <c r="TXI78" s="114"/>
      <c r="TXJ78" s="114"/>
      <c r="TXK78" s="114"/>
      <c r="TXL78" s="114"/>
      <c r="TXM78" s="114"/>
      <c r="TXN78" s="114"/>
      <c r="TXO78" s="114"/>
      <c r="TXP78" s="114"/>
      <c r="TXQ78" s="114"/>
      <c r="TXR78" s="114"/>
      <c r="TXS78" s="114"/>
      <c r="TXT78" s="114"/>
      <c r="TXU78" s="114"/>
      <c r="TXV78" s="114"/>
      <c r="TXW78" s="114"/>
      <c r="TXX78" s="114"/>
      <c r="TXY78" s="114"/>
      <c r="TXZ78" s="114"/>
      <c r="TYA78" s="114"/>
      <c r="TYB78" s="114"/>
      <c r="TYC78" s="114"/>
      <c r="TYD78" s="114"/>
      <c r="TYE78" s="114"/>
      <c r="TYF78" s="114"/>
      <c r="TYG78" s="114"/>
      <c r="TYH78" s="114"/>
      <c r="TYI78" s="114"/>
      <c r="TYJ78" s="114"/>
      <c r="TYK78" s="114"/>
      <c r="TYL78" s="114"/>
      <c r="TYM78" s="114"/>
      <c r="TYN78" s="114"/>
      <c r="TYO78" s="114"/>
      <c r="TYP78" s="114"/>
      <c r="TYQ78" s="114"/>
      <c r="TYR78" s="114"/>
      <c r="TYS78" s="114"/>
      <c r="TYT78" s="114"/>
      <c r="TYU78" s="114"/>
      <c r="TYV78" s="114"/>
      <c r="TYW78" s="114"/>
      <c r="TYX78" s="114"/>
      <c r="TYY78" s="114"/>
      <c r="TYZ78" s="114"/>
      <c r="TZA78" s="114"/>
      <c r="TZB78" s="114"/>
      <c r="TZC78" s="114"/>
      <c r="TZD78" s="114"/>
      <c r="TZE78" s="114"/>
      <c r="TZF78" s="114"/>
      <c r="TZG78" s="114"/>
      <c r="TZH78" s="114"/>
      <c r="TZI78" s="114"/>
      <c r="TZJ78" s="114"/>
      <c r="TZK78" s="114"/>
      <c r="TZL78" s="114"/>
      <c r="TZM78" s="114"/>
      <c r="TZN78" s="114"/>
      <c r="TZO78" s="114"/>
      <c r="TZP78" s="114"/>
      <c r="TZQ78" s="114"/>
      <c r="TZR78" s="114"/>
      <c r="TZS78" s="114"/>
      <c r="TZT78" s="114"/>
      <c r="TZU78" s="114"/>
      <c r="TZV78" s="114"/>
      <c r="TZW78" s="114"/>
      <c r="TZX78" s="114"/>
      <c r="TZY78" s="114"/>
      <c r="TZZ78" s="114"/>
      <c r="UAA78" s="114"/>
      <c r="UAB78" s="114"/>
      <c r="UAC78" s="114"/>
      <c r="UAD78" s="114"/>
      <c r="UAE78" s="114"/>
      <c r="UAF78" s="114"/>
      <c r="UAG78" s="114"/>
      <c r="UAH78" s="114"/>
      <c r="UAI78" s="114"/>
      <c r="UAJ78" s="114"/>
      <c r="UAK78" s="114"/>
      <c r="UAL78" s="114"/>
      <c r="UAM78" s="114"/>
      <c r="UAN78" s="114"/>
      <c r="UAO78" s="114"/>
      <c r="UAP78" s="114"/>
      <c r="UAQ78" s="114"/>
      <c r="UAR78" s="114"/>
      <c r="UAS78" s="114"/>
      <c r="UAT78" s="114"/>
      <c r="UAU78" s="114"/>
      <c r="UAV78" s="114"/>
      <c r="UAW78" s="114"/>
      <c r="UAX78" s="114"/>
      <c r="UAY78" s="114"/>
      <c r="UAZ78" s="114"/>
      <c r="UBA78" s="114"/>
      <c r="UBB78" s="114"/>
      <c r="UBC78" s="114"/>
      <c r="UBD78" s="114"/>
      <c r="UBE78" s="114"/>
      <c r="UBF78" s="114"/>
      <c r="UBG78" s="114"/>
      <c r="UBH78" s="114"/>
      <c r="UBI78" s="114"/>
      <c r="UBJ78" s="114"/>
      <c r="UBK78" s="114"/>
      <c r="UBL78" s="114"/>
      <c r="UBM78" s="114"/>
      <c r="UBN78" s="114"/>
      <c r="UBO78" s="114"/>
      <c r="UBP78" s="114"/>
      <c r="UBQ78" s="114"/>
      <c r="UBR78" s="114"/>
      <c r="UBS78" s="114"/>
      <c r="UBT78" s="114"/>
      <c r="UBU78" s="114"/>
      <c r="UBV78" s="114"/>
      <c r="UBW78" s="114"/>
      <c r="UBX78" s="114"/>
      <c r="UBY78" s="114"/>
      <c r="UBZ78" s="114"/>
      <c r="UCA78" s="114"/>
      <c r="UCB78" s="114"/>
      <c r="UCC78" s="114"/>
      <c r="UCD78" s="114"/>
      <c r="UCE78" s="114"/>
      <c r="UCF78" s="114"/>
      <c r="UCG78" s="114"/>
      <c r="UCH78" s="114"/>
      <c r="UCI78" s="114"/>
      <c r="UCJ78" s="114"/>
      <c r="UCK78" s="114"/>
      <c r="UCL78" s="114"/>
      <c r="UCM78" s="114"/>
      <c r="UCN78" s="114"/>
      <c r="UCO78" s="114"/>
      <c r="UCP78" s="114"/>
      <c r="UCQ78" s="114"/>
      <c r="UCR78" s="114"/>
      <c r="UCS78" s="114"/>
      <c r="UCT78" s="114"/>
      <c r="UCU78" s="114"/>
      <c r="UCV78" s="114"/>
      <c r="UCW78" s="114"/>
      <c r="UCX78" s="114"/>
      <c r="UCY78" s="114"/>
      <c r="UCZ78" s="114"/>
      <c r="UDA78" s="114"/>
      <c r="UDB78" s="114"/>
      <c r="UDC78" s="114"/>
      <c r="UDD78" s="114"/>
      <c r="UDE78" s="114"/>
      <c r="UDF78" s="114"/>
      <c r="UDG78" s="114"/>
      <c r="UDH78" s="114"/>
      <c r="UDI78" s="114"/>
      <c r="UDJ78" s="114"/>
      <c r="UDK78" s="114"/>
      <c r="UDL78" s="114"/>
      <c r="UDM78" s="114"/>
      <c r="UDN78" s="114"/>
      <c r="UDO78" s="114"/>
      <c r="UDP78" s="114"/>
      <c r="UDQ78" s="114"/>
      <c r="UDR78" s="114"/>
      <c r="UDS78" s="114"/>
      <c r="UDT78" s="114"/>
      <c r="UDU78" s="114"/>
      <c r="UDV78" s="114"/>
      <c r="UDW78" s="114"/>
      <c r="UDX78" s="114"/>
      <c r="UDY78" s="114"/>
      <c r="UDZ78" s="114"/>
      <c r="UEA78" s="114"/>
      <c r="UEB78" s="114"/>
      <c r="UEC78" s="114"/>
      <c r="UED78" s="114"/>
      <c r="UEE78" s="114"/>
      <c r="UEF78" s="114"/>
      <c r="UEG78" s="114"/>
      <c r="UEH78" s="114"/>
      <c r="UEI78" s="114"/>
      <c r="UEJ78" s="114"/>
      <c r="UEK78" s="114"/>
      <c r="UEL78" s="114"/>
      <c r="UEM78" s="114"/>
      <c r="UEN78" s="114"/>
      <c r="UEO78" s="114"/>
      <c r="UEP78" s="114"/>
      <c r="UEQ78" s="114"/>
      <c r="UER78" s="114"/>
      <c r="UES78" s="114"/>
      <c r="UET78" s="114"/>
      <c r="UEU78" s="114"/>
      <c r="UEV78" s="114"/>
      <c r="UEW78" s="114"/>
      <c r="UEX78" s="114"/>
      <c r="UEY78" s="114"/>
      <c r="UEZ78" s="114"/>
      <c r="UFA78" s="114"/>
      <c r="UFB78" s="114"/>
      <c r="UFC78" s="114"/>
      <c r="UFD78" s="114"/>
      <c r="UFE78" s="114"/>
      <c r="UFF78" s="114"/>
      <c r="UFG78" s="114"/>
      <c r="UFH78" s="114"/>
      <c r="UFI78" s="114"/>
      <c r="UFJ78" s="114"/>
      <c r="UFK78" s="114"/>
      <c r="UFL78" s="114"/>
      <c r="UFM78" s="114"/>
      <c r="UFN78" s="114"/>
      <c r="UFO78" s="114"/>
      <c r="UFP78" s="114"/>
      <c r="UFQ78" s="114"/>
      <c r="UFR78" s="114"/>
      <c r="UFS78" s="114"/>
      <c r="UFT78" s="114"/>
      <c r="UFU78" s="114"/>
      <c r="UFV78" s="114"/>
      <c r="UFW78" s="114"/>
      <c r="UFX78" s="114"/>
      <c r="UFY78" s="114"/>
      <c r="UFZ78" s="114"/>
      <c r="UGA78" s="114"/>
      <c r="UGB78" s="114"/>
      <c r="UGC78" s="114"/>
      <c r="UGD78" s="114"/>
      <c r="UGE78" s="114"/>
      <c r="UGF78" s="114"/>
      <c r="UGG78" s="114"/>
      <c r="UGH78" s="114"/>
      <c r="UGI78" s="114"/>
      <c r="UGJ78" s="114"/>
      <c r="UGK78" s="114"/>
      <c r="UGL78" s="114"/>
      <c r="UGM78" s="114"/>
      <c r="UGN78" s="114"/>
      <c r="UGO78" s="114"/>
      <c r="UGP78" s="114"/>
      <c r="UGQ78" s="114"/>
      <c r="UGR78" s="114"/>
      <c r="UGS78" s="114"/>
      <c r="UGT78" s="114"/>
      <c r="UGU78" s="114"/>
      <c r="UGV78" s="114"/>
      <c r="UGW78" s="114"/>
      <c r="UGX78" s="114"/>
      <c r="UGY78" s="114"/>
      <c r="UGZ78" s="114"/>
      <c r="UHA78" s="114"/>
      <c r="UHB78" s="114"/>
      <c r="UHC78" s="114"/>
      <c r="UHD78" s="114"/>
      <c r="UHE78" s="114"/>
      <c r="UHF78" s="114"/>
      <c r="UHG78" s="114"/>
      <c r="UHH78" s="114"/>
      <c r="UHI78" s="114"/>
      <c r="UHJ78" s="114"/>
      <c r="UHK78" s="114"/>
      <c r="UHL78" s="114"/>
      <c r="UHM78" s="114"/>
      <c r="UHN78" s="114"/>
      <c r="UHO78" s="114"/>
      <c r="UHP78" s="114"/>
      <c r="UHQ78" s="114"/>
      <c r="UHR78" s="114"/>
      <c r="UHS78" s="114"/>
      <c r="UHT78" s="114"/>
      <c r="UHU78" s="114"/>
      <c r="UHV78" s="114"/>
      <c r="UHW78" s="114"/>
      <c r="UHX78" s="114"/>
      <c r="UHY78" s="114"/>
      <c r="UHZ78" s="114"/>
      <c r="UIA78" s="114"/>
      <c r="UIB78" s="114"/>
      <c r="UIC78" s="114"/>
      <c r="UID78" s="114"/>
      <c r="UIE78" s="114"/>
      <c r="UIF78" s="114"/>
      <c r="UIG78" s="114"/>
      <c r="UIH78" s="114"/>
      <c r="UII78" s="114"/>
      <c r="UIJ78" s="114"/>
      <c r="UIK78" s="114"/>
      <c r="UIL78" s="114"/>
      <c r="UIM78" s="114"/>
      <c r="UIN78" s="114"/>
      <c r="UIO78" s="114"/>
      <c r="UIP78" s="114"/>
      <c r="UIQ78" s="114"/>
      <c r="UIR78" s="114"/>
      <c r="UIS78" s="114"/>
      <c r="UIT78" s="114"/>
      <c r="UIU78" s="114"/>
      <c r="UIV78" s="114"/>
      <c r="UIW78" s="114"/>
      <c r="UIX78" s="114"/>
      <c r="UIY78" s="114"/>
      <c r="UIZ78" s="114"/>
      <c r="UJA78" s="114"/>
      <c r="UJB78" s="114"/>
      <c r="UJC78" s="114"/>
      <c r="UJD78" s="114"/>
      <c r="UJE78" s="114"/>
      <c r="UJF78" s="114"/>
      <c r="UJG78" s="114"/>
      <c r="UJH78" s="114"/>
      <c r="UJI78" s="114"/>
      <c r="UJJ78" s="114"/>
      <c r="UJK78" s="114"/>
      <c r="UJL78" s="114"/>
      <c r="UJM78" s="114"/>
      <c r="UJN78" s="114"/>
      <c r="UJO78" s="114"/>
      <c r="UJP78" s="114"/>
      <c r="UJQ78" s="114"/>
      <c r="UJR78" s="114"/>
      <c r="UJS78" s="114"/>
      <c r="UJT78" s="114"/>
      <c r="UJU78" s="114"/>
      <c r="UJV78" s="114"/>
      <c r="UJW78" s="114"/>
      <c r="UJX78" s="114"/>
      <c r="UJY78" s="114"/>
      <c r="UJZ78" s="114"/>
      <c r="UKA78" s="114"/>
      <c r="UKB78" s="114"/>
      <c r="UKC78" s="114"/>
      <c r="UKD78" s="114"/>
      <c r="UKE78" s="114"/>
      <c r="UKF78" s="114"/>
      <c r="UKG78" s="114"/>
      <c r="UKH78" s="114"/>
      <c r="UKI78" s="114"/>
      <c r="UKJ78" s="114"/>
      <c r="UKK78" s="114"/>
      <c r="UKL78" s="114"/>
      <c r="UKM78" s="114"/>
      <c r="UKN78" s="114"/>
      <c r="UKO78" s="114"/>
      <c r="UKP78" s="114"/>
      <c r="UKQ78" s="114"/>
      <c r="UKR78" s="114"/>
      <c r="UKS78" s="114"/>
      <c r="UKT78" s="114"/>
      <c r="UKU78" s="114"/>
      <c r="UKV78" s="114"/>
      <c r="UKW78" s="114"/>
      <c r="UKX78" s="114"/>
      <c r="UKY78" s="114"/>
      <c r="UKZ78" s="114"/>
      <c r="ULA78" s="114"/>
      <c r="ULB78" s="114"/>
      <c r="ULC78" s="114"/>
      <c r="ULD78" s="114"/>
      <c r="ULE78" s="114"/>
      <c r="ULF78" s="114"/>
      <c r="ULG78" s="114"/>
      <c r="ULH78" s="114"/>
      <c r="ULI78" s="114"/>
      <c r="ULJ78" s="114"/>
      <c r="ULK78" s="114"/>
      <c r="ULL78" s="114"/>
      <c r="ULM78" s="114"/>
      <c r="ULN78" s="114"/>
      <c r="ULO78" s="114"/>
      <c r="ULP78" s="114"/>
      <c r="ULQ78" s="114"/>
      <c r="ULR78" s="114"/>
      <c r="ULS78" s="114"/>
      <c r="ULT78" s="114"/>
      <c r="ULU78" s="114"/>
      <c r="ULV78" s="114"/>
      <c r="ULW78" s="114"/>
      <c r="ULX78" s="114"/>
      <c r="ULY78" s="114"/>
      <c r="ULZ78" s="114"/>
      <c r="UMA78" s="114"/>
      <c r="UMB78" s="114"/>
      <c r="UMC78" s="114"/>
      <c r="UMD78" s="114"/>
      <c r="UME78" s="114"/>
      <c r="UMF78" s="114"/>
      <c r="UMG78" s="114"/>
      <c r="UMH78" s="114"/>
      <c r="UMI78" s="114"/>
      <c r="UMJ78" s="114"/>
      <c r="UMK78" s="114"/>
      <c r="UML78" s="114"/>
      <c r="UMM78" s="114"/>
      <c r="UMN78" s="114"/>
      <c r="UMO78" s="114"/>
      <c r="UMP78" s="114"/>
      <c r="UMQ78" s="114"/>
      <c r="UMR78" s="114"/>
      <c r="UMS78" s="114"/>
      <c r="UMT78" s="114"/>
      <c r="UMU78" s="114"/>
      <c r="UMV78" s="114"/>
      <c r="UMW78" s="114"/>
      <c r="UMX78" s="114"/>
      <c r="UMY78" s="114"/>
      <c r="UMZ78" s="114"/>
      <c r="UNA78" s="114"/>
      <c r="UNB78" s="114"/>
      <c r="UNC78" s="114"/>
      <c r="UND78" s="114"/>
      <c r="UNE78" s="114"/>
      <c r="UNF78" s="114"/>
      <c r="UNG78" s="114"/>
      <c r="UNH78" s="114"/>
      <c r="UNI78" s="114"/>
      <c r="UNJ78" s="114"/>
      <c r="UNK78" s="114"/>
      <c r="UNL78" s="114"/>
      <c r="UNM78" s="114"/>
      <c r="UNN78" s="114"/>
      <c r="UNO78" s="114"/>
      <c r="UNP78" s="114"/>
      <c r="UNQ78" s="114"/>
      <c r="UNR78" s="114"/>
      <c r="UNS78" s="114"/>
      <c r="UNT78" s="114"/>
      <c r="UNU78" s="114"/>
      <c r="UNV78" s="114"/>
      <c r="UNW78" s="114"/>
      <c r="UNX78" s="114"/>
      <c r="UNY78" s="114"/>
      <c r="UNZ78" s="114"/>
      <c r="UOA78" s="114"/>
      <c r="UOB78" s="114"/>
      <c r="UOC78" s="114"/>
      <c r="UOD78" s="114"/>
      <c r="UOE78" s="114"/>
      <c r="UOF78" s="114"/>
      <c r="UOG78" s="114"/>
      <c r="UOH78" s="114"/>
      <c r="UOI78" s="114"/>
      <c r="UOJ78" s="114"/>
      <c r="UOK78" s="114"/>
      <c r="UOL78" s="114"/>
      <c r="UOM78" s="114"/>
      <c r="UON78" s="114"/>
      <c r="UOO78" s="114"/>
      <c r="UOP78" s="114"/>
      <c r="UOQ78" s="114"/>
      <c r="UOR78" s="114"/>
      <c r="UOS78" s="114"/>
      <c r="UOT78" s="114"/>
      <c r="UOU78" s="114"/>
      <c r="UOV78" s="114"/>
      <c r="UOW78" s="114"/>
      <c r="UOX78" s="114"/>
      <c r="UOY78" s="114"/>
      <c r="UOZ78" s="114"/>
      <c r="UPA78" s="114"/>
      <c r="UPB78" s="114"/>
      <c r="UPC78" s="114"/>
      <c r="UPD78" s="114"/>
      <c r="UPE78" s="114"/>
      <c r="UPF78" s="114"/>
      <c r="UPG78" s="114"/>
      <c r="UPH78" s="114"/>
      <c r="UPI78" s="114"/>
      <c r="UPJ78" s="114"/>
      <c r="UPK78" s="114"/>
      <c r="UPL78" s="114"/>
      <c r="UPM78" s="114"/>
      <c r="UPN78" s="114"/>
      <c r="UPO78" s="114"/>
      <c r="UPP78" s="114"/>
      <c r="UPQ78" s="114"/>
      <c r="UPR78" s="114"/>
      <c r="UPS78" s="114"/>
      <c r="UPT78" s="114"/>
      <c r="UPU78" s="114"/>
      <c r="UPV78" s="114"/>
      <c r="UPW78" s="114"/>
      <c r="UPX78" s="114"/>
      <c r="UPY78" s="114"/>
      <c r="UPZ78" s="114"/>
      <c r="UQA78" s="114"/>
      <c r="UQB78" s="114"/>
      <c r="UQC78" s="114"/>
      <c r="UQD78" s="114"/>
      <c r="UQE78" s="114"/>
      <c r="UQF78" s="114"/>
      <c r="UQG78" s="114"/>
      <c r="UQH78" s="114"/>
      <c r="UQI78" s="114"/>
      <c r="UQJ78" s="114"/>
      <c r="UQK78" s="114"/>
      <c r="UQL78" s="114"/>
      <c r="UQM78" s="114"/>
      <c r="UQN78" s="114"/>
      <c r="UQO78" s="114"/>
      <c r="UQP78" s="114"/>
      <c r="UQQ78" s="114"/>
      <c r="UQR78" s="114"/>
      <c r="UQS78" s="114"/>
      <c r="UQT78" s="114"/>
      <c r="UQU78" s="114"/>
      <c r="UQV78" s="114"/>
      <c r="UQW78" s="114"/>
      <c r="UQX78" s="114"/>
      <c r="UQY78" s="114"/>
      <c r="UQZ78" s="114"/>
      <c r="URA78" s="114"/>
      <c r="URB78" s="114"/>
      <c r="URC78" s="114"/>
      <c r="URD78" s="114"/>
      <c r="URE78" s="114"/>
      <c r="URF78" s="114"/>
      <c r="URG78" s="114"/>
      <c r="URH78" s="114"/>
      <c r="URI78" s="114"/>
      <c r="URJ78" s="114"/>
      <c r="URK78" s="114"/>
      <c r="URL78" s="114"/>
      <c r="URM78" s="114"/>
      <c r="URN78" s="114"/>
      <c r="URO78" s="114"/>
      <c r="URP78" s="114"/>
      <c r="URQ78" s="114"/>
      <c r="URR78" s="114"/>
      <c r="URS78" s="114"/>
      <c r="URT78" s="114"/>
      <c r="URU78" s="114"/>
      <c r="URV78" s="114"/>
      <c r="URW78" s="114"/>
      <c r="URX78" s="114"/>
      <c r="URY78" s="114"/>
      <c r="URZ78" s="114"/>
      <c r="USA78" s="114"/>
      <c r="USB78" s="114"/>
      <c r="USC78" s="114"/>
      <c r="USD78" s="114"/>
      <c r="USE78" s="114"/>
      <c r="USF78" s="114"/>
      <c r="USG78" s="114"/>
      <c r="USH78" s="114"/>
      <c r="USI78" s="114"/>
      <c r="USJ78" s="114"/>
      <c r="USK78" s="114"/>
      <c r="USL78" s="114"/>
      <c r="USM78" s="114"/>
      <c r="USN78" s="114"/>
      <c r="USO78" s="114"/>
      <c r="USP78" s="114"/>
      <c r="USQ78" s="114"/>
      <c r="USR78" s="114"/>
      <c r="USS78" s="114"/>
      <c r="UST78" s="114"/>
      <c r="USU78" s="114"/>
      <c r="USV78" s="114"/>
      <c r="USW78" s="114"/>
      <c r="USX78" s="114"/>
      <c r="USY78" s="114"/>
      <c r="USZ78" s="114"/>
      <c r="UTA78" s="114"/>
      <c r="UTB78" s="114"/>
      <c r="UTC78" s="114"/>
      <c r="UTD78" s="114"/>
      <c r="UTE78" s="114"/>
      <c r="UTF78" s="114"/>
      <c r="UTG78" s="114"/>
      <c r="UTH78" s="114"/>
      <c r="UTI78" s="114"/>
      <c r="UTJ78" s="114"/>
      <c r="UTK78" s="114"/>
      <c r="UTL78" s="114"/>
      <c r="UTM78" s="114"/>
      <c r="UTN78" s="114"/>
      <c r="UTO78" s="114"/>
      <c r="UTP78" s="114"/>
      <c r="UTQ78" s="114"/>
      <c r="UTR78" s="114"/>
      <c r="UTS78" s="114"/>
      <c r="UTT78" s="114"/>
      <c r="UTU78" s="114"/>
      <c r="UTV78" s="114"/>
      <c r="UTW78" s="114"/>
      <c r="UTX78" s="114"/>
      <c r="UTY78" s="114"/>
      <c r="UTZ78" s="114"/>
      <c r="UUA78" s="114"/>
      <c r="UUB78" s="114"/>
      <c r="UUC78" s="114"/>
      <c r="UUD78" s="114"/>
      <c r="UUE78" s="114"/>
      <c r="UUF78" s="114"/>
      <c r="UUG78" s="114"/>
      <c r="UUH78" s="114"/>
      <c r="UUI78" s="114"/>
      <c r="UUJ78" s="114"/>
      <c r="UUK78" s="114"/>
      <c r="UUL78" s="114"/>
      <c r="UUM78" s="114"/>
      <c r="UUN78" s="114"/>
      <c r="UUO78" s="114"/>
      <c r="UUP78" s="114"/>
      <c r="UUQ78" s="114"/>
      <c r="UUR78" s="114"/>
      <c r="UUS78" s="114"/>
      <c r="UUT78" s="114"/>
      <c r="UUU78" s="114"/>
      <c r="UUV78" s="114"/>
      <c r="UUW78" s="114"/>
      <c r="UUX78" s="114"/>
      <c r="UUY78" s="114"/>
      <c r="UUZ78" s="114"/>
      <c r="UVA78" s="114"/>
      <c r="UVB78" s="114"/>
      <c r="UVC78" s="114"/>
      <c r="UVD78" s="114"/>
      <c r="UVE78" s="114"/>
      <c r="UVF78" s="114"/>
      <c r="UVG78" s="114"/>
      <c r="UVH78" s="114"/>
      <c r="UVI78" s="114"/>
      <c r="UVJ78" s="114"/>
      <c r="UVK78" s="114"/>
      <c r="UVL78" s="114"/>
      <c r="UVM78" s="114"/>
      <c r="UVN78" s="114"/>
      <c r="UVO78" s="114"/>
      <c r="UVP78" s="114"/>
      <c r="UVQ78" s="114"/>
      <c r="UVR78" s="114"/>
      <c r="UVS78" s="114"/>
      <c r="UVT78" s="114"/>
      <c r="UVU78" s="114"/>
      <c r="UVV78" s="114"/>
      <c r="UVW78" s="114"/>
      <c r="UVX78" s="114"/>
      <c r="UVY78" s="114"/>
      <c r="UVZ78" s="114"/>
      <c r="UWA78" s="114"/>
      <c r="UWB78" s="114"/>
      <c r="UWC78" s="114"/>
      <c r="UWD78" s="114"/>
      <c r="UWE78" s="114"/>
      <c r="UWF78" s="114"/>
      <c r="UWG78" s="114"/>
      <c r="UWH78" s="114"/>
      <c r="UWI78" s="114"/>
      <c r="UWJ78" s="114"/>
      <c r="UWK78" s="114"/>
      <c r="UWL78" s="114"/>
      <c r="UWM78" s="114"/>
      <c r="UWN78" s="114"/>
      <c r="UWO78" s="114"/>
      <c r="UWP78" s="114"/>
      <c r="UWQ78" s="114"/>
      <c r="UWR78" s="114"/>
      <c r="UWS78" s="114"/>
      <c r="UWT78" s="114"/>
      <c r="UWU78" s="114"/>
      <c r="UWV78" s="114"/>
      <c r="UWW78" s="114"/>
      <c r="UWX78" s="114"/>
      <c r="UWY78" s="114"/>
      <c r="UWZ78" s="114"/>
      <c r="UXA78" s="114"/>
      <c r="UXB78" s="114"/>
      <c r="UXC78" s="114"/>
      <c r="UXD78" s="114"/>
      <c r="UXE78" s="114"/>
      <c r="UXF78" s="114"/>
      <c r="UXG78" s="114"/>
      <c r="UXH78" s="114"/>
      <c r="UXI78" s="114"/>
      <c r="UXJ78" s="114"/>
      <c r="UXK78" s="114"/>
      <c r="UXL78" s="114"/>
      <c r="UXM78" s="114"/>
      <c r="UXN78" s="114"/>
      <c r="UXO78" s="114"/>
      <c r="UXP78" s="114"/>
      <c r="UXQ78" s="114"/>
      <c r="UXR78" s="114"/>
      <c r="UXS78" s="114"/>
      <c r="UXT78" s="114"/>
      <c r="UXU78" s="114"/>
      <c r="UXV78" s="114"/>
      <c r="UXW78" s="114"/>
      <c r="UXX78" s="114"/>
      <c r="UXY78" s="114"/>
      <c r="UXZ78" s="114"/>
      <c r="UYA78" s="114"/>
      <c r="UYB78" s="114"/>
      <c r="UYC78" s="114"/>
      <c r="UYD78" s="114"/>
      <c r="UYE78" s="114"/>
      <c r="UYF78" s="114"/>
      <c r="UYG78" s="114"/>
      <c r="UYH78" s="114"/>
      <c r="UYI78" s="114"/>
      <c r="UYJ78" s="114"/>
      <c r="UYK78" s="114"/>
      <c r="UYL78" s="114"/>
      <c r="UYM78" s="114"/>
      <c r="UYN78" s="114"/>
      <c r="UYO78" s="114"/>
      <c r="UYP78" s="114"/>
      <c r="UYQ78" s="114"/>
      <c r="UYR78" s="114"/>
      <c r="UYS78" s="114"/>
      <c r="UYT78" s="114"/>
      <c r="UYU78" s="114"/>
      <c r="UYV78" s="114"/>
      <c r="UYW78" s="114"/>
      <c r="UYX78" s="114"/>
      <c r="UYY78" s="114"/>
      <c r="UYZ78" s="114"/>
      <c r="UZA78" s="114"/>
      <c r="UZB78" s="114"/>
      <c r="UZC78" s="114"/>
      <c r="UZD78" s="114"/>
      <c r="UZE78" s="114"/>
      <c r="UZF78" s="114"/>
      <c r="UZG78" s="114"/>
      <c r="UZH78" s="114"/>
      <c r="UZI78" s="114"/>
      <c r="UZJ78" s="114"/>
      <c r="UZK78" s="114"/>
      <c r="UZL78" s="114"/>
      <c r="UZM78" s="114"/>
      <c r="UZN78" s="114"/>
      <c r="UZO78" s="114"/>
      <c r="UZP78" s="114"/>
      <c r="UZQ78" s="114"/>
      <c r="UZR78" s="114"/>
      <c r="UZS78" s="114"/>
      <c r="UZT78" s="114"/>
      <c r="UZU78" s="114"/>
      <c r="UZV78" s="114"/>
      <c r="UZW78" s="114"/>
      <c r="UZX78" s="114"/>
      <c r="UZY78" s="114"/>
      <c r="UZZ78" s="114"/>
      <c r="VAA78" s="114"/>
      <c r="VAB78" s="114"/>
      <c r="VAC78" s="114"/>
      <c r="VAD78" s="114"/>
      <c r="VAE78" s="114"/>
      <c r="VAF78" s="114"/>
      <c r="VAG78" s="114"/>
      <c r="VAH78" s="114"/>
      <c r="VAI78" s="114"/>
      <c r="VAJ78" s="114"/>
      <c r="VAK78" s="114"/>
      <c r="VAL78" s="114"/>
      <c r="VAM78" s="114"/>
      <c r="VAN78" s="114"/>
      <c r="VAO78" s="114"/>
      <c r="VAP78" s="114"/>
      <c r="VAQ78" s="114"/>
      <c r="VAR78" s="114"/>
      <c r="VAS78" s="114"/>
      <c r="VAT78" s="114"/>
      <c r="VAU78" s="114"/>
      <c r="VAV78" s="114"/>
      <c r="VAW78" s="114"/>
      <c r="VAX78" s="114"/>
      <c r="VAY78" s="114"/>
      <c r="VAZ78" s="114"/>
      <c r="VBA78" s="114"/>
      <c r="VBB78" s="114"/>
      <c r="VBC78" s="114"/>
      <c r="VBD78" s="114"/>
      <c r="VBE78" s="114"/>
      <c r="VBF78" s="114"/>
      <c r="VBG78" s="114"/>
      <c r="VBH78" s="114"/>
      <c r="VBI78" s="114"/>
      <c r="VBJ78" s="114"/>
      <c r="VBK78" s="114"/>
      <c r="VBL78" s="114"/>
      <c r="VBM78" s="114"/>
      <c r="VBN78" s="114"/>
      <c r="VBO78" s="114"/>
      <c r="VBP78" s="114"/>
      <c r="VBQ78" s="114"/>
      <c r="VBR78" s="114"/>
      <c r="VBS78" s="114"/>
      <c r="VBT78" s="114"/>
      <c r="VBU78" s="114"/>
      <c r="VBV78" s="114"/>
      <c r="VBW78" s="114"/>
      <c r="VBX78" s="114"/>
      <c r="VBY78" s="114"/>
      <c r="VBZ78" s="114"/>
      <c r="VCA78" s="114"/>
      <c r="VCB78" s="114"/>
      <c r="VCC78" s="114"/>
      <c r="VCD78" s="114"/>
      <c r="VCE78" s="114"/>
      <c r="VCF78" s="114"/>
      <c r="VCG78" s="114"/>
      <c r="VCH78" s="114"/>
      <c r="VCI78" s="114"/>
      <c r="VCJ78" s="114"/>
      <c r="VCK78" s="114"/>
      <c r="VCL78" s="114"/>
      <c r="VCM78" s="114"/>
      <c r="VCN78" s="114"/>
      <c r="VCO78" s="114"/>
      <c r="VCP78" s="114"/>
      <c r="VCQ78" s="114"/>
      <c r="VCR78" s="114"/>
      <c r="VCS78" s="114"/>
      <c r="VCT78" s="114"/>
      <c r="VCU78" s="114"/>
      <c r="VCV78" s="114"/>
      <c r="VCW78" s="114"/>
      <c r="VCX78" s="114"/>
      <c r="VCY78" s="114"/>
      <c r="VCZ78" s="114"/>
      <c r="VDA78" s="114"/>
      <c r="VDB78" s="114"/>
      <c r="VDC78" s="114"/>
      <c r="VDD78" s="114"/>
      <c r="VDE78" s="114"/>
      <c r="VDF78" s="114"/>
      <c r="VDG78" s="114"/>
      <c r="VDH78" s="114"/>
      <c r="VDI78" s="114"/>
      <c r="VDJ78" s="114"/>
      <c r="VDK78" s="114"/>
      <c r="VDL78" s="114"/>
      <c r="VDM78" s="114"/>
      <c r="VDN78" s="114"/>
      <c r="VDO78" s="114"/>
      <c r="VDP78" s="114"/>
      <c r="VDQ78" s="114"/>
      <c r="VDR78" s="114"/>
      <c r="VDS78" s="114"/>
      <c r="VDT78" s="114"/>
      <c r="VDU78" s="114"/>
      <c r="VDV78" s="114"/>
      <c r="VDW78" s="114"/>
      <c r="VDX78" s="114"/>
      <c r="VDY78" s="114"/>
      <c r="VDZ78" s="114"/>
      <c r="VEA78" s="114"/>
      <c r="VEB78" s="114"/>
      <c r="VEC78" s="114"/>
      <c r="VED78" s="114"/>
      <c r="VEE78" s="114"/>
      <c r="VEF78" s="114"/>
      <c r="VEG78" s="114"/>
      <c r="VEH78" s="114"/>
      <c r="VEI78" s="114"/>
      <c r="VEJ78" s="114"/>
      <c r="VEK78" s="114"/>
      <c r="VEL78" s="114"/>
      <c r="VEM78" s="114"/>
      <c r="VEN78" s="114"/>
      <c r="VEO78" s="114"/>
      <c r="VEP78" s="114"/>
      <c r="VEQ78" s="114"/>
      <c r="VER78" s="114"/>
      <c r="VES78" s="114"/>
      <c r="VET78" s="114"/>
      <c r="VEU78" s="114"/>
      <c r="VEV78" s="114"/>
      <c r="VEW78" s="114"/>
      <c r="VEX78" s="114"/>
      <c r="VEY78" s="114"/>
      <c r="VEZ78" s="114"/>
      <c r="VFA78" s="114"/>
      <c r="VFB78" s="114"/>
      <c r="VFC78" s="114"/>
      <c r="VFD78" s="114"/>
      <c r="VFE78" s="114"/>
      <c r="VFF78" s="114"/>
      <c r="VFG78" s="114"/>
      <c r="VFH78" s="114"/>
      <c r="VFI78" s="114"/>
      <c r="VFJ78" s="114"/>
      <c r="VFK78" s="114"/>
      <c r="VFL78" s="114"/>
      <c r="VFM78" s="114"/>
      <c r="VFN78" s="114"/>
      <c r="VFO78" s="114"/>
      <c r="VFP78" s="114"/>
      <c r="VFQ78" s="114"/>
      <c r="VFR78" s="114"/>
      <c r="VFS78" s="114"/>
      <c r="VFT78" s="114"/>
      <c r="VFU78" s="114"/>
      <c r="VFV78" s="114"/>
      <c r="VFW78" s="114"/>
      <c r="VFX78" s="114"/>
      <c r="VFY78" s="114"/>
      <c r="VFZ78" s="114"/>
      <c r="VGA78" s="114"/>
      <c r="VGB78" s="114"/>
      <c r="VGC78" s="114"/>
      <c r="VGD78" s="114"/>
      <c r="VGE78" s="114"/>
      <c r="VGF78" s="114"/>
      <c r="VGG78" s="114"/>
      <c r="VGH78" s="114"/>
      <c r="VGI78" s="114"/>
      <c r="VGJ78" s="114"/>
      <c r="VGK78" s="114"/>
      <c r="VGL78" s="114"/>
      <c r="VGM78" s="114"/>
      <c r="VGN78" s="114"/>
      <c r="VGO78" s="114"/>
      <c r="VGP78" s="114"/>
      <c r="VGQ78" s="114"/>
      <c r="VGR78" s="114"/>
      <c r="VGS78" s="114"/>
      <c r="VGT78" s="114"/>
      <c r="VGU78" s="114"/>
      <c r="VGV78" s="114"/>
      <c r="VGW78" s="114"/>
      <c r="VGX78" s="114"/>
      <c r="VGY78" s="114"/>
      <c r="VGZ78" s="114"/>
      <c r="VHA78" s="114"/>
      <c r="VHB78" s="114"/>
      <c r="VHC78" s="114"/>
      <c r="VHD78" s="114"/>
      <c r="VHE78" s="114"/>
      <c r="VHF78" s="114"/>
      <c r="VHG78" s="114"/>
      <c r="VHH78" s="114"/>
      <c r="VHI78" s="114"/>
      <c r="VHJ78" s="114"/>
      <c r="VHK78" s="114"/>
      <c r="VHL78" s="114"/>
      <c r="VHM78" s="114"/>
      <c r="VHN78" s="114"/>
      <c r="VHO78" s="114"/>
      <c r="VHP78" s="114"/>
      <c r="VHQ78" s="114"/>
      <c r="VHR78" s="114"/>
      <c r="VHS78" s="114"/>
      <c r="VHT78" s="114"/>
      <c r="VHU78" s="114"/>
      <c r="VHV78" s="114"/>
      <c r="VHW78" s="114"/>
      <c r="VHX78" s="114"/>
      <c r="VHY78" s="114"/>
      <c r="VHZ78" s="114"/>
      <c r="VIA78" s="114"/>
      <c r="VIB78" s="114"/>
      <c r="VIC78" s="114"/>
      <c r="VID78" s="114"/>
      <c r="VIE78" s="114"/>
      <c r="VIF78" s="114"/>
      <c r="VIG78" s="114"/>
      <c r="VIH78" s="114"/>
      <c r="VII78" s="114"/>
      <c r="VIJ78" s="114"/>
      <c r="VIK78" s="114"/>
      <c r="VIL78" s="114"/>
      <c r="VIM78" s="114"/>
      <c r="VIN78" s="114"/>
      <c r="VIO78" s="114"/>
      <c r="VIP78" s="114"/>
      <c r="VIQ78" s="114"/>
      <c r="VIR78" s="114"/>
      <c r="VIS78" s="114"/>
      <c r="VIT78" s="114"/>
      <c r="VIU78" s="114"/>
      <c r="VIV78" s="114"/>
      <c r="VIW78" s="114"/>
      <c r="VIX78" s="114"/>
      <c r="VIY78" s="114"/>
      <c r="VIZ78" s="114"/>
      <c r="VJA78" s="114"/>
      <c r="VJB78" s="114"/>
      <c r="VJC78" s="114"/>
      <c r="VJD78" s="114"/>
      <c r="VJE78" s="114"/>
      <c r="VJF78" s="114"/>
      <c r="VJG78" s="114"/>
      <c r="VJH78" s="114"/>
      <c r="VJI78" s="114"/>
      <c r="VJJ78" s="114"/>
      <c r="VJK78" s="114"/>
      <c r="VJL78" s="114"/>
      <c r="VJM78" s="114"/>
      <c r="VJN78" s="114"/>
      <c r="VJO78" s="114"/>
      <c r="VJP78" s="114"/>
      <c r="VJQ78" s="114"/>
      <c r="VJR78" s="114"/>
      <c r="VJS78" s="114"/>
      <c r="VJT78" s="114"/>
      <c r="VJU78" s="114"/>
      <c r="VJV78" s="114"/>
      <c r="VJW78" s="114"/>
      <c r="VJX78" s="114"/>
      <c r="VJY78" s="114"/>
      <c r="VJZ78" s="114"/>
      <c r="VKA78" s="114"/>
      <c r="VKB78" s="114"/>
      <c r="VKC78" s="114"/>
      <c r="VKD78" s="114"/>
      <c r="VKE78" s="114"/>
      <c r="VKF78" s="114"/>
      <c r="VKG78" s="114"/>
      <c r="VKH78" s="114"/>
      <c r="VKI78" s="114"/>
      <c r="VKJ78" s="114"/>
      <c r="VKK78" s="114"/>
      <c r="VKL78" s="114"/>
      <c r="VKM78" s="114"/>
      <c r="VKN78" s="114"/>
      <c r="VKO78" s="114"/>
      <c r="VKP78" s="114"/>
      <c r="VKQ78" s="114"/>
      <c r="VKR78" s="114"/>
      <c r="VKS78" s="114"/>
      <c r="VKT78" s="114"/>
      <c r="VKU78" s="114"/>
      <c r="VKV78" s="114"/>
      <c r="VKW78" s="114"/>
      <c r="VKX78" s="114"/>
      <c r="VKY78" s="114"/>
      <c r="VKZ78" s="114"/>
      <c r="VLA78" s="114"/>
      <c r="VLB78" s="114"/>
      <c r="VLC78" s="114"/>
      <c r="VLD78" s="114"/>
      <c r="VLE78" s="114"/>
      <c r="VLF78" s="114"/>
      <c r="VLG78" s="114"/>
      <c r="VLH78" s="114"/>
      <c r="VLI78" s="114"/>
      <c r="VLJ78" s="114"/>
      <c r="VLK78" s="114"/>
      <c r="VLL78" s="114"/>
      <c r="VLM78" s="114"/>
      <c r="VLN78" s="114"/>
      <c r="VLO78" s="114"/>
      <c r="VLP78" s="114"/>
      <c r="VLQ78" s="114"/>
      <c r="VLR78" s="114"/>
      <c r="VLS78" s="114"/>
      <c r="VLT78" s="114"/>
      <c r="VLU78" s="114"/>
      <c r="VLV78" s="114"/>
      <c r="VLW78" s="114"/>
      <c r="VLX78" s="114"/>
      <c r="VLY78" s="114"/>
      <c r="VLZ78" s="114"/>
      <c r="VMA78" s="114"/>
      <c r="VMB78" s="114"/>
      <c r="VMC78" s="114"/>
      <c r="VMD78" s="114"/>
      <c r="VME78" s="114"/>
      <c r="VMF78" s="114"/>
      <c r="VMG78" s="114"/>
      <c r="VMH78" s="114"/>
      <c r="VMI78" s="114"/>
      <c r="VMJ78" s="114"/>
      <c r="VMK78" s="114"/>
      <c r="VML78" s="114"/>
      <c r="VMM78" s="114"/>
      <c r="VMN78" s="114"/>
      <c r="VMO78" s="114"/>
      <c r="VMP78" s="114"/>
      <c r="VMQ78" s="114"/>
      <c r="VMR78" s="114"/>
      <c r="VMS78" s="114"/>
      <c r="VMT78" s="114"/>
      <c r="VMU78" s="114"/>
      <c r="VMV78" s="114"/>
      <c r="VMW78" s="114"/>
      <c r="VMX78" s="114"/>
      <c r="VMY78" s="114"/>
      <c r="VMZ78" s="114"/>
      <c r="VNA78" s="114"/>
      <c r="VNB78" s="114"/>
      <c r="VNC78" s="114"/>
      <c r="VND78" s="114"/>
      <c r="VNE78" s="114"/>
      <c r="VNF78" s="114"/>
      <c r="VNG78" s="114"/>
      <c r="VNH78" s="114"/>
      <c r="VNI78" s="114"/>
      <c r="VNJ78" s="114"/>
      <c r="VNK78" s="114"/>
      <c r="VNL78" s="114"/>
      <c r="VNM78" s="114"/>
      <c r="VNN78" s="114"/>
      <c r="VNO78" s="114"/>
      <c r="VNP78" s="114"/>
      <c r="VNQ78" s="114"/>
      <c r="VNR78" s="114"/>
      <c r="VNS78" s="114"/>
      <c r="VNT78" s="114"/>
      <c r="VNU78" s="114"/>
      <c r="VNV78" s="114"/>
      <c r="VNW78" s="114"/>
      <c r="VNX78" s="114"/>
      <c r="VNY78" s="114"/>
      <c r="VNZ78" s="114"/>
      <c r="VOA78" s="114"/>
      <c r="VOB78" s="114"/>
      <c r="VOC78" s="114"/>
      <c r="VOD78" s="114"/>
      <c r="VOE78" s="114"/>
      <c r="VOF78" s="114"/>
      <c r="VOG78" s="114"/>
      <c r="VOH78" s="114"/>
      <c r="VOI78" s="114"/>
      <c r="VOJ78" s="114"/>
      <c r="VOK78" s="114"/>
      <c r="VOL78" s="114"/>
      <c r="VOM78" s="114"/>
      <c r="VON78" s="114"/>
      <c r="VOO78" s="114"/>
      <c r="VOP78" s="114"/>
      <c r="VOQ78" s="114"/>
      <c r="VOR78" s="114"/>
      <c r="VOS78" s="114"/>
      <c r="VOT78" s="114"/>
      <c r="VOU78" s="114"/>
      <c r="VOV78" s="114"/>
      <c r="VOW78" s="114"/>
      <c r="VOX78" s="114"/>
      <c r="VOY78" s="114"/>
      <c r="VOZ78" s="114"/>
      <c r="VPA78" s="114"/>
      <c r="VPB78" s="114"/>
      <c r="VPC78" s="114"/>
      <c r="VPD78" s="114"/>
      <c r="VPE78" s="114"/>
      <c r="VPF78" s="114"/>
      <c r="VPG78" s="114"/>
      <c r="VPH78" s="114"/>
      <c r="VPI78" s="114"/>
      <c r="VPJ78" s="114"/>
      <c r="VPK78" s="114"/>
      <c r="VPL78" s="114"/>
      <c r="VPM78" s="114"/>
      <c r="VPN78" s="114"/>
      <c r="VPO78" s="114"/>
      <c r="VPP78" s="114"/>
      <c r="VPQ78" s="114"/>
      <c r="VPR78" s="114"/>
      <c r="VPS78" s="114"/>
      <c r="VPT78" s="114"/>
      <c r="VPU78" s="114"/>
      <c r="VPV78" s="114"/>
      <c r="VPW78" s="114"/>
      <c r="VPX78" s="114"/>
      <c r="VPY78" s="114"/>
      <c r="VPZ78" s="114"/>
      <c r="VQA78" s="114"/>
      <c r="VQB78" s="114"/>
      <c r="VQC78" s="114"/>
      <c r="VQD78" s="114"/>
      <c r="VQE78" s="114"/>
      <c r="VQF78" s="114"/>
      <c r="VQG78" s="114"/>
      <c r="VQH78" s="114"/>
      <c r="VQI78" s="114"/>
      <c r="VQJ78" s="114"/>
      <c r="VQK78" s="114"/>
      <c r="VQL78" s="114"/>
      <c r="VQM78" s="114"/>
      <c r="VQN78" s="114"/>
      <c r="VQO78" s="114"/>
      <c r="VQP78" s="114"/>
      <c r="VQQ78" s="114"/>
      <c r="VQR78" s="114"/>
      <c r="VQS78" s="114"/>
      <c r="VQT78" s="114"/>
      <c r="VQU78" s="114"/>
      <c r="VQV78" s="114"/>
      <c r="VQW78" s="114"/>
      <c r="VQX78" s="114"/>
      <c r="VQY78" s="114"/>
      <c r="VQZ78" s="114"/>
      <c r="VRA78" s="114"/>
      <c r="VRB78" s="114"/>
      <c r="VRC78" s="114"/>
      <c r="VRD78" s="114"/>
      <c r="VRE78" s="114"/>
      <c r="VRF78" s="114"/>
      <c r="VRG78" s="114"/>
      <c r="VRH78" s="114"/>
      <c r="VRI78" s="114"/>
      <c r="VRJ78" s="114"/>
      <c r="VRK78" s="114"/>
      <c r="VRL78" s="114"/>
      <c r="VRM78" s="114"/>
      <c r="VRN78" s="114"/>
      <c r="VRO78" s="114"/>
      <c r="VRP78" s="114"/>
      <c r="VRQ78" s="114"/>
      <c r="VRR78" s="114"/>
      <c r="VRS78" s="114"/>
      <c r="VRT78" s="114"/>
      <c r="VRU78" s="114"/>
      <c r="VRV78" s="114"/>
      <c r="VRW78" s="114"/>
      <c r="VRX78" s="114"/>
      <c r="VRY78" s="114"/>
      <c r="VRZ78" s="114"/>
      <c r="VSA78" s="114"/>
      <c r="VSB78" s="114"/>
      <c r="VSC78" s="114"/>
      <c r="VSD78" s="114"/>
      <c r="VSE78" s="114"/>
      <c r="VSF78" s="114"/>
      <c r="VSG78" s="114"/>
      <c r="VSH78" s="114"/>
      <c r="VSI78" s="114"/>
      <c r="VSJ78" s="114"/>
      <c r="VSK78" s="114"/>
      <c r="VSL78" s="114"/>
      <c r="VSM78" s="114"/>
      <c r="VSN78" s="114"/>
      <c r="VSO78" s="114"/>
      <c r="VSP78" s="114"/>
      <c r="VSQ78" s="114"/>
      <c r="VSR78" s="114"/>
      <c r="VSS78" s="114"/>
      <c r="VST78" s="114"/>
      <c r="VSU78" s="114"/>
      <c r="VSV78" s="114"/>
      <c r="VSW78" s="114"/>
      <c r="VSX78" s="114"/>
      <c r="VSY78" s="114"/>
      <c r="VSZ78" s="114"/>
      <c r="VTA78" s="114"/>
      <c r="VTB78" s="114"/>
      <c r="VTC78" s="114"/>
      <c r="VTD78" s="114"/>
      <c r="VTE78" s="114"/>
      <c r="VTF78" s="114"/>
      <c r="VTG78" s="114"/>
      <c r="VTH78" s="114"/>
      <c r="VTI78" s="114"/>
      <c r="VTJ78" s="114"/>
      <c r="VTK78" s="114"/>
      <c r="VTL78" s="114"/>
      <c r="VTM78" s="114"/>
      <c r="VTN78" s="114"/>
      <c r="VTO78" s="114"/>
      <c r="VTP78" s="114"/>
      <c r="VTQ78" s="114"/>
      <c r="VTR78" s="114"/>
      <c r="VTS78" s="114"/>
      <c r="VTT78" s="114"/>
      <c r="VTU78" s="114"/>
      <c r="VTV78" s="114"/>
      <c r="VTW78" s="114"/>
      <c r="VTX78" s="114"/>
      <c r="VTY78" s="114"/>
      <c r="VTZ78" s="114"/>
      <c r="VUA78" s="114"/>
      <c r="VUB78" s="114"/>
      <c r="VUC78" s="114"/>
      <c r="VUD78" s="114"/>
      <c r="VUE78" s="114"/>
      <c r="VUF78" s="114"/>
      <c r="VUG78" s="114"/>
      <c r="VUH78" s="114"/>
      <c r="VUI78" s="114"/>
      <c r="VUJ78" s="114"/>
      <c r="VUK78" s="114"/>
      <c r="VUL78" s="114"/>
      <c r="VUM78" s="114"/>
      <c r="VUN78" s="114"/>
      <c r="VUO78" s="114"/>
      <c r="VUP78" s="114"/>
      <c r="VUQ78" s="114"/>
      <c r="VUR78" s="114"/>
      <c r="VUS78" s="114"/>
      <c r="VUT78" s="114"/>
      <c r="VUU78" s="114"/>
      <c r="VUV78" s="114"/>
      <c r="VUW78" s="114"/>
      <c r="VUX78" s="114"/>
      <c r="VUY78" s="114"/>
      <c r="VUZ78" s="114"/>
      <c r="VVA78" s="114"/>
      <c r="VVB78" s="114"/>
      <c r="VVC78" s="114"/>
      <c r="VVD78" s="114"/>
      <c r="VVE78" s="114"/>
      <c r="VVF78" s="114"/>
      <c r="VVG78" s="114"/>
      <c r="VVH78" s="114"/>
      <c r="VVI78" s="114"/>
      <c r="VVJ78" s="114"/>
      <c r="VVK78" s="114"/>
      <c r="VVL78" s="114"/>
      <c r="VVM78" s="114"/>
      <c r="VVN78" s="114"/>
      <c r="VVO78" s="114"/>
      <c r="VVP78" s="114"/>
      <c r="VVQ78" s="114"/>
      <c r="VVR78" s="114"/>
      <c r="VVS78" s="114"/>
      <c r="VVT78" s="114"/>
      <c r="VVU78" s="114"/>
      <c r="VVV78" s="114"/>
      <c r="VVW78" s="114"/>
      <c r="VVX78" s="114"/>
      <c r="VVY78" s="114"/>
      <c r="VVZ78" s="114"/>
      <c r="VWA78" s="114"/>
      <c r="VWB78" s="114"/>
      <c r="VWC78" s="114"/>
      <c r="VWD78" s="114"/>
      <c r="VWE78" s="114"/>
      <c r="VWF78" s="114"/>
      <c r="VWG78" s="114"/>
      <c r="VWH78" s="114"/>
      <c r="VWI78" s="114"/>
      <c r="VWJ78" s="114"/>
      <c r="VWK78" s="114"/>
      <c r="VWL78" s="114"/>
      <c r="VWM78" s="114"/>
      <c r="VWN78" s="114"/>
      <c r="VWO78" s="114"/>
      <c r="VWP78" s="114"/>
      <c r="VWQ78" s="114"/>
      <c r="VWR78" s="114"/>
      <c r="VWS78" s="114"/>
      <c r="VWT78" s="114"/>
      <c r="VWU78" s="114"/>
      <c r="VWV78" s="114"/>
      <c r="VWW78" s="114"/>
      <c r="VWX78" s="114"/>
      <c r="VWY78" s="114"/>
      <c r="VWZ78" s="114"/>
      <c r="VXA78" s="114"/>
      <c r="VXB78" s="114"/>
      <c r="VXC78" s="114"/>
      <c r="VXD78" s="114"/>
      <c r="VXE78" s="114"/>
      <c r="VXF78" s="114"/>
      <c r="VXG78" s="114"/>
      <c r="VXH78" s="114"/>
      <c r="VXI78" s="114"/>
      <c r="VXJ78" s="114"/>
      <c r="VXK78" s="114"/>
      <c r="VXL78" s="114"/>
      <c r="VXM78" s="114"/>
      <c r="VXN78" s="114"/>
      <c r="VXO78" s="114"/>
      <c r="VXP78" s="114"/>
      <c r="VXQ78" s="114"/>
      <c r="VXR78" s="114"/>
      <c r="VXS78" s="114"/>
      <c r="VXT78" s="114"/>
      <c r="VXU78" s="114"/>
      <c r="VXV78" s="114"/>
      <c r="VXW78" s="114"/>
      <c r="VXX78" s="114"/>
      <c r="VXY78" s="114"/>
      <c r="VXZ78" s="114"/>
      <c r="VYA78" s="114"/>
      <c r="VYB78" s="114"/>
      <c r="VYC78" s="114"/>
      <c r="VYD78" s="114"/>
      <c r="VYE78" s="114"/>
      <c r="VYF78" s="114"/>
      <c r="VYG78" s="114"/>
      <c r="VYH78" s="114"/>
      <c r="VYI78" s="114"/>
      <c r="VYJ78" s="114"/>
      <c r="VYK78" s="114"/>
      <c r="VYL78" s="114"/>
      <c r="VYM78" s="114"/>
      <c r="VYN78" s="114"/>
      <c r="VYO78" s="114"/>
      <c r="VYP78" s="114"/>
      <c r="VYQ78" s="114"/>
      <c r="VYR78" s="114"/>
      <c r="VYS78" s="114"/>
      <c r="VYT78" s="114"/>
      <c r="VYU78" s="114"/>
      <c r="VYV78" s="114"/>
      <c r="VYW78" s="114"/>
      <c r="VYX78" s="114"/>
      <c r="VYY78" s="114"/>
      <c r="VYZ78" s="114"/>
      <c r="VZA78" s="114"/>
      <c r="VZB78" s="114"/>
      <c r="VZC78" s="114"/>
      <c r="VZD78" s="114"/>
      <c r="VZE78" s="114"/>
      <c r="VZF78" s="114"/>
      <c r="VZG78" s="114"/>
      <c r="VZH78" s="114"/>
      <c r="VZI78" s="114"/>
      <c r="VZJ78" s="114"/>
      <c r="VZK78" s="114"/>
      <c r="VZL78" s="114"/>
      <c r="VZM78" s="114"/>
      <c r="VZN78" s="114"/>
      <c r="VZO78" s="114"/>
      <c r="VZP78" s="114"/>
      <c r="VZQ78" s="114"/>
      <c r="VZR78" s="114"/>
      <c r="VZS78" s="114"/>
      <c r="VZT78" s="114"/>
      <c r="VZU78" s="114"/>
      <c r="VZV78" s="114"/>
      <c r="VZW78" s="114"/>
      <c r="VZX78" s="114"/>
      <c r="VZY78" s="114"/>
      <c r="VZZ78" s="114"/>
      <c r="WAA78" s="114"/>
      <c r="WAB78" s="114"/>
      <c r="WAC78" s="114"/>
      <c r="WAD78" s="114"/>
      <c r="WAE78" s="114"/>
      <c r="WAF78" s="114"/>
      <c r="WAG78" s="114"/>
      <c r="WAH78" s="114"/>
      <c r="WAI78" s="114"/>
      <c r="WAJ78" s="114"/>
      <c r="WAK78" s="114"/>
      <c r="WAL78" s="114"/>
      <c r="WAM78" s="114"/>
      <c r="WAN78" s="114"/>
      <c r="WAO78" s="114"/>
      <c r="WAP78" s="114"/>
      <c r="WAQ78" s="114"/>
      <c r="WAR78" s="114"/>
      <c r="WAS78" s="114"/>
      <c r="WAT78" s="114"/>
      <c r="WAU78" s="114"/>
      <c r="WAV78" s="114"/>
      <c r="WAW78" s="114"/>
      <c r="WAX78" s="114"/>
      <c r="WAY78" s="114"/>
      <c r="WAZ78" s="114"/>
      <c r="WBA78" s="114"/>
      <c r="WBB78" s="114"/>
      <c r="WBC78" s="114"/>
      <c r="WBD78" s="114"/>
      <c r="WBE78" s="114"/>
      <c r="WBF78" s="114"/>
      <c r="WBG78" s="114"/>
      <c r="WBH78" s="114"/>
      <c r="WBI78" s="114"/>
      <c r="WBJ78" s="114"/>
      <c r="WBK78" s="114"/>
      <c r="WBL78" s="114"/>
      <c r="WBM78" s="114"/>
      <c r="WBN78" s="114"/>
      <c r="WBO78" s="114"/>
      <c r="WBP78" s="114"/>
      <c r="WBQ78" s="114"/>
      <c r="WBR78" s="114"/>
      <c r="WBS78" s="114"/>
      <c r="WBT78" s="114"/>
      <c r="WBU78" s="114"/>
      <c r="WBV78" s="114"/>
      <c r="WBW78" s="114"/>
      <c r="WBX78" s="114"/>
      <c r="WBY78" s="114"/>
      <c r="WBZ78" s="114"/>
      <c r="WCA78" s="114"/>
      <c r="WCB78" s="114"/>
      <c r="WCC78" s="114"/>
      <c r="WCD78" s="114"/>
      <c r="WCE78" s="114"/>
      <c r="WCF78" s="114"/>
      <c r="WCG78" s="114"/>
      <c r="WCH78" s="114"/>
      <c r="WCI78" s="114"/>
      <c r="WCJ78" s="114"/>
      <c r="WCK78" s="114"/>
      <c r="WCL78" s="114"/>
      <c r="WCM78" s="114"/>
      <c r="WCN78" s="114"/>
      <c r="WCO78" s="114"/>
      <c r="WCP78" s="114"/>
      <c r="WCQ78" s="114"/>
      <c r="WCR78" s="114"/>
      <c r="WCS78" s="114"/>
      <c r="WCT78" s="114"/>
      <c r="WCU78" s="114"/>
      <c r="WCV78" s="114"/>
      <c r="WCW78" s="114"/>
      <c r="WCX78" s="114"/>
      <c r="WCY78" s="114"/>
      <c r="WCZ78" s="114"/>
      <c r="WDA78" s="114"/>
      <c r="WDB78" s="114"/>
      <c r="WDC78" s="114"/>
      <c r="WDD78" s="114"/>
      <c r="WDE78" s="114"/>
      <c r="WDF78" s="114"/>
      <c r="WDG78" s="114"/>
      <c r="WDH78" s="114"/>
      <c r="WDI78" s="114"/>
      <c r="WDJ78" s="114"/>
      <c r="WDK78" s="114"/>
      <c r="WDL78" s="114"/>
      <c r="WDM78" s="114"/>
      <c r="WDN78" s="114"/>
      <c r="WDO78" s="114"/>
      <c r="WDP78" s="114"/>
      <c r="WDQ78" s="114"/>
      <c r="WDR78" s="114"/>
      <c r="WDS78" s="114"/>
      <c r="WDT78" s="114"/>
      <c r="WDU78" s="114"/>
      <c r="WDV78" s="114"/>
      <c r="WDW78" s="114"/>
      <c r="WDX78" s="114"/>
      <c r="WDY78" s="114"/>
      <c r="WDZ78" s="114"/>
      <c r="WEA78" s="114"/>
      <c r="WEB78" s="114"/>
      <c r="WEC78" s="114"/>
      <c r="WED78" s="114"/>
      <c r="WEE78" s="114"/>
      <c r="WEF78" s="114"/>
      <c r="WEG78" s="114"/>
      <c r="WEH78" s="114"/>
      <c r="WEI78" s="114"/>
      <c r="WEJ78" s="114"/>
      <c r="WEK78" s="114"/>
      <c r="WEL78" s="114"/>
      <c r="WEM78" s="114"/>
      <c r="WEN78" s="114"/>
      <c r="WEO78" s="114"/>
      <c r="WEP78" s="114"/>
      <c r="WEQ78" s="114"/>
      <c r="WER78" s="114"/>
      <c r="WES78" s="114"/>
      <c r="WET78" s="114"/>
      <c r="WEU78" s="114"/>
      <c r="WEV78" s="114"/>
      <c r="WEW78" s="114"/>
      <c r="WEX78" s="114"/>
      <c r="WEY78" s="114"/>
      <c r="WEZ78" s="114"/>
      <c r="WFA78" s="114"/>
      <c r="WFB78" s="114"/>
      <c r="WFC78" s="114"/>
      <c r="WFD78" s="114"/>
      <c r="WFE78" s="114"/>
      <c r="WFF78" s="114"/>
      <c r="WFG78" s="114"/>
      <c r="WFH78" s="114"/>
      <c r="WFI78" s="114"/>
      <c r="WFJ78" s="114"/>
      <c r="WFK78" s="114"/>
      <c r="WFL78" s="114"/>
      <c r="WFM78" s="114"/>
      <c r="WFN78" s="114"/>
      <c r="WFO78" s="114"/>
      <c r="WFP78" s="114"/>
      <c r="WFQ78" s="114"/>
      <c r="WFR78" s="114"/>
      <c r="WFS78" s="114"/>
      <c r="WFT78" s="114"/>
      <c r="WFU78" s="114"/>
      <c r="WFV78" s="114"/>
      <c r="WFW78" s="114"/>
      <c r="WFX78" s="114"/>
      <c r="WFY78" s="114"/>
      <c r="WFZ78" s="114"/>
      <c r="WGA78" s="114"/>
      <c r="WGB78" s="114"/>
      <c r="WGC78" s="114"/>
      <c r="WGD78" s="114"/>
      <c r="WGE78" s="114"/>
      <c r="WGF78" s="114"/>
      <c r="WGG78" s="114"/>
      <c r="WGH78" s="114"/>
      <c r="WGI78" s="114"/>
      <c r="WGJ78" s="114"/>
      <c r="WGK78" s="114"/>
      <c r="WGL78" s="114"/>
      <c r="WGM78" s="114"/>
      <c r="WGN78" s="114"/>
      <c r="WGO78" s="114"/>
      <c r="WGP78" s="114"/>
      <c r="WGQ78" s="114"/>
      <c r="WGR78" s="114"/>
      <c r="WGS78" s="114"/>
      <c r="WGT78" s="114"/>
      <c r="WGU78" s="114"/>
      <c r="WGV78" s="114"/>
      <c r="WGW78" s="114"/>
      <c r="WGX78" s="114"/>
      <c r="WGY78" s="114"/>
      <c r="WGZ78" s="114"/>
      <c r="WHA78" s="114"/>
      <c r="WHB78" s="114"/>
      <c r="WHC78" s="114"/>
      <c r="WHD78" s="114"/>
      <c r="WHE78" s="114"/>
      <c r="WHF78" s="114"/>
      <c r="WHG78" s="114"/>
      <c r="WHH78" s="114"/>
      <c r="WHI78" s="114"/>
      <c r="WHJ78" s="114"/>
      <c r="WHK78" s="114"/>
      <c r="WHL78" s="114"/>
      <c r="WHM78" s="114"/>
      <c r="WHN78" s="114"/>
      <c r="WHO78" s="114"/>
      <c r="WHP78" s="114"/>
      <c r="WHQ78" s="114"/>
      <c r="WHR78" s="114"/>
      <c r="WHS78" s="114"/>
      <c r="WHT78" s="114"/>
      <c r="WHU78" s="114"/>
      <c r="WHV78" s="114"/>
      <c r="WHW78" s="114"/>
      <c r="WHX78" s="114"/>
      <c r="WHY78" s="114"/>
      <c r="WHZ78" s="114"/>
      <c r="WIA78" s="114"/>
      <c r="WIB78" s="114"/>
      <c r="WIC78" s="114"/>
      <c r="WID78" s="114"/>
      <c r="WIE78" s="114"/>
      <c r="WIF78" s="114"/>
      <c r="WIG78" s="114"/>
      <c r="WIH78" s="114"/>
      <c r="WII78" s="114"/>
      <c r="WIJ78" s="114"/>
      <c r="WIK78" s="114"/>
      <c r="WIL78" s="114"/>
      <c r="WIM78" s="114"/>
      <c r="WIN78" s="114"/>
      <c r="WIO78" s="114"/>
      <c r="WIP78" s="114"/>
      <c r="WIQ78" s="114"/>
      <c r="WIR78" s="114"/>
      <c r="WIS78" s="114"/>
      <c r="WIT78" s="114"/>
      <c r="WIU78" s="114"/>
      <c r="WIV78" s="114"/>
      <c r="WIW78" s="114"/>
      <c r="WIX78" s="114"/>
      <c r="WIY78" s="114"/>
      <c r="WIZ78" s="114"/>
      <c r="WJA78" s="114"/>
      <c r="WJB78" s="114"/>
      <c r="WJC78" s="114"/>
      <c r="WJD78" s="114"/>
      <c r="WJE78" s="114"/>
      <c r="WJF78" s="114"/>
      <c r="WJG78" s="114"/>
      <c r="WJH78" s="114"/>
      <c r="WJI78" s="114"/>
      <c r="WJJ78" s="114"/>
      <c r="WJK78" s="114"/>
      <c r="WJL78" s="114"/>
      <c r="WJM78" s="114"/>
      <c r="WJN78" s="114"/>
      <c r="WJO78" s="114"/>
      <c r="WJP78" s="114"/>
      <c r="WJQ78" s="114"/>
      <c r="WJR78" s="114"/>
      <c r="WJS78" s="114"/>
      <c r="WJT78" s="114"/>
      <c r="WJU78" s="114"/>
      <c r="WJV78" s="114"/>
      <c r="WJW78" s="114"/>
      <c r="WJX78" s="114"/>
      <c r="WJY78" s="114"/>
      <c r="WJZ78" s="114"/>
      <c r="WKA78" s="114"/>
      <c r="WKB78" s="114"/>
      <c r="WKC78" s="114"/>
      <c r="WKD78" s="114"/>
      <c r="WKE78" s="114"/>
      <c r="WKF78" s="114"/>
      <c r="WKG78" s="114"/>
      <c r="WKH78" s="114"/>
      <c r="WKI78" s="114"/>
      <c r="WKJ78" s="114"/>
      <c r="WKK78" s="114"/>
      <c r="WKL78" s="114"/>
      <c r="WKM78" s="114"/>
      <c r="WKN78" s="114"/>
      <c r="WKO78" s="114"/>
      <c r="WKP78" s="114"/>
      <c r="WKQ78" s="114"/>
      <c r="WKR78" s="114"/>
      <c r="WKS78" s="114"/>
      <c r="WKT78" s="114"/>
      <c r="WKU78" s="114"/>
      <c r="WKV78" s="114"/>
      <c r="WKW78" s="114"/>
      <c r="WKX78" s="114"/>
      <c r="WKY78" s="114"/>
      <c r="WKZ78" s="114"/>
      <c r="WLA78" s="114"/>
      <c r="WLB78" s="114"/>
      <c r="WLC78" s="114"/>
      <c r="WLD78" s="114"/>
      <c r="WLE78" s="114"/>
      <c r="WLF78" s="114"/>
      <c r="WLG78" s="114"/>
      <c r="WLH78" s="114"/>
      <c r="WLI78" s="114"/>
      <c r="WLJ78" s="114"/>
      <c r="WLK78" s="114"/>
      <c r="WLL78" s="114"/>
      <c r="WLM78" s="114"/>
      <c r="WLN78" s="114"/>
      <c r="WLO78" s="114"/>
      <c r="WLP78" s="114"/>
      <c r="WLQ78" s="114"/>
      <c r="WLR78" s="114"/>
      <c r="WLS78" s="114"/>
      <c r="WLT78" s="114"/>
      <c r="WLU78" s="114"/>
      <c r="WLV78" s="114"/>
      <c r="WLW78" s="114"/>
      <c r="WLX78" s="114"/>
      <c r="WLY78" s="114"/>
      <c r="WLZ78" s="114"/>
      <c r="WMA78" s="114"/>
      <c r="WMB78" s="114"/>
      <c r="WMC78" s="114"/>
      <c r="WMD78" s="114"/>
      <c r="WME78" s="114"/>
      <c r="WMF78" s="114"/>
      <c r="WMG78" s="114"/>
      <c r="WMH78" s="114"/>
      <c r="WMI78" s="114"/>
      <c r="WMJ78" s="114"/>
      <c r="WMK78" s="114"/>
      <c r="WML78" s="114"/>
      <c r="WMM78" s="114"/>
      <c r="WMN78" s="114"/>
      <c r="WMO78" s="114"/>
      <c r="WMP78" s="114"/>
      <c r="WMQ78" s="114"/>
      <c r="WMR78" s="114"/>
      <c r="WMS78" s="114"/>
      <c r="WMT78" s="114"/>
      <c r="WMU78" s="114"/>
      <c r="WMV78" s="114"/>
      <c r="WMW78" s="114"/>
      <c r="WMX78" s="114"/>
      <c r="WMY78" s="114"/>
      <c r="WMZ78" s="114"/>
      <c r="WNA78" s="114"/>
      <c r="WNB78" s="114"/>
      <c r="WNC78" s="114"/>
      <c r="WND78" s="114"/>
      <c r="WNE78" s="114"/>
      <c r="WNF78" s="114"/>
      <c r="WNG78" s="114"/>
      <c r="WNH78" s="114"/>
      <c r="WNI78" s="114"/>
      <c r="WNJ78" s="114"/>
      <c r="WNK78" s="114"/>
      <c r="WNL78" s="114"/>
      <c r="WNM78" s="114"/>
      <c r="WNN78" s="114"/>
      <c r="WNO78" s="114"/>
      <c r="WNP78" s="114"/>
      <c r="WNQ78" s="114"/>
      <c r="WNR78" s="114"/>
      <c r="WNS78" s="114"/>
      <c r="WNT78" s="114"/>
      <c r="WNU78" s="114"/>
      <c r="WNV78" s="114"/>
      <c r="WNW78" s="114"/>
      <c r="WNX78" s="114"/>
      <c r="WNY78" s="114"/>
      <c r="WNZ78" s="114"/>
      <c r="WOA78" s="114"/>
      <c r="WOB78" s="114"/>
      <c r="WOC78" s="114"/>
      <c r="WOD78" s="114"/>
      <c r="WOE78" s="114"/>
      <c r="WOF78" s="114"/>
      <c r="WOG78" s="114"/>
      <c r="WOH78" s="114"/>
      <c r="WOI78" s="114"/>
      <c r="WOJ78" s="114"/>
      <c r="WOK78" s="114"/>
      <c r="WOL78" s="114"/>
      <c r="WOM78" s="114"/>
      <c r="WON78" s="114"/>
      <c r="WOO78" s="114"/>
      <c r="WOP78" s="114"/>
      <c r="WOQ78" s="114"/>
      <c r="WOR78" s="114"/>
      <c r="WOS78" s="114"/>
      <c r="WOT78" s="114"/>
      <c r="WOU78" s="114"/>
      <c r="WOV78" s="114"/>
      <c r="WOW78" s="114"/>
      <c r="WOX78" s="114"/>
      <c r="WOY78" s="114"/>
      <c r="WOZ78" s="114"/>
      <c r="WPA78" s="114"/>
      <c r="WPB78" s="114"/>
      <c r="WPC78" s="114"/>
      <c r="WPD78" s="114"/>
      <c r="WPE78" s="114"/>
      <c r="WPF78" s="114"/>
      <c r="WPG78" s="114"/>
      <c r="WPH78" s="114"/>
      <c r="WPI78" s="114"/>
      <c r="WPJ78" s="114"/>
      <c r="WPK78" s="114"/>
      <c r="WPL78" s="114"/>
      <c r="WPM78" s="114"/>
      <c r="WPN78" s="114"/>
      <c r="WPO78" s="114"/>
      <c r="WPP78" s="114"/>
      <c r="WPQ78" s="114"/>
      <c r="WPR78" s="114"/>
      <c r="WPS78" s="114"/>
      <c r="WPT78" s="114"/>
      <c r="WPU78" s="114"/>
      <c r="WPV78" s="114"/>
      <c r="WPW78" s="114"/>
      <c r="WPX78" s="114"/>
      <c r="WPY78" s="114"/>
      <c r="WPZ78" s="114"/>
      <c r="WQA78" s="114"/>
      <c r="WQB78" s="114"/>
      <c r="WQC78" s="114"/>
      <c r="WQD78" s="114"/>
      <c r="WQE78" s="114"/>
      <c r="WQF78" s="114"/>
      <c r="WQG78" s="114"/>
      <c r="WQH78" s="114"/>
      <c r="WQI78" s="114"/>
      <c r="WQJ78" s="114"/>
      <c r="WQK78" s="114"/>
      <c r="WQL78" s="114"/>
      <c r="WQM78" s="114"/>
      <c r="WQN78" s="114"/>
      <c r="WQO78" s="114"/>
      <c r="WQP78" s="114"/>
      <c r="WQQ78" s="114"/>
      <c r="WQR78" s="114"/>
      <c r="WQS78" s="114"/>
      <c r="WQT78" s="114"/>
      <c r="WQU78" s="114"/>
      <c r="WQV78" s="114"/>
      <c r="WQW78" s="114"/>
      <c r="WQX78" s="114"/>
      <c r="WQY78" s="114"/>
      <c r="WQZ78" s="114"/>
      <c r="WRA78" s="114"/>
      <c r="WRB78" s="114"/>
      <c r="WRC78" s="114"/>
      <c r="WRD78" s="114"/>
      <c r="WRE78" s="114"/>
      <c r="WRF78" s="114"/>
      <c r="WRG78" s="114"/>
      <c r="WRH78" s="114"/>
      <c r="WRI78" s="114"/>
      <c r="WRJ78" s="114"/>
      <c r="WRK78" s="114"/>
      <c r="WRL78" s="114"/>
      <c r="WRM78" s="114"/>
      <c r="WRN78" s="114"/>
      <c r="WRO78" s="114"/>
      <c r="WRP78" s="114"/>
      <c r="WRQ78" s="114"/>
      <c r="WRR78" s="114"/>
      <c r="WRS78" s="114"/>
      <c r="WRT78" s="114"/>
      <c r="WRU78" s="114"/>
      <c r="WRV78" s="114"/>
      <c r="WRW78" s="114"/>
      <c r="WRX78" s="114"/>
      <c r="WRY78" s="114"/>
      <c r="WRZ78" s="114"/>
      <c r="WSA78" s="114"/>
      <c r="WSB78" s="114"/>
      <c r="WSC78" s="114"/>
      <c r="WSD78" s="114"/>
      <c r="WSE78" s="114"/>
      <c r="WSF78" s="114"/>
      <c r="WSG78" s="114"/>
      <c r="WSH78" s="114"/>
      <c r="WSI78" s="114"/>
      <c r="WSJ78" s="114"/>
      <c r="WSK78" s="114"/>
      <c r="WSL78" s="114"/>
      <c r="WSM78" s="114"/>
      <c r="WSN78" s="114"/>
      <c r="WSO78" s="114"/>
      <c r="WSP78" s="114"/>
      <c r="WSQ78" s="114"/>
      <c r="WSR78" s="114"/>
      <c r="WSS78" s="114"/>
      <c r="WST78" s="114"/>
      <c r="WSU78" s="114"/>
      <c r="WSV78" s="114"/>
      <c r="WSW78" s="114"/>
      <c r="WSX78" s="114"/>
      <c r="WSY78" s="114"/>
      <c r="WSZ78" s="114"/>
      <c r="WTA78" s="114"/>
      <c r="WTB78" s="114"/>
      <c r="WTC78" s="114"/>
      <c r="WTD78" s="114"/>
      <c r="WTE78" s="114"/>
      <c r="WTF78" s="114"/>
      <c r="WTG78" s="114"/>
      <c r="WTH78" s="114"/>
      <c r="WTI78" s="114"/>
      <c r="WTJ78" s="114"/>
      <c r="WTK78" s="114"/>
      <c r="WTL78" s="114"/>
      <c r="WTM78" s="114"/>
      <c r="WTN78" s="114"/>
      <c r="WTO78" s="114"/>
      <c r="WTP78" s="114"/>
      <c r="WTQ78" s="114"/>
      <c r="WTR78" s="114"/>
      <c r="WTS78" s="114"/>
      <c r="WTT78" s="114"/>
      <c r="WTU78" s="114"/>
      <c r="WTV78" s="114"/>
      <c r="WTW78" s="114"/>
      <c r="WTX78" s="114"/>
      <c r="WTY78" s="114"/>
      <c r="WTZ78" s="114"/>
      <c r="WUA78" s="114"/>
      <c r="WUB78" s="114"/>
      <c r="WUC78" s="114"/>
      <c r="WUD78" s="114"/>
      <c r="WUE78" s="114"/>
      <c r="WUF78" s="114"/>
      <c r="WUG78" s="114"/>
      <c r="WUH78" s="114"/>
      <c r="WUI78" s="114"/>
      <c r="WUJ78" s="114"/>
      <c r="WUK78" s="114"/>
      <c r="WUL78" s="114"/>
      <c r="WUM78" s="114"/>
      <c r="WUN78" s="114"/>
      <c r="WUO78" s="114"/>
      <c r="WUP78" s="114"/>
      <c r="WUQ78" s="114"/>
      <c r="WUR78" s="114"/>
      <c r="WUS78" s="114"/>
      <c r="WUT78" s="114"/>
      <c r="WUU78" s="114"/>
      <c r="WUV78" s="114"/>
      <c r="WUW78" s="114"/>
      <c r="WUX78" s="114"/>
      <c r="WUY78" s="114"/>
      <c r="WUZ78" s="114"/>
      <c r="WVA78" s="114"/>
      <c r="WVB78" s="114"/>
      <c r="WVC78" s="114"/>
      <c r="WVD78" s="114"/>
      <c r="WVE78" s="114"/>
      <c r="WVF78" s="114"/>
      <c r="WVG78" s="114"/>
      <c r="WVH78" s="114"/>
      <c r="WVI78" s="114"/>
      <c r="WVJ78" s="114"/>
      <c r="WVK78" s="114"/>
      <c r="WVL78" s="114"/>
      <c r="WVM78" s="114"/>
      <c r="WVN78" s="114"/>
      <c r="WVO78" s="114"/>
      <c r="WVP78" s="114"/>
      <c r="WVQ78" s="114"/>
      <c r="WVR78" s="114"/>
      <c r="WVS78" s="114"/>
      <c r="WVT78" s="114"/>
      <c r="WVU78" s="114"/>
      <c r="WVV78" s="114"/>
      <c r="WVW78" s="114"/>
      <c r="WVX78" s="114"/>
      <c r="WVY78" s="114"/>
      <c r="WVZ78" s="114"/>
      <c r="WWA78" s="114"/>
      <c r="WWB78" s="114"/>
      <c r="WWC78" s="114"/>
      <c r="WWD78" s="114"/>
      <c r="WWE78" s="114"/>
      <c r="WWF78" s="114"/>
      <c r="WWG78" s="114"/>
      <c r="WWH78" s="114"/>
      <c r="WWI78" s="114"/>
      <c r="WWJ78" s="114"/>
      <c r="WWK78" s="114"/>
      <c r="WWL78" s="114"/>
      <c r="WWM78" s="114"/>
      <c r="WWN78" s="114"/>
      <c r="WWO78" s="114"/>
      <c r="WWP78" s="114"/>
      <c r="WWQ78" s="114"/>
      <c r="WWR78" s="114"/>
      <c r="WWS78" s="114"/>
      <c r="WWT78" s="114"/>
      <c r="WWU78" s="114"/>
      <c r="WWV78" s="114"/>
      <c r="WWW78" s="114"/>
      <c r="WWX78" s="114"/>
      <c r="WWY78" s="114"/>
      <c r="WWZ78" s="114"/>
      <c r="WXA78" s="114"/>
      <c r="WXB78" s="114"/>
      <c r="WXC78" s="114"/>
      <c r="WXD78" s="114"/>
      <c r="WXE78" s="114"/>
      <c r="WXF78" s="114"/>
      <c r="WXG78" s="114"/>
      <c r="WXH78" s="114"/>
      <c r="WXI78" s="114"/>
      <c r="WXJ78" s="114"/>
      <c r="WXK78" s="114"/>
      <c r="WXL78" s="114"/>
      <c r="WXM78" s="114"/>
      <c r="WXN78" s="114"/>
      <c r="WXO78" s="114"/>
      <c r="WXP78" s="114"/>
      <c r="WXQ78" s="114"/>
      <c r="WXR78" s="114"/>
      <c r="WXS78" s="114"/>
      <c r="WXT78" s="114"/>
      <c r="WXU78" s="114"/>
      <c r="WXV78" s="114"/>
      <c r="WXW78" s="114"/>
      <c r="WXX78" s="114"/>
      <c r="WXY78" s="114"/>
      <c r="WXZ78" s="114"/>
      <c r="WYA78" s="114"/>
      <c r="WYB78" s="114"/>
      <c r="WYC78" s="114"/>
      <c r="WYD78" s="114"/>
      <c r="WYE78" s="114"/>
      <c r="WYF78" s="114"/>
      <c r="WYG78" s="114"/>
      <c r="WYH78" s="114"/>
      <c r="WYI78" s="114"/>
      <c r="WYJ78" s="114"/>
      <c r="WYK78" s="114"/>
      <c r="WYL78" s="114"/>
      <c r="WYM78" s="114"/>
      <c r="WYN78" s="114"/>
      <c r="WYO78" s="114"/>
      <c r="WYP78" s="114"/>
      <c r="WYQ78" s="114"/>
      <c r="WYR78" s="114"/>
      <c r="WYS78" s="114"/>
      <c r="WYT78" s="114"/>
      <c r="WYU78" s="114"/>
      <c r="WYV78" s="114"/>
      <c r="WYW78" s="114"/>
      <c r="WYX78" s="114"/>
      <c r="WYY78" s="114"/>
      <c r="WYZ78" s="114"/>
      <c r="WZA78" s="114"/>
      <c r="WZB78" s="114"/>
      <c r="WZC78" s="114"/>
      <c r="WZD78" s="114"/>
      <c r="WZE78" s="114"/>
      <c r="WZF78" s="114"/>
      <c r="WZG78" s="114"/>
      <c r="WZH78" s="114"/>
      <c r="WZI78" s="114"/>
      <c r="WZJ78" s="114"/>
      <c r="WZK78" s="114"/>
      <c r="WZL78" s="114"/>
      <c r="WZM78" s="114"/>
      <c r="WZN78" s="114"/>
      <c r="WZO78" s="114"/>
      <c r="WZP78" s="114"/>
      <c r="WZQ78" s="114"/>
      <c r="WZR78" s="114"/>
      <c r="WZS78" s="114"/>
      <c r="WZT78" s="114"/>
      <c r="WZU78" s="114"/>
      <c r="WZV78" s="114"/>
      <c r="WZW78" s="114"/>
      <c r="WZX78" s="114"/>
      <c r="WZY78" s="114"/>
      <c r="WZZ78" s="114"/>
      <c r="XAA78" s="114"/>
      <c r="XAB78" s="114"/>
      <c r="XAC78" s="114"/>
      <c r="XAD78" s="114"/>
      <c r="XAE78" s="114"/>
      <c r="XAF78" s="114"/>
      <c r="XAG78" s="114"/>
      <c r="XAH78" s="114"/>
      <c r="XAI78" s="114"/>
      <c r="XAJ78" s="114"/>
      <c r="XAK78" s="114"/>
      <c r="XAL78" s="114"/>
      <c r="XAM78" s="114"/>
      <c r="XAN78" s="114"/>
      <c r="XAO78" s="114"/>
      <c r="XAP78" s="114"/>
      <c r="XAQ78" s="114"/>
      <c r="XAR78" s="114"/>
      <c r="XAS78" s="114"/>
      <c r="XAT78" s="114"/>
      <c r="XAU78" s="114"/>
      <c r="XAV78" s="114"/>
      <c r="XAW78" s="114"/>
      <c r="XAX78" s="114"/>
      <c r="XAY78" s="114"/>
      <c r="XAZ78" s="114"/>
      <c r="XBA78" s="114"/>
      <c r="XBB78" s="114"/>
      <c r="XBC78" s="114"/>
      <c r="XBD78" s="114"/>
      <c r="XBE78" s="114"/>
      <c r="XBF78" s="114"/>
      <c r="XBG78" s="114"/>
      <c r="XBH78" s="114"/>
      <c r="XBI78" s="114"/>
      <c r="XBJ78" s="114"/>
      <c r="XBK78" s="114"/>
      <c r="XBL78" s="114"/>
      <c r="XBM78" s="114"/>
      <c r="XBN78" s="114"/>
      <c r="XBO78" s="114"/>
      <c r="XBP78" s="114"/>
      <c r="XBQ78" s="114"/>
      <c r="XBR78" s="114"/>
      <c r="XBS78" s="114"/>
      <c r="XBT78" s="114"/>
      <c r="XBU78" s="114"/>
      <c r="XBV78" s="114"/>
      <c r="XBW78" s="114"/>
      <c r="XBX78" s="114"/>
      <c r="XBY78" s="114"/>
      <c r="XBZ78" s="114"/>
      <c r="XCA78" s="114"/>
      <c r="XCB78" s="114"/>
      <c r="XCC78" s="114"/>
      <c r="XCD78" s="114"/>
      <c r="XCE78" s="114"/>
      <c r="XCF78" s="114"/>
      <c r="XCG78" s="114"/>
      <c r="XCH78" s="114"/>
      <c r="XCI78" s="114"/>
      <c r="XCJ78" s="114"/>
      <c r="XCK78" s="114"/>
      <c r="XCL78" s="114"/>
      <c r="XCM78" s="114"/>
      <c r="XCN78" s="114"/>
      <c r="XCO78" s="114"/>
      <c r="XCP78" s="114"/>
      <c r="XCQ78" s="114"/>
      <c r="XCR78" s="114"/>
      <c r="XCS78" s="114"/>
      <c r="XCT78" s="114"/>
      <c r="XCU78" s="114"/>
      <c r="XCV78" s="114"/>
      <c r="XCW78" s="114"/>
      <c r="XCX78" s="114"/>
      <c r="XCY78" s="114"/>
      <c r="XCZ78" s="114"/>
      <c r="XDA78" s="114"/>
      <c r="XDB78" s="114"/>
      <c r="XDC78" s="114"/>
      <c r="XDD78" s="114"/>
      <c r="XDE78" s="114"/>
      <c r="XDF78" s="114"/>
      <c r="XDG78" s="114"/>
      <c r="XDH78" s="114"/>
      <c r="XDI78" s="114"/>
      <c r="XDJ78" s="114"/>
      <c r="XDK78" s="114"/>
      <c r="XDL78" s="114"/>
      <c r="XDM78" s="114"/>
      <c r="XDN78" s="114"/>
      <c r="XDO78" s="114"/>
      <c r="XDP78" s="114"/>
      <c r="XDQ78" s="114"/>
      <c r="XDR78" s="114"/>
      <c r="XDS78" s="114"/>
      <c r="XDT78" s="114"/>
      <c r="XDU78" s="114"/>
      <c r="XDV78" s="114"/>
      <c r="XDW78" s="114"/>
      <c r="XDX78" s="114"/>
      <c r="XDY78" s="114"/>
      <c r="XDZ78" s="114"/>
      <c r="XEA78" s="114"/>
      <c r="XEB78" s="114"/>
      <c r="XEC78" s="114"/>
      <c r="XED78" s="114"/>
      <c r="XEE78" s="114"/>
    </row>
    <row r="79" spans="1:16359">
      <c r="A79" s="128" t="s">
        <v>159</v>
      </c>
      <c r="B79" s="128" t="s">
        <v>192</v>
      </c>
      <c r="C79" s="128" t="s">
        <v>193</v>
      </c>
      <c r="D79" s="128" t="s">
        <v>196</v>
      </c>
      <c r="E79" s="129" t="s">
        <v>195</v>
      </c>
      <c r="F79" s="145" t="s">
        <v>132</v>
      </c>
      <c r="G79" s="131">
        <v>33.81818181818182</v>
      </c>
      <c r="H79" s="146">
        <v>50.83</v>
      </c>
      <c r="I79" s="147">
        <v>50.83</v>
      </c>
      <c r="J79" s="147">
        <v>50.864698570459588</v>
      </c>
      <c r="K79" s="133">
        <v>52.661900719326461</v>
      </c>
      <c r="L79" s="131">
        <v>54.028217022531017</v>
      </c>
      <c r="M79" s="131">
        <v>55.325523953963454</v>
      </c>
      <c r="N79" s="131">
        <v>57.265336409732527</v>
      </c>
      <c r="O79" s="134" t="s">
        <v>133</v>
      </c>
      <c r="P79" s="114"/>
      <c r="Q79" s="114"/>
      <c r="R79" s="114"/>
      <c r="S79" s="114"/>
      <c r="T79" s="114"/>
      <c r="U79" s="114"/>
      <c r="V79" s="114"/>
      <c r="W79" s="114"/>
      <c r="X79" s="114"/>
      <c r="Y79" s="114"/>
      <c r="Z79" s="114"/>
      <c r="AA79" s="114"/>
      <c r="AB79" s="114"/>
      <c r="AC79" s="114"/>
      <c r="AD79" s="114"/>
      <c r="AE79" s="114"/>
      <c r="AF79" s="114"/>
      <c r="AG79" s="114"/>
      <c r="AH79" s="114"/>
      <c r="AI79" s="114"/>
      <c r="AJ79" s="114"/>
      <c r="AK79" s="114"/>
      <c r="AL79" s="114"/>
      <c r="AM79" s="114"/>
      <c r="AN79" s="114"/>
      <c r="AO79" s="114"/>
      <c r="AP79" s="114"/>
      <c r="AQ79" s="114"/>
      <c r="AR79" s="114"/>
      <c r="AS79" s="114"/>
      <c r="AT79" s="114"/>
      <c r="AU79" s="114"/>
      <c r="AV79" s="114"/>
      <c r="AW79" s="114"/>
      <c r="AX79" s="114"/>
      <c r="AY79" s="114"/>
      <c r="AZ79" s="114"/>
      <c r="BA79" s="114"/>
      <c r="BB79" s="114"/>
      <c r="BC79" s="114"/>
      <c r="BD79" s="114"/>
      <c r="BE79" s="114"/>
      <c r="BF79" s="114"/>
      <c r="BG79" s="114"/>
      <c r="BH79" s="114"/>
      <c r="BI79" s="114"/>
      <c r="BJ79" s="114"/>
      <c r="BK79" s="114"/>
      <c r="BL79" s="114"/>
      <c r="BM79" s="114"/>
      <c r="BN79" s="114"/>
      <c r="BO79" s="114"/>
      <c r="BP79" s="114"/>
      <c r="BQ79" s="114"/>
      <c r="BR79" s="114"/>
      <c r="BS79" s="114"/>
      <c r="BT79" s="114"/>
      <c r="BU79" s="114"/>
      <c r="BV79" s="114"/>
      <c r="BW79" s="114"/>
      <c r="BX79" s="114"/>
      <c r="BY79" s="114"/>
      <c r="BZ79" s="114"/>
      <c r="CA79" s="114"/>
      <c r="CB79" s="114"/>
      <c r="CC79" s="114"/>
      <c r="CD79" s="114"/>
      <c r="CE79" s="114"/>
      <c r="CF79" s="114"/>
      <c r="CG79" s="114"/>
      <c r="CH79" s="114"/>
      <c r="CI79" s="114"/>
      <c r="CJ79" s="114"/>
      <c r="CK79" s="114"/>
      <c r="CL79" s="114"/>
      <c r="CM79" s="114"/>
      <c r="CN79" s="114"/>
      <c r="CO79" s="114"/>
      <c r="CP79" s="114"/>
      <c r="CQ79" s="114"/>
      <c r="CR79" s="114"/>
      <c r="CS79" s="114"/>
      <c r="CT79" s="114"/>
      <c r="CU79" s="114"/>
      <c r="CV79" s="114"/>
      <c r="CW79" s="114"/>
      <c r="CX79" s="114"/>
      <c r="CY79" s="114"/>
      <c r="CZ79" s="114"/>
      <c r="DA79" s="114"/>
      <c r="DB79" s="114"/>
      <c r="DC79" s="114"/>
      <c r="DD79" s="114"/>
      <c r="DE79" s="114"/>
      <c r="DF79" s="114"/>
      <c r="DG79" s="114"/>
      <c r="DH79" s="114"/>
      <c r="DI79" s="114"/>
      <c r="DJ79" s="114"/>
      <c r="DK79" s="114"/>
      <c r="DL79" s="114"/>
      <c r="DM79" s="114"/>
      <c r="DN79" s="114"/>
      <c r="DO79" s="114"/>
      <c r="DP79" s="114"/>
      <c r="DQ79" s="114"/>
      <c r="DR79" s="114"/>
      <c r="DS79" s="114"/>
      <c r="DT79" s="114"/>
      <c r="DU79" s="114"/>
      <c r="DV79" s="114"/>
      <c r="DW79" s="114"/>
      <c r="DX79" s="114"/>
      <c r="DY79" s="114"/>
      <c r="DZ79" s="114"/>
      <c r="EA79" s="114"/>
      <c r="EB79" s="114"/>
      <c r="EC79" s="114"/>
      <c r="ED79" s="114"/>
      <c r="EE79" s="114"/>
      <c r="EF79" s="114"/>
      <c r="EG79" s="114"/>
      <c r="EH79" s="114"/>
      <c r="EI79" s="114"/>
      <c r="EJ79" s="114"/>
      <c r="EK79" s="114"/>
      <c r="EL79" s="114"/>
      <c r="EM79" s="114"/>
      <c r="EN79" s="114"/>
      <c r="EO79" s="114"/>
      <c r="EP79" s="114"/>
      <c r="EQ79" s="114"/>
      <c r="ER79" s="114"/>
      <c r="ES79" s="114"/>
      <c r="ET79" s="114"/>
      <c r="EU79" s="114"/>
      <c r="EV79" s="114"/>
      <c r="EW79" s="114"/>
      <c r="EX79" s="114"/>
      <c r="EY79" s="114"/>
      <c r="EZ79" s="114"/>
      <c r="FA79" s="114"/>
      <c r="FB79" s="114"/>
      <c r="FC79" s="114"/>
      <c r="FD79" s="114"/>
      <c r="FE79" s="114"/>
      <c r="FF79" s="114"/>
      <c r="FG79" s="114"/>
      <c r="FH79" s="114"/>
      <c r="FI79" s="114"/>
      <c r="FJ79" s="114"/>
      <c r="FK79" s="114"/>
      <c r="FL79" s="114"/>
      <c r="FM79" s="114"/>
      <c r="FN79" s="114"/>
      <c r="FO79" s="114"/>
      <c r="FP79" s="114"/>
      <c r="FQ79" s="114"/>
      <c r="FR79" s="114"/>
      <c r="FS79" s="114"/>
      <c r="FT79" s="114"/>
      <c r="FU79" s="114"/>
      <c r="FV79" s="114"/>
      <c r="FW79" s="114"/>
      <c r="FX79" s="114"/>
      <c r="FY79" s="114"/>
      <c r="FZ79" s="114"/>
      <c r="GA79" s="114"/>
      <c r="GB79" s="114"/>
      <c r="GC79" s="114"/>
      <c r="GD79" s="114"/>
      <c r="GE79" s="114"/>
      <c r="GF79" s="114"/>
      <c r="GG79" s="114"/>
      <c r="GH79" s="114"/>
      <c r="GI79" s="114"/>
      <c r="GJ79" s="114"/>
      <c r="GK79" s="114"/>
      <c r="GL79" s="114"/>
      <c r="GM79" s="114"/>
      <c r="GN79" s="114"/>
      <c r="GO79" s="114"/>
      <c r="GP79" s="114"/>
      <c r="GQ79" s="114"/>
      <c r="GR79" s="114"/>
      <c r="GS79" s="114"/>
      <c r="GT79" s="114"/>
      <c r="GU79" s="114"/>
      <c r="GV79" s="114"/>
      <c r="GW79" s="114"/>
      <c r="GX79" s="114"/>
      <c r="GY79" s="114"/>
      <c r="GZ79" s="114"/>
      <c r="HA79" s="114"/>
      <c r="HB79" s="114"/>
      <c r="HC79" s="114"/>
      <c r="HD79" s="114"/>
      <c r="HE79" s="114"/>
      <c r="HF79" s="114"/>
      <c r="HG79" s="114"/>
      <c r="HH79" s="114"/>
      <c r="HI79" s="114"/>
      <c r="HJ79" s="114"/>
      <c r="HK79" s="114"/>
      <c r="HL79" s="114"/>
      <c r="HM79" s="114"/>
      <c r="HN79" s="114"/>
      <c r="HO79" s="114"/>
      <c r="HP79" s="114"/>
      <c r="HQ79" s="114"/>
      <c r="HR79" s="114"/>
      <c r="HS79" s="114"/>
      <c r="HT79" s="114"/>
      <c r="HU79" s="114"/>
      <c r="HV79" s="114"/>
      <c r="HW79" s="114"/>
      <c r="HX79" s="114"/>
      <c r="HY79" s="114"/>
      <c r="HZ79" s="114"/>
      <c r="IA79" s="114"/>
      <c r="IB79" s="114"/>
      <c r="IC79" s="114"/>
      <c r="ID79" s="114"/>
      <c r="IE79" s="114"/>
      <c r="IF79" s="114"/>
      <c r="IG79" s="114"/>
      <c r="IH79" s="114"/>
      <c r="II79" s="114"/>
      <c r="IJ79" s="114"/>
      <c r="IK79" s="114"/>
      <c r="IL79" s="114"/>
      <c r="IM79" s="114"/>
      <c r="IN79" s="114"/>
      <c r="IO79" s="114"/>
      <c r="IP79" s="114"/>
      <c r="IQ79" s="114"/>
      <c r="IR79" s="114"/>
      <c r="IS79" s="114"/>
      <c r="IT79" s="114"/>
      <c r="IU79" s="114"/>
      <c r="IV79" s="114"/>
      <c r="IW79" s="114"/>
      <c r="IX79" s="114"/>
      <c r="IY79" s="114"/>
      <c r="IZ79" s="114"/>
      <c r="JA79" s="114"/>
      <c r="JB79" s="114"/>
      <c r="JC79" s="114"/>
      <c r="JD79" s="114"/>
      <c r="JE79" s="114"/>
      <c r="JF79" s="114"/>
      <c r="JG79" s="114"/>
      <c r="JH79" s="114"/>
      <c r="JI79" s="114"/>
      <c r="JJ79" s="114"/>
      <c r="JK79" s="114"/>
      <c r="JL79" s="114"/>
      <c r="JM79" s="114"/>
      <c r="JN79" s="114"/>
      <c r="JO79" s="114"/>
      <c r="JP79" s="114"/>
      <c r="JQ79" s="114"/>
      <c r="JR79" s="114"/>
      <c r="JS79" s="114"/>
      <c r="JT79" s="114"/>
      <c r="JU79" s="114"/>
      <c r="JV79" s="114"/>
      <c r="JW79" s="114"/>
      <c r="JX79" s="114"/>
      <c r="JY79" s="114"/>
      <c r="JZ79" s="114"/>
      <c r="KA79" s="114"/>
      <c r="KB79" s="114"/>
      <c r="KC79" s="114"/>
      <c r="KD79" s="114"/>
      <c r="KE79" s="114"/>
      <c r="KF79" s="114"/>
      <c r="KG79" s="114"/>
      <c r="KH79" s="114"/>
      <c r="KI79" s="114"/>
      <c r="KJ79" s="114"/>
      <c r="KK79" s="114"/>
      <c r="KL79" s="114"/>
      <c r="KM79" s="114"/>
      <c r="KN79" s="114"/>
      <c r="KO79" s="114"/>
      <c r="KP79" s="114"/>
      <c r="KQ79" s="114"/>
      <c r="KR79" s="114"/>
      <c r="KS79" s="114"/>
      <c r="KT79" s="114"/>
      <c r="KU79" s="114"/>
      <c r="KV79" s="114"/>
      <c r="KW79" s="114"/>
      <c r="KX79" s="114"/>
      <c r="KY79" s="114"/>
      <c r="KZ79" s="114"/>
      <c r="LA79" s="114"/>
      <c r="LB79" s="114"/>
      <c r="LC79" s="114"/>
      <c r="LD79" s="114"/>
      <c r="LE79" s="114"/>
      <c r="LF79" s="114"/>
      <c r="LG79" s="114"/>
      <c r="LH79" s="114"/>
      <c r="LI79" s="114"/>
      <c r="LJ79" s="114"/>
      <c r="LK79" s="114"/>
      <c r="LL79" s="114"/>
      <c r="LM79" s="114"/>
      <c r="LN79" s="114"/>
      <c r="LO79" s="114"/>
      <c r="LP79" s="114"/>
      <c r="LQ79" s="114"/>
      <c r="LR79" s="114"/>
      <c r="LS79" s="114"/>
      <c r="LT79" s="114"/>
      <c r="LU79" s="114"/>
      <c r="LV79" s="114"/>
      <c r="LW79" s="114"/>
      <c r="LX79" s="114"/>
      <c r="LY79" s="114"/>
      <c r="LZ79" s="114"/>
      <c r="MA79" s="114"/>
      <c r="MB79" s="114"/>
      <c r="MC79" s="114"/>
      <c r="MD79" s="114"/>
      <c r="ME79" s="114"/>
      <c r="MF79" s="114"/>
      <c r="MG79" s="114"/>
      <c r="MH79" s="114"/>
      <c r="MI79" s="114"/>
      <c r="MJ79" s="114"/>
      <c r="MK79" s="114"/>
      <c r="ML79" s="114"/>
      <c r="MM79" s="114"/>
      <c r="MN79" s="114"/>
      <c r="MO79" s="114"/>
      <c r="MP79" s="114"/>
      <c r="MQ79" s="114"/>
      <c r="MR79" s="114"/>
      <c r="MS79" s="114"/>
      <c r="MT79" s="114"/>
      <c r="MU79" s="114"/>
      <c r="MV79" s="114"/>
      <c r="MW79" s="114"/>
      <c r="MX79" s="114"/>
      <c r="MY79" s="114"/>
      <c r="MZ79" s="114"/>
      <c r="NA79" s="114"/>
      <c r="NB79" s="114"/>
      <c r="NC79" s="114"/>
      <c r="ND79" s="114"/>
      <c r="NE79" s="114"/>
      <c r="NF79" s="114"/>
      <c r="NG79" s="114"/>
      <c r="NH79" s="114"/>
      <c r="NI79" s="114"/>
      <c r="NJ79" s="114"/>
      <c r="NK79" s="114"/>
      <c r="NL79" s="114"/>
      <c r="NM79" s="114"/>
      <c r="NN79" s="114"/>
      <c r="NO79" s="114"/>
      <c r="NP79" s="114"/>
      <c r="NQ79" s="114"/>
      <c r="NR79" s="114"/>
      <c r="NS79" s="114"/>
      <c r="NT79" s="114"/>
      <c r="NU79" s="114"/>
      <c r="NV79" s="114"/>
      <c r="NW79" s="114"/>
      <c r="NX79" s="114"/>
      <c r="NY79" s="114"/>
      <c r="NZ79" s="114"/>
      <c r="OA79" s="114"/>
      <c r="OB79" s="114"/>
      <c r="OC79" s="114"/>
      <c r="OD79" s="114"/>
      <c r="OE79" s="114"/>
      <c r="OF79" s="114"/>
      <c r="OG79" s="114"/>
      <c r="OH79" s="114"/>
      <c r="OI79" s="114"/>
      <c r="OJ79" s="114"/>
      <c r="OK79" s="114"/>
      <c r="OL79" s="114"/>
      <c r="OM79" s="114"/>
      <c r="ON79" s="114"/>
      <c r="OO79" s="114"/>
      <c r="OP79" s="114"/>
      <c r="OQ79" s="114"/>
      <c r="OR79" s="114"/>
      <c r="OS79" s="114"/>
      <c r="OT79" s="114"/>
      <c r="OU79" s="114"/>
      <c r="OV79" s="114"/>
      <c r="OW79" s="114"/>
      <c r="OX79" s="114"/>
      <c r="OY79" s="114"/>
      <c r="OZ79" s="114"/>
      <c r="PA79" s="114"/>
      <c r="PB79" s="114"/>
      <c r="PC79" s="114"/>
      <c r="PD79" s="114"/>
      <c r="PE79" s="114"/>
      <c r="PF79" s="114"/>
      <c r="PG79" s="114"/>
      <c r="PH79" s="114"/>
      <c r="PI79" s="114"/>
      <c r="PJ79" s="114"/>
      <c r="PK79" s="114"/>
      <c r="PL79" s="114"/>
      <c r="PM79" s="114"/>
      <c r="PN79" s="114"/>
      <c r="PO79" s="114"/>
      <c r="PP79" s="114"/>
      <c r="PQ79" s="114"/>
      <c r="PR79" s="114"/>
      <c r="PS79" s="114"/>
      <c r="PT79" s="114"/>
      <c r="PU79" s="114"/>
      <c r="PV79" s="114"/>
      <c r="PW79" s="114"/>
      <c r="PX79" s="114"/>
      <c r="PY79" s="114"/>
      <c r="PZ79" s="114"/>
      <c r="QA79" s="114"/>
      <c r="QB79" s="114"/>
      <c r="QC79" s="114"/>
      <c r="QD79" s="114"/>
      <c r="QE79" s="114"/>
      <c r="QF79" s="114"/>
      <c r="QG79" s="114"/>
      <c r="QH79" s="114"/>
      <c r="QI79" s="114"/>
      <c r="QJ79" s="114"/>
      <c r="QK79" s="114"/>
      <c r="QL79" s="114"/>
      <c r="QM79" s="114"/>
      <c r="QN79" s="114"/>
      <c r="QO79" s="114"/>
      <c r="QP79" s="114"/>
      <c r="QQ79" s="114"/>
      <c r="QR79" s="114"/>
      <c r="QS79" s="114"/>
      <c r="QT79" s="114"/>
      <c r="QU79" s="114"/>
      <c r="QV79" s="114"/>
      <c r="QW79" s="114"/>
      <c r="QX79" s="114"/>
      <c r="QY79" s="114"/>
      <c r="QZ79" s="114"/>
      <c r="RA79" s="114"/>
      <c r="RB79" s="114"/>
      <c r="RC79" s="114"/>
      <c r="RD79" s="114"/>
      <c r="RE79" s="114"/>
      <c r="RF79" s="114"/>
      <c r="RG79" s="114"/>
      <c r="RH79" s="114"/>
      <c r="RI79" s="114"/>
      <c r="RJ79" s="114"/>
      <c r="RK79" s="114"/>
      <c r="RL79" s="114"/>
      <c r="RM79" s="114"/>
      <c r="RN79" s="114"/>
      <c r="RO79" s="114"/>
      <c r="RP79" s="114"/>
      <c r="RQ79" s="114"/>
      <c r="RR79" s="114"/>
      <c r="RS79" s="114"/>
      <c r="RT79" s="114"/>
      <c r="RU79" s="114"/>
      <c r="RV79" s="114"/>
      <c r="RW79" s="114"/>
      <c r="RX79" s="114"/>
      <c r="RY79" s="114"/>
      <c r="RZ79" s="114"/>
      <c r="SA79" s="114"/>
      <c r="SB79" s="114"/>
      <c r="SC79" s="114"/>
      <c r="SD79" s="114"/>
      <c r="SE79" s="114"/>
      <c r="SF79" s="114"/>
      <c r="SG79" s="114"/>
      <c r="SH79" s="114"/>
      <c r="SI79" s="114"/>
      <c r="SJ79" s="114"/>
      <c r="SK79" s="114"/>
      <c r="SL79" s="114"/>
      <c r="SM79" s="114"/>
      <c r="SN79" s="114"/>
      <c r="SO79" s="114"/>
      <c r="SP79" s="114"/>
      <c r="SQ79" s="114"/>
      <c r="SR79" s="114"/>
      <c r="SS79" s="114"/>
      <c r="ST79" s="114"/>
      <c r="SU79" s="114"/>
      <c r="SV79" s="114"/>
      <c r="SW79" s="114"/>
      <c r="SX79" s="114"/>
      <c r="SY79" s="114"/>
      <c r="SZ79" s="114"/>
      <c r="TA79" s="114"/>
      <c r="TB79" s="114"/>
      <c r="TC79" s="114"/>
      <c r="TD79" s="114"/>
      <c r="TE79" s="114"/>
      <c r="TF79" s="114"/>
      <c r="TG79" s="114"/>
      <c r="TH79" s="114"/>
      <c r="TI79" s="114"/>
      <c r="TJ79" s="114"/>
      <c r="TK79" s="114"/>
      <c r="TL79" s="114"/>
      <c r="TM79" s="114"/>
      <c r="TN79" s="114"/>
      <c r="TO79" s="114"/>
      <c r="TP79" s="114"/>
      <c r="TQ79" s="114"/>
      <c r="TR79" s="114"/>
      <c r="TS79" s="114"/>
      <c r="TT79" s="114"/>
      <c r="TU79" s="114"/>
      <c r="TV79" s="114"/>
      <c r="TW79" s="114"/>
      <c r="TX79" s="114"/>
      <c r="TY79" s="114"/>
      <c r="TZ79" s="114"/>
      <c r="UA79" s="114"/>
      <c r="UB79" s="114"/>
      <c r="UC79" s="114"/>
      <c r="UD79" s="114"/>
      <c r="UE79" s="114"/>
      <c r="UF79" s="114"/>
      <c r="UG79" s="114"/>
      <c r="UH79" s="114"/>
      <c r="UI79" s="114"/>
      <c r="UJ79" s="114"/>
      <c r="UK79" s="114"/>
      <c r="UL79" s="114"/>
      <c r="UM79" s="114"/>
      <c r="UN79" s="114"/>
      <c r="UO79" s="114"/>
      <c r="UP79" s="114"/>
      <c r="UQ79" s="114"/>
      <c r="UR79" s="114"/>
      <c r="US79" s="114"/>
      <c r="UT79" s="114"/>
      <c r="UU79" s="114"/>
      <c r="UV79" s="114"/>
      <c r="UW79" s="114"/>
      <c r="UX79" s="114"/>
      <c r="UY79" s="114"/>
      <c r="UZ79" s="114"/>
      <c r="VA79" s="114"/>
      <c r="VB79" s="114"/>
      <c r="VC79" s="114"/>
      <c r="VD79" s="114"/>
      <c r="VE79" s="114"/>
      <c r="VF79" s="114"/>
      <c r="VG79" s="114"/>
      <c r="VH79" s="114"/>
      <c r="VI79" s="114"/>
      <c r="VJ79" s="114"/>
      <c r="VK79" s="114"/>
      <c r="VL79" s="114"/>
      <c r="VM79" s="114"/>
      <c r="VN79" s="114"/>
      <c r="VO79" s="114"/>
      <c r="VP79" s="114"/>
      <c r="VQ79" s="114"/>
      <c r="VR79" s="114"/>
      <c r="VS79" s="114"/>
      <c r="VT79" s="114"/>
      <c r="VU79" s="114"/>
      <c r="VV79" s="114"/>
      <c r="VW79" s="114"/>
      <c r="VX79" s="114"/>
      <c r="VY79" s="114"/>
      <c r="VZ79" s="114"/>
      <c r="WA79" s="114"/>
      <c r="WB79" s="114"/>
      <c r="WC79" s="114"/>
      <c r="WD79" s="114"/>
      <c r="WE79" s="114"/>
      <c r="WF79" s="114"/>
      <c r="WG79" s="114"/>
      <c r="WH79" s="114"/>
      <c r="WI79" s="114"/>
      <c r="WJ79" s="114"/>
      <c r="WK79" s="114"/>
      <c r="WL79" s="114"/>
      <c r="WM79" s="114"/>
      <c r="WN79" s="114"/>
      <c r="WO79" s="114"/>
      <c r="WP79" s="114"/>
      <c r="WQ79" s="114"/>
      <c r="WR79" s="114"/>
      <c r="WS79" s="114"/>
      <c r="WT79" s="114"/>
      <c r="WU79" s="114"/>
      <c r="WV79" s="114"/>
      <c r="WW79" s="114"/>
      <c r="WX79" s="114"/>
      <c r="WY79" s="114"/>
      <c r="WZ79" s="114"/>
      <c r="XA79" s="114"/>
      <c r="XB79" s="114"/>
      <c r="XC79" s="114"/>
      <c r="XD79" s="114"/>
      <c r="XE79" s="114"/>
      <c r="XF79" s="114"/>
      <c r="XG79" s="114"/>
      <c r="XH79" s="114"/>
      <c r="XI79" s="114"/>
      <c r="XJ79" s="114"/>
      <c r="XK79" s="114"/>
      <c r="XL79" s="114"/>
      <c r="XM79" s="114"/>
      <c r="XN79" s="114"/>
      <c r="XO79" s="114"/>
      <c r="XP79" s="114"/>
      <c r="XQ79" s="114"/>
      <c r="XR79" s="114"/>
      <c r="XS79" s="114"/>
      <c r="XT79" s="114"/>
      <c r="XU79" s="114"/>
      <c r="XV79" s="114"/>
      <c r="XW79" s="114"/>
      <c r="XX79" s="114"/>
      <c r="XY79" s="114"/>
      <c r="XZ79" s="114"/>
      <c r="YA79" s="114"/>
      <c r="YB79" s="114"/>
      <c r="YC79" s="114"/>
      <c r="YD79" s="114"/>
      <c r="YE79" s="114"/>
      <c r="YF79" s="114"/>
      <c r="YG79" s="114"/>
      <c r="YH79" s="114"/>
      <c r="YI79" s="114"/>
      <c r="YJ79" s="114"/>
      <c r="YK79" s="114"/>
      <c r="YL79" s="114"/>
      <c r="YM79" s="114"/>
      <c r="YN79" s="114"/>
      <c r="YO79" s="114"/>
      <c r="YP79" s="114"/>
      <c r="YQ79" s="114"/>
      <c r="YR79" s="114"/>
      <c r="YS79" s="114"/>
      <c r="YT79" s="114"/>
      <c r="YU79" s="114"/>
      <c r="YV79" s="114"/>
      <c r="YW79" s="114"/>
      <c r="YX79" s="114"/>
      <c r="YY79" s="114"/>
      <c r="YZ79" s="114"/>
      <c r="ZA79" s="114"/>
      <c r="ZB79" s="114"/>
      <c r="ZC79" s="114"/>
      <c r="ZD79" s="114"/>
      <c r="ZE79" s="114"/>
      <c r="ZF79" s="114"/>
      <c r="ZG79" s="114"/>
      <c r="ZH79" s="114"/>
      <c r="ZI79" s="114"/>
      <c r="ZJ79" s="114"/>
      <c r="ZK79" s="114"/>
      <c r="ZL79" s="114"/>
      <c r="ZM79" s="114"/>
      <c r="ZN79" s="114"/>
      <c r="ZO79" s="114"/>
      <c r="ZP79" s="114"/>
      <c r="ZQ79" s="114"/>
      <c r="ZR79" s="114"/>
      <c r="ZS79" s="114"/>
      <c r="ZT79" s="114"/>
      <c r="ZU79" s="114"/>
      <c r="ZV79" s="114"/>
      <c r="ZW79" s="114"/>
      <c r="ZX79" s="114"/>
      <c r="ZY79" s="114"/>
      <c r="ZZ79" s="114"/>
      <c r="AAA79" s="114"/>
      <c r="AAB79" s="114"/>
      <c r="AAC79" s="114"/>
      <c r="AAD79" s="114"/>
      <c r="AAE79" s="114"/>
      <c r="AAF79" s="114"/>
      <c r="AAG79" s="114"/>
      <c r="AAH79" s="114"/>
      <c r="AAI79" s="114"/>
      <c r="AAJ79" s="114"/>
      <c r="AAK79" s="114"/>
      <c r="AAL79" s="114"/>
      <c r="AAM79" s="114"/>
      <c r="AAN79" s="114"/>
      <c r="AAO79" s="114"/>
      <c r="AAP79" s="114"/>
      <c r="AAQ79" s="114"/>
      <c r="AAR79" s="114"/>
      <c r="AAS79" s="114"/>
      <c r="AAT79" s="114"/>
      <c r="AAU79" s="114"/>
      <c r="AAV79" s="114"/>
      <c r="AAW79" s="114"/>
      <c r="AAX79" s="114"/>
      <c r="AAY79" s="114"/>
      <c r="AAZ79" s="114"/>
      <c r="ABA79" s="114"/>
      <c r="ABB79" s="114"/>
      <c r="ABC79" s="114"/>
      <c r="ABD79" s="114"/>
      <c r="ABE79" s="114"/>
      <c r="ABF79" s="114"/>
      <c r="ABG79" s="114"/>
      <c r="ABH79" s="114"/>
      <c r="ABI79" s="114"/>
      <c r="ABJ79" s="114"/>
      <c r="ABK79" s="114"/>
      <c r="ABL79" s="114"/>
      <c r="ABM79" s="114"/>
      <c r="ABN79" s="114"/>
      <c r="ABO79" s="114"/>
      <c r="ABP79" s="114"/>
      <c r="ABQ79" s="114"/>
      <c r="ABR79" s="114"/>
      <c r="ABS79" s="114"/>
      <c r="ABT79" s="114"/>
      <c r="ABU79" s="114"/>
      <c r="ABV79" s="114"/>
      <c r="ABW79" s="114"/>
      <c r="ABX79" s="114"/>
      <c r="ABY79" s="114"/>
      <c r="ABZ79" s="114"/>
      <c r="ACA79" s="114"/>
      <c r="ACB79" s="114"/>
      <c r="ACC79" s="114"/>
      <c r="ACD79" s="114"/>
      <c r="ACE79" s="114"/>
      <c r="ACF79" s="114"/>
      <c r="ACG79" s="114"/>
      <c r="ACH79" s="114"/>
      <c r="ACI79" s="114"/>
      <c r="ACJ79" s="114"/>
      <c r="ACK79" s="114"/>
      <c r="ACL79" s="114"/>
      <c r="ACM79" s="114"/>
      <c r="ACN79" s="114"/>
      <c r="ACO79" s="114"/>
      <c r="ACP79" s="114"/>
      <c r="ACQ79" s="114"/>
      <c r="ACR79" s="114"/>
      <c r="ACS79" s="114"/>
      <c r="ACT79" s="114"/>
      <c r="ACU79" s="114"/>
      <c r="ACV79" s="114"/>
      <c r="ACW79" s="114"/>
      <c r="ACX79" s="114"/>
      <c r="ACY79" s="114"/>
      <c r="ACZ79" s="114"/>
      <c r="ADA79" s="114"/>
      <c r="ADB79" s="114"/>
      <c r="ADC79" s="114"/>
      <c r="ADD79" s="114"/>
      <c r="ADE79" s="114"/>
      <c r="ADF79" s="114"/>
      <c r="ADG79" s="114"/>
      <c r="ADH79" s="114"/>
      <c r="ADI79" s="114"/>
      <c r="ADJ79" s="114"/>
      <c r="ADK79" s="114"/>
      <c r="ADL79" s="114"/>
      <c r="ADM79" s="114"/>
      <c r="ADN79" s="114"/>
      <c r="ADO79" s="114"/>
      <c r="ADP79" s="114"/>
      <c r="ADQ79" s="114"/>
      <c r="ADR79" s="114"/>
      <c r="ADS79" s="114"/>
      <c r="ADT79" s="114"/>
      <c r="ADU79" s="114"/>
      <c r="ADV79" s="114"/>
      <c r="ADW79" s="114"/>
      <c r="ADX79" s="114"/>
      <c r="ADY79" s="114"/>
      <c r="ADZ79" s="114"/>
      <c r="AEA79" s="114"/>
      <c r="AEB79" s="114"/>
      <c r="AEC79" s="114"/>
      <c r="AED79" s="114"/>
      <c r="AEE79" s="114"/>
      <c r="AEF79" s="114"/>
      <c r="AEG79" s="114"/>
      <c r="AEH79" s="114"/>
      <c r="AEI79" s="114"/>
      <c r="AEJ79" s="114"/>
      <c r="AEK79" s="114"/>
      <c r="AEL79" s="114"/>
      <c r="AEM79" s="114"/>
      <c r="AEN79" s="114"/>
      <c r="AEO79" s="114"/>
      <c r="AEP79" s="114"/>
      <c r="AEQ79" s="114"/>
      <c r="AER79" s="114"/>
      <c r="AES79" s="114"/>
      <c r="AET79" s="114"/>
      <c r="AEU79" s="114"/>
      <c r="AEV79" s="114"/>
      <c r="AEW79" s="114"/>
      <c r="AEX79" s="114"/>
      <c r="AEY79" s="114"/>
      <c r="AEZ79" s="114"/>
      <c r="AFA79" s="114"/>
      <c r="AFB79" s="114"/>
      <c r="AFC79" s="114"/>
      <c r="AFD79" s="114"/>
      <c r="AFE79" s="114"/>
      <c r="AFF79" s="114"/>
      <c r="AFG79" s="114"/>
      <c r="AFH79" s="114"/>
      <c r="AFI79" s="114"/>
      <c r="AFJ79" s="114"/>
      <c r="AFK79" s="114"/>
      <c r="AFL79" s="114"/>
      <c r="AFM79" s="114"/>
      <c r="AFN79" s="114"/>
      <c r="AFO79" s="114"/>
      <c r="AFP79" s="114"/>
      <c r="AFQ79" s="114"/>
      <c r="AFR79" s="114"/>
      <c r="AFS79" s="114"/>
      <c r="AFT79" s="114"/>
      <c r="AFU79" s="114"/>
      <c r="AFV79" s="114"/>
      <c r="AFW79" s="114"/>
      <c r="AFX79" s="114"/>
      <c r="AFY79" s="114"/>
      <c r="AFZ79" s="114"/>
      <c r="AGA79" s="114"/>
      <c r="AGB79" s="114"/>
      <c r="AGC79" s="114"/>
      <c r="AGD79" s="114"/>
      <c r="AGE79" s="114"/>
      <c r="AGF79" s="114"/>
      <c r="AGG79" s="114"/>
      <c r="AGH79" s="114"/>
      <c r="AGI79" s="114"/>
      <c r="AGJ79" s="114"/>
      <c r="AGK79" s="114"/>
      <c r="AGL79" s="114"/>
      <c r="AGM79" s="114"/>
      <c r="AGN79" s="114"/>
      <c r="AGO79" s="114"/>
      <c r="AGP79" s="114"/>
      <c r="AGQ79" s="114"/>
      <c r="AGR79" s="114"/>
      <c r="AGS79" s="114"/>
      <c r="AGT79" s="114"/>
      <c r="AGU79" s="114"/>
      <c r="AGV79" s="114"/>
      <c r="AGW79" s="114"/>
      <c r="AGX79" s="114"/>
      <c r="AGY79" s="114"/>
      <c r="AGZ79" s="114"/>
      <c r="AHA79" s="114"/>
      <c r="AHB79" s="114"/>
      <c r="AHC79" s="114"/>
      <c r="AHD79" s="114"/>
      <c r="AHE79" s="114"/>
      <c r="AHF79" s="114"/>
      <c r="AHG79" s="114"/>
      <c r="AHH79" s="114"/>
      <c r="AHI79" s="114"/>
      <c r="AHJ79" s="114"/>
      <c r="AHK79" s="114"/>
      <c r="AHL79" s="114"/>
      <c r="AHM79" s="114"/>
      <c r="AHN79" s="114"/>
      <c r="AHO79" s="114"/>
      <c r="AHP79" s="114"/>
      <c r="AHQ79" s="114"/>
      <c r="AHR79" s="114"/>
      <c r="AHS79" s="114"/>
      <c r="AHT79" s="114"/>
      <c r="AHU79" s="114"/>
      <c r="AHV79" s="114"/>
      <c r="AHW79" s="114"/>
      <c r="AHX79" s="114"/>
      <c r="AHY79" s="114"/>
      <c r="AHZ79" s="114"/>
      <c r="AIA79" s="114"/>
      <c r="AIB79" s="114"/>
      <c r="AIC79" s="114"/>
      <c r="AID79" s="114"/>
      <c r="AIE79" s="114"/>
      <c r="AIF79" s="114"/>
      <c r="AIG79" s="114"/>
      <c r="AIH79" s="114"/>
      <c r="AII79" s="114"/>
      <c r="AIJ79" s="114"/>
      <c r="AIK79" s="114"/>
      <c r="AIL79" s="114"/>
      <c r="AIM79" s="114"/>
      <c r="AIN79" s="114"/>
      <c r="AIO79" s="114"/>
      <c r="AIP79" s="114"/>
      <c r="AIQ79" s="114"/>
      <c r="AIR79" s="114"/>
      <c r="AIS79" s="114"/>
      <c r="AIT79" s="114"/>
      <c r="AIU79" s="114"/>
      <c r="AIV79" s="114"/>
      <c r="AIW79" s="114"/>
      <c r="AIX79" s="114"/>
      <c r="AIY79" s="114"/>
      <c r="AIZ79" s="114"/>
      <c r="AJA79" s="114"/>
      <c r="AJB79" s="114"/>
      <c r="AJC79" s="114"/>
      <c r="AJD79" s="114"/>
      <c r="AJE79" s="114"/>
      <c r="AJF79" s="114"/>
      <c r="AJG79" s="114"/>
      <c r="AJH79" s="114"/>
      <c r="AJI79" s="114"/>
      <c r="AJJ79" s="114"/>
      <c r="AJK79" s="114"/>
      <c r="AJL79" s="114"/>
      <c r="AJM79" s="114"/>
      <c r="AJN79" s="114"/>
      <c r="AJO79" s="114"/>
      <c r="AJP79" s="114"/>
      <c r="AJQ79" s="114"/>
      <c r="AJR79" s="114"/>
      <c r="AJS79" s="114"/>
      <c r="AJT79" s="114"/>
      <c r="AJU79" s="114"/>
      <c r="AJV79" s="114"/>
      <c r="AJW79" s="114"/>
      <c r="AJX79" s="114"/>
      <c r="AJY79" s="114"/>
      <c r="AJZ79" s="114"/>
      <c r="AKA79" s="114"/>
      <c r="AKB79" s="114"/>
      <c r="AKC79" s="114"/>
      <c r="AKD79" s="114"/>
      <c r="AKE79" s="114"/>
      <c r="AKF79" s="114"/>
      <c r="AKG79" s="114"/>
      <c r="AKH79" s="114"/>
      <c r="AKI79" s="114"/>
      <c r="AKJ79" s="114"/>
      <c r="AKK79" s="114"/>
      <c r="AKL79" s="114"/>
      <c r="AKM79" s="114"/>
      <c r="AKN79" s="114"/>
      <c r="AKO79" s="114"/>
      <c r="AKP79" s="114"/>
      <c r="AKQ79" s="114"/>
      <c r="AKR79" s="114"/>
      <c r="AKS79" s="114"/>
      <c r="AKT79" s="114"/>
      <c r="AKU79" s="114"/>
      <c r="AKV79" s="114"/>
      <c r="AKW79" s="114"/>
      <c r="AKX79" s="114"/>
      <c r="AKY79" s="114"/>
      <c r="AKZ79" s="114"/>
      <c r="ALA79" s="114"/>
      <c r="ALB79" s="114"/>
      <c r="ALC79" s="114"/>
      <c r="ALD79" s="114"/>
      <c r="ALE79" s="114"/>
      <c r="ALF79" s="114"/>
      <c r="ALG79" s="114"/>
      <c r="ALH79" s="114"/>
      <c r="ALI79" s="114"/>
      <c r="ALJ79" s="114"/>
      <c r="ALK79" s="114"/>
      <c r="ALL79" s="114"/>
      <c r="ALM79" s="114"/>
      <c r="ALN79" s="114"/>
      <c r="ALO79" s="114"/>
      <c r="ALP79" s="114"/>
      <c r="ALQ79" s="114"/>
      <c r="ALR79" s="114"/>
      <c r="ALS79" s="114"/>
      <c r="ALT79" s="114"/>
      <c r="ALU79" s="114"/>
      <c r="ALV79" s="114"/>
      <c r="ALW79" s="114"/>
      <c r="ALX79" s="114"/>
      <c r="ALY79" s="114"/>
      <c r="ALZ79" s="114"/>
      <c r="AMA79" s="114"/>
      <c r="AMB79" s="114"/>
      <c r="AMC79" s="114"/>
      <c r="AMD79" s="114"/>
      <c r="AME79" s="114"/>
      <c r="AMF79" s="114"/>
      <c r="AMG79" s="114"/>
      <c r="AMH79" s="114"/>
      <c r="AMI79" s="114"/>
      <c r="AMJ79" s="114"/>
      <c r="AMK79" s="114"/>
      <c r="AML79" s="114"/>
      <c r="AMM79" s="114"/>
      <c r="AMN79" s="114"/>
      <c r="AMO79" s="114"/>
      <c r="AMP79" s="114"/>
      <c r="AMQ79" s="114"/>
      <c r="AMR79" s="114"/>
      <c r="AMS79" s="114"/>
      <c r="AMT79" s="114"/>
      <c r="AMU79" s="114"/>
      <c r="AMV79" s="114"/>
      <c r="AMW79" s="114"/>
      <c r="AMX79" s="114"/>
      <c r="AMY79" s="114"/>
      <c r="AMZ79" s="114"/>
      <c r="ANA79" s="114"/>
      <c r="ANB79" s="114"/>
      <c r="ANC79" s="114"/>
      <c r="AND79" s="114"/>
      <c r="ANE79" s="114"/>
      <c r="ANF79" s="114"/>
      <c r="ANG79" s="114"/>
      <c r="ANH79" s="114"/>
      <c r="ANI79" s="114"/>
      <c r="ANJ79" s="114"/>
      <c r="ANK79" s="114"/>
      <c r="ANL79" s="114"/>
      <c r="ANM79" s="114"/>
      <c r="ANN79" s="114"/>
      <c r="ANO79" s="114"/>
      <c r="ANP79" s="114"/>
      <c r="ANQ79" s="114"/>
      <c r="ANR79" s="114"/>
      <c r="ANS79" s="114"/>
      <c r="ANT79" s="114"/>
      <c r="ANU79" s="114"/>
      <c r="ANV79" s="114"/>
      <c r="ANW79" s="114"/>
      <c r="ANX79" s="114"/>
      <c r="ANY79" s="114"/>
      <c r="ANZ79" s="114"/>
      <c r="AOA79" s="114"/>
      <c r="AOB79" s="114"/>
      <c r="AOC79" s="114"/>
      <c r="AOD79" s="114"/>
      <c r="AOE79" s="114"/>
      <c r="AOF79" s="114"/>
      <c r="AOG79" s="114"/>
      <c r="AOH79" s="114"/>
      <c r="AOI79" s="114"/>
      <c r="AOJ79" s="114"/>
      <c r="AOK79" s="114"/>
      <c r="AOL79" s="114"/>
      <c r="AOM79" s="114"/>
      <c r="AON79" s="114"/>
      <c r="AOO79" s="114"/>
      <c r="AOP79" s="114"/>
      <c r="AOQ79" s="114"/>
      <c r="AOR79" s="114"/>
      <c r="AOS79" s="114"/>
      <c r="AOT79" s="114"/>
      <c r="AOU79" s="114"/>
      <c r="AOV79" s="114"/>
      <c r="AOW79" s="114"/>
      <c r="AOX79" s="114"/>
      <c r="AOY79" s="114"/>
      <c r="AOZ79" s="114"/>
      <c r="APA79" s="114"/>
      <c r="APB79" s="114"/>
      <c r="APC79" s="114"/>
      <c r="APD79" s="114"/>
      <c r="APE79" s="114"/>
      <c r="APF79" s="114"/>
      <c r="APG79" s="114"/>
      <c r="APH79" s="114"/>
      <c r="API79" s="114"/>
      <c r="APJ79" s="114"/>
      <c r="APK79" s="114"/>
      <c r="APL79" s="114"/>
      <c r="APM79" s="114"/>
      <c r="APN79" s="114"/>
      <c r="APO79" s="114"/>
      <c r="APP79" s="114"/>
      <c r="APQ79" s="114"/>
      <c r="APR79" s="114"/>
      <c r="APS79" s="114"/>
      <c r="APT79" s="114"/>
      <c r="APU79" s="114"/>
      <c r="APV79" s="114"/>
      <c r="APW79" s="114"/>
      <c r="APX79" s="114"/>
      <c r="APY79" s="114"/>
      <c r="APZ79" s="114"/>
      <c r="AQA79" s="114"/>
      <c r="AQB79" s="114"/>
      <c r="AQC79" s="114"/>
      <c r="AQD79" s="114"/>
      <c r="AQE79" s="114"/>
      <c r="AQF79" s="114"/>
      <c r="AQG79" s="114"/>
      <c r="AQH79" s="114"/>
      <c r="AQI79" s="114"/>
      <c r="AQJ79" s="114"/>
      <c r="AQK79" s="114"/>
      <c r="AQL79" s="114"/>
      <c r="AQM79" s="114"/>
      <c r="AQN79" s="114"/>
      <c r="AQO79" s="114"/>
      <c r="AQP79" s="114"/>
      <c r="AQQ79" s="114"/>
      <c r="AQR79" s="114"/>
      <c r="AQS79" s="114"/>
      <c r="AQT79" s="114"/>
      <c r="AQU79" s="114"/>
      <c r="AQV79" s="114"/>
      <c r="AQW79" s="114"/>
      <c r="AQX79" s="114"/>
      <c r="AQY79" s="114"/>
      <c r="AQZ79" s="114"/>
      <c r="ARA79" s="114"/>
      <c r="ARB79" s="114"/>
      <c r="ARC79" s="114"/>
      <c r="ARD79" s="114"/>
      <c r="ARE79" s="114"/>
      <c r="ARF79" s="114"/>
      <c r="ARG79" s="114"/>
      <c r="ARH79" s="114"/>
      <c r="ARI79" s="114"/>
      <c r="ARJ79" s="114"/>
      <c r="ARK79" s="114"/>
      <c r="ARL79" s="114"/>
      <c r="ARM79" s="114"/>
      <c r="ARN79" s="114"/>
      <c r="ARO79" s="114"/>
      <c r="ARP79" s="114"/>
      <c r="ARQ79" s="114"/>
      <c r="ARR79" s="114"/>
      <c r="ARS79" s="114"/>
      <c r="ART79" s="114"/>
      <c r="ARU79" s="114"/>
      <c r="ARV79" s="114"/>
      <c r="ARW79" s="114"/>
      <c r="ARX79" s="114"/>
      <c r="ARY79" s="114"/>
      <c r="ARZ79" s="114"/>
      <c r="ASA79" s="114"/>
      <c r="ASB79" s="114"/>
      <c r="ASC79" s="114"/>
      <c r="ASD79" s="114"/>
      <c r="ASE79" s="114"/>
      <c r="ASF79" s="114"/>
      <c r="ASG79" s="114"/>
      <c r="ASH79" s="114"/>
      <c r="ASI79" s="114"/>
      <c r="ASJ79" s="114"/>
      <c r="ASK79" s="114"/>
      <c r="ASL79" s="114"/>
      <c r="ASM79" s="114"/>
      <c r="ASN79" s="114"/>
      <c r="ASO79" s="114"/>
      <c r="ASP79" s="114"/>
      <c r="ASQ79" s="114"/>
      <c r="ASR79" s="114"/>
      <c r="ASS79" s="114"/>
      <c r="AST79" s="114"/>
      <c r="ASU79" s="114"/>
      <c r="ASV79" s="114"/>
      <c r="ASW79" s="114"/>
      <c r="ASX79" s="114"/>
      <c r="ASY79" s="114"/>
      <c r="ASZ79" s="114"/>
      <c r="ATA79" s="114"/>
      <c r="ATB79" s="114"/>
      <c r="ATC79" s="114"/>
      <c r="ATD79" s="114"/>
      <c r="ATE79" s="114"/>
      <c r="ATF79" s="114"/>
      <c r="ATG79" s="114"/>
      <c r="ATH79" s="114"/>
      <c r="ATI79" s="114"/>
      <c r="ATJ79" s="114"/>
      <c r="ATK79" s="114"/>
      <c r="ATL79" s="114"/>
      <c r="ATM79" s="114"/>
      <c r="ATN79" s="114"/>
      <c r="ATO79" s="114"/>
      <c r="ATP79" s="114"/>
      <c r="ATQ79" s="114"/>
      <c r="ATR79" s="114"/>
      <c r="ATS79" s="114"/>
      <c r="ATT79" s="114"/>
      <c r="ATU79" s="114"/>
      <c r="ATV79" s="114"/>
      <c r="ATW79" s="114"/>
      <c r="ATX79" s="114"/>
      <c r="ATY79" s="114"/>
      <c r="ATZ79" s="114"/>
      <c r="AUA79" s="114"/>
      <c r="AUB79" s="114"/>
      <c r="AUC79" s="114"/>
      <c r="AUD79" s="114"/>
      <c r="AUE79" s="114"/>
      <c r="AUF79" s="114"/>
      <c r="AUG79" s="114"/>
      <c r="AUH79" s="114"/>
      <c r="AUI79" s="114"/>
      <c r="AUJ79" s="114"/>
      <c r="AUK79" s="114"/>
      <c r="AUL79" s="114"/>
      <c r="AUM79" s="114"/>
      <c r="AUN79" s="114"/>
      <c r="AUO79" s="114"/>
      <c r="AUP79" s="114"/>
      <c r="AUQ79" s="114"/>
      <c r="AUR79" s="114"/>
      <c r="AUS79" s="114"/>
      <c r="AUT79" s="114"/>
      <c r="AUU79" s="114"/>
      <c r="AUV79" s="114"/>
      <c r="AUW79" s="114"/>
      <c r="AUX79" s="114"/>
      <c r="AUY79" s="114"/>
      <c r="AUZ79" s="114"/>
      <c r="AVA79" s="114"/>
      <c r="AVB79" s="114"/>
      <c r="AVC79" s="114"/>
      <c r="AVD79" s="114"/>
      <c r="AVE79" s="114"/>
      <c r="AVF79" s="114"/>
      <c r="AVG79" s="114"/>
      <c r="AVH79" s="114"/>
      <c r="AVI79" s="114"/>
      <c r="AVJ79" s="114"/>
      <c r="AVK79" s="114"/>
      <c r="AVL79" s="114"/>
      <c r="AVM79" s="114"/>
      <c r="AVN79" s="114"/>
      <c r="AVO79" s="114"/>
      <c r="AVP79" s="114"/>
      <c r="AVQ79" s="114"/>
      <c r="AVR79" s="114"/>
      <c r="AVS79" s="114"/>
      <c r="AVT79" s="114"/>
      <c r="AVU79" s="114"/>
      <c r="AVV79" s="114"/>
      <c r="AVW79" s="114"/>
      <c r="AVX79" s="114"/>
      <c r="AVY79" s="114"/>
      <c r="AVZ79" s="114"/>
      <c r="AWA79" s="114"/>
      <c r="AWB79" s="114"/>
      <c r="AWC79" s="114"/>
      <c r="AWD79" s="114"/>
      <c r="AWE79" s="114"/>
      <c r="AWF79" s="114"/>
      <c r="AWG79" s="114"/>
      <c r="AWH79" s="114"/>
      <c r="AWI79" s="114"/>
      <c r="AWJ79" s="114"/>
      <c r="AWK79" s="114"/>
      <c r="AWL79" s="114"/>
      <c r="AWM79" s="114"/>
      <c r="AWN79" s="114"/>
      <c r="AWO79" s="114"/>
      <c r="AWP79" s="114"/>
      <c r="AWQ79" s="114"/>
      <c r="AWR79" s="114"/>
      <c r="AWS79" s="114"/>
      <c r="AWT79" s="114"/>
      <c r="AWU79" s="114"/>
      <c r="AWV79" s="114"/>
      <c r="AWW79" s="114"/>
      <c r="AWX79" s="114"/>
      <c r="AWY79" s="114"/>
      <c r="AWZ79" s="114"/>
      <c r="AXA79" s="114"/>
      <c r="AXB79" s="114"/>
      <c r="AXC79" s="114"/>
      <c r="AXD79" s="114"/>
      <c r="AXE79" s="114"/>
      <c r="AXF79" s="114"/>
      <c r="AXG79" s="114"/>
      <c r="AXH79" s="114"/>
      <c r="AXI79" s="114"/>
      <c r="AXJ79" s="114"/>
      <c r="AXK79" s="114"/>
      <c r="AXL79" s="114"/>
      <c r="AXM79" s="114"/>
      <c r="AXN79" s="114"/>
      <c r="AXO79" s="114"/>
      <c r="AXP79" s="114"/>
      <c r="AXQ79" s="114"/>
      <c r="AXR79" s="114"/>
      <c r="AXS79" s="114"/>
      <c r="AXT79" s="114"/>
      <c r="AXU79" s="114"/>
      <c r="AXV79" s="114"/>
      <c r="AXW79" s="114"/>
      <c r="AXX79" s="114"/>
      <c r="AXY79" s="114"/>
      <c r="AXZ79" s="114"/>
      <c r="AYA79" s="114"/>
      <c r="AYB79" s="114"/>
      <c r="AYC79" s="114"/>
      <c r="AYD79" s="114"/>
      <c r="AYE79" s="114"/>
      <c r="AYF79" s="114"/>
      <c r="AYG79" s="114"/>
      <c r="AYH79" s="114"/>
      <c r="AYI79" s="114"/>
      <c r="AYJ79" s="114"/>
      <c r="AYK79" s="114"/>
      <c r="AYL79" s="114"/>
      <c r="AYM79" s="114"/>
      <c r="AYN79" s="114"/>
      <c r="AYO79" s="114"/>
      <c r="AYP79" s="114"/>
      <c r="AYQ79" s="114"/>
      <c r="AYR79" s="114"/>
      <c r="AYS79" s="114"/>
      <c r="AYT79" s="114"/>
      <c r="AYU79" s="114"/>
      <c r="AYV79" s="114"/>
      <c r="AYW79" s="114"/>
      <c r="AYX79" s="114"/>
      <c r="AYY79" s="114"/>
      <c r="AYZ79" s="114"/>
      <c r="AZA79" s="114"/>
      <c r="AZB79" s="114"/>
      <c r="AZC79" s="114"/>
      <c r="AZD79" s="114"/>
      <c r="AZE79" s="114"/>
      <c r="AZF79" s="114"/>
      <c r="AZG79" s="114"/>
      <c r="AZH79" s="114"/>
      <c r="AZI79" s="114"/>
      <c r="AZJ79" s="114"/>
      <c r="AZK79" s="114"/>
      <c r="AZL79" s="114"/>
      <c r="AZM79" s="114"/>
      <c r="AZN79" s="114"/>
      <c r="AZO79" s="114"/>
      <c r="AZP79" s="114"/>
      <c r="AZQ79" s="114"/>
      <c r="AZR79" s="114"/>
      <c r="AZS79" s="114"/>
      <c r="AZT79" s="114"/>
      <c r="AZU79" s="114"/>
      <c r="AZV79" s="114"/>
      <c r="AZW79" s="114"/>
      <c r="AZX79" s="114"/>
      <c r="AZY79" s="114"/>
      <c r="AZZ79" s="114"/>
      <c r="BAA79" s="114"/>
      <c r="BAB79" s="114"/>
      <c r="BAC79" s="114"/>
      <c r="BAD79" s="114"/>
      <c r="BAE79" s="114"/>
      <c r="BAF79" s="114"/>
      <c r="BAG79" s="114"/>
      <c r="BAH79" s="114"/>
      <c r="BAI79" s="114"/>
      <c r="BAJ79" s="114"/>
      <c r="BAK79" s="114"/>
      <c r="BAL79" s="114"/>
      <c r="BAM79" s="114"/>
      <c r="BAN79" s="114"/>
      <c r="BAO79" s="114"/>
      <c r="BAP79" s="114"/>
      <c r="BAQ79" s="114"/>
      <c r="BAR79" s="114"/>
      <c r="BAS79" s="114"/>
      <c r="BAT79" s="114"/>
      <c r="BAU79" s="114"/>
      <c r="BAV79" s="114"/>
      <c r="BAW79" s="114"/>
      <c r="BAX79" s="114"/>
      <c r="BAY79" s="114"/>
      <c r="BAZ79" s="114"/>
      <c r="BBA79" s="114"/>
      <c r="BBB79" s="114"/>
      <c r="BBC79" s="114"/>
      <c r="BBD79" s="114"/>
      <c r="BBE79" s="114"/>
      <c r="BBF79" s="114"/>
      <c r="BBG79" s="114"/>
      <c r="BBH79" s="114"/>
      <c r="BBI79" s="114"/>
      <c r="BBJ79" s="114"/>
      <c r="BBK79" s="114"/>
      <c r="BBL79" s="114"/>
      <c r="BBM79" s="114"/>
      <c r="BBN79" s="114"/>
      <c r="BBO79" s="114"/>
      <c r="BBP79" s="114"/>
      <c r="BBQ79" s="114"/>
      <c r="BBR79" s="114"/>
      <c r="BBS79" s="114"/>
      <c r="BBT79" s="114"/>
      <c r="BBU79" s="114"/>
      <c r="BBV79" s="114"/>
      <c r="BBW79" s="114"/>
      <c r="BBX79" s="114"/>
      <c r="BBY79" s="114"/>
      <c r="BBZ79" s="114"/>
      <c r="BCA79" s="114"/>
      <c r="BCB79" s="114"/>
      <c r="BCC79" s="114"/>
      <c r="BCD79" s="114"/>
      <c r="BCE79" s="114"/>
      <c r="BCF79" s="114"/>
      <c r="BCG79" s="114"/>
      <c r="BCH79" s="114"/>
      <c r="BCI79" s="114"/>
      <c r="BCJ79" s="114"/>
      <c r="BCK79" s="114"/>
      <c r="BCL79" s="114"/>
      <c r="BCM79" s="114"/>
      <c r="BCN79" s="114"/>
      <c r="BCO79" s="114"/>
      <c r="BCP79" s="114"/>
      <c r="BCQ79" s="114"/>
      <c r="BCR79" s="114"/>
      <c r="BCS79" s="114"/>
      <c r="BCT79" s="114"/>
      <c r="BCU79" s="114"/>
      <c r="BCV79" s="114"/>
      <c r="BCW79" s="114"/>
      <c r="BCX79" s="114"/>
      <c r="BCY79" s="114"/>
      <c r="BCZ79" s="114"/>
      <c r="BDA79" s="114"/>
      <c r="BDB79" s="114"/>
      <c r="BDC79" s="114"/>
      <c r="BDD79" s="114"/>
      <c r="BDE79" s="114"/>
      <c r="BDF79" s="114"/>
      <c r="BDG79" s="114"/>
      <c r="BDH79" s="114"/>
      <c r="BDI79" s="114"/>
      <c r="BDJ79" s="114"/>
      <c r="BDK79" s="114"/>
      <c r="BDL79" s="114"/>
      <c r="BDM79" s="114"/>
      <c r="BDN79" s="114"/>
      <c r="BDO79" s="114"/>
      <c r="BDP79" s="114"/>
      <c r="BDQ79" s="114"/>
      <c r="BDR79" s="114"/>
      <c r="BDS79" s="114"/>
      <c r="BDT79" s="114"/>
      <c r="BDU79" s="114"/>
      <c r="BDV79" s="114"/>
      <c r="BDW79" s="114"/>
      <c r="BDX79" s="114"/>
      <c r="BDY79" s="114"/>
      <c r="BDZ79" s="114"/>
      <c r="BEA79" s="114"/>
      <c r="BEB79" s="114"/>
      <c r="BEC79" s="114"/>
      <c r="BED79" s="114"/>
      <c r="BEE79" s="114"/>
      <c r="BEF79" s="114"/>
      <c r="BEG79" s="114"/>
      <c r="BEH79" s="114"/>
      <c r="BEI79" s="114"/>
      <c r="BEJ79" s="114"/>
      <c r="BEK79" s="114"/>
      <c r="BEL79" s="114"/>
      <c r="BEM79" s="114"/>
      <c r="BEN79" s="114"/>
      <c r="BEO79" s="114"/>
      <c r="BEP79" s="114"/>
      <c r="BEQ79" s="114"/>
      <c r="BER79" s="114"/>
      <c r="BES79" s="114"/>
      <c r="BET79" s="114"/>
      <c r="BEU79" s="114"/>
      <c r="BEV79" s="114"/>
      <c r="BEW79" s="114"/>
      <c r="BEX79" s="114"/>
      <c r="BEY79" s="114"/>
      <c r="BEZ79" s="114"/>
      <c r="BFA79" s="114"/>
      <c r="BFB79" s="114"/>
      <c r="BFC79" s="114"/>
      <c r="BFD79" s="114"/>
      <c r="BFE79" s="114"/>
      <c r="BFF79" s="114"/>
      <c r="BFG79" s="114"/>
      <c r="BFH79" s="114"/>
      <c r="BFI79" s="114"/>
      <c r="BFJ79" s="114"/>
      <c r="BFK79" s="114"/>
      <c r="BFL79" s="114"/>
      <c r="BFM79" s="114"/>
      <c r="BFN79" s="114"/>
      <c r="BFO79" s="114"/>
      <c r="BFP79" s="114"/>
      <c r="BFQ79" s="114"/>
      <c r="BFR79" s="114"/>
      <c r="BFS79" s="114"/>
      <c r="BFT79" s="114"/>
      <c r="BFU79" s="114"/>
      <c r="BFV79" s="114"/>
      <c r="BFW79" s="114"/>
      <c r="BFX79" s="114"/>
      <c r="BFY79" s="114"/>
      <c r="BFZ79" s="114"/>
      <c r="BGA79" s="114"/>
      <c r="BGB79" s="114"/>
      <c r="BGC79" s="114"/>
      <c r="BGD79" s="114"/>
      <c r="BGE79" s="114"/>
      <c r="BGF79" s="114"/>
      <c r="BGG79" s="114"/>
      <c r="BGH79" s="114"/>
      <c r="BGI79" s="114"/>
      <c r="BGJ79" s="114"/>
      <c r="BGK79" s="114"/>
      <c r="BGL79" s="114"/>
      <c r="BGM79" s="114"/>
      <c r="BGN79" s="114"/>
      <c r="BGO79" s="114"/>
      <c r="BGP79" s="114"/>
      <c r="BGQ79" s="114"/>
      <c r="BGR79" s="114"/>
      <c r="BGS79" s="114"/>
      <c r="BGT79" s="114"/>
      <c r="BGU79" s="114"/>
      <c r="BGV79" s="114"/>
      <c r="BGW79" s="114"/>
      <c r="BGX79" s="114"/>
      <c r="BGY79" s="114"/>
      <c r="BGZ79" s="114"/>
      <c r="BHA79" s="114"/>
      <c r="BHB79" s="114"/>
      <c r="BHC79" s="114"/>
      <c r="BHD79" s="114"/>
      <c r="BHE79" s="114"/>
      <c r="BHF79" s="114"/>
      <c r="BHG79" s="114"/>
      <c r="BHH79" s="114"/>
      <c r="BHI79" s="114"/>
      <c r="BHJ79" s="114"/>
      <c r="BHK79" s="114"/>
      <c r="BHL79" s="114"/>
      <c r="BHM79" s="114"/>
      <c r="BHN79" s="114"/>
      <c r="BHO79" s="114"/>
      <c r="BHP79" s="114"/>
      <c r="BHQ79" s="114"/>
      <c r="BHR79" s="114"/>
      <c r="BHS79" s="114"/>
      <c r="BHT79" s="114"/>
      <c r="BHU79" s="114"/>
      <c r="BHV79" s="114"/>
      <c r="BHW79" s="114"/>
      <c r="BHX79" s="114"/>
      <c r="BHY79" s="114"/>
      <c r="BHZ79" s="114"/>
      <c r="BIA79" s="114"/>
      <c r="BIB79" s="114"/>
      <c r="BIC79" s="114"/>
      <c r="BID79" s="114"/>
      <c r="BIE79" s="114"/>
      <c r="BIF79" s="114"/>
      <c r="BIG79" s="114"/>
      <c r="BIH79" s="114"/>
      <c r="BII79" s="114"/>
      <c r="BIJ79" s="114"/>
      <c r="BIK79" s="114"/>
      <c r="BIL79" s="114"/>
      <c r="BIM79" s="114"/>
      <c r="BIN79" s="114"/>
      <c r="BIO79" s="114"/>
      <c r="BIP79" s="114"/>
      <c r="BIQ79" s="114"/>
      <c r="BIR79" s="114"/>
      <c r="BIS79" s="114"/>
      <c r="BIT79" s="114"/>
      <c r="BIU79" s="114"/>
      <c r="BIV79" s="114"/>
      <c r="BIW79" s="114"/>
      <c r="BIX79" s="114"/>
      <c r="BIY79" s="114"/>
      <c r="BIZ79" s="114"/>
      <c r="BJA79" s="114"/>
      <c r="BJB79" s="114"/>
      <c r="BJC79" s="114"/>
      <c r="BJD79" s="114"/>
      <c r="BJE79" s="114"/>
      <c r="BJF79" s="114"/>
      <c r="BJG79" s="114"/>
      <c r="BJH79" s="114"/>
      <c r="BJI79" s="114"/>
      <c r="BJJ79" s="114"/>
      <c r="BJK79" s="114"/>
      <c r="BJL79" s="114"/>
      <c r="BJM79" s="114"/>
      <c r="BJN79" s="114"/>
      <c r="BJO79" s="114"/>
      <c r="BJP79" s="114"/>
      <c r="BJQ79" s="114"/>
      <c r="BJR79" s="114"/>
      <c r="BJS79" s="114"/>
      <c r="BJT79" s="114"/>
      <c r="BJU79" s="114"/>
      <c r="BJV79" s="114"/>
      <c r="BJW79" s="114"/>
      <c r="BJX79" s="114"/>
      <c r="BJY79" s="114"/>
      <c r="BJZ79" s="114"/>
      <c r="BKA79" s="114"/>
      <c r="BKB79" s="114"/>
      <c r="BKC79" s="114"/>
      <c r="BKD79" s="114"/>
      <c r="BKE79" s="114"/>
      <c r="BKF79" s="114"/>
      <c r="BKG79" s="114"/>
      <c r="BKH79" s="114"/>
      <c r="BKI79" s="114"/>
      <c r="BKJ79" s="114"/>
      <c r="BKK79" s="114"/>
      <c r="BKL79" s="114"/>
      <c r="BKM79" s="114"/>
      <c r="BKN79" s="114"/>
      <c r="BKO79" s="114"/>
      <c r="BKP79" s="114"/>
      <c r="BKQ79" s="114"/>
      <c r="BKR79" s="114"/>
      <c r="BKS79" s="114"/>
      <c r="BKT79" s="114"/>
      <c r="BKU79" s="114"/>
      <c r="BKV79" s="114"/>
      <c r="BKW79" s="114"/>
      <c r="BKX79" s="114"/>
      <c r="BKY79" s="114"/>
      <c r="BKZ79" s="114"/>
      <c r="BLA79" s="114"/>
      <c r="BLB79" s="114"/>
      <c r="BLC79" s="114"/>
      <c r="BLD79" s="114"/>
      <c r="BLE79" s="114"/>
      <c r="BLF79" s="114"/>
      <c r="BLG79" s="114"/>
      <c r="BLH79" s="114"/>
      <c r="BLI79" s="114"/>
      <c r="BLJ79" s="114"/>
      <c r="BLK79" s="114"/>
      <c r="BLL79" s="114"/>
      <c r="BLM79" s="114"/>
      <c r="BLN79" s="114"/>
      <c r="BLO79" s="114"/>
      <c r="BLP79" s="114"/>
      <c r="BLQ79" s="114"/>
      <c r="BLR79" s="114"/>
      <c r="BLS79" s="114"/>
      <c r="BLT79" s="114"/>
      <c r="BLU79" s="114"/>
      <c r="BLV79" s="114"/>
      <c r="BLW79" s="114"/>
      <c r="BLX79" s="114"/>
      <c r="BLY79" s="114"/>
      <c r="BLZ79" s="114"/>
      <c r="BMA79" s="114"/>
      <c r="BMB79" s="114"/>
      <c r="BMC79" s="114"/>
      <c r="BMD79" s="114"/>
      <c r="BME79" s="114"/>
      <c r="BMF79" s="114"/>
      <c r="BMG79" s="114"/>
      <c r="BMH79" s="114"/>
      <c r="BMI79" s="114"/>
      <c r="BMJ79" s="114"/>
      <c r="BMK79" s="114"/>
      <c r="BML79" s="114"/>
      <c r="BMM79" s="114"/>
      <c r="BMN79" s="114"/>
      <c r="BMO79" s="114"/>
      <c r="BMP79" s="114"/>
      <c r="BMQ79" s="114"/>
      <c r="BMR79" s="114"/>
      <c r="BMS79" s="114"/>
      <c r="BMT79" s="114"/>
      <c r="BMU79" s="114"/>
      <c r="BMV79" s="114"/>
      <c r="BMW79" s="114"/>
      <c r="BMX79" s="114"/>
      <c r="BMY79" s="114"/>
      <c r="BMZ79" s="114"/>
      <c r="BNA79" s="114"/>
      <c r="BNB79" s="114"/>
      <c r="BNC79" s="114"/>
      <c r="BND79" s="114"/>
      <c r="BNE79" s="114"/>
      <c r="BNF79" s="114"/>
      <c r="BNG79" s="114"/>
      <c r="BNH79" s="114"/>
      <c r="BNI79" s="114"/>
      <c r="BNJ79" s="114"/>
      <c r="BNK79" s="114"/>
      <c r="BNL79" s="114"/>
      <c r="BNM79" s="114"/>
      <c r="BNN79" s="114"/>
      <c r="BNO79" s="114"/>
      <c r="BNP79" s="114"/>
      <c r="BNQ79" s="114"/>
      <c r="BNR79" s="114"/>
      <c r="BNS79" s="114"/>
      <c r="BNT79" s="114"/>
      <c r="BNU79" s="114"/>
      <c r="BNV79" s="114"/>
      <c r="BNW79" s="114"/>
      <c r="BNX79" s="114"/>
      <c r="BNY79" s="114"/>
      <c r="BNZ79" s="114"/>
      <c r="BOA79" s="114"/>
      <c r="BOB79" s="114"/>
      <c r="BOC79" s="114"/>
      <c r="BOD79" s="114"/>
      <c r="BOE79" s="114"/>
      <c r="BOF79" s="114"/>
      <c r="BOG79" s="114"/>
      <c r="BOH79" s="114"/>
      <c r="BOI79" s="114"/>
      <c r="BOJ79" s="114"/>
      <c r="BOK79" s="114"/>
      <c r="BOL79" s="114"/>
      <c r="BOM79" s="114"/>
      <c r="BON79" s="114"/>
      <c r="BOO79" s="114"/>
      <c r="BOP79" s="114"/>
      <c r="BOQ79" s="114"/>
      <c r="BOR79" s="114"/>
      <c r="BOS79" s="114"/>
      <c r="BOT79" s="114"/>
      <c r="BOU79" s="114"/>
      <c r="BOV79" s="114"/>
      <c r="BOW79" s="114"/>
      <c r="BOX79" s="114"/>
      <c r="BOY79" s="114"/>
      <c r="BOZ79" s="114"/>
      <c r="BPA79" s="114"/>
      <c r="BPB79" s="114"/>
      <c r="BPC79" s="114"/>
      <c r="BPD79" s="114"/>
      <c r="BPE79" s="114"/>
      <c r="BPF79" s="114"/>
      <c r="BPG79" s="114"/>
      <c r="BPH79" s="114"/>
      <c r="BPI79" s="114"/>
      <c r="BPJ79" s="114"/>
      <c r="BPK79" s="114"/>
      <c r="BPL79" s="114"/>
      <c r="BPM79" s="114"/>
      <c r="BPN79" s="114"/>
      <c r="BPO79" s="114"/>
      <c r="BPP79" s="114"/>
      <c r="BPQ79" s="114"/>
      <c r="BPR79" s="114"/>
      <c r="BPS79" s="114"/>
      <c r="BPT79" s="114"/>
      <c r="BPU79" s="114"/>
      <c r="BPV79" s="114"/>
      <c r="BPW79" s="114"/>
      <c r="BPX79" s="114"/>
      <c r="BPY79" s="114"/>
      <c r="BPZ79" s="114"/>
      <c r="BQA79" s="114"/>
      <c r="BQB79" s="114"/>
      <c r="BQC79" s="114"/>
      <c r="BQD79" s="114"/>
      <c r="BQE79" s="114"/>
      <c r="BQF79" s="114"/>
      <c r="BQG79" s="114"/>
      <c r="BQH79" s="114"/>
      <c r="BQI79" s="114"/>
      <c r="BQJ79" s="114"/>
      <c r="BQK79" s="114"/>
      <c r="BQL79" s="114"/>
      <c r="BQM79" s="114"/>
      <c r="BQN79" s="114"/>
      <c r="BQO79" s="114"/>
      <c r="BQP79" s="114"/>
      <c r="BQQ79" s="114"/>
      <c r="BQR79" s="114"/>
      <c r="BQS79" s="114"/>
      <c r="BQT79" s="114"/>
      <c r="BQU79" s="114"/>
      <c r="BQV79" s="114"/>
      <c r="BQW79" s="114"/>
      <c r="BQX79" s="114"/>
      <c r="BQY79" s="114"/>
      <c r="BQZ79" s="114"/>
      <c r="BRA79" s="114"/>
      <c r="BRB79" s="114"/>
      <c r="BRC79" s="114"/>
      <c r="BRD79" s="114"/>
      <c r="BRE79" s="114"/>
      <c r="BRF79" s="114"/>
      <c r="BRG79" s="114"/>
      <c r="BRH79" s="114"/>
      <c r="BRI79" s="114"/>
      <c r="BRJ79" s="114"/>
      <c r="BRK79" s="114"/>
      <c r="BRL79" s="114"/>
      <c r="BRM79" s="114"/>
      <c r="BRN79" s="114"/>
      <c r="BRO79" s="114"/>
      <c r="BRP79" s="114"/>
      <c r="BRQ79" s="114"/>
      <c r="BRR79" s="114"/>
      <c r="BRS79" s="114"/>
      <c r="BRT79" s="114"/>
      <c r="BRU79" s="114"/>
      <c r="BRV79" s="114"/>
      <c r="BRW79" s="114"/>
      <c r="BRX79" s="114"/>
      <c r="BRY79" s="114"/>
      <c r="BRZ79" s="114"/>
      <c r="BSA79" s="114"/>
      <c r="BSB79" s="114"/>
      <c r="BSC79" s="114"/>
      <c r="BSD79" s="114"/>
      <c r="BSE79" s="114"/>
      <c r="BSF79" s="114"/>
      <c r="BSG79" s="114"/>
      <c r="BSH79" s="114"/>
      <c r="BSI79" s="114"/>
      <c r="BSJ79" s="114"/>
      <c r="BSK79" s="114"/>
      <c r="BSL79" s="114"/>
      <c r="BSM79" s="114"/>
      <c r="BSN79" s="114"/>
      <c r="BSO79" s="114"/>
      <c r="BSP79" s="114"/>
      <c r="BSQ79" s="114"/>
      <c r="BSR79" s="114"/>
      <c r="BSS79" s="114"/>
      <c r="BST79" s="114"/>
      <c r="BSU79" s="114"/>
      <c r="BSV79" s="114"/>
      <c r="BSW79" s="114"/>
      <c r="BSX79" s="114"/>
      <c r="BSY79" s="114"/>
      <c r="BSZ79" s="114"/>
      <c r="BTA79" s="114"/>
      <c r="BTB79" s="114"/>
      <c r="BTC79" s="114"/>
      <c r="BTD79" s="114"/>
      <c r="BTE79" s="114"/>
      <c r="BTF79" s="114"/>
      <c r="BTG79" s="114"/>
      <c r="BTH79" s="114"/>
      <c r="BTI79" s="114"/>
      <c r="BTJ79" s="114"/>
      <c r="BTK79" s="114"/>
      <c r="BTL79" s="114"/>
      <c r="BTM79" s="114"/>
      <c r="BTN79" s="114"/>
      <c r="BTO79" s="114"/>
      <c r="BTP79" s="114"/>
      <c r="BTQ79" s="114"/>
      <c r="BTR79" s="114"/>
      <c r="BTS79" s="114"/>
      <c r="BTT79" s="114"/>
      <c r="BTU79" s="114"/>
      <c r="BTV79" s="114"/>
      <c r="BTW79" s="114"/>
      <c r="BTX79" s="114"/>
      <c r="BTY79" s="114"/>
      <c r="BTZ79" s="114"/>
      <c r="BUA79" s="114"/>
      <c r="BUB79" s="114"/>
      <c r="BUC79" s="114"/>
      <c r="BUD79" s="114"/>
      <c r="BUE79" s="114"/>
      <c r="BUF79" s="114"/>
      <c r="BUG79" s="114"/>
      <c r="BUH79" s="114"/>
      <c r="BUI79" s="114"/>
      <c r="BUJ79" s="114"/>
      <c r="BUK79" s="114"/>
      <c r="BUL79" s="114"/>
      <c r="BUM79" s="114"/>
      <c r="BUN79" s="114"/>
      <c r="BUO79" s="114"/>
      <c r="BUP79" s="114"/>
      <c r="BUQ79" s="114"/>
      <c r="BUR79" s="114"/>
      <c r="BUS79" s="114"/>
      <c r="BUT79" s="114"/>
      <c r="BUU79" s="114"/>
      <c r="BUV79" s="114"/>
      <c r="BUW79" s="114"/>
      <c r="BUX79" s="114"/>
      <c r="BUY79" s="114"/>
      <c r="BUZ79" s="114"/>
      <c r="BVA79" s="114"/>
      <c r="BVB79" s="114"/>
      <c r="BVC79" s="114"/>
      <c r="BVD79" s="114"/>
      <c r="BVE79" s="114"/>
      <c r="BVF79" s="114"/>
      <c r="BVG79" s="114"/>
      <c r="BVH79" s="114"/>
      <c r="BVI79" s="114"/>
      <c r="BVJ79" s="114"/>
      <c r="BVK79" s="114"/>
      <c r="BVL79" s="114"/>
      <c r="BVM79" s="114"/>
      <c r="BVN79" s="114"/>
      <c r="BVO79" s="114"/>
      <c r="BVP79" s="114"/>
      <c r="BVQ79" s="114"/>
      <c r="BVR79" s="114"/>
      <c r="BVS79" s="114"/>
      <c r="BVT79" s="114"/>
      <c r="BVU79" s="114"/>
      <c r="BVV79" s="114"/>
      <c r="BVW79" s="114"/>
      <c r="BVX79" s="114"/>
      <c r="BVY79" s="114"/>
      <c r="BVZ79" s="114"/>
      <c r="BWA79" s="114"/>
      <c r="BWB79" s="114"/>
      <c r="BWC79" s="114"/>
      <c r="BWD79" s="114"/>
      <c r="BWE79" s="114"/>
      <c r="BWF79" s="114"/>
      <c r="BWG79" s="114"/>
      <c r="BWH79" s="114"/>
      <c r="BWI79" s="114"/>
      <c r="BWJ79" s="114"/>
      <c r="BWK79" s="114"/>
      <c r="BWL79" s="114"/>
      <c r="BWM79" s="114"/>
      <c r="BWN79" s="114"/>
      <c r="BWO79" s="114"/>
      <c r="BWP79" s="114"/>
      <c r="BWQ79" s="114"/>
      <c r="BWR79" s="114"/>
      <c r="BWS79" s="114"/>
      <c r="BWT79" s="114"/>
      <c r="BWU79" s="114"/>
      <c r="BWV79" s="114"/>
      <c r="BWW79" s="114"/>
      <c r="BWX79" s="114"/>
      <c r="BWY79" s="114"/>
      <c r="BWZ79" s="114"/>
      <c r="BXA79" s="114"/>
      <c r="BXB79" s="114"/>
      <c r="BXC79" s="114"/>
      <c r="BXD79" s="114"/>
      <c r="BXE79" s="114"/>
      <c r="BXF79" s="114"/>
      <c r="BXG79" s="114"/>
      <c r="BXH79" s="114"/>
      <c r="BXI79" s="114"/>
      <c r="BXJ79" s="114"/>
      <c r="BXK79" s="114"/>
      <c r="BXL79" s="114"/>
      <c r="BXM79" s="114"/>
      <c r="BXN79" s="114"/>
      <c r="BXO79" s="114"/>
      <c r="BXP79" s="114"/>
      <c r="BXQ79" s="114"/>
      <c r="BXR79" s="114"/>
      <c r="BXS79" s="114"/>
      <c r="BXT79" s="114"/>
      <c r="BXU79" s="114"/>
      <c r="BXV79" s="114"/>
      <c r="BXW79" s="114"/>
      <c r="BXX79" s="114"/>
      <c r="BXY79" s="114"/>
      <c r="BXZ79" s="114"/>
      <c r="BYA79" s="114"/>
      <c r="BYB79" s="114"/>
      <c r="BYC79" s="114"/>
      <c r="BYD79" s="114"/>
      <c r="BYE79" s="114"/>
      <c r="BYF79" s="114"/>
      <c r="BYG79" s="114"/>
      <c r="BYH79" s="114"/>
      <c r="BYI79" s="114"/>
      <c r="BYJ79" s="114"/>
      <c r="BYK79" s="114"/>
      <c r="BYL79" s="114"/>
      <c r="BYM79" s="114"/>
      <c r="BYN79" s="114"/>
      <c r="BYO79" s="114"/>
      <c r="BYP79" s="114"/>
      <c r="BYQ79" s="114"/>
      <c r="BYR79" s="114"/>
      <c r="BYS79" s="114"/>
      <c r="BYT79" s="114"/>
      <c r="BYU79" s="114"/>
      <c r="BYV79" s="114"/>
      <c r="BYW79" s="114"/>
      <c r="BYX79" s="114"/>
      <c r="BYY79" s="114"/>
      <c r="BYZ79" s="114"/>
      <c r="BZA79" s="114"/>
      <c r="BZB79" s="114"/>
      <c r="BZC79" s="114"/>
      <c r="BZD79" s="114"/>
      <c r="BZE79" s="114"/>
      <c r="BZF79" s="114"/>
      <c r="BZG79" s="114"/>
      <c r="BZH79" s="114"/>
      <c r="BZI79" s="114"/>
      <c r="BZJ79" s="114"/>
      <c r="BZK79" s="114"/>
      <c r="BZL79" s="114"/>
      <c r="BZM79" s="114"/>
      <c r="BZN79" s="114"/>
      <c r="BZO79" s="114"/>
      <c r="BZP79" s="114"/>
      <c r="BZQ79" s="114"/>
      <c r="BZR79" s="114"/>
      <c r="BZS79" s="114"/>
      <c r="BZT79" s="114"/>
      <c r="BZU79" s="114"/>
      <c r="BZV79" s="114"/>
      <c r="BZW79" s="114"/>
      <c r="BZX79" s="114"/>
      <c r="BZY79" s="114"/>
      <c r="BZZ79" s="114"/>
      <c r="CAA79" s="114"/>
      <c r="CAB79" s="114"/>
      <c r="CAC79" s="114"/>
      <c r="CAD79" s="114"/>
      <c r="CAE79" s="114"/>
      <c r="CAF79" s="114"/>
      <c r="CAG79" s="114"/>
      <c r="CAH79" s="114"/>
      <c r="CAI79" s="114"/>
      <c r="CAJ79" s="114"/>
      <c r="CAK79" s="114"/>
      <c r="CAL79" s="114"/>
      <c r="CAM79" s="114"/>
      <c r="CAN79" s="114"/>
      <c r="CAO79" s="114"/>
      <c r="CAP79" s="114"/>
      <c r="CAQ79" s="114"/>
      <c r="CAR79" s="114"/>
      <c r="CAS79" s="114"/>
      <c r="CAT79" s="114"/>
      <c r="CAU79" s="114"/>
      <c r="CAV79" s="114"/>
      <c r="CAW79" s="114"/>
      <c r="CAX79" s="114"/>
      <c r="CAY79" s="114"/>
      <c r="CAZ79" s="114"/>
      <c r="CBA79" s="114"/>
      <c r="CBB79" s="114"/>
      <c r="CBC79" s="114"/>
      <c r="CBD79" s="114"/>
      <c r="CBE79" s="114"/>
      <c r="CBF79" s="114"/>
      <c r="CBG79" s="114"/>
      <c r="CBH79" s="114"/>
      <c r="CBI79" s="114"/>
      <c r="CBJ79" s="114"/>
      <c r="CBK79" s="114"/>
      <c r="CBL79" s="114"/>
      <c r="CBM79" s="114"/>
      <c r="CBN79" s="114"/>
      <c r="CBO79" s="114"/>
      <c r="CBP79" s="114"/>
      <c r="CBQ79" s="114"/>
      <c r="CBR79" s="114"/>
      <c r="CBS79" s="114"/>
      <c r="CBT79" s="114"/>
      <c r="CBU79" s="114"/>
      <c r="CBV79" s="114"/>
      <c r="CBW79" s="114"/>
      <c r="CBX79" s="114"/>
      <c r="CBY79" s="114"/>
      <c r="CBZ79" s="114"/>
      <c r="CCA79" s="114"/>
      <c r="CCB79" s="114"/>
      <c r="CCC79" s="114"/>
      <c r="CCD79" s="114"/>
      <c r="CCE79" s="114"/>
      <c r="CCF79" s="114"/>
      <c r="CCG79" s="114"/>
      <c r="CCH79" s="114"/>
      <c r="CCI79" s="114"/>
      <c r="CCJ79" s="114"/>
      <c r="CCK79" s="114"/>
      <c r="CCL79" s="114"/>
      <c r="CCM79" s="114"/>
      <c r="CCN79" s="114"/>
      <c r="CCO79" s="114"/>
      <c r="CCP79" s="114"/>
      <c r="CCQ79" s="114"/>
      <c r="CCR79" s="114"/>
      <c r="CCS79" s="114"/>
      <c r="CCT79" s="114"/>
      <c r="CCU79" s="114"/>
      <c r="CCV79" s="114"/>
      <c r="CCW79" s="114"/>
      <c r="CCX79" s="114"/>
      <c r="CCY79" s="114"/>
      <c r="CCZ79" s="114"/>
      <c r="CDA79" s="114"/>
      <c r="CDB79" s="114"/>
      <c r="CDC79" s="114"/>
      <c r="CDD79" s="114"/>
      <c r="CDE79" s="114"/>
      <c r="CDF79" s="114"/>
      <c r="CDG79" s="114"/>
      <c r="CDH79" s="114"/>
      <c r="CDI79" s="114"/>
      <c r="CDJ79" s="114"/>
      <c r="CDK79" s="114"/>
      <c r="CDL79" s="114"/>
      <c r="CDM79" s="114"/>
      <c r="CDN79" s="114"/>
      <c r="CDO79" s="114"/>
      <c r="CDP79" s="114"/>
      <c r="CDQ79" s="114"/>
      <c r="CDR79" s="114"/>
      <c r="CDS79" s="114"/>
      <c r="CDT79" s="114"/>
      <c r="CDU79" s="114"/>
      <c r="CDV79" s="114"/>
      <c r="CDW79" s="114"/>
      <c r="CDX79" s="114"/>
      <c r="CDY79" s="114"/>
      <c r="CDZ79" s="114"/>
      <c r="CEA79" s="114"/>
      <c r="CEB79" s="114"/>
      <c r="CEC79" s="114"/>
      <c r="CED79" s="114"/>
      <c r="CEE79" s="114"/>
      <c r="CEF79" s="114"/>
      <c r="CEG79" s="114"/>
      <c r="CEH79" s="114"/>
      <c r="CEI79" s="114"/>
      <c r="CEJ79" s="114"/>
      <c r="CEK79" s="114"/>
      <c r="CEL79" s="114"/>
      <c r="CEM79" s="114"/>
      <c r="CEN79" s="114"/>
      <c r="CEO79" s="114"/>
      <c r="CEP79" s="114"/>
      <c r="CEQ79" s="114"/>
      <c r="CER79" s="114"/>
      <c r="CES79" s="114"/>
      <c r="CET79" s="114"/>
      <c r="CEU79" s="114"/>
      <c r="CEV79" s="114"/>
      <c r="CEW79" s="114"/>
      <c r="CEX79" s="114"/>
      <c r="CEY79" s="114"/>
      <c r="CEZ79" s="114"/>
      <c r="CFA79" s="114"/>
      <c r="CFB79" s="114"/>
      <c r="CFC79" s="114"/>
      <c r="CFD79" s="114"/>
      <c r="CFE79" s="114"/>
      <c r="CFF79" s="114"/>
      <c r="CFG79" s="114"/>
      <c r="CFH79" s="114"/>
      <c r="CFI79" s="114"/>
      <c r="CFJ79" s="114"/>
      <c r="CFK79" s="114"/>
      <c r="CFL79" s="114"/>
      <c r="CFM79" s="114"/>
      <c r="CFN79" s="114"/>
      <c r="CFO79" s="114"/>
      <c r="CFP79" s="114"/>
      <c r="CFQ79" s="114"/>
      <c r="CFR79" s="114"/>
      <c r="CFS79" s="114"/>
      <c r="CFT79" s="114"/>
      <c r="CFU79" s="114"/>
      <c r="CFV79" s="114"/>
      <c r="CFW79" s="114"/>
      <c r="CFX79" s="114"/>
      <c r="CFY79" s="114"/>
      <c r="CFZ79" s="114"/>
      <c r="CGA79" s="114"/>
      <c r="CGB79" s="114"/>
      <c r="CGC79" s="114"/>
      <c r="CGD79" s="114"/>
      <c r="CGE79" s="114"/>
      <c r="CGF79" s="114"/>
      <c r="CGG79" s="114"/>
      <c r="CGH79" s="114"/>
      <c r="CGI79" s="114"/>
      <c r="CGJ79" s="114"/>
      <c r="CGK79" s="114"/>
      <c r="CGL79" s="114"/>
      <c r="CGM79" s="114"/>
      <c r="CGN79" s="114"/>
      <c r="CGO79" s="114"/>
      <c r="CGP79" s="114"/>
      <c r="CGQ79" s="114"/>
      <c r="CGR79" s="114"/>
      <c r="CGS79" s="114"/>
      <c r="CGT79" s="114"/>
      <c r="CGU79" s="114"/>
      <c r="CGV79" s="114"/>
      <c r="CGW79" s="114"/>
      <c r="CGX79" s="114"/>
      <c r="CGY79" s="114"/>
      <c r="CGZ79" s="114"/>
      <c r="CHA79" s="114"/>
      <c r="CHB79" s="114"/>
      <c r="CHC79" s="114"/>
      <c r="CHD79" s="114"/>
      <c r="CHE79" s="114"/>
      <c r="CHF79" s="114"/>
      <c r="CHG79" s="114"/>
      <c r="CHH79" s="114"/>
      <c r="CHI79" s="114"/>
      <c r="CHJ79" s="114"/>
      <c r="CHK79" s="114"/>
      <c r="CHL79" s="114"/>
      <c r="CHM79" s="114"/>
      <c r="CHN79" s="114"/>
      <c r="CHO79" s="114"/>
      <c r="CHP79" s="114"/>
      <c r="CHQ79" s="114"/>
      <c r="CHR79" s="114"/>
      <c r="CHS79" s="114"/>
      <c r="CHT79" s="114"/>
      <c r="CHU79" s="114"/>
      <c r="CHV79" s="114"/>
      <c r="CHW79" s="114"/>
      <c r="CHX79" s="114"/>
      <c r="CHY79" s="114"/>
      <c r="CHZ79" s="114"/>
      <c r="CIA79" s="114"/>
      <c r="CIB79" s="114"/>
      <c r="CIC79" s="114"/>
      <c r="CID79" s="114"/>
      <c r="CIE79" s="114"/>
      <c r="CIF79" s="114"/>
      <c r="CIG79" s="114"/>
      <c r="CIH79" s="114"/>
      <c r="CII79" s="114"/>
      <c r="CIJ79" s="114"/>
      <c r="CIK79" s="114"/>
      <c r="CIL79" s="114"/>
      <c r="CIM79" s="114"/>
      <c r="CIN79" s="114"/>
      <c r="CIO79" s="114"/>
      <c r="CIP79" s="114"/>
      <c r="CIQ79" s="114"/>
      <c r="CIR79" s="114"/>
      <c r="CIS79" s="114"/>
      <c r="CIT79" s="114"/>
      <c r="CIU79" s="114"/>
      <c r="CIV79" s="114"/>
      <c r="CIW79" s="114"/>
      <c r="CIX79" s="114"/>
      <c r="CIY79" s="114"/>
      <c r="CIZ79" s="114"/>
      <c r="CJA79" s="114"/>
      <c r="CJB79" s="114"/>
      <c r="CJC79" s="114"/>
      <c r="CJD79" s="114"/>
      <c r="CJE79" s="114"/>
      <c r="CJF79" s="114"/>
      <c r="CJG79" s="114"/>
      <c r="CJH79" s="114"/>
      <c r="CJI79" s="114"/>
      <c r="CJJ79" s="114"/>
      <c r="CJK79" s="114"/>
      <c r="CJL79" s="114"/>
      <c r="CJM79" s="114"/>
      <c r="CJN79" s="114"/>
      <c r="CJO79" s="114"/>
      <c r="CJP79" s="114"/>
      <c r="CJQ79" s="114"/>
      <c r="CJR79" s="114"/>
      <c r="CJS79" s="114"/>
      <c r="CJT79" s="114"/>
      <c r="CJU79" s="114"/>
      <c r="CJV79" s="114"/>
      <c r="CJW79" s="114"/>
      <c r="CJX79" s="114"/>
      <c r="CJY79" s="114"/>
      <c r="CJZ79" s="114"/>
      <c r="CKA79" s="114"/>
      <c r="CKB79" s="114"/>
      <c r="CKC79" s="114"/>
      <c r="CKD79" s="114"/>
      <c r="CKE79" s="114"/>
      <c r="CKF79" s="114"/>
      <c r="CKG79" s="114"/>
      <c r="CKH79" s="114"/>
      <c r="CKI79" s="114"/>
      <c r="CKJ79" s="114"/>
      <c r="CKK79" s="114"/>
      <c r="CKL79" s="114"/>
      <c r="CKM79" s="114"/>
      <c r="CKN79" s="114"/>
      <c r="CKO79" s="114"/>
      <c r="CKP79" s="114"/>
      <c r="CKQ79" s="114"/>
      <c r="CKR79" s="114"/>
      <c r="CKS79" s="114"/>
      <c r="CKT79" s="114"/>
      <c r="CKU79" s="114"/>
      <c r="CKV79" s="114"/>
      <c r="CKW79" s="114"/>
      <c r="CKX79" s="114"/>
      <c r="CKY79" s="114"/>
      <c r="CKZ79" s="114"/>
      <c r="CLA79" s="114"/>
      <c r="CLB79" s="114"/>
      <c r="CLC79" s="114"/>
      <c r="CLD79" s="114"/>
      <c r="CLE79" s="114"/>
      <c r="CLF79" s="114"/>
      <c r="CLG79" s="114"/>
      <c r="CLH79" s="114"/>
      <c r="CLI79" s="114"/>
      <c r="CLJ79" s="114"/>
      <c r="CLK79" s="114"/>
      <c r="CLL79" s="114"/>
      <c r="CLM79" s="114"/>
      <c r="CLN79" s="114"/>
      <c r="CLO79" s="114"/>
      <c r="CLP79" s="114"/>
      <c r="CLQ79" s="114"/>
      <c r="CLR79" s="114"/>
      <c r="CLS79" s="114"/>
      <c r="CLT79" s="114"/>
      <c r="CLU79" s="114"/>
      <c r="CLV79" s="114"/>
      <c r="CLW79" s="114"/>
      <c r="CLX79" s="114"/>
      <c r="CLY79" s="114"/>
      <c r="CLZ79" s="114"/>
      <c r="CMA79" s="114"/>
      <c r="CMB79" s="114"/>
      <c r="CMC79" s="114"/>
      <c r="CMD79" s="114"/>
      <c r="CME79" s="114"/>
      <c r="CMF79" s="114"/>
      <c r="CMG79" s="114"/>
      <c r="CMH79" s="114"/>
      <c r="CMI79" s="114"/>
      <c r="CMJ79" s="114"/>
      <c r="CMK79" s="114"/>
      <c r="CML79" s="114"/>
      <c r="CMM79" s="114"/>
      <c r="CMN79" s="114"/>
      <c r="CMO79" s="114"/>
      <c r="CMP79" s="114"/>
      <c r="CMQ79" s="114"/>
      <c r="CMR79" s="114"/>
      <c r="CMS79" s="114"/>
      <c r="CMT79" s="114"/>
      <c r="CMU79" s="114"/>
      <c r="CMV79" s="114"/>
      <c r="CMW79" s="114"/>
      <c r="CMX79" s="114"/>
      <c r="CMY79" s="114"/>
      <c r="CMZ79" s="114"/>
      <c r="CNA79" s="114"/>
      <c r="CNB79" s="114"/>
      <c r="CNC79" s="114"/>
      <c r="CND79" s="114"/>
      <c r="CNE79" s="114"/>
      <c r="CNF79" s="114"/>
      <c r="CNG79" s="114"/>
      <c r="CNH79" s="114"/>
      <c r="CNI79" s="114"/>
      <c r="CNJ79" s="114"/>
      <c r="CNK79" s="114"/>
      <c r="CNL79" s="114"/>
      <c r="CNM79" s="114"/>
      <c r="CNN79" s="114"/>
      <c r="CNO79" s="114"/>
      <c r="CNP79" s="114"/>
      <c r="CNQ79" s="114"/>
      <c r="CNR79" s="114"/>
      <c r="CNS79" s="114"/>
      <c r="CNT79" s="114"/>
      <c r="CNU79" s="114"/>
      <c r="CNV79" s="114"/>
      <c r="CNW79" s="114"/>
      <c r="CNX79" s="114"/>
      <c r="CNY79" s="114"/>
      <c r="CNZ79" s="114"/>
      <c r="COA79" s="114"/>
      <c r="COB79" s="114"/>
      <c r="COC79" s="114"/>
      <c r="COD79" s="114"/>
      <c r="COE79" s="114"/>
      <c r="COF79" s="114"/>
      <c r="COG79" s="114"/>
      <c r="COH79" s="114"/>
      <c r="COI79" s="114"/>
      <c r="COJ79" s="114"/>
      <c r="COK79" s="114"/>
      <c r="COL79" s="114"/>
      <c r="COM79" s="114"/>
      <c r="CON79" s="114"/>
      <c r="COO79" s="114"/>
      <c r="COP79" s="114"/>
      <c r="COQ79" s="114"/>
      <c r="COR79" s="114"/>
      <c r="COS79" s="114"/>
      <c r="COT79" s="114"/>
      <c r="COU79" s="114"/>
      <c r="COV79" s="114"/>
      <c r="COW79" s="114"/>
      <c r="COX79" s="114"/>
      <c r="COY79" s="114"/>
      <c r="COZ79" s="114"/>
      <c r="CPA79" s="114"/>
      <c r="CPB79" s="114"/>
      <c r="CPC79" s="114"/>
      <c r="CPD79" s="114"/>
      <c r="CPE79" s="114"/>
      <c r="CPF79" s="114"/>
      <c r="CPG79" s="114"/>
      <c r="CPH79" s="114"/>
      <c r="CPI79" s="114"/>
      <c r="CPJ79" s="114"/>
      <c r="CPK79" s="114"/>
      <c r="CPL79" s="114"/>
      <c r="CPM79" s="114"/>
      <c r="CPN79" s="114"/>
      <c r="CPO79" s="114"/>
      <c r="CPP79" s="114"/>
      <c r="CPQ79" s="114"/>
      <c r="CPR79" s="114"/>
      <c r="CPS79" s="114"/>
      <c r="CPT79" s="114"/>
      <c r="CPU79" s="114"/>
      <c r="CPV79" s="114"/>
      <c r="CPW79" s="114"/>
      <c r="CPX79" s="114"/>
      <c r="CPY79" s="114"/>
      <c r="CPZ79" s="114"/>
      <c r="CQA79" s="114"/>
      <c r="CQB79" s="114"/>
      <c r="CQC79" s="114"/>
      <c r="CQD79" s="114"/>
      <c r="CQE79" s="114"/>
      <c r="CQF79" s="114"/>
      <c r="CQG79" s="114"/>
      <c r="CQH79" s="114"/>
      <c r="CQI79" s="114"/>
      <c r="CQJ79" s="114"/>
      <c r="CQK79" s="114"/>
      <c r="CQL79" s="114"/>
      <c r="CQM79" s="114"/>
      <c r="CQN79" s="114"/>
      <c r="CQO79" s="114"/>
      <c r="CQP79" s="114"/>
      <c r="CQQ79" s="114"/>
      <c r="CQR79" s="114"/>
      <c r="CQS79" s="114"/>
      <c r="CQT79" s="114"/>
      <c r="CQU79" s="114"/>
      <c r="CQV79" s="114"/>
      <c r="CQW79" s="114"/>
      <c r="CQX79" s="114"/>
      <c r="CQY79" s="114"/>
      <c r="CQZ79" s="114"/>
      <c r="CRA79" s="114"/>
      <c r="CRB79" s="114"/>
      <c r="CRC79" s="114"/>
      <c r="CRD79" s="114"/>
      <c r="CRE79" s="114"/>
      <c r="CRF79" s="114"/>
      <c r="CRG79" s="114"/>
      <c r="CRH79" s="114"/>
      <c r="CRI79" s="114"/>
      <c r="CRJ79" s="114"/>
      <c r="CRK79" s="114"/>
      <c r="CRL79" s="114"/>
      <c r="CRM79" s="114"/>
      <c r="CRN79" s="114"/>
      <c r="CRO79" s="114"/>
      <c r="CRP79" s="114"/>
      <c r="CRQ79" s="114"/>
      <c r="CRR79" s="114"/>
      <c r="CRS79" s="114"/>
      <c r="CRT79" s="114"/>
      <c r="CRU79" s="114"/>
      <c r="CRV79" s="114"/>
      <c r="CRW79" s="114"/>
      <c r="CRX79" s="114"/>
      <c r="CRY79" s="114"/>
      <c r="CRZ79" s="114"/>
      <c r="CSA79" s="114"/>
      <c r="CSB79" s="114"/>
      <c r="CSC79" s="114"/>
      <c r="CSD79" s="114"/>
      <c r="CSE79" s="114"/>
      <c r="CSF79" s="114"/>
      <c r="CSG79" s="114"/>
      <c r="CSH79" s="114"/>
      <c r="CSI79" s="114"/>
      <c r="CSJ79" s="114"/>
      <c r="CSK79" s="114"/>
      <c r="CSL79" s="114"/>
      <c r="CSM79" s="114"/>
      <c r="CSN79" s="114"/>
      <c r="CSO79" s="114"/>
      <c r="CSP79" s="114"/>
      <c r="CSQ79" s="114"/>
      <c r="CSR79" s="114"/>
      <c r="CSS79" s="114"/>
      <c r="CST79" s="114"/>
      <c r="CSU79" s="114"/>
      <c r="CSV79" s="114"/>
      <c r="CSW79" s="114"/>
      <c r="CSX79" s="114"/>
      <c r="CSY79" s="114"/>
      <c r="CSZ79" s="114"/>
      <c r="CTA79" s="114"/>
      <c r="CTB79" s="114"/>
      <c r="CTC79" s="114"/>
      <c r="CTD79" s="114"/>
      <c r="CTE79" s="114"/>
      <c r="CTF79" s="114"/>
      <c r="CTG79" s="114"/>
      <c r="CTH79" s="114"/>
      <c r="CTI79" s="114"/>
      <c r="CTJ79" s="114"/>
      <c r="CTK79" s="114"/>
      <c r="CTL79" s="114"/>
      <c r="CTM79" s="114"/>
      <c r="CTN79" s="114"/>
      <c r="CTO79" s="114"/>
      <c r="CTP79" s="114"/>
      <c r="CTQ79" s="114"/>
      <c r="CTR79" s="114"/>
      <c r="CTS79" s="114"/>
      <c r="CTT79" s="114"/>
      <c r="CTU79" s="114"/>
      <c r="CTV79" s="114"/>
      <c r="CTW79" s="114"/>
      <c r="CTX79" s="114"/>
      <c r="CTY79" s="114"/>
      <c r="CTZ79" s="114"/>
      <c r="CUA79" s="114"/>
      <c r="CUB79" s="114"/>
      <c r="CUC79" s="114"/>
      <c r="CUD79" s="114"/>
      <c r="CUE79" s="114"/>
      <c r="CUF79" s="114"/>
      <c r="CUG79" s="114"/>
      <c r="CUH79" s="114"/>
      <c r="CUI79" s="114"/>
      <c r="CUJ79" s="114"/>
      <c r="CUK79" s="114"/>
      <c r="CUL79" s="114"/>
      <c r="CUM79" s="114"/>
      <c r="CUN79" s="114"/>
      <c r="CUO79" s="114"/>
      <c r="CUP79" s="114"/>
      <c r="CUQ79" s="114"/>
      <c r="CUR79" s="114"/>
      <c r="CUS79" s="114"/>
      <c r="CUT79" s="114"/>
      <c r="CUU79" s="114"/>
      <c r="CUV79" s="114"/>
      <c r="CUW79" s="114"/>
      <c r="CUX79" s="114"/>
      <c r="CUY79" s="114"/>
      <c r="CUZ79" s="114"/>
      <c r="CVA79" s="114"/>
      <c r="CVB79" s="114"/>
      <c r="CVC79" s="114"/>
      <c r="CVD79" s="114"/>
      <c r="CVE79" s="114"/>
      <c r="CVF79" s="114"/>
      <c r="CVG79" s="114"/>
      <c r="CVH79" s="114"/>
      <c r="CVI79" s="114"/>
      <c r="CVJ79" s="114"/>
      <c r="CVK79" s="114"/>
      <c r="CVL79" s="114"/>
      <c r="CVM79" s="114"/>
      <c r="CVN79" s="114"/>
      <c r="CVO79" s="114"/>
      <c r="CVP79" s="114"/>
      <c r="CVQ79" s="114"/>
      <c r="CVR79" s="114"/>
      <c r="CVS79" s="114"/>
      <c r="CVT79" s="114"/>
      <c r="CVU79" s="114"/>
      <c r="CVV79" s="114"/>
      <c r="CVW79" s="114"/>
      <c r="CVX79" s="114"/>
      <c r="CVY79" s="114"/>
      <c r="CVZ79" s="114"/>
      <c r="CWA79" s="114"/>
      <c r="CWB79" s="114"/>
      <c r="CWC79" s="114"/>
      <c r="CWD79" s="114"/>
      <c r="CWE79" s="114"/>
      <c r="CWF79" s="114"/>
      <c r="CWG79" s="114"/>
      <c r="CWH79" s="114"/>
      <c r="CWI79" s="114"/>
      <c r="CWJ79" s="114"/>
      <c r="CWK79" s="114"/>
      <c r="CWL79" s="114"/>
      <c r="CWM79" s="114"/>
      <c r="CWN79" s="114"/>
      <c r="CWO79" s="114"/>
      <c r="CWP79" s="114"/>
      <c r="CWQ79" s="114"/>
      <c r="CWR79" s="114"/>
      <c r="CWS79" s="114"/>
      <c r="CWT79" s="114"/>
      <c r="CWU79" s="114"/>
      <c r="CWV79" s="114"/>
      <c r="CWW79" s="114"/>
      <c r="CWX79" s="114"/>
      <c r="CWY79" s="114"/>
      <c r="CWZ79" s="114"/>
      <c r="CXA79" s="114"/>
      <c r="CXB79" s="114"/>
      <c r="CXC79" s="114"/>
      <c r="CXD79" s="114"/>
      <c r="CXE79" s="114"/>
      <c r="CXF79" s="114"/>
      <c r="CXG79" s="114"/>
      <c r="CXH79" s="114"/>
      <c r="CXI79" s="114"/>
      <c r="CXJ79" s="114"/>
      <c r="CXK79" s="114"/>
      <c r="CXL79" s="114"/>
      <c r="CXM79" s="114"/>
      <c r="CXN79" s="114"/>
      <c r="CXO79" s="114"/>
      <c r="CXP79" s="114"/>
      <c r="CXQ79" s="114"/>
      <c r="CXR79" s="114"/>
      <c r="CXS79" s="114"/>
      <c r="CXT79" s="114"/>
      <c r="CXU79" s="114"/>
      <c r="CXV79" s="114"/>
      <c r="CXW79" s="114"/>
      <c r="CXX79" s="114"/>
      <c r="CXY79" s="114"/>
      <c r="CXZ79" s="114"/>
      <c r="CYA79" s="114"/>
      <c r="CYB79" s="114"/>
      <c r="CYC79" s="114"/>
      <c r="CYD79" s="114"/>
      <c r="CYE79" s="114"/>
      <c r="CYF79" s="114"/>
      <c r="CYG79" s="114"/>
      <c r="CYH79" s="114"/>
      <c r="CYI79" s="114"/>
      <c r="CYJ79" s="114"/>
      <c r="CYK79" s="114"/>
      <c r="CYL79" s="114"/>
      <c r="CYM79" s="114"/>
      <c r="CYN79" s="114"/>
      <c r="CYO79" s="114"/>
      <c r="CYP79" s="114"/>
      <c r="CYQ79" s="114"/>
      <c r="CYR79" s="114"/>
      <c r="CYS79" s="114"/>
      <c r="CYT79" s="114"/>
      <c r="CYU79" s="114"/>
      <c r="CYV79" s="114"/>
      <c r="CYW79" s="114"/>
      <c r="CYX79" s="114"/>
      <c r="CYY79" s="114"/>
      <c r="CYZ79" s="114"/>
      <c r="CZA79" s="114"/>
      <c r="CZB79" s="114"/>
      <c r="CZC79" s="114"/>
      <c r="CZD79" s="114"/>
      <c r="CZE79" s="114"/>
      <c r="CZF79" s="114"/>
      <c r="CZG79" s="114"/>
      <c r="CZH79" s="114"/>
      <c r="CZI79" s="114"/>
      <c r="CZJ79" s="114"/>
      <c r="CZK79" s="114"/>
      <c r="CZL79" s="114"/>
      <c r="CZM79" s="114"/>
      <c r="CZN79" s="114"/>
      <c r="CZO79" s="114"/>
      <c r="CZP79" s="114"/>
      <c r="CZQ79" s="114"/>
      <c r="CZR79" s="114"/>
      <c r="CZS79" s="114"/>
      <c r="CZT79" s="114"/>
      <c r="CZU79" s="114"/>
      <c r="CZV79" s="114"/>
      <c r="CZW79" s="114"/>
      <c r="CZX79" s="114"/>
      <c r="CZY79" s="114"/>
      <c r="CZZ79" s="114"/>
      <c r="DAA79" s="114"/>
      <c r="DAB79" s="114"/>
      <c r="DAC79" s="114"/>
      <c r="DAD79" s="114"/>
      <c r="DAE79" s="114"/>
      <c r="DAF79" s="114"/>
      <c r="DAG79" s="114"/>
      <c r="DAH79" s="114"/>
      <c r="DAI79" s="114"/>
      <c r="DAJ79" s="114"/>
      <c r="DAK79" s="114"/>
      <c r="DAL79" s="114"/>
      <c r="DAM79" s="114"/>
      <c r="DAN79" s="114"/>
      <c r="DAO79" s="114"/>
      <c r="DAP79" s="114"/>
      <c r="DAQ79" s="114"/>
      <c r="DAR79" s="114"/>
      <c r="DAS79" s="114"/>
      <c r="DAT79" s="114"/>
      <c r="DAU79" s="114"/>
      <c r="DAV79" s="114"/>
      <c r="DAW79" s="114"/>
      <c r="DAX79" s="114"/>
      <c r="DAY79" s="114"/>
      <c r="DAZ79" s="114"/>
      <c r="DBA79" s="114"/>
      <c r="DBB79" s="114"/>
      <c r="DBC79" s="114"/>
      <c r="DBD79" s="114"/>
      <c r="DBE79" s="114"/>
      <c r="DBF79" s="114"/>
      <c r="DBG79" s="114"/>
      <c r="DBH79" s="114"/>
      <c r="DBI79" s="114"/>
      <c r="DBJ79" s="114"/>
      <c r="DBK79" s="114"/>
      <c r="DBL79" s="114"/>
      <c r="DBM79" s="114"/>
      <c r="DBN79" s="114"/>
      <c r="DBO79" s="114"/>
      <c r="DBP79" s="114"/>
      <c r="DBQ79" s="114"/>
      <c r="DBR79" s="114"/>
      <c r="DBS79" s="114"/>
      <c r="DBT79" s="114"/>
      <c r="DBU79" s="114"/>
      <c r="DBV79" s="114"/>
      <c r="DBW79" s="114"/>
      <c r="DBX79" s="114"/>
      <c r="DBY79" s="114"/>
      <c r="DBZ79" s="114"/>
      <c r="DCA79" s="114"/>
      <c r="DCB79" s="114"/>
      <c r="DCC79" s="114"/>
      <c r="DCD79" s="114"/>
      <c r="DCE79" s="114"/>
      <c r="DCF79" s="114"/>
      <c r="DCG79" s="114"/>
      <c r="DCH79" s="114"/>
      <c r="DCI79" s="114"/>
      <c r="DCJ79" s="114"/>
      <c r="DCK79" s="114"/>
      <c r="DCL79" s="114"/>
      <c r="DCM79" s="114"/>
      <c r="DCN79" s="114"/>
      <c r="DCO79" s="114"/>
      <c r="DCP79" s="114"/>
      <c r="DCQ79" s="114"/>
      <c r="DCR79" s="114"/>
      <c r="DCS79" s="114"/>
      <c r="DCT79" s="114"/>
      <c r="DCU79" s="114"/>
      <c r="DCV79" s="114"/>
      <c r="DCW79" s="114"/>
      <c r="DCX79" s="114"/>
      <c r="DCY79" s="114"/>
      <c r="DCZ79" s="114"/>
      <c r="DDA79" s="114"/>
      <c r="DDB79" s="114"/>
      <c r="DDC79" s="114"/>
      <c r="DDD79" s="114"/>
      <c r="DDE79" s="114"/>
      <c r="DDF79" s="114"/>
      <c r="DDG79" s="114"/>
      <c r="DDH79" s="114"/>
      <c r="DDI79" s="114"/>
      <c r="DDJ79" s="114"/>
      <c r="DDK79" s="114"/>
      <c r="DDL79" s="114"/>
      <c r="DDM79" s="114"/>
      <c r="DDN79" s="114"/>
      <c r="DDO79" s="114"/>
      <c r="DDP79" s="114"/>
      <c r="DDQ79" s="114"/>
      <c r="DDR79" s="114"/>
      <c r="DDS79" s="114"/>
      <c r="DDT79" s="114"/>
      <c r="DDU79" s="114"/>
      <c r="DDV79" s="114"/>
      <c r="DDW79" s="114"/>
      <c r="DDX79" s="114"/>
      <c r="DDY79" s="114"/>
      <c r="DDZ79" s="114"/>
      <c r="DEA79" s="114"/>
      <c r="DEB79" s="114"/>
      <c r="DEC79" s="114"/>
      <c r="DED79" s="114"/>
      <c r="DEE79" s="114"/>
      <c r="DEF79" s="114"/>
      <c r="DEG79" s="114"/>
      <c r="DEH79" s="114"/>
      <c r="DEI79" s="114"/>
      <c r="DEJ79" s="114"/>
      <c r="DEK79" s="114"/>
      <c r="DEL79" s="114"/>
      <c r="DEM79" s="114"/>
      <c r="DEN79" s="114"/>
      <c r="DEO79" s="114"/>
      <c r="DEP79" s="114"/>
      <c r="DEQ79" s="114"/>
      <c r="DER79" s="114"/>
      <c r="DES79" s="114"/>
      <c r="DET79" s="114"/>
      <c r="DEU79" s="114"/>
      <c r="DEV79" s="114"/>
      <c r="DEW79" s="114"/>
      <c r="DEX79" s="114"/>
      <c r="DEY79" s="114"/>
      <c r="DEZ79" s="114"/>
      <c r="DFA79" s="114"/>
      <c r="DFB79" s="114"/>
      <c r="DFC79" s="114"/>
      <c r="DFD79" s="114"/>
      <c r="DFE79" s="114"/>
      <c r="DFF79" s="114"/>
      <c r="DFG79" s="114"/>
      <c r="DFH79" s="114"/>
      <c r="DFI79" s="114"/>
      <c r="DFJ79" s="114"/>
      <c r="DFK79" s="114"/>
      <c r="DFL79" s="114"/>
      <c r="DFM79" s="114"/>
      <c r="DFN79" s="114"/>
      <c r="DFO79" s="114"/>
      <c r="DFP79" s="114"/>
      <c r="DFQ79" s="114"/>
      <c r="DFR79" s="114"/>
      <c r="DFS79" s="114"/>
      <c r="DFT79" s="114"/>
      <c r="DFU79" s="114"/>
      <c r="DFV79" s="114"/>
      <c r="DFW79" s="114"/>
      <c r="DFX79" s="114"/>
      <c r="DFY79" s="114"/>
      <c r="DFZ79" s="114"/>
      <c r="DGA79" s="114"/>
      <c r="DGB79" s="114"/>
      <c r="DGC79" s="114"/>
      <c r="DGD79" s="114"/>
      <c r="DGE79" s="114"/>
      <c r="DGF79" s="114"/>
      <c r="DGG79" s="114"/>
      <c r="DGH79" s="114"/>
      <c r="DGI79" s="114"/>
      <c r="DGJ79" s="114"/>
      <c r="DGK79" s="114"/>
      <c r="DGL79" s="114"/>
      <c r="DGM79" s="114"/>
      <c r="DGN79" s="114"/>
      <c r="DGO79" s="114"/>
      <c r="DGP79" s="114"/>
      <c r="DGQ79" s="114"/>
      <c r="DGR79" s="114"/>
      <c r="DGS79" s="114"/>
      <c r="DGT79" s="114"/>
      <c r="DGU79" s="114"/>
      <c r="DGV79" s="114"/>
      <c r="DGW79" s="114"/>
      <c r="DGX79" s="114"/>
      <c r="DGY79" s="114"/>
      <c r="DGZ79" s="114"/>
      <c r="DHA79" s="114"/>
      <c r="DHB79" s="114"/>
      <c r="DHC79" s="114"/>
      <c r="DHD79" s="114"/>
      <c r="DHE79" s="114"/>
      <c r="DHF79" s="114"/>
      <c r="DHG79" s="114"/>
      <c r="DHH79" s="114"/>
      <c r="DHI79" s="114"/>
      <c r="DHJ79" s="114"/>
      <c r="DHK79" s="114"/>
      <c r="DHL79" s="114"/>
      <c r="DHM79" s="114"/>
      <c r="DHN79" s="114"/>
      <c r="DHO79" s="114"/>
      <c r="DHP79" s="114"/>
      <c r="DHQ79" s="114"/>
      <c r="DHR79" s="114"/>
      <c r="DHS79" s="114"/>
      <c r="DHT79" s="114"/>
      <c r="DHU79" s="114"/>
      <c r="DHV79" s="114"/>
      <c r="DHW79" s="114"/>
      <c r="DHX79" s="114"/>
      <c r="DHY79" s="114"/>
      <c r="DHZ79" s="114"/>
      <c r="DIA79" s="114"/>
      <c r="DIB79" s="114"/>
      <c r="DIC79" s="114"/>
      <c r="DID79" s="114"/>
      <c r="DIE79" s="114"/>
      <c r="DIF79" s="114"/>
      <c r="DIG79" s="114"/>
      <c r="DIH79" s="114"/>
      <c r="DII79" s="114"/>
      <c r="DIJ79" s="114"/>
      <c r="DIK79" s="114"/>
      <c r="DIL79" s="114"/>
      <c r="DIM79" s="114"/>
      <c r="DIN79" s="114"/>
      <c r="DIO79" s="114"/>
      <c r="DIP79" s="114"/>
      <c r="DIQ79" s="114"/>
      <c r="DIR79" s="114"/>
      <c r="DIS79" s="114"/>
      <c r="DIT79" s="114"/>
      <c r="DIU79" s="114"/>
      <c r="DIV79" s="114"/>
      <c r="DIW79" s="114"/>
      <c r="DIX79" s="114"/>
      <c r="DIY79" s="114"/>
      <c r="DIZ79" s="114"/>
      <c r="DJA79" s="114"/>
      <c r="DJB79" s="114"/>
      <c r="DJC79" s="114"/>
      <c r="DJD79" s="114"/>
      <c r="DJE79" s="114"/>
      <c r="DJF79" s="114"/>
      <c r="DJG79" s="114"/>
      <c r="DJH79" s="114"/>
      <c r="DJI79" s="114"/>
      <c r="DJJ79" s="114"/>
      <c r="DJK79" s="114"/>
      <c r="DJL79" s="114"/>
      <c r="DJM79" s="114"/>
      <c r="DJN79" s="114"/>
      <c r="DJO79" s="114"/>
      <c r="DJP79" s="114"/>
      <c r="DJQ79" s="114"/>
      <c r="DJR79" s="114"/>
      <c r="DJS79" s="114"/>
      <c r="DJT79" s="114"/>
      <c r="DJU79" s="114"/>
      <c r="DJV79" s="114"/>
      <c r="DJW79" s="114"/>
      <c r="DJX79" s="114"/>
      <c r="DJY79" s="114"/>
      <c r="DJZ79" s="114"/>
      <c r="DKA79" s="114"/>
      <c r="DKB79" s="114"/>
      <c r="DKC79" s="114"/>
      <c r="DKD79" s="114"/>
      <c r="DKE79" s="114"/>
      <c r="DKF79" s="114"/>
      <c r="DKG79" s="114"/>
      <c r="DKH79" s="114"/>
      <c r="DKI79" s="114"/>
      <c r="DKJ79" s="114"/>
      <c r="DKK79" s="114"/>
      <c r="DKL79" s="114"/>
      <c r="DKM79" s="114"/>
      <c r="DKN79" s="114"/>
      <c r="DKO79" s="114"/>
      <c r="DKP79" s="114"/>
      <c r="DKQ79" s="114"/>
      <c r="DKR79" s="114"/>
      <c r="DKS79" s="114"/>
      <c r="DKT79" s="114"/>
      <c r="DKU79" s="114"/>
      <c r="DKV79" s="114"/>
      <c r="DKW79" s="114"/>
      <c r="DKX79" s="114"/>
      <c r="DKY79" s="114"/>
      <c r="DKZ79" s="114"/>
      <c r="DLA79" s="114"/>
      <c r="DLB79" s="114"/>
      <c r="DLC79" s="114"/>
      <c r="DLD79" s="114"/>
      <c r="DLE79" s="114"/>
      <c r="DLF79" s="114"/>
      <c r="DLG79" s="114"/>
      <c r="DLH79" s="114"/>
      <c r="DLI79" s="114"/>
      <c r="DLJ79" s="114"/>
      <c r="DLK79" s="114"/>
      <c r="DLL79" s="114"/>
      <c r="DLM79" s="114"/>
      <c r="DLN79" s="114"/>
      <c r="DLO79" s="114"/>
      <c r="DLP79" s="114"/>
      <c r="DLQ79" s="114"/>
      <c r="DLR79" s="114"/>
      <c r="DLS79" s="114"/>
      <c r="DLT79" s="114"/>
      <c r="DLU79" s="114"/>
      <c r="DLV79" s="114"/>
      <c r="DLW79" s="114"/>
      <c r="DLX79" s="114"/>
      <c r="DLY79" s="114"/>
      <c r="DLZ79" s="114"/>
      <c r="DMA79" s="114"/>
      <c r="DMB79" s="114"/>
      <c r="DMC79" s="114"/>
      <c r="DMD79" s="114"/>
      <c r="DME79" s="114"/>
      <c r="DMF79" s="114"/>
      <c r="DMG79" s="114"/>
      <c r="DMH79" s="114"/>
      <c r="DMI79" s="114"/>
      <c r="DMJ79" s="114"/>
      <c r="DMK79" s="114"/>
      <c r="DML79" s="114"/>
      <c r="DMM79" s="114"/>
      <c r="DMN79" s="114"/>
      <c r="DMO79" s="114"/>
      <c r="DMP79" s="114"/>
      <c r="DMQ79" s="114"/>
      <c r="DMR79" s="114"/>
      <c r="DMS79" s="114"/>
      <c r="DMT79" s="114"/>
      <c r="DMU79" s="114"/>
      <c r="DMV79" s="114"/>
      <c r="DMW79" s="114"/>
      <c r="DMX79" s="114"/>
      <c r="DMY79" s="114"/>
      <c r="DMZ79" s="114"/>
      <c r="DNA79" s="114"/>
      <c r="DNB79" s="114"/>
      <c r="DNC79" s="114"/>
      <c r="DND79" s="114"/>
      <c r="DNE79" s="114"/>
      <c r="DNF79" s="114"/>
      <c r="DNG79" s="114"/>
      <c r="DNH79" s="114"/>
      <c r="DNI79" s="114"/>
      <c r="DNJ79" s="114"/>
      <c r="DNK79" s="114"/>
      <c r="DNL79" s="114"/>
      <c r="DNM79" s="114"/>
      <c r="DNN79" s="114"/>
      <c r="DNO79" s="114"/>
      <c r="DNP79" s="114"/>
      <c r="DNQ79" s="114"/>
      <c r="DNR79" s="114"/>
      <c r="DNS79" s="114"/>
      <c r="DNT79" s="114"/>
      <c r="DNU79" s="114"/>
      <c r="DNV79" s="114"/>
      <c r="DNW79" s="114"/>
      <c r="DNX79" s="114"/>
      <c r="DNY79" s="114"/>
      <c r="DNZ79" s="114"/>
      <c r="DOA79" s="114"/>
      <c r="DOB79" s="114"/>
      <c r="DOC79" s="114"/>
      <c r="DOD79" s="114"/>
      <c r="DOE79" s="114"/>
      <c r="DOF79" s="114"/>
      <c r="DOG79" s="114"/>
      <c r="DOH79" s="114"/>
      <c r="DOI79" s="114"/>
      <c r="DOJ79" s="114"/>
      <c r="DOK79" s="114"/>
      <c r="DOL79" s="114"/>
      <c r="DOM79" s="114"/>
      <c r="DON79" s="114"/>
      <c r="DOO79" s="114"/>
      <c r="DOP79" s="114"/>
      <c r="DOQ79" s="114"/>
      <c r="DOR79" s="114"/>
      <c r="DOS79" s="114"/>
      <c r="DOT79" s="114"/>
      <c r="DOU79" s="114"/>
      <c r="DOV79" s="114"/>
      <c r="DOW79" s="114"/>
      <c r="DOX79" s="114"/>
      <c r="DOY79" s="114"/>
      <c r="DOZ79" s="114"/>
      <c r="DPA79" s="114"/>
      <c r="DPB79" s="114"/>
      <c r="DPC79" s="114"/>
      <c r="DPD79" s="114"/>
      <c r="DPE79" s="114"/>
      <c r="DPF79" s="114"/>
      <c r="DPG79" s="114"/>
      <c r="DPH79" s="114"/>
      <c r="DPI79" s="114"/>
      <c r="DPJ79" s="114"/>
      <c r="DPK79" s="114"/>
      <c r="DPL79" s="114"/>
      <c r="DPM79" s="114"/>
      <c r="DPN79" s="114"/>
      <c r="DPO79" s="114"/>
      <c r="DPP79" s="114"/>
      <c r="DPQ79" s="114"/>
      <c r="DPR79" s="114"/>
      <c r="DPS79" s="114"/>
      <c r="DPT79" s="114"/>
      <c r="DPU79" s="114"/>
      <c r="DPV79" s="114"/>
      <c r="DPW79" s="114"/>
      <c r="DPX79" s="114"/>
      <c r="DPY79" s="114"/>
      <c r="DPZ79" s="114"/>
      <c r="DQA79" s="114"/>
      <c r="DQB79" s="114"/>
      <c r="DQC79" s="114"/>
      <c r="DQD79" s="114"/>
      <c r="DQE79" s="114"/>
      <c r="DQF79" s="114"/>
      <c r="DQG79" s="114"/>
      <c r="DQH79" s="114"/>
      <c r="DQI79" s="114"/>
      <c r="DQJ79" s="114"/>
      <c r="DQK79" s="114"/>
      <c r="DQL79" s="114"/>
      <c r="DQM79" s="114"/>
      <c r="DQN79" s="114"/>
      <c r="DQO79" s="114"/>
      <c r="DQP79" s="114"/>
      <c r="DQQ79" s="114"/>
      <c r="DQR79" s="114"/>
      <c r="DQS79" s="114"/>
      <c r="DQT79" s="114"/>
      <c r="DQU79" s="114"/>
      <c r="DQV79" s="114"/>
      <c r="DQW79" s="114"/>
      <c r="DQX79" s="114"/>
      <c r="DQY79" s="114"/>
      <c r="DQZ79" s="114"/>
      <c r="DRA79" s="114"/>
      <c r="DRB79" s="114"/>
      <c r="DRC79" s="114"/>
      <c r="DRD79" s="114"/>
      <c r="DRE79" s="114"/>
      <c r="DRF79" s="114"/>
      <c r="DRG79" s="114"/>
      <c r="DRH79" s="114"/>
      <c r="DRI79" s="114"/>
      <c r="DRJ79" s="114"/>
      <c r="DRK79" s="114"/>
      <c r="DRL79" s="114"/>
      <c r="DRM79" s="114"/>
      <c r="DRN79" s="114"/>
      <c r="DRO79" s="114"/>
      <c r="DRP79" s="114"/>
      <c r="DRQ79" s="114"/>
      <c r="DRR79" s="114"/>
      <c r="DRS79" s="114"/>
      <c r="DRT79" s="114"/>
      <c r="DRU79" s="114"/>
      <c r="DRV79" s="114"/>
      <c r="DRW79" s="114"/>
      <c r="DRX79" s="114"/>
      <c r="DRY79" s="114"/>
      <c r="DRZ79" s="114"/>
      <c r="DSA79" s="114"/>
      <c r="DSB79" s="114"/>
      <c r="DSC79" s="114"/>
      <c r="DSD79" s="114"/>
      <c r="DSE79" s="114"/>
      <c r="DSF79" s="114"/>
      <c r="DSG79" s="114"/>
      <c r="DSH79" s="114"/>
      <c r="DSI79" s="114"/>
      <c r="DSJ79" s="114"/>
      <c r="DSK79" s="114"/>
      <c r="DSL79" s="114"/>
      <c r="DSM79" s="114"/>
      <c r="DSN79" s="114"/>
      <c r="DSO79" s="114"/>
      <c r="DSP79" s="114"/>
      <c r="DSQ79" s="114"/>
      <c r="DSR79" s="114"/>
      <c r="DSS79" s="114"/>
      <c r="DST79" s="114"/>
      <c r="DSU79" s="114"/>
      <c r="DSV79" s="114"/>
      <c r="DSW79" s="114"/>
      <c r="DSX79" s="114"/>
      <c r="DSY79" s="114"/>
      <c r="DSZ79" s="114"/>
      <c r="DTA79" s="114"/>
      <c r="DTB79" s="114"/>
      <c r="DTC79" s="114"/>
      <c r="DTD79" s="114"/>
      <c r="DTE79" s="114"/>
      <c r="DTF79" s="114"/>
      <c r="DTG79" s="114"/>
      <c r="DTH79" s="114"/>
      <c r="DTI79" s="114"/>
      <c r="DTJ79" s="114"/>
      <c r="DTK79" s="114"/>
      <c r="DTL79" s="114"/>
      <c r="DTM79" s="114"/>
      <c r="DTN79" s="114"/>
      <c r="DTO79" s="114"/>
      <c r="DTP79" s="114"/>
      <c r="DTQ79" s="114"/>
      <c r="DTR79" s="114"/>
      <c r="DTS79" s="114"/>
      <c r="DTT79" s="114"/>
      <c r="DTU79" s="114"/>
      <c r="DTV79" s="114"/>
      <c r="DTW79" s="114"/>
      <c r="DTX79" s="114"/>
      <c r="DTY79" s="114"/>
      <c r="DTZ79" s="114"/>
      <c r="DUA79" s="114"/>
      <c r="DUB79" s="114"/>
      <c r="DUC79" s="114"/>
      <c r="DUD79" s="114"/>
      <c r="DUE79" s="114"/>
      <c r="DUF79" s="114"/>
      <c r="DUG79" s="114"/>
      <c r="DUH79" s="114"/>
      <c r="DUI79" s="114"/>
      <c r="DUJ79" s="114"/>
      <c r="DUK79" s="114"/>
      <c r="DUL79" s="114"/>
      <c r="DUM79" s="114"/>
      <c r="DUN79" s="114"/>
      <c r="DUO79" s="114"/>
      <c r="DUP79" s="114"/>
      <c r="DUQ79" s="114"/>
      <c r="DUR79" s="114"/>
      <c r="DUS79" s="114"/>
      <c r="DUT79" s="114"/>
      <c r="DUU79" s="114"/>
      <c r="DUV79" s="114"/>
      <c r="DUW79" s="114"/>
      <c r="DUX79" s="114"/>
      <c r="DUY79" s="114"/>
      <c r="DUZ79" s="114"/>
      <c r="DVA79" s="114"/>
      <c r="DVB79" s="114"/>
      <c r="DVC79" s="114"/>
      <c r="DVD79" s="114"/>
      <c r="DVE79" s="114"/>
      <c r="DVF79" s="114"/>
      <c r="DVG79" s="114"/>
      <c r="DVH79" s="114"/>
      <c r="DVI79" s="114"/>
      <c r="DVJ79" s="114"/>
      <c r="DVK79" s="114"/>
      <c r="DVL79" s="114"/>
      <c r="DVM79" s="114"/>
      <c r="DVN79" s="114"/>
      <c r="DVO79" s="114"/>
      <c r="DVP79" s="114"/>
      <c r="DVQ79" s="114"/>
      <c r="DVR79" s="114"/>
      <c r="DVS79" s="114"/>
      <c r="DVT79" s="114"/>
      <c r="DVU79" s="114"/>
      <c r="DVV79" s="114"/>
      <c r="DVW79" s="114"/>
      <c r="DVX79" s="114"/>
      <c r="DVY79" s="114"/>
      <c r="DVZ79" s="114"/>
      <c r="DWA79" s="114"/>
      <c r="DWB79" s="114"/>
      <c r="DWC79" s="114"/>
      <c r="DWD79" s="114"/>
      <c r="DWE79" s="114"/>
      <c r="DWF79" s="114"/>
      <c r="DWG79" s="114"/>
      <c r="DWH79" s="114"/>
      <c r="DWI79" s="114"/>
      <c r="DWJ79" s="114"/>
      <c r="DWK79" s="114"/>
      <c r="DWL79" s="114"/>
      <c r="DWM79" s="114"/>
      <c r="DWN79" s="114"/>
      <c r="DWO79" s="114"/>
      <c r="DWP79" s="114"/>
      <c r="DWQ79" s="114"/>
      <c r="DWR79" s="114"/>
      <c r="DWS79" s="114"/>
      <c r="DWT79" s="114"/>
      <c r="DWU79" s="114"/>
      <c r="DWV79" s="114"/>
      <c r="DWW79" s="114"/>
      <c r="DWX79" s="114"/>
      <c r="DWY79" s="114"/>
      <c r="DWZ79" s="114"/>
      <c r="DXA79" s="114"/>
      <c r="DXB79" s="114"/>
      <c r="DXC79" s="114"/>
      <c r="DXD79" s="114"/>
      <c r="DXE79" s="114"/>
      <c r="DXF79" s="114"/>
      <c r="DXG79" s="114"/>
      <c r="DXH79" s="114"/>
      <c r="DXI79" s="114"/>
      <c r="DXJ79" s="114"/>
      <c r="DXK79" s="114"/>
      <c r="DXL79" s="114"/>
      <c r="DXM79" s="114"/>
      <c r="DXN79" s="114"/>
      <c r="DXO79" s="114"/>
      <c r="DXP79" s="114"/>
      <c r="DXQ79" s="114"/>
      <c r="DXR79" s="114"/>
      <c r="DXS79" s="114"/>
      <c r="DXT79" s="114"/>
      <c r="DXU79" s="114"/>
      <c r="DXV79" s="114"/>
      <c r="DXW79" s="114"/>
      <c r="DXX79" s="114"/>
      <c r="DXY79" s="114"/>
      <c r="DXZ79" s="114"/>
      <c r="DYA79" s="114"/>
      <c r="DYB79" s="114"/>
      <c r="DYC79" s="114"/>
      <c r="DYD79" s="114"/>
      <c r="DYE79" s="114"/>
      <c r="DYF79" s="114"/>
      <c r="DYG79" s="114"/>
      <c r="DYH79" s="114"/>
      <c r="DYI79" s="114"/>
      <c r="DYJ79" s="114"/>
      <c r="DYK79" s="114"/>
      <c r="DYL79" s="114"/>
      <c r="DYM79" s="114"/>
      <c r="DYN79" s="114"/>
      <c r="DYO79" s="114"/>
      <c r="DYP79" s="114"/>
      <c r="DYQ79" s="114"/>
      <c r="DYR79" s="114"/>
      <c r="DYS79" s="114"/>
      <c r="DYT79" s="114"/>
      <c r="DYU79" s="114"/>
      <c r="DYV79" s="114"/>
      <c r="DYW79" s="114"/>
      <c r="DYX79" s="114"/>
      <c r="DYY79" s="114"/>
      <c r="DYZ79" s="114"/>
      <c r="DZA79" s="114"/>
      <c r="DZB79" s="114"/>
      <c r="DZC79" s="114"/>
      <c r="DZD79" s="114"/>
      <c r="DZE79" s="114"/>
      <c r="DZF79" s="114"/>
      <c r="DZG79" s="114"/>
      <c r="DZH79" s="114"/>
      <c r="DZI79" s="114"/>
      <c r="DZJ79" s="114"/>
      <c r="DZK79" s="114"/>
      <c r="DZL79" s="114"/>
      <c r="DZM79" s="114"/>
      <c r="DZN79" s="114"/>
      <c r="DZO79" s="114"/>
      <c r="DZP79" s="114"/>
      <c r="DZQ79" s="114"/>
      <c r="DZR79" s="114"/>
      <c r="DZS79" s="114"/>
      <c r="DZT79" s="114"/>
      <c r="DZU79" s="114"/>
      <c r="DZV79" s="114"/>
      <c r="DZW79" s="114"/>
      <c r="DZX79" s="114"/>
      <c r="DZY79" s="114"/>
      <c r="DZZ79" s="114"/>
      <c r="EAA79" s="114"/>
      <c r="EAB79" s="114"/>
      <c r="EAC79" s="114"/>
      <c r="EAD79" s="114"/>
      <c r="EAE79" s="114"/>
      <c r="EAF79" s="114"/>
      <c r="EAG79" s="114"/>
      <c r="EAH79" s="114"/>
      <c r="EAI79" s="114"/>
      <c r="EAJ79" s="114"/>
      <c r="EAK79" s="114"/>
      <c r="EAL79" s="114"/>
      <c r="EAM79" s="114"/>
      <c r="EAN79" s="114"/>
      <c r="EAO79" s="114"/>
      <c r="EAP79" s="114"/>
      <c r="EAQ79" s="114"/>
      <c r="EAR79" s="114"/>
      <c r="EAS79" s="114"/>
      <c r="EAT79" s="114"/>
      <c r="EAU79" s="114"/>
      <c r="EAV79" s="114"/>
      <c r="EAW79" s="114"/>
      <c r="EAX79" s="114"/>
      <c r="EAY79" s="114"/>
      <c r="EAZ79" s="114"/>
      <c r="EBA79" s="114"/>
      <c r="EBB79" s="114"/>
      <c r="EBC79" s="114"/>
      <c r="EBD79" s="114"/>
      <c r="EBE79" s="114"/>
      <c r="EBF79" s="114"/>
      <c r="EBG79" s="114"/>
      <c r="EBH79" s="114"/>
      <c r="EBI79" s="114"/>
      <c r="EBJ79" s="114"/>
      <c r="EBK79" s="114"/>
      <c r="EBL79" s="114"/>
      <c r="EBM79" s="114"/>
      <c r="EBN79" s="114"/>
      <c r="EBO79" s="114"/>
      <c r="EBP79" s="114"/>
      <c r="EBQ79" s="114"/>
      <c r="EBR79" s="114"/>
      <c r="EBS79" s="114"/>
      <c r="EBT79" s="114"/>
      <c r="EBU79" s="114"/>
      <c r="EBV79" s="114"/>
      <c r="EBW79" s="114"/>
      <c r="EBX79" s="114"/>
      <c r="EBY79" s="114"/>
      <c r="EBZ79" s="114"/>
      <c r="ECA79" s="114"/>
      <c r="ECB79" s="114"/>
      <c r="ECC79" s="114"/>
      <c r="ECD79" s="114"/>
      <c r="ECE79" s="114"/>
      <c r="ECF79" s="114"/>
      <c r="ECG79" s="114"/>
      <c r="ECH79" s="114"/>
      <c r="ECI79" s="114"/>
      <c r="ECJ79" s="114"/>
      <c r="ECK79" s="114"/>
      <c r="ECL79" s="114"/>
      <c r="ECM79" s="114"/>
      <c r="ECN79" s="114"/>
      <c r="ECO79" s="114"/>
      <c r="ECP79" s="114"/>
      <c r="ECQ79" s="114"/>
      <c r="ECR79" s="114"/>
      <c r="ECS79" s="114"/>
      <c r="ECT79" s="114"/>
      <c r="ECU79" s="114"/>
      <c r="ECV79" s="114"/>
      <c r="ECW79" s="114"/>
      <c r="ECX79" s="114"/>
      <c r="ECY79" s="114"/>
      <c r="ECZ79" s="114"/>
      <c r="EDA79" s="114"/>
      <c r="EDB79" s="114"/>
      <c r="EDC79" s="114"/>
      <c r="EDD79" s="114"/>
      <c r="EDE79" s="114"/>
      <c r="EDF79" s="114"/>
      <c r="EDG79" s="114"/>
      <c r="EDH79" s="114"/>
      <c r="EDI79" s="114"/>
      <c r="EDJ79" s="114"/>
      <c r="EDK79" s="114"/>
      <c r="EDL79" s="114"/>
      <c r="EDM79" s="114"/>
      <c r="EDN79" s="114"/>
      <c r="EDO79" s="114"/>
      <c r="EDP79" s="114"/>
      <c r="EDQ79" s="114"/>
      <c r="EDR79" s="114"/>
      <c r="EDS79" s="114"/>
      <c r="EDT79" s="114"/>
      <c r="EDU79" s="114"/>
      <c r="EDV79" s="114"/>
      <c r="EDW79" s="114"/>
      <c r="EDX79" s="114"/>
      <c r="EDY79" s="114"/>
      <c r="EDZ79" s="114"/>
      <c r="EEA79" s="114"/>
      <c r="EEB79" s="114"/>
      <c r="EEC79" s="114"/>
      <c r="EED79" s="114"/>
      <c r="EEE79" s="114"/>
      <c r="EEF79" s="114"/>
      <c r="EEG79" s="114"/>
      <c r="EEH79" s="114"/>
      <c r="EEI79" s="114"/>
      <c r="EEJ79" s="114"/>
      <c r="EEK79" s="114"/>
      <c r="EEL79" s="114"/>
      <c r="EEM79" s="114"/>
      <c r="EEN79" s="114"/>
      <c r="EEO79" s="114"/>
      <c r="EEP79" s="114"/>
      <c r="EEQ79" s="114"/>
      <c r="EER79" s="114"/>
      <c r="EES79" s="114"/>
      <c r="EET79" s="114"/>
      <c r="EEU79" s="114"/>
      <c r="EEV79" s="114"/>
      <c r="EEW79" s="114"/>
      <c r="EEX79" s="114"/>
      <c r="EEY79" s="114"/>
      <c r="EEZ79" s="114"/>
      <c r="EFA79" s="114"/>
      <c r="EFB79" s="114"/>
      <c r="EFC79" s="114"/>
      <c r="EFD79" s="114"/>
      <c r="EFE79" s="114"/>
      <c r="EFF79" s="114"/>
      <c r="EFG79" s="114"/>
      <c r="EFH79" s="114"/>
      <c r="EFI79" s="114"/>
      <c r="EFJ79" s="114"/>
      <c r="EFK79" s="114"/>
      <c r="EFL79" s="114"/>
      <c r="EFM79" s="114"/>
      <c r="EFN79" s="114"/>
      <c r="EFO79" s="114"/>
      <c r="EFP79" s="114"/>
      <c r="EFQ79" s="114"/>
      <c r="EFR79" s="114"/>
      <c r="EFS79" s="114"/>
      <c r="EFT79" s="114"/>
      <c r="EFU79" s="114"/>
      <c r="EFV79" s="114"/>
      <c r="EFW79" s="114"/>
      <c r="EFX79" s="114"/>
      <c r="EFY79" s="114"/>
      <c r="EFZ79" s="114"/>
      <c r="EGA79" s="114"/>
      <c r="EGB79" s="114"/>
      <c r="EGC79" s="114"/>
      <c r="EGD79" s="114"/>
      <c r="EGE79" s="114"/>
      <c r="EGF79" s="114"/>
      <c r="EGG79" s="114"/>
      <c r="EGH79" s="114"/>
      <c r="EGI79" s="114"/>
      <c r="EGJ79" s="114"/>
      <c r="EGK79" s="114"/>
      <c r="EGL79" s="114"/>
      <c r="EGM79" s="114"/>
      <c r="EGN79" s="114"/>
      <c r="EGO79" s="114"/>
      <c r="EGP79" s="114"/>
      <c r="EGQ79" s="114"/>
      <c r="EGR79" s="114"/>
      <c r="EGS79" s="114"/>
      <c r="EGT79" s="114"/>
      <c r="EGU79" s="114"/>
      <c r="EGV79" s="114"/>
      <c r="EGW79" s="114"/>
      <c r="EGX79" s="114"/>
      <c r="EGY79" s="114"/>
      <c r="EGZ79" s="114"/>
      <c r="EHA79" s="114"/>
      <c r="EHB79" s="114"/>
      <c r="EHC79" s="114"/>
      <c r="EHD79" s="114"/>
      <c r="EHE79" s="114"/>
      <c r="EHF79" s="114"/>
      <c r="EHG79" s="114"/>
      <c r="EHH79" s="114"/>
      <c r="EHI79" s="114"/>
      <c r="EHJ79" s="114"/>
      <c r="EHK79" s="114"/>
      <c r="EHL79" s="114"/>
      <c r="EHM79" s="114"/>
      <c r="EHN79" s="114"/>
      <c r="EHO79" s="114"/>
      <c r="EHP79" s="114"/>
      <c r="EHQ79" s="114"/>
      <c r="EHR79" s="114"/>
      <c r="EHS79" s="114"/>
      <c r="EHT79" s="114"/>
      <c r="EHU79" s="114"/>
      <c r="EHV79" s="114"/>
      <c r="EHW79" s="114"/>
      <c r="EHX79" s="114"/>
      <c r="EHY79" s="114"/>
      <c r="EHZ79" s="114"/>
      <c r="EIA79" s="114"/>
      <c r="EIB79" s="114"/>
      <c r="EIC79" s="114"/>
      <c r="EID79" s="114"/>
      <c r="EIE79" s="114"/>
      <c r="EIF79" s="114"/>
      <c r="EIG79" s="114"/>
      <c r="EIH79" s="114"/>
      <c r="EII79" s="114"/>
      <c r="EIJ79" s="114"/>
      <c r="EIK79" s="114"/>
      <c r="EIL79" s="114"/>
      <c r="EIM79" s="114"/>
      <c r="EIN79" s="114"/>
      <c r="EIO79" s="114"/>
      <c r="EIP79" s="114"/>
      <c r="EIQ79" s="114"/>
      <c r="EIR79" s="114"/>
      <c r="EIS79" s="114"/>
      <c r="EIT79" s="114"/>
      <c r="EIU79" s="114"/>
      <c r="EIV79" s="114"/>
      <c r="EIW79" s="114"/>
      <c r="EIX79" s="114"/>
      <c r="EIY79" s="114"/>
      <c r="EIZ79" s="114"/>
      <c r="EJA79" s="114"/>
      <c r="EJB79" s="114"/>
      <c r="EJC79" s="114"/>
      <c r="EJD79" s="114"/>
      <c r="EJE79" s="114"/>
      <c r="EJF79" s="114"/>
      <c r="EJG79" s="114"/>
      <c r="EJH79" s="114"/>
      <c r="EJI79" s="114"/>
      <c r="EJJ79" s="114"/>
      <c r="EJK79" s="114"/>
      <c r="EJL79" s="114"/>
      <c r="EJM79" s="114"/>
      <c r="EJN79" s="114"/>
      <c r="EJO79" s="114"/>
      <c r="EJP79" s="114"/>
      <c r="EJQ79" s="114"/>
      <c r="EJR79" s="114"/>
      <c r="EJS79" s="114"/>
      <c r="EJT79" s="114"/>
      <c r="EJU79" s="114"/>
      <c r="EJV79" s="114"/>
      <c r="EJW79" s="114"/>
      <c r="EJX79" s="114"/>
      <c r="EJY79" s="114"/>
      <c r="EJZ79" s="114"/>
      <c r="EKA79" s="114"/>
      <c r="EKB79" s="114"/>
      <c r="EKC79" s="114"/>
      <c r="EKD79" s="114"/>
      <c r="EKE79" s="114"/>
      <c r="EKF79" s="114"/>
      <c r="EKG79" s="114"/>
      <c r="EKH79" s="114"/>
      <c r="EKI79" s="114"/>
      <c r="EKJ79" s="114"/>
      <c r="EKK79" s="114"/>
      <c r="EKL79" s="114"/>
      <c r="EKM79" s="114"/>
      <c r="EKN79" s="114"/>
      <c r="EKO79" s="114"/>
      <c r="EKP79" s="114"/>
      <c r="EKQ79" s="114"/>
      <c r="EKR79" s="114"/>
      <c r="EKS79" s="114"/>
      <c r="EKT79" s="114"/>
      <c r="EKU79" s="114"/>
      <c r="EKV79" s="114"/>
      <c r="EKW79" s="114"/>
      <c r="EKX79" s="114"/>
      <c r="EKY79" s="114"/>
      <c r="EKZ79" s="114"/>
      <c r="ELA79" s="114"/>
      <c r="ELB79" s="114"/>
      <c r="ELC79" s="114"/>
      <c r="ELD79" s="114"/>
      <c r="ELE79" s="114"/>
      <c r="ELF79" s="114"/>
      <c r="ELG79" s="114"/>
      <c r="ELH79" s="114"/>
      <c r="ELI79" s="114"/>
      <c r="ELJ79" s="114"/>
      <c r="ELK79" s="114"/>
      <c r="ELL79" s="114"/>
      <c r="ELM79" s="114"/>
      <c r="ELN79" s="114"/>
      <c r="ELO79" s="114"/>
      <c r="ELP79" s="114"/>
      <c r="ELQ79" s="114"/>
      <c r="ELR79" s="114"/>
      <c r="ELS79" s="114"/>
      <c r="ELT79" s="114"/>
      <c r="ELU79" s="114"/>
      <c r="ELV79" s="114"/>
      <c r="ELW79" s="114"/>
      <c r="ELX79" s="114"/>
      <c r="ELY79" s="114"/>
      <c r="ELZ79" s="114"/>
      <c r="EMA79" s="114"/>
      <c r="EMB79" s="114"/>
      <c r="EMC79" s="114"/>
      <c r="EMD79" s="114"/>
      <c r="EME79" s="114"/>
      <c r="EMF79" s="114"/>
      <c r="EMG79" s="114"/>
      <c r="EMH79" s="114"/>
      <c r="EMI79" s="114"/>
      <c r="EMJ79" s="114"/>
      <c r="EMK79" s="114"/>
      <c r="EML79" s="114"/>
      <c r="EMM79" s="114"/>
      <c r="EMN79" s="114"/>
      <c r="EMO79" s="114"/>
      <c r="EMP79" s="114"/>
      <c r="EMQ79" s="114"/>
      <c r="EMR79" s="114"/>
      <c r="EMS79" s="114"/>
      <c r="EMT79" s="114"/>
      <c r="EMU79" s="114"/>
      <c r="EMV79" s="114"/>
      <c r="EMW79" s="114"/>
      <c r="EMX79" s="114"/>
      <c r="EMY79" s="114"/>
      <c r="EMZ79" s="114"/>
      <c r="ENA79" s="114"/>
      <c r="ENB79" s="114"/>
      <c r="ENC79" s="114"/>
      <c r="END79" s="114"/>
      <c r="ENE79" s="114"/>
      <c r="ENF79" s="114"/>
      <c r="ENG79" s="114"/>
      <c r="ENH79" s="114"/>
      <c r="ENI79" s="114"/>
      <c r="ENJ79" s="114"/>
      <c r="ENK79" s="114"/>
      <c r="ENL79" s="114"/>
      <c r="ENM79" s="114"/>
      <c r="ENN79" s="114"/>
      <c r="ENO79" s="114"/>
      <c r="ENP79" s="114"/>
      <c r="ENQ79" s="114"/>
      <c r="ENR79" s="114"/>
      <c r="ENS79" s="114"/>
      <c r="ENT79" s="114"/>
      <c r="ENU79" s="114"/>
      <c r="ENV79" s="114"/>
      <c r="ENW79" s="114"/>
      <c r="ENX79" s="114"/>
      <c r="ENY79" s="114"/>
      <c r="ENZ79" s="114"/>
      <c r="EOA79" s="114"/>
      <c r="EOB79" s="114"/>
      <c r="EOC79" s="114"/>
      <c r="EOD79" s="114"/>
      <c r="EOE79" s="114"/>
      <c r="EOF79" s="114"/>
      <c r="EOG79" s="114"/>
      <c r="EOH79" s="114"/>
      <c r="EOI79" s="114"/>
      <c r="EOJ79" s="114"/>
      <c r="EOK79" s="114"/>
      <c r="EOL79" s="114"/>
      <c r="EOM79" s="114"/>
      <c r="EON79" s="114"/>
      <c r="EOO79" s="114"/>
      <c r="EOP79" s="114"/>
      <c r="EOQ79" s="114"/>
      <c r="EOR79" s="114"/>
      <c r="EOS79" s="114"/>
      <c r="EOT79" s="114"/>
      <c r="EOU79" s="114"/>
      <c r="EOV79" s="114"/>
      <c r="EOW79" s="114"/>
      <c r="EOX79" s="114"/>
      <c r="EOY79" s="114"/>
      <c r="EOZ79" s="114"/>
      <c r="EPA79" s="114"/>
      <c r="EPB79" s="114"/>
      <c r="EPC79" s="114"/>
      <c r="EPD79" s="114"/>
      <c r="EPE79" s="114"/>
      <c r="EPF79" s="114"/>
      <c r="EPG79" s="114"/>
      <c r="EPH79" s="114"/>
      <c r="EPI79" s="114"/>
      <c r="EPJ79" s="114"/>
      <c r="EPK79" s="114"/>
      <c r="EPL79" s="114"/>
      <c r="EPM79" s="114"/>
      <c r="EPN79" s="114"/>
      <c r="EPO79" s="114"/>
      <c r="EPP79" s="114"/>
      <c r="EPQ79" s="114"/>
      <c r="EPR79" s="114"/>
      <c r="EPS79" s="114"/>
      <c r="EPT79" s="114"/>
      <c r="EPU79" s="114"/>
      <c r="EPV79" s="114"/>
      <c r="EPW79" s="114"/>
      <c r="EPX79" s="114"/>
      <c r="EPY79" s="114"/>
      <c r="EPZ79" s="114"/>
      <c r="EQA79" s="114"/>
      <c r="EQB79" s="114"/>
      <c r="EQC79" s="114"/>
      <c r="EQD79" s="114"/>
      <c r="EQE79" s="114"/>
      <c r="EQF79" s="114"/>
      <c r="EQG79" s="114"/>
      <c r="EQH79" s="114"/>
      <c r="EQI79" s="114"/>
      <c r="EQJ79" s="114"/>
      <c r="EQK79" s="114"/>
      <c r="EQL79" s="114"/>
      <c r="EQM79" s="114"/>
      <c r="EQN79" s="114"/>
      <c r="EQO79" s="114"/>
      <c r="EQP79" s="114"/>
      <c r="EQQ79" s="114"/>
      <c r="EQR79" s="114"/>
      <c r="EQS79" s="114"/>
      <c r="EQT79" s="114"/>
      <c r="EQU79" s="114"/>
      <c r="EQV79" s="114"/>
      <c r="EQW79" s="114"/>
      <c r="EQX79" s="114"/>
      <c r="EQY79" s="114"/>
      <c r="EQZ79" s="114"/>
      <c r="ERA79" s="114"/>
      <c r="ERB79" s="114"/>
      <c r="ERC79" s="114"/>
      <c r="ERD79" s="114"/>
      <c r="ERE79" s="114"/>
      <c r="ERF79" s="114"/>
      <c r="ERG79" s="114"/>
      <c r="ERH79" s="114"/>
      <c r="ERI79" s="114"/>
      <c r="ERJ79" s="114"/>
      <c r="ERK79" s="114"/>
      <c r="ERL79" s="114"/>
      <c r="ERM79" s="114"/>
      <c r="ERN79" s="114"/>
      <c r="ERO79" s="114"/>
      <c r="ERP79" s="114"/>
      <c r="ERQ79" s="114"/>
      <c r="ERR79" s="114"/>
      <c r="ERS79" s="114"/>
      <c r="ERT79" s="114"/>
      <c r="ERU79" s="114"/>
      <c r="ERV79" s="114"/>
      <c r="ERW79" s="114"/>
      <c r="ERX79" s="114"/>
      <c r="ERY79" s="114"/>
      <c r="ERZ79" s="114"/>
      <c r="ESA79" s="114"/>
      <c r="ESB79" s="114"/>
      <c r="ESC79" s="114"/>
      <c r="ESD79" s="114"/>
      <c r="ESE79" s="114"/>
      <c r="ESF79" s="114"/>
      <c r="ESG79" s="114"/>
      <c r="ESH79" s="114"/>
      <c r="ESI79" s="114"/>
      <c r="ESJ79" s="114"/>
      <c r="ESK79" s="114"/>
      <c r="ESL79" s="114"/>
      <c r="ESM79" s="114"/>
      <c r="ESN79" s="114"/>
      <c r="ESO79" s="114"/>
      <c r="ESP79" s="114"/>
      <c r="ESQ79" s="114"/>
      <c r="ESR79" s="114"/>
      <c r="ESS79" s="114"/>
      <c r="EST79" s="114"/>
      <c r="ESU79" s="114"/>
      <c r="ESV79" s="114"/>
      <c r="ESW79" s="114"/>
      <c r="ESX79" s="114"/>
      <c r="ESY79" s="114"/>
      <c r="ESZ79" s="114"/>
      <c r="ETA79" s="114"/>
      <c r="ETB79" s="114"/>
      <c r="ETC79" s="114"/>
      <c r="ETD79" s="114"/>
      <c r="ETE79" s="114"/>
      <c r="ETF79" s="114"/>
      <c r="ETG79" s="114"/>
      <c r="ETH79" s="114"/>
      <c r="ETI79" s="114"/>
      <c r="ETJ79" s="114"/>
      <c r="ETK79" s="114"/>
      <c r="ETL79" s="114"/>
      <c r="ETM79" s="114"/>
      <c r="ETN79" s="114"/>
      <c r="ETO79" s="114"/>
      <c r="ETP79" s="114"/>
      <c r="ETQ79" s="114"/>
      <c r="ETR79" s="114"/>
      <c r="ETS79" s="114"/>
      <c r="ETT79" s="114"/>
      <c r="ETU79" s="114"/>
      <c r="ETV79" s="114"/>
      <c r="ETW79" s="114"/>
      <c r="ETX79" s="114"/>
      <c r="ETY79" s="114"/>
      <c r="ETZ79" s="114"/>
      <c r="EUA79" s="114"/>
      <c r="EUB79" s="114"/>
      <c r="EUC79" s="114"/>
      <c r="EUD79" s="114"/>
      <c r="EUE79" s="114"/>
      <c r="EUF79" s="114"/>
      <c r="EUG79" s="114"/>
      <c r="EUH79" s="114"/>
      <c r="EUI79" s="114"/>
      <c r="EUJ79" s="114"/>
      <c r="EUK79" s="114"/>
      <c r="EUL79" s="114"/>
      <c r="EUM79" s="114"/>
      <c r="EUN79" s="114"/>
      <c r="EUO79" s="114"/>
      <c r="EUP79" s="114"/>
      <c r="EUQ79" s="114"/>
      <c r="EUR79" s="114"/>
      <c r="EUS79" s="114"/>
      <c r="EUT79" s="114"/>
      <c r="EUU79" s="114"/>
      <c r="EUV79" s="114"/>
      <c r="EUW79" s="114"/>
      <c r="EUX79" s="114"/>
      <c r="EUY79" s="114"/>
      <c r="EUZ79" s="114"/>
      <c r="EVA79" s="114"/>
      <c r="EVB79" s="114"/>
      <c r="EVC79" s="114"/>
      <c r="EVD79" s="114"/>
      <c r="EVE79" s="114"/>
      <c r="EVF79" s="114"/>
      <c r="EVG79" s="114"/>
      <c r="EVH79" s="114"/>
      <c r="EVI79" s="114"/>
      <c r="EVJ79" s="114"/>
      <c r="EVK79" s="114"/>
      <c r="EVL79" s="114"/>
      <c r="EVM79" s="114"/>
      <c r="EVN79" s="114"/>
      <c r="EVO79" s="114"/>
      <c r="EVP79" s="114"/>
      <c r="EVQ79" s="114"/>
      <c r="EVR79" s="114"/>
      <c r="EVS79" s="114"/>
      <c r="EVT79" s="114"/>
      <c r="EVU79" s="114"/>
      <c r="EVV79" s="114"/>
      <c r="EVW79" s="114"/>
      <c r="EVX79" s="114"/>
      <c r="EVY79" s="114"/>
      <c r="EVZ79" s="114"/>
      <c r="EWA79" s="114"/>
      <c r="EWB79" s="114"/>
      <c r="EWC79" s="114"/>
      <c r="EWD79" s="114"/>
      <c r="EWE79" s="114"/>
      <c r="EWF79" s="114"/>
      <c r="EWG79" s="114"/>
      <c r="EWH79" s="114"/>
      <c r="EWI79" s="114"/>
      <c r="EWJ79" s="114"/>
      <c r="EWK79" s="114"/>
      <c r="EWL79" s="114"/>
      <c r="EWM79" s="114"/>
      <c r="EWN79" s="114"/>
      <c r="EWO79" s="114"/>
      <c r="EWP79" s="114"/>
      <c r="EWQ79" s="114"/>
      <c r="EWR79" s="114"/>
      <c r="EWS79" s="114"/>
      <c r="EWT79" s="114"/>
      <c r="EWU79" s="114"/>
      <c r="EWV79" s="114"/>
      <c r="EWW79" s="114"/>
      <c r="EWX79" s="114"/>
      <c r="EWY79" s="114"/>
      <c r="EWZ79" s="114"/>
      <c r="EXA79" s="114"/>
      <c r="EXB79" s="114"/>
      <c r="EXC79" s="114"/>
      <c r="EXD79" s="114"/>
      <c r="EXE79" s="114"/>
      <c r="EXF79" s="114"/>
      <c r="EXG79" s="114"/>
      <c r="EXH79" s="114"/>
      <c r="EXI79" s="114"/>
      <c r="EXJ79" s="114"/>
      <c r="EXK79" s="114"/>
      <c r="EXL79" s="114"/>
      <c r="EXM79" s="114"/>
      <c r="EXN79" s="114"/>
      <c r="EXO79" s="114"/>
      <c r="EXP79" s="114"/>
      <c r="EXQ79" s="114"/>
      <c r="EXR79" s="114"/>
      <c r="EXS79" s="114"/>
      <c r="EXT79" s="114"/>
      <c r="EXU79" s="114"/>
      <c r="EXV79" s="114"/>
      <c r="EXW79" s="114"/>
      <c r="EXX79" s="114"/>
      <c r="EXY79" s="114"/>
      <c r="EXZ79" s="114"/>
      <c r="EYA79" s="114"/>
      <c r="EYB79" s="114"/>
      <c r="EYC79" s="114"/>
      <c r="EYD79" s="114"/>
      <c r="EYE79" s="114"/>
      <c r="EYF79" s="114"/>
      <c r="EYG79" s="114"/>
      <c r="EYH79" s="114"/>
      <c r="EYI79" s="114"/>
      <c r="EYJ79" s="114"/>
      <c r="EYK79" s="114"/>
      <c r="EYL79" s="114"/>
      <c r="EYM79" s="114"/>
      <c r="EYN79" s="114"/>
      <c r="EYO79" s="114"/>
      <c r="EYP79" s="114"/>
      <c r="EYQ79" s="114"/>
      <c r="EYR79" s="114"/>
      <c r="EYS79" s="114"/>
      <c r="EYT79" s="114"/>
      <c r="EYU79" s="114"/>
      <c r="EYV79" s="114"/>
      <c r="EYW79" s="114"/>
      <c r="EYX79" s="114"/>
      <c r="EYY79" s="114"/>
      <c r="EYZ79" s="114"/>
      <c r="EZA79" s="114"/>
      <c r="EZB79" s="114"/>
      <c r="EZC79" s="114"/>
      <c r="EZD79" s="114"/>
      <c r="EZE79" s="114"/>
      <c r="EZF79" s="114"/>
      <c r="EZG79" s="114"/>
      <c r="EZH79" s="114"/>
      <c r="EZI79" s="114"/>
      <c r="EZJ79" s="114"/>
      <c r="EZK79" s="114"/>
      <c r="EZL79" s="114"/>
      <c r="EZM79" s="114"/>
      <c r="EZN79" s="114"/>
      <c r="EZO79" s="114"/>
      <c r="EZP79" s="114"/>
      <c r="EZQ79" s="114"/>
      <c r="EZR79" s="114"/>
      <c r="EZS79" s="114"/>
      <c r="EZT79" s="114"/>
      <c r="EZU79" s="114"/>
      <c r="EZV79" s="114"/>
      <c r="EZW79" s="114"/>
      <c r="EZX79" s="114"/>
      <c r="EZY79" s="114"/>
      <c r="EZZ79" s="114"/>
      <c r="FAA79" s="114"/>
      <c r="FAB79" s="114"/>
      <c r="FAC79" s="114"/>
      <c r="FAD79" s="114"/>
      <c r="FAE79" s="114"/>
      <c r="FAF79" s="114"/>
      <c r="FAG79" s="114"/>
      <c r="FAH79" s="114"/>
      <c r="FAI79" s="114"/>
      <c r="FAJ79" s="114"/>
      <c r="FAK79" s="114"/>
      <c r="FAL79" s="114"/>
      <c r="FAM79" s="114"/>
      <c r="FAN79" s="114"/>
      <c r="FAO79" s="114"/>
      <c r="FAP79" s="114"/>
      <c r="FAQ79" s="114"/>
      <c r="FAR79" s="114"/>
      <c r="FAS79" s="114"/>
      <c r="FAT79" s="114"/>
      <c r="FAU79" s="114"/>
      <c r="FAV79" s="114"/>
      <c r="FAW79" s="114"/>
      <c r="FAX79" s="114"/>
      <c r="FAY79" s="114"/>
      <c r="FAZ79" s="114"/>
      <c r="FBA79" s="114"/>
      <c r="FBB79" s="114"/>
      <c r="FBC79" s="114"/>
      <c r="FBD79" s="114"/>
      <c r="FBE79" s="114"/>
      <c r="FBF79" s="114"/>
      <c r="FBG79" s="114"/>
      <c r="FBH79" s="114"/>
      <c r="FBI79" s="114"/>
      <c r="FBJ79" s="114"/>
      <c r="FBK79" s="114"/>
      <c r="FBL79" s="114"/>
      <c r="FBM79" s="114"/>
      <c r="FBN79" s="114"/>
      <c r="FBO79" s="114"/>
      <c r="FBP79" s="114"/>
      <c r="FBQ79" s="114"/>
      <c r="FBR79" s="114"/>
      <c r="FBS79" s="114"/>
      <c r="FBT79" s="114"/>
      <c r="FBU79" s="114"/>
      <c r="FBV79" s="114"/>
      <c r="FBW79" s="114"/>
      <c r="FBX79" s="114"/>
      <c r="FBY79" s="114"/>
      <c r="FBZ79" s="114"/>
      <c r="FCA79" s="114"/>
      <c r="FCB79" s="114"/>
      <c r="FCC79" s="114"/>
      <c r="FCD79" s="114"/>
      <c r="FCE79" s="114"/>
      <c r="FCF79" s="114"/>
      <c r="FCG79" s="114"/>
      <c r="FCH79" s="114"/>
      <c r="FCI79" s="114"/>
      <c r="FCJ79" s="114"/>
      <c r="FCK79" s="114"/>
      <c r="FCL79" s="114"/>
      <c r="FCM79" s="114"/>
      <c r="FCN79" s="114"/>
      <c r="FCO79" s="114"/>
      <c r="FCP79" s="114"/>
      <c r="FCQ79" s="114"/>
      <c r="FCR79" s="114"/>
      <c r="FCS79" s="114"/>
      <c r="FCT79" s="114"/>
      <c r="FCU79" s="114"/>
      <c r="FCV79" s="114"/>
      <c r="FCW79" s="114"/>
      <c r="FCX79" s="114"/>
      <c r="FCY79" s="114"/>
      <c r="FCZ79" s="114"/>
      <c r="FDA79" s="114"/>
      <c r="FDB79" s="114"/>
      <c r="FDC79" s="114"/>
      <c r="FDD79" s="114"/>
      <c r="FDE79" s="114"/>
      <c r="FDF79" s="114"/>
      <c r="FDG79" s="114"/>
      <c r="FDH79" s="114"/>
      <c r="FDI79" s="114"/>
      <c r="FDJ79" s="114"/>
      <c r="FDK79" s="114"/>
      <c r="FDL79" s="114"/>
      <c r="FDM79" s="114"/>
      <c r="FDN79" s="114"/>
      <c r="FDO79" s="114"/>
      <c r="FDP79" s="114"/>
      <c r="FDQ79" s="114"/>
      <c r="FDR79" s="114"/>
      <c r="FDS79" s="114"/>
      <c r="FDT79" s="114"/>
      <c r="FDU79" s="114"/>
      <c r="FDV79" s="114"/>
      <c r="FDW79" s="114"/>
      <c r="FDX79" s="114"/>
      <c r="FDY79" s="114"/>
      <c r="FDZ79" s="114"/>
      <c r="FEA79" s="114"/>
      <c r="FEB79" s="114"/>
      <c r="FEC79" s="114"/>
      <c r="FED79" s="114"/>
      <c r="FEE79" s="114"/>
      <c r="FEF79" s="114"/>
      <c r="FEG79" s="114"/>
      <c r="FEH79" s="114"/>
      <c r="FEI79" s="114"/>
      <c r="FEJ79" s="114"/>
      <c r="FEK79" s="114"/>
      <c r="FEL79" s="114"/>
      <c r="FEM79" s="114"/>
      <c r="FEN79" s="114"/>
      <c r="FEO79" s="114"/>
      <c r="FEP79" s="114"/>
      <c r="FEQ79" s="114"/>
      <c r="FER79" s="114"/>
      <c r="FES79" s="114"/>
      <c r="FET79" s="114"/>
      <c r="FEU79" s="114"/>
      <c r="FEV79" s="114"/>
      <c r="FEW79" s="114"/>
      <c r="FEX79" s="114"/>
      <c r="FEY79" s="114"/>
      <c r="FEZ79" s="114"/>
      <c r="FFA79" s="114"/>
      <c r="FFB79" s="114"/>
      <c r="FFC79" s="114"/>
      <c r="FFD79" s="114"/>
      <c r="FFE79" s="114"/>
      <c r="FFF79" s="114"/>
      <c r="FFG79" s="114"/>
      <c r="FFH79" s="114"/>
      <c r="FFI79" s="114"/>
      <c r="FFJ79" s="114"/>
      <c r="FFK79" s="114"/>
      <c r="FFL79" s="114"/>
      <c r="FFM79" s="114"/>
      <c r="FFN79" s="114"/>
      <c r="FFO79" s="114"/>
      <c r="FFP79" s="114"/>
      <c r="FFQ79" s="114"/>
      <c r="FFR79" s="114"/>
      <c r="FFS79" s="114"/>
      <c r="FFT79" s="114"/>
      <c r="FFU79" s="114"/>
      <c r="FFV79" s="114"/>
      <c r="FFW79" s="114"/>
      <c r="FFX79" s="114"/>
      <c r="FFY79" s="114"/>
      <c r="FFZ79" s="114"/>
      <c r="FGA79" s="114"/>
      <c r="FGB79" s="114"/>
      <c r="FGC79" s="114"/>
      <c r="FGD79" s="114"/>
      <c r="FGE79" s="114"/>
      <c r="FGF79" s="114"/>
      <c r="FGG79" s="114"/>
      <c r="FGH79" s="114"/>
      <c r="FGI79" s="114"/>
      <c r="FGJ79" s="114"/>
      <c r="FGK79" s="114"/>
      <c r="FGL79" s="114"/>
      <c r="FGM79" s="114"/>
      <c r="FGN79" s="114"/>
      <c r="FGO79" s="114"/>
      <c r="FGP79" s="114"/>
      <c r="FGQ79" s="114"/>
      <c r="FGR79" s="114"/>
      <c r="FGS79" s="114"/>
      <c r="FGT79" s="114"/>
      <c r="FGU79" s="114"/>
      <c r="FGV79" s="114"/>
      <c r="FGW79" s="114"/>
      <c r="FGX79" s="114"/>
      <c r="FGY79" s="114"/>
      <c r="FGZ79" s="114"/>
      <c r="FHA79" s="114"/>
      <c r="FHB79" s="114"/>
      <c r="FHC79" s="114"/>
      <c r="FHD79" s="114"/>
      <c r="FHE79" s="114"/>
      <c r="FHF79" s="114"/>
      <c r="FHG79" s="114"/>
      <c r="FHH79" s="114"/>
      <c r="FHI79" s="114"/>
      <c r="FHJ79" s="114"/>
      <c r="FHK79" s="114"/>
      <c r="FHL79" s="114"/>
      <c r="FHM79" s="114"/>
      <c r="FHN79" s="114"/>
      <c r="FHO79" s="114"/>
      <c r="FHP79" s="114"/>
      <c r="FHQ79" s="114"/>
      <c r="FHR79" s="114"/>
      <c r="FHS79" s="114"/>
      <c r="FHT79" s="114"/>
      <c r="FHU79" s="114"/>
      <c r="FHV79" s="114"/>
      <c r="FHW79" s="114"/>
      <c r="FHX79" s="114"/>
      <c r="FHY79" s="114"/>
      <c r="FHZ79" s="114"/>
      <c r="FIA79" s="114"/>
      <c r="FIB79" s="114"/>
      <c r="FIC79" s="114"/>
      <c r="FID79" s="114"/>
      <c r="FIE79" s="114"/>
      <c r="FIF79" s="114"/>
      <c r="FIG79" s="114"/>
      <c r="FIH79" s="114"/>
      <c r="FII79" s="114"/>
      <c r="FIJ79" s="114"/>
      <c r="FIK79" s="114"/>
      <c r="FIL79" s="114"/>
      <c r="FIM79" s="114"/>
      <c r="FIN79" s="114"/>
      <c r="FIO79" s="114"/>
      <c r="FIP79" s="114"/>
      <c r="FIQ79" s="114"/>
      <c r="FIR79" s="114"/>
      <c r="FIS79" s="114"/>
      <c r="FIT79" s="114"/>
      <c r="FIU79" s="114"/>
      <c r="FIV79" s="114"/>
      <c r="FIW79" s="114"/>
      <c r="FIX79" s="114"/>
      <c r="FIY79" s="114"/>
      <c r="FIZ79" s="114"/>
      <c r="FJA79" s="114"/>
      <c r="FJB79" s="114"/>
      <c r="FJC79" s="114"/>
      <c r="FJD79" s="114"/>
      <c r="FJE79" s="114"/>
      <c r="FJF79" s="114"/>
      <c r="FJG79" s="114"/>
      <c r="FJH79" s="114"/>
      <c r="FJI79" s="114"/>
      <c r="FJJ79" s="114"/>
      <c r="FJK79" s="114"/>
      <c r="FJL79" s="114"/>
      <c r="FJM79" s="114"/>
      <c r="FJN79" s="114"/>
      <c r="FJO79" s="114"/>
      <c r="FJP79" s="114"/>
      <c r="FJQ79" s="114"/>
      <c r="FJR79" s="114"/>
      <c r="FJS79" s="114"/>
      <c r="FJT79" s="114"/>
      <c r="FJU79" s="114"/>
      <c r="FJV79" s="114"/>
      <c r="FJW79" s="114"/>
      <c r="FJX79" s="114"/>
      <c r="FJY79" s="114"/>
      <c r="FJZ79" s="114"/>
      <c r="FKA79" s="114"/>
      <c r="FKB79" s="114"/>
      <c r="FKC79" s="114"/>
      <c r="FKD79" s="114"/>
      <c r="FKE79" s="114"/>
      <c r="FKF79" s="114"/>
      <c r="FKG79" s="114"/>
      <c r="FKH79" s="114"/>
      <c r="FKI79" s="114"/>
      <c r="FKJ79" s="114"/>
      <c r="FKK79" s="114"/>
      <c r="FKL79" s="114"/>
      <c r="FKM79" s="114"/>
      <c r="FKN79" s="114"/>
      <c r="FKO79" s="114"/>
      <c r="FKP79" s="114"/>
      <c r="FKQ79" s="114"/>
      <c r="FKR79" s="114"/>
      <c r="FKS79" s="114"/>
      <c r="FKT79" s="114"/>
      <c r="FKU79" s="114"/>
      <c r="FKV79" s="114"/>
      <c r="FKW79" s="114"/>
      <c r="FKX79" s="114"/>
      <c r="FKY79" s="114"/>
      <c r="FKZ79" s="114"/>
      <c r="FLA79" s="114"/>
      <c r="FLB79" s="114"/>
      <c r="FLC79" s="114"/>
      <c r="FLD79" s="114"/>
      <c r="FLE79" s="114"/>
      <c r="FLF79" s="114"/>
      <c r="FLG79" s="114"/>
      <c r="FLH79" s="114"/>
      <c r="FLI79" s="114"/>
      <c r="FLJ79" s="114"/>
      <c r="FLK79" s="114"/>
      <c r="FLL79" s="114"/>
      <c r="FLM79" s="114"/>
      <c r="FLN79" s="114"/>
      <c r="FLO79" s="114"/>
      <c r="FLP79" s="114"/>
      <c r="FLQ79" s="114"/>
      <c r="FLR79" s="114"/>
      <c r="FLS79" s="114"/>
      <c r="FLT79" s="114"/>
      <c r="FLU79" s="114"/>
      <c r="FLV79" s="114"/>
      <c r="FLW79" s="114"/>
      <c r="FLX79" s="114"/>
      <c r="FLY79" s="114"/>
      <c r="FLZ79" s="114"/>
      <c r="FMA79" s="114"/>
      <c r="FMB79" s="114"/>
      <c r="FMC79" s="114"/>
      <c r="FMD79" s="114"/>
      <c r="FME79" s="114"/>
      <c r="FMF79" s="114"/>
      <c r="FMG79" s="114"/>
      <c r="FMH79" s="114"/>
      <c r="FMI79" s="114"/>
      <c r="FMJ79" s="114"/>
      <c r="FMK79" s="114"/>
      <c r="FML79" s="114"/>
      <c r="FMM79" s="114"/>
      <c r="FMN79" s="114"/>
      <c r="FMO79" s="114"/>
      <c r="FMP79" s="114"/>
      <c r="FMQ79" s="114"/>
      <c r="FMR79" s="114"/>
      <c r="FMS79" s="114"/>
      <c r="FMT79" s="114"/>
      <c r="FMU79" s="114"/>
      <c r="FMV79" s="114"/>
      <c r="FMW79" s="114"/>
      <c r="FMX79" s="114"/>
      <c r="FMY79" s="114"/>
      <c r="FMZ79" s="114"/>
      <c r="FNA79" s="114"/>
      <c r="FNB79" s="114"/>
      <c r="FNC79" s="114"/>
      <c r="FND79" s="114"/>
      <c r="FNE79" s="114"/>
      <c r="FNF79" s="114"/>
      <c r="FNG79" s="114"/>
      <c r="FNH79" s="114"/>
      <c r="FNI79" s="114"/>
      <c r="FNJ79" s="114"/>
      <c r="FNK79" s="114"/>
      <c r="FNL79" s="114"/>
      <c r="FNM79" s="114"/>
      <c r="FNN79" s="114"/>
      <c r="FNO79" s="114"/>
      <c r="FNP79" s="114"/>
      <c r="FNQ79" s="114"/>
      <c r="FNR79" s="114"/>
      <c r="FNS79" s="114"/>
      <c r="FNT79" s="114"/>
      <c r="FNU79" s="114"/>
      <c r="FNV79" s="114"/>
      <c r="FNW79" s="114"/>
      <c r="FNX79" s="114"/>
      <c r="FNY79" s="114"/>
      <c r="FNZ79" s="114"/>
      <c r="FOA79" s="114"/>
      <c r="FOB79" s="114"/>
      <c r="FOC79" s="114"/>
      <c r="FOD79" s="114"/>
      <c r="FOE79" s="114"/>
      <c r="FOF79" s="114"/>
      <c r="FOG79" s="114"/>
      <c r="FOH79" s="114"/>
      <c r="FOI79" s="114"/>
      <c r="FOJ79" s="114"/>
      <c r="FOK79" s="114"/>
      <c r="FOL79" s="114"/>
      <c r="FOM79" s="114"/>
      <c r="FON79" s="114"/>
      <c r="FOO79" s="114"/>
      <c r="FOP79" s="114"/>
      <c r="FOQ79" s="114"/>
      <c r="FOR79" s="114"/>
      <c r="FOS79" s="114"/>
      <c r="FOT79" s="114"/>
      <c r="FOU79" s="114"/>
      <c r="FOV79" s="114"/>
      <c r="FOW79" s="114"/>
      <c r="FOX79" s="114"/>
      <c r="FOY79" s="114"/>
      <c r="FOZ79" s="114"/>
      <c r="FPA79" s="114"/>
      <c r="FPB79" s="114"/>
      <c r="FPC79" s="114"/>
      <c r="FPD79" s="114"/>
      <c r="FPE79" s="114"/>
      <c r="FPF79" s="114"/>
      <c r="FPG79" s="114"/>
      <c r="FPH79" s="114"/>
      <c r="FPI79" s="114"/>
      <c r="FPJ79" s="114"/>
      <c r="FPK79" s="114"/>
      <c r="FPL79" s="114"/>
      <c r="FPM79" s="114"/>
      <c r="FPN79" s="114"/>
      <c r="FPO79" s="114"/>
      <c r="FPP79" s="114"/>
      <c r="FPQ79" s="114"/>
      <c r="FPR79" s="114"/>
      <c r="FPS79" s="114"/>
      <c r="FPT79" s="114"/>
      <c r="FPU79" s="114"/>
      <c r="FPV79" s="114"/>
      <c r="FPW79" s="114"/>
      <c r="FPX79" s="114"/>
      <c r="FPY79" s="114"/>
      <c r="FPZ79" s="114"/>
      <c r="FQA79" s="114"/>
      <c r="FQB79" s="114"/>
      <c r="FQC79" s="114"/>
      <c r="FQD79" s="114"/>
      <c r="FQE79" s="114"/>
      <c r="FQF79" s="114"/>
      <c r="FQG79" s="114"/>
      <c r="FQH79" s="114"/>
      <c r="FQI79" s="114"/>
      <c r="FQJ79" s="114"/>
      <c r="FQK79" s="114"/>
      <c r="FQL79" s="114"/>
      <c r="FQM79" s="114"/>
      <c r="FQN79" s="114"/>
      <c r="FQO79" s="114"/>
      <c r="FQP79" s="114"/>
      <c r="FQQ79" s="114"/>
      <c r="FQR79" s="114"/>
      <c r="FQS79" s="114"/>
      <c r="FQT79" s="114"/>
      <c r="FQU79" s="114"/>
      <c r="FQV79" s="114"/>
      <c r="FQW79" s="114"/>
      <c r="FQX79" s="114"/>
      <c r="FQY79" s="114"/>
      <c r="FQZ79" s="114"/>
      <c r="FRA79" s="114"/>
      <c r="FRB79" s="114"/>
      <c r="FRC79" s="114"/>
      <c r="FRD79" s="114"/>
      <c r="FRE79" s="114"/>
      <c r="FRF79" s="114"/>
      <c r="FRG79" s="114"/>
      <c r="FRH79" s="114"/>
      <c r="FRI79" s="114"/>
      <c r="FRJ79" s="114"/>
      <c r="FRK79" s="114"/>
      <c r="FRL79" s="114"/>
      <c r="FRM79" s="114"/>
      <c r="FRN79" s="114"/>
      <c r="FRO79" s="114"/>
      <c r="FRP79" s="114"/>
      <c r="FRQ79" s="114"/>
      <c r="FRR79" s="114"/>
      <c r="FRS79" s="114"/>
      <c r="FRT79" s="114"/>
      <c r="FRU79" s="114"/>
      <c r="FRV79" s="114"/>
      <c r="FRW79" s="114"/>
      <c r="FRX79" s="114"/>
      <c r="FRY79" s="114"/>
      <c r="FRZ79" s="114"/>
      <c r="FSA79" s="114"/>
      <c r="FSB79" s="114"/>
      <c r="FSC79" s="114"/>
      <c r="FSD79" s="114"/>
      <c r="FSE79" s="114"/>
      <c r="FSF79" s="114"/>
      <c r="FSG79" s="114"/>
      <c r="FSH79" s="114"/>
      <c r="FSI79" s="114"/>
      <c r="FSJ79" s="114"/>
      <c r="FSK79" s="114"/>
      <c r="FSL79" s="114"/>
      <c r="FSM79" s="114"/>
      <c r="FSN79" s="114"/>
      <c r="FSO79" s="114"/>
      <c r="FSP79" s="114"/>
      <c r="FSQ79" s="114"/>
      <c r="FSR79" s="114"/>
      <c r="FSS79" s="114"/>
      <c r="FST79" s="114"/>
      <c r="FSU79" s="114"/>
      <c r="FSV79" s="114"/>
      <c r="FSW79" s="114"/>
      <c r="FSX79" s="114"/>
      <c r="FSY79" s="114"/>
      <c r="FSZ79" s="114"/>
      <c r="FTA79" s="114"/>
      <c r="FTB79" s="114"/>
      <c r="FTC79" s="114"/>
      <c r="FTD79" s="114"/>
      <c r="FTE79" s="114"/>
      <c r="FTF79" s="114"/>
      <c r="FTG79" s="114"/>
      <c r="FTH79" s="114"/>
      <c r="FTI79" s="114"/>
      <c r="FTJ79" s="114"/>
      <c r="FTK79" s="114"/>
      <c r="FTL79" s="114"/>
      <c r="FTM79" s="114"/>
      <c r="FTN79" s="114"/>
      <c r="FTO79" s="114"/>
      <c r="FTP79" s="114"/>
      <c r="FTQ79" s="114"/>
      <c r="FTR79" s="114"/>
      <c r="FTS79" s="114"/>
      <c r="FTT79" s="114"/>
      <c r="FTU79" s="114"/>
      <c r="FTV79" s="114"/>
      <c r="FTW79" s="114"/>
      <c r="FTX79" s="114"/>
      <c r="FTY79" s="114"/>
      <c r="FTZ79" s="114"/>
      <c r="FUA79" s="114"/>
      <c r="FUB79" s="114"/>
      <c r="FUC79" s="114"/>
      <c r="FUD79" s="114"/>
      <c r="FUE79" s="114"/>
      <c r="FUF79" s="114"/>
      <c r="FUG79" s="114"/>
      <c r="FUH79" s="114"/>
      <c r="FUI79" s="114"/>
      <c r="FUJ79" s="114"/>
      <c r="FUK79" s="114"/>
      <c r="FUL79" s="114"/>
      <c r="FUM79" s="114"/>
      <c r="FUN79" s="114"/>
      <c r="FUO79" s="114"/>
      <c r="FUP79" s="114"/>
      <c r="FUQ79" s="114"/>
      <c r="FUR79" s="114"/>
      <c r="FUS79" s="114"/>
      <c r="FUT79" s="114"/>
      <c r="FUU79" s="114"/>
      <c r="FUV79" s="114"/>
      <c r="FUW79" s="114"/>
      <c r="FUX79" s="114"/>
      <c r="FUY79" s="114"/>
      <c r="FUZ79" s="114"/>
      <c r="FVA79" s="114"/>
      <c r="FVB79" s="114"/>
      <c r="FVC79" s="114"/>
      <c r="FVD79" s="114"/>
      <c r="FVE79" s="114"/>
      <c r="FVF79" s="114"/>
      <c r="FVG79" s="114"/>
      <c r="FVH79" s="114"/>
      <c r="FVI79" s="114"/>
      <c r="FVJ79" s="114"/>
      <c r="FVK79" s="114"/>
      <c r="FVL79" s="114"/>
      <c r="FVM79" s="114"/>
      <c r="FVN79" s="114"/>
      <c r="FVO79" s="114"/>
      <c r="FVP79" s="114"/>
      <c r="FVQ79" s="114"/>
      <c r="FVR79" s="114"/>
      <c r="FVS79" s="114"/>
      <c r="FVT79" s="114"/>
      <c r="FVU79" s="114"/>
      <c r="FVV79" s="114"/>
      <c r="FVW79" s="114"/>
      <c r="FVX79" s="114"/>
      <c r="FVY79" s="114"/>
      <c r="FVZ79" s="114"/>
      <c r="FWA79" s="114"/>
      <c r="FWB79" s="114"/>
      <c r="FWC79" s="114"/>
      <c r="FWD79" s="114"/>
      <c r="FWE79" s="114"/>
      <c r="FWF79" s="114"/>
      <c r="FWG79" s="114"/>
      <c r="FWH79" s="114"/>
      <c r="FWI79" s="114"/>
      <c r="FWJ79" s="114"/>
      <c r="FWK79" s="114"/>
      <c r="FWL79" s="114"/>
      <c r="FWM79" s="114"/>
      <c r="FWN79" s="114"/>
      <c r="FWO79" s="114"/>
      <c r="FWP79" s="114"/>
      <c r="FWQ79" s="114"/>
      <c r="FWR79" s="114"/>
      <c r="FWS79" s="114"/>
      <c r="FWT79" s="114"/>
      <c r="FWU79" s="114"/>
      <c r="FWV79" s="114"/>
      <c r="FWW79" s="114"/>
      <c r="FWX79" s="114"/>
      <c r="FWY79" s="114"/>
      <c r="FWZ79" s="114"/>
      <c r="FXA79" s="114"/>
      <c r="FXB79" s="114"/>
      <c r="FXC79" s="114"/>
      <c r="FXD79" s="114"/>
      <c r="FXE79" s="114"/>
      <c r="FXF79" s="114"/>
      <c r="FXG79" s="114"/>
      <c r="FXH79" s="114"/>
      <c r="FXI79" s="114"/>
      <c r="FXJ79" s="114"/>
      <c r="FXK79" s="114"/>
      <c r="FXL79" s="114"/>
      <c r="FXM79" s="114"/>
      <c r="FXN79" s="114"/>
      <c r="FXO79" s="114"/>
      <c r="FXP79" s="114"/>
      <c r="FXQ79" s="114"/>
      <c r="FXR79" s="114"/>
      <c r="FXS79" s="114"/>
      <c r="FXT79" s="114"/>
      <c r="FXU79" s="114"/>
      <c r="FXV79" s="114"/>
      <c r="FXW79" s="114"/>
      <c r="FXX79" s="114"/>
      <c r="FXY79" s="114"/>
      <c r="FXZ79" s="114"/>
      <c r="FYA79" s="114"/>
      <c r="FYB79" s="114"/>
      <c r="FYC79" s="114"/>
      <c r="FYD79" s="114"/>
      <c r="FYE79" s="114"/>
      <c r="FYF79" s="114"/>
      <c r="FYG79" s="114"/>
      <c r="FYH79" s="114"/>
      <c r="FYI79" s="114"/>
      <c r="FYJ79" s="114"/>
      <c r="FYK79" s="114"/>
      <c r="FYL79" s="114"/>
      <c r="FYM79" s="114"/>
      <c r="FYN79" s="114"/>
      <c r="FYO79" s="114"/>
      <c r="FYP79" s="114"/>
      <c r="FYQ79" s="114"/>
      <c r="FYR79" s="114"/>
      <c r="FYS79" s="114"/>
      <c r="FYT79" s="114"/>
      <c r="FYU79" s="114"/>
      <c r="FYV79" s="114"/>
      <c r="FYW79" s="114"/>
      <c r="FYX79" s="114"/>
      <c r="FYY79" s="114"/>
      <c r="FYZ79" s="114"/>
      <c r="FZA79" s="114"/>
      <c r="FZB79" s="114"/>
      <c r="FZC79" s="114"/>
      <c r="FZD79" s="114"/>
      <c r="FZE79" s="114"/>
      <c r="FZF79" s="114"/>
      <c r="FZG79" s="114"/>
      <c r="FZH79" s="114"/>
      <c r="FZI79" s="114"/>
      <c r="FZJ79" s="114"/>
      <c r="FZK79" s="114"/>
      <c r="FZL79" s="114"/>
      <c r="FZM79" s="114"/>
      <c r="FZN79" s="114"/>
      <c r="FZO79" s="114"/>
      <c r="FZP79" s="114"/>
      <c r="FZQ79" s="114"/>
      <c r="FZR79" s="114"/>
      <c r="FZS79" s="114"/>
      <c r="FZT79" s="114"/>
      <c r="FZU79" s="114"/>
      <c r="FZV79" s="114"/>
      <c r="FZW79" s="114"/>
      <c r="FZX79" s="114"/>
      <c r="FZY79" s="114"/>
      <c r="FZZ79" s="114"/>
      <c r="GAA79" s="114"/>
      <c r="GAB79" s="114"/>
      <c r="GAC79" s="114"/>
      <c r="GAD79" s="114"/>
      <c r="GAE79" s="114"/>
      <c r="GAF79" s="114"/>
      <c r="GAG79" s="114"/>
      <c r="GAH79" s="114"/>
      <c r="GAI79" s="114"/>
      <c r="GAJ79" s="114"/>
      <c r="GAK79" s="114"/>
      <c r="GAL79" s="114"/>
      <c r="GAM79" s="114"/>
      <c r="GAN79" s="114"/>
      <c r="GAO79" s="114"/>
      <c r="GAP79" s="114"/>
      <c r="GAQ79" s="114"/>
      <c r="GAR79" s="114"/>
      <c r="GAS79" s="114"/>
      <c r="GAT79" s="114"/>
      <c r="GAU79" s="114"/>
      <c r="GAV79" s="114"/>
      <c r="GAW79" s="114"/>
      <c r="GAX79" s="114"/>
      <c r="GAY79" s="114"/>
      <c r="GAZ79" s="114"/>
      <c r="GBA79" s="114"/>
      <c r="GBB79" s="114"/>
      <c r="GBC79" s="114"/>
      <c r="GBD79" s="114"/>
      <c r="GBE79" s="114"/>
      <c r="GBF79" s="114"/>
      <c r="GBG79" s="114"/>
      <c r="GBH79" s="114"/>
      <c r="GBI79" s="114"/>
      <c r="GBJ79" s="114"/>
      <c r="GBK79" s="114"/>
      <c r="GBL79" s="114"/>
      <c r="GBM79" s="114"/>
      <c r="GBN79" s="114"/>
      <c r="GBO79" s="114"/>
      <c r="GBP79" s="114"/>
      <c r="GBQ79" s="114"/>
      <c r="GBR79" s="114"/>
      <c r="GBS79" s="114"/>
      <c r="GBT79" s="114"/>
      <c r="GBU79" s="114"/>
      <c r="GBV79" s="114"/>
      <c r="GBW79" s="114"/>
      <c r="GBX79" s="114"/>
      <c r="GBY79" s="114"/>
      <c r="GBZ79" s="114"/>
      <c r="GCA79" s="114"/>
      <c r="GCB79" s="114"/>
      <c r="GCC79" s="114"/>
      <c r="GCD79" s="114"/>
      <c r="GCE79" s="114"/>
      <c r="GCF79" s="114"/>
      <c r="GCG79" s="114"/>
      <c r="GCH79" s="114"/>
      <c r="GCI79" s="114"/>
      <c r="GCJ79" s="114"/>
      <c r="GCK79" s="114"/>
      <c r="GCL79" s="114"/>
      <c r="GCM79" s="114"/>
      <c r="GCN79" s="114"/>
      <c r="GCO79" s="114"/>
      <c r="GCP79" s="114"/>
      <c r="GCQ79" s="114"/>
      <c r="GCR79" s="114"/>
      <c r="GCS79" s="114"/>
      <c r="GCT79" s="114"/>
      <c r="GCU79" s="114"/>
      <c r="GCV79" s="114"/>
      <c r="GCW79" s="114"/>
      <c r="GCX79" s="114"/>
      <c r="GCY79" s="114"/>
      <c r="GCZ79" s="114"/>
      <c r="GDA79" s="114"/>
      <c r="GDB79" s="114"/>
      <c r="GDC79" s="114"/>
      <c r="GDD79" s="114"/>
      <c r="GDE79" s="114"/>
      <c r="GDF79" s="114"/>
      <c r="GDG79" s="114"/>
      <c r="GDH79" s="114"/>
      <c r="GDI79" s="114"/>
      <c r="GDJ79" s="114"/>
      <c r="GDK79" s="114"/>
      <c r="GDL79" s="114"/>
      <c r="GDM79" s="114"/>
      <c r="GDN79" s="114"/>
      <c r="GDO79" s="114"/>
      <c r="GDP79" s="114"/>
      <c r="GDQ79" s="114"/>
      <c r="GDR79" s="114"/>
      <c r="GDS79" s="114"/>
      <c r="GDT79" s="114"/>
      <c r="GDU79" s="114"/>
      <c r="GDV79" s="114"/>
      <c r="GDW79" s="114"/>
      <c r="GDX79" s="114"/>
      <c r="GDY79" s="114"/>
      <c r="GDZ79" s="114"/>
      <c r="GEA79" s="114"/>
      <c r="GEB79" s="114"/>
      <c r="GEC79" s="114"/>
      <c r="GED79" s="114"/>
      <c r="GEE79" s="114"/>
      <c r="GEF79" s="114"/>
      <c r="GEG79" s="114"/>
      <c r="GEH79" s="114"/>
      <c r="GEI79" s="114"/>
      <c r="GEJ79" s="114"/>
      <c r="GEK79" s="114"/>
      <c r="GEL79" s="114"/>
      <c r="GEM79" s="114"/>
      <c r="GEN79" s="114"/>
      <c r="GEO79" s="114"/>
      <c r="GEP79" s="114"/>
      <c r="GEQ79" s="114"/>
      <c r="GER79" s="114"/>
      <c r="GES79" s="114"/>
      <c r="GET79" s="114"/>
      <c r="GEU79" s="114"/>
      <c r="GEV79" s="114"/>
      <c r="GEW79" s="114"/>
      <c r="GEX79" s="114"/>
      <c r="GEY79" s="114"/>
      <c r="GEZ79" s="114"/>
      <c r="GFA79" s="114"/>
      <c r="GFB79" s="114"/>
      <c r="GFC79" s="114"/>
      <c r="GFD79" s="114"/>
      <c r="GFE79" s="114"/>
      <c r="GFF79" s="114"/>
      <c r="GFG79" s="114"/>
      <c r="GFH79" s="114"/>
      <c r="GFI79" s="114"/>
      <c r="GFJ79" s="114"/>
      <c r="GFK79" s="114"/>
      <c r="GFL79" s="114"/>
      <c r="GFM79" s="114"/>
      <c r="GFN79" s="114"/>
      <c r="GFO79" s="114"/>
      <c r="GFP79" s="114"/>
      <c r="GFQ79" s="114"/>
      <c r="GFR79" s="114"/>
      <c r="GFS79" s="114"/>
      <c r="GFT79" s="114"/>
      <c r="GFU79" s="114"/>
      <c r="GFV79" s="114"/>
      <c r="GFW79" s="114"/>
      <c r="GFX79" s="114"/>
      <c r="GFY79" s="114"/>
      <c r="GFZ79" s="114"/>
      <c r="GGA79" s="114"/>
      <c r="GGB79" s="114"/>
      <c r="GGC79" s="114"/>
      <c r="GGD79" s="114"/>
      <c r="GGE79" s="114"/>
      <c r="GGF79" s="114"/>
      <c r="GGG79" s="114"/>
      <c r="GGH79" s="114"/>
      <c r="GGI79" s="114"/>
      <c r="GGJ79" s="114"/>
      <c r="GGK79" s="114"/>
      <c r="GGL79" s="114"/>
      <c r="GGM79" s="114"/>
      <c r="GGN79" s="114"/>
      <c r="GGO79" s="114"/>
      <c r="GGP79" s="114"/>
      <c r="GGQ79" s="114"/>
      <c r="GGR79" s="114"/>
      <c r="GGS79" s="114"/>
      <c r="GGT79" s="114"/>
      <c r="GGU79" s="114"/>
      <c r="GGV79" s="114"/>
      <c r="GGW79" s="114"/>
      <c r="GGX79" s="114"/>
      <c r="GGY79" s="114"/>
      <c r="GGZ79" s="114"/>
      <c r="GHA79" s="114"/>
      <c r="GHB79" s="114"/>
      <c r="GHC79" s="114"/>
      <c r="GHD79" s="114"/>
      <c r="GHE79" s="114"/>
      <c r="GHF79" s="114"/>
      <c r="GHG79" s="114"/>
      <c r="GHH79" s="114"/>
      <c r="GHI79" s="114"/>
      <c r="GHJ79" s="114"/>
      <c r="GHK79" s="114"/>
      <c r="GHL79" s="114"/>
      <c r="GHM79" s="114"/>
      <c r="GHN79" s="114"/>
      <c r="GHO79" s="114"/>
      <c r="GHP79" s="114"/>
      <c r="GHQ79" s="114"/>
      <c r="GHR79" s="114"/>
      <c r="GHS79" s="114"/>
      <c r="GHT79" s="114"/>
      <c r="GHU79" s="114"/>
      <c r="GHV79" s="114"/>
      <c r="GHW79" s="114"/>
      <c r="GHX79" s="114"/>
      <c r="GHY79" s="114"/>
      <c r="GHZ79" s="114"/>
      <c r="GIA79" s="114"/>
      <c r="GIB79" s="114"/>
      <c r="GIC79" s="114"/>
      <c r="GID79" s="114"/>
      <c r="GIE79" s="114"/>
      <c r="GIF79" s="114"/>
      <c r="GIG79" s="114"/>
      <c r="GIH79" s="114"/>
      <c r="GII79" s="114"/>
      <c r="GIJ79" s="114"/>
      <c r="GIK79" s="114"/>
      <c r="GIL79" s="114"/>
      <c r="GIM79" s="114"/>
      <c r="GIN79" s="114"/>
      <c r="GIO79" s="114"/>
      <c r="GIP79" s="114"/>
      <c r="GIQ79" s="114"/>
      <c r="GIR79" s="114"/>
      <c r="GIS79" s="114"/>
      <c r="GIT79" s="114"/>
      <c r="GIU79" s="114"/>
      <c r="GIV79" s="114"/>
      <c r="GIW79" s="114"/>
      <c r="GIX79" s="114"/>
      <c r="GIY79" s="114"/>
      <c r="GIZ79" s="114"/>
      <c r="GJA79" s="114"/>
      <c r="GJB79" s="114"/>
      <c r="GJC79" s="114"/>
      <c r="GJD79" s="114"/>
      <c r="GJE79" s="114"/>
      <c r="GJF79" s="114"/>
      <c r="GJG79" s="114"/>
      <c r="GJH79" s="114"/>
      <c r="GJI79" s="114"/>
      <c r="GJJ79" s="114"/>
      <c r="GJK79" s="114"/>
      <c r="GJL79" s="114"/>
      <c r="GJM79" s="114"/>
      <c r="GJN79" s="114"/>
      <c r="GJO79" s="114"/>
      <c r="GJP79" s="114"/>
      <c r="GJQ79" s="114"/>
      <c r="GJR79" s="114"/>
      <c r="GJS79" s="114"/>
      <c r="GJT79" s="114"/>
      <c r="GJU79" s="114"/>
      <c r="GJV79" s="114"/>
      <c r="GJW79" s="114"/>
      <c r="GJX79" s="114"/>
      <c r="GJY79" s="114"/>
      <c r="GJZ79" s="114"/>
      <c r="GKA79" s="114"/>
      <c r="GKB79" s="114"/>
      <c r="GKC79" s="114"/>
      <c r="GKD79" s="114"/>
      <c r="GKE79" s="114"/>
      <c r="GKF79" s="114"/>
      <c r="GKG79" s="114"/>
      <c r="GKH79" s="114"/>
      <c r="GKI79" s="114"/>
      <c r="GKJ79" s="114"/>
      <c r="GKK79" s="114"/>
      <c r="GKL79" s="114"/>
      <c r="GKM79" s="114"/>
      <c r="GKN79" s="114"/>
      <c r="GKO79" s="114"/>
      <c r="GKP79" s="114"/>
      <c r="GKQ79" s="114"/>
      <c r="GKR79" s="114"/>
      <c r="GKS79" s="114"/>
      <c r="GKT79" s="114"/>
      <c r="GKU79" s="114"/>
      <c r="GKV79" s="114"/>
      <c r="GKW79" s="114"/>
      <c r="GKX79" s="114"/>
      <c r="GKY79" s="114"/>
      <c r="GKZ79" s="114"/>
      <c r="GLA79" s="114"/>
      <c r="GLB79" s="114"/>
      <c r="GLC79" s="114"/>
      <c r="GLD79" s="114"/>
      <c r="GLE79" s="114"/>
      <c r="GLF79" s="114"/>
      <c r="GLG79" s="114"/>
      <c r="GLH79" s="114"/>
      <c r="GLI79" s="114"/>
      <c r="GLJ79" s="114"/>
      <c r="GLK79" s="114"/>
      <c r="GLL79" s="114"/>
      <c r="GLM79" s="114"/>
      <c r="GLN79" s="114"/>
      <c r="GLO79" s="114"/>
      <c r="GLP79" s="114"/>
      <c r="GLQ79" s="114"/>
      <c r="GLR79" s="114"/>
      <c r="GLS79" s="114"/>
      <c r="GLT79" s="114"/>
      <c r="GLU79" s="114"/>
      <c r="GLV79" s="114"/>
      <c r="GLW79" s="114"/>
      <c r="GLX79" s="114"/>
      <c r="GLY79" s="114"/>
      <c r="GLZ79" s="114"/>
      <c r="GMA79" s="114"/>
      <c r="GMB79" s="114"/>
      <c r="GMC79" s="114"/>
      <c r="GMD79" s="114"/>
      <c r="GME79" s="114"/>
      <c r="GMF79" s="114"/>
      <c r="GMG79" s="114"/>
      <c r="GMH79" s="114"/>
      <c r="GMI79" s="114"/>
      <c r="GMJ79" s="114"/>
      <c r="GMK79" s="114"/>
      <c r="GML79" s="114"/>
      <c r="GMM79" s="114"/>
      <c r="GMN79" s="114"/>
      <c r="GMO79" s="114"/>
      <c r="GMP79" s="114"/>
      <c r="GMQ79" s="114"/>
      <c r="GMR79" s="114"/>
      <c r="GMS79" s="114"/>
      <c r="GMT79" s="114"/>
      <c r="GMU79" s="114"/>
      <c r="GMV79" s="114"/>
      <c r="GMW79" s="114"/>
      <c r="GMX79" s="114"/>
      <c r="GMY79" s="114"/>
      <c r="GMZ79" s="114"/>
      <c r="GNA79" s="114"/>
      <c r="GNB79" s="114"/>
      <c r="GNC79" s="114"/>
      <c r="GND79" s="114"/>
      <c r="GNE79" s="114"/>
      <c r="GNF79" s="114"/>
      <c r="GNG79" s="114"/>
      <c r="GNH79" s="114"/>
      <c r="GNI79" s="114"/>
      <c r="GNJ79" s="114"/>
      <c r="GNK79" s="114"/>
      <c r="GNL79" s="114"/>
      <c r="GNM79" s="114"/>
      <c r="GNN79" s="114"/>
      <c r="GNO79" s="114"/>
      <c r="GNP79" s="114"/>
      <c r="GNQ79" s="114"/>
      <c r="GNR79" s="114"/>
      <c r="GNS79" s="114"/>
      <c r="GNT79" s="114"/>
      <c r="GNU79" s="114"/>
      <c r="GNV79" s="114"/>
      <c r="GNW79" s="114"/>
      <c r="GNX79" s="114"/>
      <c r="GNY79" s="114"/>
      <c r="GNZ79" s="114"/>
      <c r="GOA79" s="114"/>
      <c r="GOB79" s="114"/>
      <c r="GOC79" s="114"/>
      <c r="GOD79" s="114"/>
      <c r="GOE79" s="114"/>
      <c r="GOF79" s="114"/>
      <c r="GOG79" s="114"/>
      <c r="GOH79" s="114"/>
      <c r="GOI79" s="114"/>
      <c r="GOJ79" s="114"/>
      <c r="GOK79" s="114"/>
      <c r="GOL79" s="114"/>
      <c r="GOM79" s="114"/>
      <c r="GON79" s="114"/>
      <c r="GOO79" s="114"/>
      <c r="GOP79" s="114"/>
      <c r="GOQ79" s="114"/>
      <c r="GOR79" s="114"/>
      <c r="GOS79" s="114"/>
      <c r="GOT79" s="114"/>
      <c r="GOU79" s="114"/>
      <c r="GOV79" s="114"/>
      <c r="GOW79" s="114"/>
      <c r="GOX79" s="114"/>
      <c r="GOY79" s="114"/>
      <c r="GOZ79" s="114"/>
      <c r="GPA79" s="114"/>
      <c r="GPB79" s="114"/>
      <c r="GPC79" s="114"/>
      <c r="GPD79" s="114"/>
      <c r="GPE79" s="114"/>
      <c r="GPF79" s="114"/>
      <c r="GPG79" s="114"/>
      <c r="GPH79" s="114"/>
      <c r="GPI79" s="114"/>
      <c r="GPJ79" s="114"/>
      <c r="GPK79" s="114"/>
      <c r="GPL79" s="114"/>
      <c r="GPM79" s="114"/>
      <c r="GPN79" s="114"/>
      <c r="GPO79" s="114"/>
      <c r="GPP79" s="114"/>
      <c r="GPQ79" s="114"/>
      <c r="GPR79" s="114"/>
      <c r="GPS79" s="114"/>
      <c r="GPT79" s="114"/>
      <c r="GPU79" s="114"/>
      <c r="GPV79" s="114"/>
      <c r="GPW79" s="114"/>
      <c r="GPX79" s="114"/>
      <c r="GPY79" s="114"/>
      <c r="GPZ79" s="114"/>
      <c r="GQA79" s="114"/>
      <c r="GQB79" s="114"/>
      <c r="GQC79" s="114"/>
      <c r="GQD79" s="114"/>
      <c r="GQE79" s="114"/>
      <c r="GQF79" s="114"/>
      <c r="GQG79" s="114"/>
      <c r="GQH79" s="114"/>
      <c r="GQI79" s="114"/>
      <c r="GQJ79" s="114"/>
      <c r="GQK79" s="114"/>
      <c r="GQL79" s="114"/>
      <c r="GQM79" s="114"/>
      <c r="GQN79" s="114"/>
      <c r="GQO79" s="114"/>
      <c r="GQP79" s="114"/>
      <c r="GQQ79" s="114"/>
      <c r="GQR79" s="114"/>
      <c r="GQS79" s="114"/>
      <c r="GQT79" s="114"/>
      <c r="GQU79" s="114"/>
      <c r="GQV79" s="114"/>
      <c r="GQW79" s="114"/>
      <c r="GQX79" s="114"/>
      <c r="GQY79" s="114"/>
      <c r="GQZ79" s="114"/>
      <c r="GRA79" s="114"/>
      <c r="GRB79" s="114"/>
      <c r="GRC79" s="114"/>
      <c r="GRD79" s="114"/>
      <c r="GRE79" s="114"/>
      <c r="GRF79" s="114"/>
      <c r="GRG79" s="114"/>
      <c r="GRH79" s="114"/>
      <c r="GRI79" s="114"/>
      <c r="GRJ79" s="114"/>
      <c r="GRK79" s="114"/>
      <c r="GRL79" s="114"/>
      <c r="GRM79" s="114"/>
      <c r="GRN79" s="114"/>
      <c r="GRO79" s="114"/>
      <c r="GRP79" s="114"/>
      <c r="GRQ79" s="114"/>
      <c r="GRR79" s="114"/>
      <c r="GRS79" s="114"/>
      <c r="GRT79" s="114"/>
      <c r="GRU79" s="114"/>
      <c r="GRV79" s="114"/>
      <c r="GRW79" s="114"/>
      <c r="GRX79" s="114"/>
      <c r="GRY79" s="114"/>
      <c r="GRZ79" s="114"/>
      <c r="GSA79" s="114"/>
      <c r="GSB79" s="114"/>
      <c r="GSC79" s="114"/>
      <c r="GSD79" s="114"/>
      <c r="GSE79" s="114"/>
      <c r="GSF79" s="114"/>
      <c r="GSG79" s="114"/>
      <c r="GSH79" s="114"/>
      <c r="GSI79" s="114"/>
      <c r="GSJ79" s="114"/>
      <c r="GSK79" s="114"/>
      <c r="GSL79" s="114"/>
      <c r="GSM79" s="114"/>
      <c r="GSN79" s="114"/>
      <c r="GSO79" s="114"/>
      <c r="GSP79" s="114"/>
      <c r="GSQ79" s="114"/>
      <c r="GSR79" s="114"/>
      <c r="GSS79" s="114"/>
      <c r="GST79" s="114"/>
      <c r="GSU79" s="114"/>
      <c r="GSV79" s="114"/>
      <c r="GSW79" s="114"/>
      <c r="GSX79" s="114"/>
      <c r="GSY79" s="114"/>
      <c r="GSZ79" s="114"/>
      <c r="GTA79" s="114"/>
      <c r="GTB79" s="114"/>
      <c r="GTC79" s="114"/>
      <c r="GTD79" s="114"/>
      <c r="GTE79" s="114"/>
      <c r="GTF79" s="114"/>
      <c r="GTG79" s="114"/>
      <c r="GTH79" s="114"/>
      <c r="GTI79" s="114"/>
      <c r="GTJ79" s="114"/>
      <c r="GTK79" s="114"/>
      <c r="GTL79" s="114"/>
      <c r="GTM79" s="114"/>
      <c r="GTN79" s="114"/>
      <c r="GTO79" s="114"/>
      <c r="GTP79" s="114"/>
      <c r="GTQ79" s="114"/>
      <c r="GTR79" s="114"/>
      <c r="GTS79" s="114"/>
      <c r="GTT79" s="114"/>
      <c r="GTU79" s="114"/>
      <c r="GTV79" s="114"/>
      <c r="GTW79" s="114"/>
      <c r="GTX79" s="114"/>
      <c r="GTY79" s="114"/>
      <c r="GTZ79" s="114"/>
      <c r="GUA79" s="114"/>
      <c r="GUB79" s="114"/>
      <c r="GUC79" s="114"/>
      <c r="GUD79" s="114"/>
      <c r="GUE79" s="114"/>
      <c r="GUF79" s="114"/>
      <c r="GUG79" s="114"/>
      <c r="GUH79" s="114"/>
      <c r="GUI79" s="114"/>
      <c r="GUJ79" s="114"/>
      <c r="GUK79" s="114"/>
      <c r="GUL79" s="114"/>
      <c r="GUM79" s="114"/>
      <c r="GUN79" s="114"/>
      <c r="GUO79" s="114"/>
      <c r="GUP79" s="114"/>
      <c r="GUQ79" s="114"/>
      <c r="GUR79" s="114"/>
      <c r="GUS79" s="114"/>
      <c r="GUT79" s="114"/>
      <c r="GUU79" s="114"/>
      <c r="GUV79" s="114"/>
      <c r="GUW79" s="114"/>
      <c r="GUX79" s="114"/>
      <c r="GUY79" s="114"/>
      <c r="GUZ79" s="114"/>
      <c r="GVA79" s="114"/>
      <c r="GVB79" s="114"/>
      <c r="GVC79" s="114"/>
      <c r="GVD79" s="114"/>
      <c r="GVE79" s="114"/>
      <c r="GVF79" s="114"/>
      <c r="GVG79" s="114"/>
      <c r="GVH79" s="114"/>
      <c r="GVI79" s="114"/>
      <c r="GVJ79" s="114"/>
      <c r="GVK79" s="114"/>
      <c r="GVL79" s="114"/>
      <c r="GVM79" s="114"/>
      <c r="GVN79" s="114"/>
      <c r="GVO79" s="114"/>
      <c r="GVP79" s="114"/>
      <c r="GVQ79" s="114"/>
      <c r="GVR79" s="114"/>
      <c r="GVS79" s="114"/>
      <c r="GVT79" s="114"/>
      <c r="GVU79" s="114"/>
      <c r="GVV79" s="114"/>
      <c r="GVW79" s="114"/>
      <c r="GVX79" s="114"/>
      <c r="GVY79" s="114"/>
      <c r="GVZ79" s="114"/>
      <c r="GWA79" s="114"/>
      <c r="GWB79" s="114"/>
      <c r="GWC79" s="114"/>
      <c r="GWD79" s="114"/>
      <c r="GWE79" s="114"/>
      <c r="GWF79" s="114"/>
      <c r="GWG79" s="114"/>
      <c r="GWH79" s="114"/>
      <c r="GWI79" s="114"/>
      <c r="GWJ79" s="114"/>
      <c r="GWK79" s="114"/>
      <c r="GWL79" s="114"/>
      <c r="GWM79" s="114"/>
      <c r="GWN79" s="114"/>
      <c r="GWO79" s="114"/>
      <c r="GWP79" s="114"/>
      <c r="GWQ79" s="114"/>
      <c r="GWR79" s="114"/>
      <c r="GWS79" s="114"/>
      <c r="GWT79" s="114"/>
      <c r="GWU79" s="114"/>
      <c r="GWV79" s="114"/>
      <c r="GWW79" s="114"/>
      <c r="GWX79" s="114"/>
      <c r="GWY79" s="114"/>
      <c r="GWZ79" s="114"/>
      <c r="GXA79" s="114"/>
      <c r="GXB79" s="114"/>
      <c r="GXC79" s="114"/>
      <c r="GXD79" s="114"/>
      <c r="GXE79" s="114"/>
      <c r="GXF79" s="114"/>
      <c r="GXG79" s="114"/>
      <c r="GXH79" s="114"/>
      <c r="GXI79" s="114"/>
      <c r="GXJ79" s="114"/>
      <c r="GXK79" s="114"/>
      <c r="GXL79" s="114"/>
      <c r="GXM79" s="114"/>
      <c r="GXN79" s="114"/>
      <c r="GXO79" s="114"/>
      <c r="GXP79" s="114"/>
      <c r="GXQ79" s="114"/>
      <c r="GXR79" s="114"/>
      <c r="GXS79" s="114"/>
      <c r="GXT79" s="114"/>
      <c r="GXU79" s="114"/>
      <c r="GXV79" s="114"/>
      <c r="GXW79" s="114"/>
      <c r="GXX79" s="114"/>
      <c r="GXY79" s="114"/>
      <c r="GXZ79" s="114"/>
      <c r="GYA79" s="114"/>
      <c r="GYB79" s="114"/>
      <c r="GYC79" s="114"/>
      <c r="GYD79" s="114"/>
      <c r="GYE79" s="114"/>
      <c r="GYF79" s="114"/>
      <c r="GYG79" s="114"/>
      <c r="GYH79" s="114"/>
      <c r="GYI79" s="114"/>
      <c r="GYJ79" s="114"/>
      <c r="GYK79" s="114"/>
      <c r="GYL79" s="114"/>
      <c r="GYM79" s="114"/>
      <c r="GYN79" s="114"/>
      <c r="GYO79" s="114"/>
      <c r="GYP79" s="114"/>
      <c r="GYQ79" s="114"/>
      <c r="GYR79" s="114"/>
      <c r="GYS79" s="114"/>
      <c r="GYT79" s="114"/>
      <c r="GYU79" s="114"/>
      <c r="GYV79" s="114"/>
      <c r="GYW79" s="114"/>
      <c r="GYX79" s="114"/>
      <c r="GYY79" s="114"/>
      <c r="GYZ79" s="114"/>
      <c r="GZA79" s="114"/>
      <c r="GZB79" s="114"/>
      <c r="GZC79" s="114"/>
      <c r="GZD79" s="114"/>
      <c r="GZE79" s="114"/>
      <c r="GZF79" s="114"/>
      <c r="GZG79" s="114"/>
      <c r="GZH79" s="114"/>
      <c r="GZI79" s="114"/>
      <c r="GZJ79" s="114"/>
      <c r="GZK79" s="114"/>
      <c r="GZL79" s="114"/>
      <c r="GZM79" s="114"/>
      <c r="GZN79" s="114"/>
      <c r="GZO79" s="114"/>
      <c r="GZP79" s="114"/>
      <c r="GZQ79" s="114"/>
      <c r="GZR79" s="114"/>
      <c r="GZS79" s="114"/>
      <c r="GZT79" s="114"/>
      <c r="GZU79" s="114"/>
      <c r="GZV79" s="114"/>
      <c r="GZW79" s="114"/>
      <c r="GZX79" s="114"/>
      <c r="GZY79" s="114"/>
      <c r="GZZ79" s="114"/>
      <c r="HAA79" s="114"/>
      <c r="HAB79" s="114"/>
      <c r="HAC79" s="114"/>
      <c r="HAD79" s="114"/>
      <c r="HAE79" s="114"/>
      <c r="HAF79" s="114"/>
      <c r="HAG79" s="114"/>
      <c r="HAH79" s="114"/>
      <c r="HAI79" s="114"/>
      <c r="HAJ79" s="114"/>
      <c r="HAK79" s="114"/>
      <c r="HAL79" s="114"/>
      <c r="HAM79" s="114"/>
      <c r="HAN79" s="114"/>
      <c r="HAO79" s="114"/>
      <c r="HAP79" s="114"/>
      <c r="HAQ79" s="114"/>
      <c r="HAR79" s="114"/>
      <c r="HAS79" s="114"/>
      <c r="HAT79" s="114"/>
      <c r="HAU79" s="114"/>
      <c r="HAV79" s="114"/>
      <c r="HAW79" s="114"/>
      <c r="HAX79" s="114"/>
      <c r="HAY79" s="114"/>
      <c r="HAZ79" s="114"/>
      <c r="HBA79" s="114"/>
      <c r="HBB79" s="114"/>
      <c r="HBC79" s="114"/>
      <c r="HBD79" s="114"/>
      <c r="HBE79" s="114"/>
      <c r="HBF79" s="114"/>
      <c r="HBG79" s="114"/>
      <c r="HBH79" s="114"/>
      <c r="HBI79" s="114"/>
      <c r="HBJ79" s="114"/>
      <c r="HBK79" s="114"/>
      <c r="HBL79" s="114"/>
      <c r="HBM79" s="114"/>
      <c r="HBN79" s="114"/>
      <c r="HBO79" s="114"/>
      <c r="HBP79" s="114"/>
      <c r="HBQ79" s="114"/>
      <c r="HBR79" s="114"/>
      <c r="HBS79" s="114"/>
      <c r="HBT79" s="114"/>
      <c r="HBU79" s="114"/>
      <c r="HBV79" s="114"/>
      <c r="HBW79" s="114"/>
      <c r="HBX79" s="114"/>
      <c r="HBY79" s="114"/>
      <c r="HBZ79" s="114"/>
      <c r="HCA79" s="114"/>
      <c r="HCB79" s="114"/>
      <c r="HCC79" s="114"/>
      <c r="HCD79" s="114"/>
      <c r="HCE79" s="114"/>
      <c r="HCF79" s="114"/>
      <c r="HCG79" s="114"/>
      <c r="HCH79" s="114"/>
      <c r="HCI79" s="114"/>
      <c r="HCJ79" s="114"/>
      <c r="HCK79" s="114"/>
      <c r="HCL79" s="114"/>
      <c r="HCM79" s="114"/>
      <c r="HCN79" s="114"/>
      <c r="HCO79" s="114"/>
      <c r="HCP79" s="114"/>
      <c r="HCQ79" s="114"/>
      <c r="HCR79" s="114"/>
      <c r="HCS79" s="114"/>
      <c r="HCT79" s="114"/>
      <c r="HCU79" s="114"/>
      <c r="HCV79" s="114"/>
      <c r="HCW79" s="114"/>
      <c r="HCX79" s="114"/>
      <c r="HCY79" s="114"/>
      <c r="HCZ79" s="114"/>
      <c r="HDA79" s="114"/>
      <c r="HDB79" s="114"/>
      <c r="HDC79" s="114"/>
      <c r="HDD79" s="114"/>
      <c r="HDE79" s="114"/>
      <c r="HDF79" s="114"/>
      <c r="HDG79" s="114"/>
      <c r="HDH79" s="114"/>
      <c r="HDI79" s="114"/>
      <c r="HDJ79" s="114"/>
      <c r="HDK79" s="114"/>
      <c r="HDL79" s="114"/>
      <c r="HDM79" s="114"/>
      <c r="HDN79" s="114"/>
      <c r="HDO79" s="114"/>
      <c r="HDP79" s="114"/>
      <c r="HDQ79" s="114"/>
      <c r="HDR79" s="114"/>
      <c r="HDS79" s="114"/>
      <c r="HDT79" s="114"/>
      <c r="HDU79" s="114"/>
      <c r="HDV79" s="114"/>
      <c r="HDW79" s="114"/>
      <c r="HDX79" s="114"/>
      <c r="HDY79" s="114"/>
      <c r="HDZ79" s="114"/>
      <c r="HEA79" s="114"/>
      <c r="HEB79" s="114"/>
      <c r="HEC79" s="114"/>
      <c r="HED79" s="114"/>
      <c r="HEE79" s="114"/>
      <c r="HEF79" s="114"/>
      <c r="HEG79" s="114"/>
      <c r="HEH79" s="114"/>
      <c r="HEI79" s="114"/>
      <c r="HEJ79" s="114"/>
      <c r="HEK79" s="114"/>
      <c r="HEL79" s="114"/>
      <c r="HEM79" s="114"/>
      <c r="HEN79" s="114"/>
      <c r="HEO79" s="114"/>
      <c r="HEP79" s="114"/>
      <c r="HEQ79" s="114"/>
      <c r="HER79" s="114"/>
      <c r="HES79" s="114"/>
      <c r="HET79" s="114"/>
      <c r="HEU79" s="114"/>
      <c r="HEV79" s="114"/>
      <c r="HEW79" s="114"/>
      <c r="HEX79" s="114"/>
      <c r="HEY79" s="114"/>
      <c r="HEZ79" s="114"/>
      <c r="HFA79" s="114"/>
      <c r="HFB79" s="114"/>
      <c r="HFC79" s="114"/>
      <c r="HFD79" s="114"/>
      <c r="HFE79" s="114"/>
      <c r="HFF79" s="114"/>
      <c r="HFG79" s="114"/>
      <c r="HFH79" s="114"/>
      <c r="HFI79" s="114"/>
      <c r="HFJ79" s="114"/>
      <c r="HFK79" s="114"/>
      <c r="HFL79" s="114"/>
      <c r="HFM79" s="114"/>
      <c r="HFN79" s="114"/>
      <c r="HFO79" s="114"/>
      <c r="HFP79" s="114"/>
      <c r="HFQ79" s="114"/>
      <c r="HFR79" s="114"/>
      <c r="HFS79" s="114"/>
      <c r="HFT79" s="114"/>
      <c r="HFU79" s="114"/>
      <c r="HFV79" s="114"/>
      <c r="HFW79" s="114"/>
      <c r="HFX79" s="114"/>
      <c r="HFY79" s="114"/>
      <c r="HFZ79" s="114"/>
      <c r="HGA79" s="114"/>
      <c r="HGB79" s="114"/>
      <c r="HGC79" s="114"/>
      <c r="HGD79" s="114"/>
      <c r="HGE79" s="114"/>
      <c r="HGF79" s="114"/>
      <c r="HGG79" s="114"/>
      <c r="HGH79" s="114"/>
      <c r="HGI79" s="114"/>
      <c r="HGJ79" s="114"/>
      <c r="HGK79" s="114"/>
      <c r="HGL79" s="114"/>
      <c r="HGM79" s="114"/>
      <c r="HGN79" s="114"/>
      <c r="HGO79" s="114"/>
      <c r="HGP79" s="114"/>
      <c r="HGQ79" s="114"/>
      <c r="HGR79" s="114"/>
      <c r="HGS79" s="114"/>
      <c r="HGT79" s="114"/>
      <c r="HGU79" s="114"/>
      <c r="HGV79" s="114"/>
      <c r="HGW79" s="114"/>
      <c r="HGX79" s="114"/>
      <c r="HGY79" s="114"/>
      <c r="HGZ79" s="114"/>
      <c r="HHA79" s="114"/>
      <c r="HHB79" s="114"/>
      <c r="HHC79" s="114"/>
      <c r="HHD79" s="114"/>
      <c r="HHE79" s="114"/>
      <c r="HHF79" s="114"/>
      <c r="HHG79" s="114"/>
      <c r="HHH79" s="114"/>
      <c r="HHI79" s="114"/>
      <c r="HHJ79" s="114"/>
      <c r="HHK79" s="114"/>
      <c r="HHL79" s="114"/>
      <c r="HHM79" s="114"/>
      <c r="HHN79" s="114"/>
      <c r="HHO79" s="114"/>
      <c r="HHP79" s="114"/>
      <c r="HHQ79" s="114"/>
      <c r="HHR79" s="114"/>
      <c r="HHS79" s="114"/>
      <c r="HHT79" s="114"/>
      <c r="HHU79" s="114"/>
      <c r="HHV79" s="114"/>
      <c r="HHW79" s="114"/>
      <c r="HHX79" s="114"/>
      <c r="HHY79" s="114"/>
      <c r="HHZ79" s="114"/>
      <c r="HIA79" s="114"/>
      <c r="HIB79" s="114"/>
      <c r="HIC79" s="114"/>
      <c r="HID79" s="114"/>
      <c r="HIE79" s="114"/>
      <c r="HIF79" s="114"/>
      <c r="HIG79" s="114"/>
      <c r="HIH79" s="114"/>
      <c r="HII79" s="114"/>
      <c r="HIJ79" s="114"/>
      <c r="HIK79" s="114"/>
      <c r="HIL79" s="114"/>
      <c r="HIM79" s="114"/>
      <c r="HIN79" s="114"/>
      <c r="HIO79" s="114"/>
      <c r="HIP79" s="114"/>
      <c r="HIQ79" s="114"/>
      <c r="HIR79" s="114"/>
      <c r="HIS79" s="114"/>
      <c r="HIT79" s="114"/>
      <c r="HIU79" s="114"/>
      <c r="HIV79" s="114"/>
      <c r="HIW79" s="114"/>
      <c r="HIX79" s="114"/>
      <c r="HIY79" s="114"/>
      <c r="HIZ79" s="114"/>
      <c r="HJA79" s="114"/>
      <c r="HJB79" s="114"/>
      <c r="HJC79" s="114"/>
      <c r="HJD79" s="114"/>
      <c r="HJE79" s="114"/>
      <c r="HJF79" s="114"/>
      <c r="HJG79" s="114"/>
      <c r="HJH79" s="114"/>
      <c r="HJI79" s="114"/>
      <c r="HJJ79" s="114"/>
      <c r="HJK79" s="114"/>
      <c r="HJL79" s="114"/>
      <c r="HJM79" s="114"/>
      <c r="HJN79" s="114"/>
      <c r="HJO79" s="114"/>
      <c r="HJP79" s="114"/>
      <c r="HJQ79" s="114"/>
      <c r="HJR79" s="114"/>
      <c r="HJS79" s="114"/>
      <c r="HJT79" s="114"/>
      <c r="HJU79" s="114"/>
      <c r="HJV79" s="114"/>
      <c r="HJW79" s="114"/>
      <c r="HJX79" s="114"/>
      <c r="HJY79" s="114"/>
      <c r="HJZ79" s="114"/>
      <c r="HKA79" s="114"/>
      <c r="HKB79" s="114"/>
      <c r="HKC79" s="114"/>
      <c r="HKD79" s="114"/>
      <c r="HKE79" s="114"/>
      <c r="HKF79" s="114"/>
      <c r="HKG79" s="114"/>
      <c r="HKH79" s="114"/>
      <c r="HKI79" s="114"/>
      <c r="HKJ79" s="114"/>
      <c r="HKK79" s="114"/>
      <c r="HKL79" s="114"/>
      <c r="HKM79" s="114"/>
      <c r="HKN79" s="114"/>
      <c r="HKO79" s="114"/>
      <c r="HKP79" s="114"/>
      <c r="HKQ79" s="114"/>
      <c r="HKR79" s="114"/>
      <c r="HKS79" s="114"/>
      <c r="HKT79" s="114"/>
      <c r="HKU79" s="114"/>
      <c r="HKV79" s="114"/>
      <c r="HKW79" s="114"/>
      <c r="HKX79" s="114"/>
      <c r="HKY79" s="114"/>
      <c r="HKZ79" s="114"/>
      <c r="HLA79" s="114"/>
      <c r="HLB79" s="114"/>
      <c r="HLC79" s="114"/>
      <c r="HLD79" s="114"/>
      <c r="HLE79" s="114"/>
      <c r="HLF79" s="114"/>
      <c r="HLG79" s="114"/>
      <c r="HLH79" s="114"/>
      <c r="HLI79" s="114"/>
      <c r="HLJ79" s="114"/>
      <c r="HLK79" s="114"/>
      <c r="HLL79" s="114"/>
      <c r="HLM79" s="114"/>
      <c r="HLN79" s="114"/>
      <c r="HLO79" s="114"/>
      <c r="HLP79" s="114"/>
      <c r="HLQ79" s="114"/>
      <c r="HLR79" s="114"/>
      <c r="HLS79" s="114"/>
      <c r="HLT79" s="114"/>
      <c r="HLU79" s="114"/>
      <c r="HLV79" s="114"/>
      <c r="HLW79" s="114"/>
      <c r="HLX79" s="114"/>
      <c r="HLY79" s="114"/>
      <c r="HLZ79" s="114"/>
      <c r="HMA79" s="114"/>
      <c r="HMB79" s="114"/>
      <c r="HMC79" s="114"/>
      <c r="HMD79" s="114"/>
      <c r="HME79" s="114"/>
      <c r="HMF79" s="114"/>
      <c r="HMG79" s="114"/>
      <c r="HMH79" s="114"/>
      <c r="HMI79" s="114"/>
      <c r="HMJ79" s="114"/>
      <c r="HMK79" s="114"/>
      <c r="HML79" s="114"/>
      <c r="HMM79" s="114"/>
      <c r="HMN79" s="114"/>
      <c r="HMO79" s="114"/>
      <c r="HMP79" s="114"/>
      <c r="HMQ79" s="114"/>
      <c r="HMR79" s="114"/>
      <c r="HMS79" s="114"/>
      <c r="HMT79" s="114"/>
      <c r="HMU79" s="114"/>
      <c r="HMV79" s="114"/>
      <c r="HMW79" s="114"/>
      <c r="HMX79" s="114"/>
      <c r="HMY79" s="114"/>
      <c r="HMZ79" s="114"/>
      <c r="HNA79" s="114"/>
      <c r="HNB79" s="114"/>
      <c r="HNC79" s="114"/>
      <c r="HND79" s="114"/>
      <c r="HNE79" s="114"/>
      <c r="HNF79" s="114"/>
      <c r="HNG79" s="114"/>
      <c r="HNH79" s="114"/>
      <c r="HNI79" s="114"/>
      <c r="HNJ79" s="114"/>
      <c r="HNK79" s="114"/>
      <c r="HNL79" s="114"/>
      <c r="HNM79" s="114"/>
      <c r="HNN79" s="114"/>
      <c r="HNO79" s="114"/>
      <c r="HNP79" s="114"/>
      <c r="HNQ79" s="114"/>
      <c r="HNR79" s="114"/>
      <c r="HNS79" s="114"/>
      <c r="HNT79" s="114"/>
      <c r="HNU79" s="114"/>
      <c r="HNV79" s="114"/>
      <c r="HNW79" s="114"/>
      <c r="HNX79" s="114"/>
      <c r="HNY79" s="114"/>
      <c r="HNZ79" s="114"/>
      <c r="HOA79" s="114"/>
      <c r="HOB79" s="114"/>
      <c r="HOC79" s="114"/>
      <c r="HOD79" s="114"/>
      <c r="HOE79" s="114"/>
      <c r="HOF79" s="114"/>
      <c r="HOG79" s="114"/>
      <c r="HOH79" s="114"/>
      <c r="HOI79" s="114"/>
      <c r="HOJ79" s="114"/>
      <c r="HOK79" s="114"/>
      <c r="HOL79" s="114"/>
      <c r="HOM79" s="114"/>
      <c r="HON79" s="114"/>
      <c r="HOO79" s="114"/>
      <c r="HOP79" s="114"/>
      <c r="HOQ79" s="114"/>
      <c r="HOR79" s="114"/>
      <c r="HOS79" s="114"/>
      <c r="HOT79" s="114"/>
      <c r="HOU79" s="114"/>
      <c r="HOV79" s="114"/>
      <c r="HOW79" s="114"/>
      <c r="HOX79" s="114"/>
      <c r="HOY79" s="114"/>
      <c r="HOZ79" s="114"/>
      <c r="HPA79" s="114"/>
      <c r="HPB79" s="114"/>
      <c r="HPC79" s="114"/>
      <c r="HPD79" s="114"/>
      <c r="HPE79" s="114"/>
      <c r="HPF79" s="114"/>
      <c r="HPG79" s="114"/>
      <c r="HPH79" s="114"/>
      <c r="HPI79" s="114"/>
      <c r="HPJ79" s="114"/>
      <c r="HPK79" s="114"/>
      <c r="HPL79" s="114"/>
      <c r="HPM79" s="114"/>
      <c r="HPN79" s="114"/>
      <c r="HPO79" s="114"/>
      <c r="HPP79" s="114"/>
      <c r="HPQ79" s="114"/>
      <c r="HPR79" s="114"/>
      <c r="HPS79" s="114"/>
      <c r="HPT79" s="114"/>
      <c r="HPU79" s="114"/>
      <c r="HPV79" s="114"/>
      <c r="HPW79" s="114"/>
      <c r="HPX79" s="114"/>
      <c r="HPY79" s="114"/>
      <c r="HPZ79" s="114"/>
      <c r="HQA79" s="114"/>
      <c r="HQB79" s="114"/>
      <c r="HQC79" s="114"/>
      <c r="HQD79" s="114"/>
      <c r="HQE79" s="114"/>
      <c r="HQF79" s="114"/>
      <c r="HQG79" s="114"/>
      <c r="HQH79" s="114"/>
      <c r="HQI79" s="114"/>
      <c r="HQJ79" s="114"/>
      <c r="HQK79" s="114"/>
      <c r="HQL79" s="114"/>
      <c r="HQM79" s="114"/>
      <c r="HQN79" s="114"/>
      <c r="HQO79" s="114"/>
      <c r="HQP79" s="114"/>
      <c r="HQQ79" s="114"/>
      <c r="HQR79" s="114"/>
      <c r="HQS79" s="114"/>
      <c r="HQT79" s="114"/>
      <c r="HQU79" s="114"/>
      <c r="HQV79" s="114"/>
      <c r="HQW79" s="114"/>
      <c r="HQX79" s="114"/>
      <c r="HQY79" s="114"/>
      <c r="HQZ79" s="114"/>
      <c r="HRA79" s="114"/>
      <c r="HRB79" s="114"/>
      <c r="HRC79" s="114"/>
      <c r="HRD79" s="114"/>
      <c r="HRE79" s="114"/>
      <c r="HRF79" s="114"/>
      <c r="HRG79" s="114"/>
      <c r="HRH79" s="114"/>
      <c r="HRI79" s="114"/>
      <c r="HRJ79" s="114"/>
      <c r="HRK79" s="114"/>
      <c r="HRL79" s="114"/>
      <c r="HRM79" s="114"/>
      <c r="HRN79" s="114"/>
      <c r="HRO79" s="114"/>
      <c r="HRP79" s="114"/>
      <c r="HRQ79" s="114"/>
      <c r="HRR79" s="114"/>
      <c r="HRS79" s="114"/>
      <c r="HRT79" s="114"/>
      <c r="HRU79" s="114"/>
      <c r="HRV79" s="114"/>
      <c r="HRW79" s="114"/>
      <c r="HRX79" s="114"/>
      <c r="HRY79" s="114"/>
      <c r="HRZ79" s="114"/>
      <c r="HSA79" s="114"/>
      <c r="HSB79" s="114"/>
      <c r="HSC79" s="114"/>
      <c r="HSD79" s="114"/>
      <c r="HSE79" s="114"/>
      <c r="HSF79" s="114"/>
      <c r="HSG79" s="114"/>
      <c r="HSH79" s="114"/>
      <c r="HSI79" s="114"/>
      <c r="HSJ79" s="114"/>
      <c r="HSK79" s="114"/>
      <c r="HSL79" s="114"/>
      <c r="HSM79" s="114"/>
      <c r="HSN79" s="114"/>
      <c r="HSO79" s="114"/>
      <c r="HSP79" s="114"/>
      <c r="HSQ79" s="114"/>
      <c r="HSR79" s="114"/>
      <c r="HSS79" s="114"/>
      <c r="HST79" s="114"/>
      <c r="HSU79" s="114"/>
      <c r="HSV79" s="114"/>
      <c r="HSW79" s="114"/>
      <c r="HSX79" s="114"/>
      <c r="HSY79" s="114"/>
      <c r="HSZ79" s="114"/>
      <c r="HTA79" s="114"/>
      <c r="HTB79" s="114"/>
      <c r="HTC79" s="114"/>
      <c r="HTD79" s="114"/>
      <c r="HTE79" s="114"/>
      <c r="HTF79" s="114"/>
      <c r="HTG79" s="114"/>
      <c r="HTH79" s="114"/>
      <c r="HTI79" s="114"/>
      <c r="HTJ79" s="114"/>
      <c r="HTK79" s="114"/>
      <c r="HTL79" s="114"/>
      <c r="HTM79" s="114"/>
      <c r="HTN79" s="114"/>
      <c r="HTO79" s="114"/>
      <c r="HTP79" s="114"/>
      <c r="HTQ79" s="114"/>
      <c r="HTR79" s="114"/>
      <c r="HTS79" s="114"/>
      <c r="HTT79" s="114"/>
      <c r="HTU79" s="114"/>
      <c r="HTV79" s="114"/>
      <c r="HTW79" s="114"/>
      <c r="HTX79" s="114"/>
      <c r="HTY79" s="114"/>
      <c r="HTZ79" s="114"/>
      <c r="HUA79" s="114"/>
      <c r="HUB79" s="114"/>
      <c r="HUC79" s="114"/>
      <c r="HUD79" s="114"/>
      <c r="HUE79" s="114"/>
      <c r="HUF79" s="114"/>
      <c r="HUG79" s="114"/>
      <c r="HUH79" s="114"/>
      <c r="HUI79" s="114"/>
      <c r="HUJ79" s="114"/>
      <c r="HUK79" s="114"/>
      <c r="HUL79" s="114"/>
      <c r="HUM79" s="114"/>
      <c r="HUN79" s="114"/>
      <c r="HUO79" s="114"/>
      <c r="HUP79" s="114"/>
      <c r="HUQ79" s="114"/>
      <c r="HUR79" s="114"/>
      <c r="HUS79" s="114"/>
      <c r="HUT79" s="114"/>
      <c r="HUU79" s="114"/>
      <c r="HUV79" s="114"/>
      <c r="HUW79" s="114"/>
      <c r="HUX79" s="114"/>
      <c r="HUY79" s="114"/>
      <c r="HUZ79" s="114"/>
      <c r="HVA79" s="114"/>
      <c r="HVB79" s="114"/>
      <c r="HVC79" s="114"/>
      <c r="HVD79" s="114"/>
      <c r="HVE79" s="114"/>
      <c r="HVF79" s="114"/>
      <c r="HVG79" s="114"/>
      <c r="HVH79" s="114"/>
      <c r="HVI79" s="114"/>
      <c r="HVJ79" s="114"/>
      <c r="HVK79" s="114"/>
      <c r="HVL79" s="114"/>
      <c r="HVM79" s="114"/>
      <c r="HVN79" s="114"/>
      <c r="HVO79" s="114"/>
      <c r="HVP79" s="114"/>
      <c r="HVQ79" s="114"/>
      <c r="HVR79" s="114"/>
      <c r="HVS79" s="114"/>
      <c r="HVT79" s="114"/>
      <c r="HVU79" s="114"/>
      <c r="HVV79" s="114"/>
      <c r="HVW79" s="114"/>
      <c r="HVX79" s="114"/>
      <c r="HVY79" s="114"/>
      <c r="HVZ79" s="114"/>
      <c r="HWA79" s="114"/>
      <c r="HWB79" s="114"/>
      <c r="HWC79" s="114"/>
      <c r="HWD79" s="114"/>
      <c r="HWE79" s="114"/>
      <c r="HWF79" s="114"/>
      <c r="HWG79" s="114"/>
      <c r="HWH79" s="114"/>
      <c r="HWI79" s="114"/>
      <c r="HWJ79" s="114"/>
      <c r="HWK79" s="114"/>
      <c r="HWL79" s="114"/>
      <c r="HWM79" s="114"/>
      <c r="HWN79" s="114"/>
      <c r="HWO79" s="114"/>
      <c r="HWP79" s="114"/>
      <c r="HWQ79" s="114"/>
      <c r="HWR79" s="114"/>
      <c r="HWS79" s="114"/>
      <c r="HWT79" s="114"/>
      <c r="HWU79" s="114"/>
      <c r="HWV79" s="114"/>
      <c r="HWW79" s="114"/>
      <c r="HWX79" s="114"/>
      <c r="HWY79" s="114"/>
      <c r="HWZ79" s="114"/>
      <c r="HXA79" s="114"/>
      <c r="HXB79" s="114"/>
      <c r="HXC79" s="114"/>
      <c r="HXD79" s="114"/>
      <c r="HXE79" s="114"/>
      <c r="HXF79" s="114"/>
      <c r="HXG79" s="114"/>
      <c r="HXH79" s="114"/>
      <c r="HXI79" s="114"/>
      <c r="HXJ79" s="114"/>
      <c r="HXK79" s="114"/>
      <c r="HXL79" s="114"/>
      <c r="HXM79" s="114"/>
      <c r="HXN79" s="114"/>
      <c r="HXO79" s="114"/>
      <c r="HXP79" s="114"/>
      <c r="HXQ79" s="114"/>
      <c r="HXR79" s="114"/>
      <c r="HXS79" s="114"/>
      <c r="HXT79" s="114"/>
      <c r="HXU79" s="114"/>
      <c r="HXV79" s="114"/>
      <c r="HXW79" s="114"/>
      <c r="HXX79" s="114"/>
      <c r="HXY79" s="114"/>
      <c r="HXZ79" s="114"/>
      <c r="HYA79" s="114"/>
      <c r="HYB79" s="114"/>
      <c r="HYC79" s="114"/>
      <c r="HYD79" s="114"/>
      <c r="HYE79" s="114"/>
      <c r="HYF79" s="114"/>
      <c r="HYG79" s="114"/>
      <c r="HYH79" s="114"/>
      <c r="HYI79" s="114"/>
      <c r="HYJ79" s="114"/>
      <c r="HYK79" s="114"/>
      <c r="HYL79" s="114"/>
      <c r="HYM79" s="114"/>
      <c r="HYN79" s="114"/>
      <c r="HYO79" s="114"/>
      <c r="HYP79" s="114"/>
      <c r="HYQ79" s="114"/>
      <c r="HYR79" s="114"/>
      <c r="HYS79" s="114"/>
      <c r="HYT79" s="114"/>
      <c r="HYU79" s="114"/>
      <c r="HYV79" s="114"/>
      <c r="HYW79" s="114"/>
      <c r="HYX79" s="114"/>
      <c r="HYY79" s="114"/>
      <c r="HYZ79" s="114"/>
      <c r="HZA79" s="114"/>
      <c r="HZB79" s="114"/>
      <c r="HZC79" s="114"/>
      <c r="HZD79" s="114"/>
      <c r="HZE79" s="114"/>
      <c r="HZF79" s="114"/>
      <c r="HZG79" s="114"/>
      <c r="HZH79" s="114"/>
      <c r="HZI79" s="114"/>
      <c r="HZJ79" s="114"/>
      <c r="HZK79" s="114"/>
      <c r="HZL79" s="114"/>
      <c r="HZM79" s="114"/>
      <c r="HZN79" s="114"/>
      <c r="HZO79" s="114"/>
      <c r="HZP79" s="114"/>
      <c r="HZQ79" s="114"/>
      <c r="HZR79" s="114"/>
      <c r="HZS79" s="114"/>
      <c r="HZT79" s="114"/>
      <c r="HZU79" s="114"/>
      <c r="HZV79" s="114"/>
      <c r="HZW79" s="114"/>
      <c r="HZX79" s="114"/>
      <c r="HZY79" s="114"/>
      <c r="HZZ79" s="114"/>
      <c r="IAA79" s="114"/>
      <c r="IAB79" s="114"/>
      <c r="IAC79" s="114"/>
      <c r="IAD79" s="114"/>
      <c r="IAE79" s="114"/>
      <c r="IAF79" s="114"/>
      <c r="IAG79" s="114"/>
      <c r="IAH79" s="114"/>
      <c r="IAI79" s="114"/>
      <c r="IAJ79" s="114"/>
      <c r="IAK79" s="114"/>
      <c r="IAL79" s="114"/>
      <c r="IAM79" s="114"/>
      <c r="IAN79" s="114"/>
      <c r="IAO79" s="114"/>
      <c r="IAP79" s="114"/>
      <c r="IAQ79" s="114"/>
      <c r="IAR79" s="114"/>
      <c r="IAS79" s="114"/>
      <c r="IAT79" s="114"/>
      <c r="IAU79" s="114"/>
      <c r="IAV79" s="114"/>
      <c r="IAW79" s="114"/>
      <c r="IAX79" s="114"/>
      <c r="IAY79" s="114"/>
      <c r="IAZ79" s="114"/>
      <c r="IBA79" s="114"/>
      <c r="IBB79" s="114"/>
      <c r="IBC79" s="114"/>
      <c r="IBD79" s="114"/>
      <c r="IBE79" s="114"/>
      <c r="IBF79" s="114"/>
      <c r="IBG79" s="114"/>
      <c r="IBH79" s="114"/>
      <c r="IBI79" s="114"/>
      <c r="IBJ79" s="114"/>
      <c r="IBK79" s="114"/>
      <c r="IBL79" s="114"/>
      <c r="IBM79" s="114"/>
      <c r="IBN79" s="114"/>
      <c r="IBO79" s="114"/>
      <c r="IBP79" s="114"/>
      <c r="IBQ79" s="114"/>
      <c r="IBR79" s="114"/>
      <c r="IBS79" s="114"/>
      <c r="IBT79" s="114"/>
      <c r="IBU79" s="114"/>
      <c r="IBV79" s="114"/>
      <c r="IBW79" s="114"/>
      <c r="IBX79" s="114"/>
      <c r="IBY79" s="114"/>
      <c r="IBZ79" s="114"/>
      <c r="ICA79" s="114"/>
      <c r="ICB79" s="114"/>
      <c r="ICC79" s="114"/>
      <c r="ICD79" s="114"/>
      <c r="ICE79" s="114"/>
      <c r="ICF79" s="114"/>
      <c r="ICG79" s="114"/>
      <c r="ICH79" s="114"/>
      <c r="ICI79" s="114"/>
      <c r="ICJ79" s="114"/>
      <c r="ICK79" s="114"/>
      <c r="ICL79" s="114"/>
      <c r="ICM79" s="114"/>
      <c r="ICN79" s="114"/>
      <c r="ICO79" s="114"/>
      <c r="ICP79" s="114"/>
      <c r="ICQ79" s="114"/>
      <c r="ICR79" s="114"/>
      <c r="ICS79" s="114"/>
      <c r="ICT79" s="114"/>
      <c r="ICU79" s="114"/>
      <c r="ICV79" s="114"/>
      <c r="ICW79" s="114"/>
      <c r="ICX79" s="114"/>
      <c r="ICY79" s="114"/>
      <c r="ICZ79" s="114"/>
      <c r="IDA79" s="114"/>
      <c r="IDB79" s="114"/>
      <c r="IDC79" s="114"/>
      <c r="IDD79" s="114"/>
      <c r="IDE79" s="114"/>
      <c r="IDF79" s="114"/>
      <c r="IDG79" s="114"/>
      <c r="IDH79" s="114"/>
      <c r="IDI79" s="114"/>
      <c r="IDJ79" s="114"/>
      <c r="IDK79" s="114"/>
      <c r="IDL79" s="114"/>
      <c r="IDM79" s="114"/>
      <c r="IDN79" s="114"/>
      <c r="IDO79" s="114"/>
      <c r="IDP79" s="114"/>
      <c r="IDQ79" s="114"/>
      <c r="IDR79" s="114"/>
      <c r="IDS79" s="114"/>
      <c r="IDT79" s="114"/>
      <c r="IDU79" s="114"/>
      <c r="IDV79" s="114"/>
      <c r="IDW79" s="114"/>
      <c r="IDX79" s="114"/>
      <c r="IDY79" s="114"/>
      <c r="IDZ79" s="114"/>
      <c r="IEA79" s="114"/>
      <c r="IEB79" s="114"/>
      <c r="IEC79" s="114"/>
      <c r="IED79" s="114"/>
      <c r="IEE79" s="114"/>
      <c r="IEF79" s="114"/>
      <c r="IEG79" s="114"/>
      <c r="IEH79" s="114"/>
      <c r="IEI79" s="114"/>
      <c r="IEJ79" s="114"/>
      <c r="IEK79" s="114"/>
      <c r="IEL79" s="114"/>
      <c r="IEM79" s="114"/>
      <c r="IEN79" s="114"/>
      <c r="IEO79" s="114"/>
      <c r="IEP79" s="114"/>
      <c r="IEQ79" s="114"/>
      <c r="IER79" s="114"/>
      <c r="IES79" s="114"/>
      <c r="IET79" s="114"/>
      <c r="IEU79" s="114"/>
      <c r="IEV79" s="114"/>
      <c r="IEW79" s="114"/>
      <c r="IEX79" s="114"/>
      <c r="IEY79" s="114"/>
      <c r="IEZ79" s="114"/>
      <c r="IFA79" s="114"/>
      <c r="IFB79" s="114"/>
      <c r="IFC79" s="114"/>
      <c r="IFD79" s="114"/>
      <c r="IFE79" s="114"/>
      <c r="IFF79" s="114"/>
      <c r="IFG79" s="114"/>
      <c r="IFH79" s="114"/>
      <c r="IFI79" s="114"/>
      <c r="IFJ79" s="114"/>
      <c r="IFK79" s="114"/>
      <c r="IFL79" s="114"/>
      <c r="IFM79" s="114"/>
      <c r="IFN79" s="114"/>
      <c r="IFO79" s="114"/>
      <c r="IFP79" s="114"/>
      <c r="IFQ79" s="114"/>
      <c r="IFR79" s="114"/>
      <c r="IFS79" s="114"/>
      <c r="IFT79" s="114"/>
      <c r="IFU79" s="114"/>
      <c r="IFV79" s="114"/>
      <c r="IFW79" s="114"/>
      <c r="IFX79" s="114"/>
      <c r="IFY79" s="114"/>
      <c r="IFZ79" s="114"/>
      <c r="IGA79" s="114"/>
      <c r="IGB79" s="114"/>
      <c r="IGC79" s="114"/>
      <c r="IGD79" s="114"/>
      <c r="IGE79" s="114"/>
      <c r="IGF79" s="114"/>
      <c r="IGG79" s="114"/>
      <c r="IGH79" s="114"/>
      <c r="IGI79" s="114"/>
      <c r="IGJ79" s="114"/>
      <c r="IGK79" s="114"/>
      <c r="IGL79" s="114"/>
      <c r="IGM79" s="114"/>
      <c r="IGN79" s="114"/>
      <c r="IGO79" s="114"/>
      <c r="IGP79" s="114"/>
      <c r="IGQ79" s="114"/>
      <c r="IGR79" s="114"/>
      <c r="IGS79" s="114"/>
      <c r="IGT79" s="114"/>
      <c r="IGU79" s="114"/>
      <c r="IGV79" s="114"/>
      <c r="IGW79" s="114"/>
      <c r="IGX79" s="114"/>
      <c r="IGY79" s="114"/>
      <c r="IGZ79" s="114"/>
      <c r="IHA79" s="114"/>
      <c r="IHB79" s="114"/>
      <c r="IHC79" s="114"/>
      <c r="IHD79" s="114"/>
      <c r="IHE79" s="114"/>
      <c r="IHF79" s="114"/>
      <c r="IHG79" s="114"/>
      <c r="IHH79" s="114"/>
      <c r="IHI79" s="114"/>
      <c r="IHJ79" s="114"/>
      <c r="IHK79" s="114"/>
      <c r="IHL79" s="114"/>
      <c r="IHM79" s="114"/>
      <c r="IHN79" s="114"/>
      <c r="IHO79" s="114"/>
      <c r="IHP79" s="114"/>
      <c r="IHQ79" s="114"/>
      <c r="IHR79" s="114"/>
      <c r="IHS79" s="114"/>
      <c r="IHT79" s="114"/>
      <c r="IHU79" s="114"/>
      <c r="IHV79" s="114"/>
      <c r="IHW79" s="114"/>
      <c r="IHX79" s="114"/>
      <c r="IHY79" s="114"/>
      <c r="IHZ79" s="114"/>
      <c r="IIA79" s="114"/>
      <c r="IIB79" s="114"/>
      <c r="IIC79" s="114"/>
      <c r="IID79" s="114"/>
      <c r="IIE79" s="114"/>
      <c r="IIF79" s="114"/>
      <c r="IIG79" s="114"/>
      <c r="IIH79" s="114"/>
      <c r="III79" s="114"/>
      <c r="IIJ79" s="114"/>
      <c r="IIK79" s="114"/>
      <c r="IIL79" s="114"/>
      <c r="IIM79" s="114"/>
      <c r="IIN79" s="114"/>
      <c r="IIO79" s="114"/>
      <c r="IIP79" s="114"/>
      <c r="IIQ79" s="114"/>
      <c r="IIR79" s="114"/>
      <c r="IIS79" s="114"/>
      <c r="IIT79" s="114"/>
      <c r="IIU79" s="114"/>
      <c r="IIV79" s="114"/>
      <c r="IIW79" s="114"/>
      <c r="IIX79" s="114"/>
      <c r="IIY79" s="114"/>
      <c r="IIZ79" s="114"/>
      <c r="IJA79" s="114"/>
      <c r="IJB79" s="114"/>
      <c r="IJC79" s="114"/>
      <c r="IJD79" s="114"/>
      <c r="IJE79" s="114"/>
      <c r="IJF79" s="114"/>
      <c r="IJG79" s="114"/>
      <c r="IJH79" s="114"/>
      <c r="IJI79" s="114"/>
      <c r="IJJ79" s="114"/>
      <c r="IJK79" s="114"/>
      <c r="IJL79" s="114"/>
      <c r="IJM79" s="114"/>
      <c r="IJN79" s="114"/>
      <c r="IJO79" s="114"/>
      <c r="IJP79" s="114"/>
      <c r="IJQ79" s="114"/>
      <c r="IJR79" s="114"/>
      <c r="IJS79" s="114"/>
      <c r="IJT79" s="114"/>
      <c r="IJU79" s="114"/>
      <c r="IJV79" s="114"/>
      <c r="IJW79" s="114"/>
      <c r="IJX79" s="114"/>
      <c r="IJY79" s="114"/>
      <c r="IJZ79" s="114"/>
      <c r="IKA79" s="114"/>
      <c r="IKB79" s="114"/>
      <c r="IKC79" s="114"/>
      <c r="IKD79" s="114"/>
      <c r="IKE79" s="114"/>
      <c r="IKF79" s="114"/>
      <c r="IKG79" s="114"/>
      <c r="IKH79" s="114"/>
      <c r="IKI79" s="114"/>
      <c r="IKJ79" s="114"/>
      <c r="IKK79" s="114"/>
      <c r="IKL79" s="114"/>
      <c r="IKM79" s="114"/>
      <c r="IKN79" s="114"/>
      <c r="IKO79" s="114"/>
      <c r="IKP79" s="114"/>
      <c r="IKQ79" s="114"/>
      <c r="IKR79" s="114"/>
      <c r="IKS79" s="114"/>
      <c r="IKT79" s="114"/>
      <c r="IKU79" s="114"/>
      <c r="IKV79" s="114"/>
      <c r="IKW79" s="114"/>
      <c r="IKX79" s="114"/>
      <c r="IKY79" s="114"/>
      <c r="IKZ79" s="114"/>
      <c r="ILA79" s="114"/>
      <c r="ILB79" s="114"/>
      <c r="ILC79" s="114"/>
      <c r="ILD79" s="114"/>
      <c r="ILE79" s="114"/>
      <c r="ILF79" s="114"/>
      <c r="ILG79" s="114"/>
      <c r="ILH79" s="114"/>
      <c r="ILI79" s="114"/>
      <c r="ILJ79" s="114"/>
      <c r="ILK79" s="114"/>
      <c r="ILL79" s="114"/>
      <c r="ILM79" s="114"/>
      <c r="ILN79" s="114"/>
      <c r="ILO79" s="114"/>
      <c r="ILP79" s="114"/>
      <c r="ILQ79" s="114"/>
      <c r="ILR79" s="114"/>
      <c r="ILS79" s="114"/>
      <c r="ILT79" s="114"/>
      <c r="ILU79" s="114"/>
      <c r="ILV79" s="114"/>
      <c r="ILW79" s="114"/>
      <c r="ILX79" s="114"/>
      <c r="ILY79" s="114"/>
      <c r="ILZ79" s="114"/>
      <c r="IMA79" s="114"/>
      <c r="IMB79" s="114"/>
      <c r="IMC79" s="114"/>
      <c r="IMD79" s="114"/>
      <c r="IME79" s="114"/>
      <c r="IMF79" s="114"/>
      <c r="IMG79" s="114"/>
      <c r="IMH79" s="114"/>
      <c r="IMI79" s="114"/>
      <c r="IMJ79" s="114"/>
      <c r="IMK79" s="114"/>
      <c r="IML79" s="114"/>
      <c r="IMM79" s="114"/>
      <c r="IMN79" s="114"/>
      <c r="IMO79" s="114"/>
      <c r="IMP79" s="114"/>
      <c r="IMQ79" s="114"/>
      <c r="IMR79" s="114"/>
      <c r="IMS79" s="114"/>
      <c r="IMT79" s="114"/>
      <c r="IMU79" s="114"/>
      <c r="IMV79" s="114"/>
      <c r="IMW79" s="114"/>
      <c r="IMX79" s="114"/>
      <c r="IMY79" s="114"/>
      <c r="IMZ79" s="114"/>
      <c r="INA79" s="114"/>
      <c r="INB79" s="114"/>
      <c r="INC79" s="114"/>
      <c r="IND79" s="114"/>
      <c r="INE79" s="114"/>
      <c r="INF79" s="114"/>
      <c r="ING79" s="114"/>
      <c r="INH79" s="114"/>
      <c r="INI79" s="114"/>
      <c r="INJ79" s="114"/>
      <c r="INK79" s="114"/>
      <c r="INL79" s="114"/>
      <c r="INM79" s="114"/>
      <c r="INN79" s="114"/>
      <c r="INO79" s="114"/>
      <c r="INP79" s="114"/>
      <c r="INQ79" s="114"/>
      <c r="INR79" s="114"/>
      <c r="INS79" s="114"/>
      <c r="INT79" s="114"/>
      <c r="INU79" s="114"/>
      <c r="INV79" s="114"/>
      <c r="INW79" s="114"/>
      <c r="INX79" s="114"/>
      <c r="INY79" s="114"/>
      <c r="INZ79" s="114"/>
      <c r="IOA79" s="114"/>
      <c r="IOB79" s="114"/>
      <c r="IOC79" s="114"/>
      <c r="IOD79" s="114"/>
      <c r="IOE79" s="114"/>
      <c r="IOF79" s="114"/>
      <c r="IOG79" s="114"/>
      <c r="IOH79" s="114"/>
      <c r="IOI79" s="114"/>
      <c r="IOJ79" s="114"/>
      <c r="IOK79" s="114"/>
      <c r="IOL79" s="114"/>
      <c r="IOM79" s="114"/>
      <c r="ION79" s="114"/>
      <c r="IOO79" s="114"/>
      <c r="IOP79" s="114"/>
      <c r="IOQ79" s="114"/>
      <c r="IOR79" s="114"/>
      <c r="IOS79" s="114"/>
      <c r="IOT79" s="114"/>
      <c r="IOU79" s="114"/>
      <c r="IOV79" s="114"/>
      <c r="IOW79" s="114"/>
      <c r="IOX79" s="114"/>
      <c r="IOY79" s="114"/>
      <c r="IOZ79" s="114"/>
      <c r="IPA79" s="114"/>
      <c r="IPB79" s="114"/>
      <c r="IPC79" s="114"/>
      <c r="IPD79" s="114"/>
      <c r="IPE79" s="114"/>
      <c r="IPF79" s="114"/>
      <c r="IPG79" s="114"/>
      <c r="IPH79" s="114"/>
      <c r="IPI79" s="114"/>
      <c r="IPJ79" s="114"/>
      <c r="IPK79" s="114"/>
      <c r="IPL79" s="114"/>
      <c r="IPM79" s="114"/>
      <c r="IPN79" s="114"/>
      <c r="IPO79" s="114"/>
      <c r="IPP79" s="114"/>
      <c r="IPQ79" s="114"/>
      <c r="IPR79" s="114"/>
      <c r="IPS79" s="114"/>
      <c r="IPT79" s="114"/>
      <c r="IPU79" s="114"/>
      <c r="IPV79" s="114"/>
      <c r="IPW79" s="114"/>
      <c r="IPX79" s="114"/>
      <c r="IPY79" s="114"/>
      <c r="IPZ79" s="114"/>
      <c r="IQA79" s="114"/>
      <c r="IQB79" s="114"/>
      <c r="IQC79" s="114"/>
      <c r="IQD79" s="114"/>
      <c r="IQE79" s="114"/>
      <c r="IQF79" s="114"/>
      <c r="IQG79" s="114"/>
      <c r="IQH79" s="114"/>
      <c r="IQI79" s="114"/>
      <c r="IQJ79" s="114"/>
      <c r="IQK79" s="114"/>
      <c r="IQL79" s="114"/>
      <c r="IQM79" s="114"/>
      <c r="IQN79" s="114"/>
      <c r="IQO79" s="114"/>
      <c r="IQP79" s="114"/>
      <c r="IQQ79" s="114"/>
      <c r="IQR79" s="114"/>
      <c r="IQS79" s="114"/>
      <c r="IQT79" s="114"/>
      <c r="IQU79" s="114"/>
      <c r="IQV79" s="114"/>
      <c r="IQW79" s="114"/>
      <c r="IQX79" s="114"/>
      <c r="IQY79" s="114"/>
      <c r="IQZ79" s="114"/>
      <c r="IRA79" s="114"/>
      <c r="IRB79" s="114"/>
      <c r="IRC79" s="114"/>
      <c r="IRD79" s="114"/>
      <c r="IRE79" s="114"/>
      <c r="IRF79" s="114"/>
      <c r="IRG79" s="114"/>
      <c r="IRH79" s="114"/>
      <c r="IRI79" s="114"/>
      <c r="IRJ79" s="114"/>
      <c r="IRK79" s="114"/>
      <c r="IRL79" s="114"/>
      <c r="IRM79" s="114"/>
      <c r="IRN79" s="114"/>
      <c r="IRO79" s="114"/>
      <c r="IRP79" s="114"/>
      <c r="IRQ79" s="114"/>
      <c r="IRR79" s="114"/>
      <c r="IRS79" s="114"/>
      <c r="IRT79" s="114"/>
      <c r="IRU79" s="114"/>
      <c r="IRV79" s="114"/>
      <c r="IRW79" s="114"/>
      <c r="IRX79" s="114"/>
      <c r="IRY79" s="114"/>
      <c r="IRZ79" s="114"/>
      <c r="ISA79" s="114"/>
      <c r="ISB79" s="114"/>
      <c r="ISC79" s="114"/>
      <c r="ISD79" s="114"/>
      <c r="ISE79" s="114"/>
      <c r="ISF79" s="114"/>
      <c r="ISG79" s="114"/>
      <c r="ISH79" s="114"/>
      <c r="ISI79" s="114"/>
      <c r="ISJ79" s="114"/>
      <c r="ISK79" s="114"/>
      <c r="ISL79" s="114"/>
      <c r="ISM79" s="114"/>
      <c r="ISN79" s="114"/>
      <c r="ISO79" s="114"/>
      <c r="ISP79" s="114"/>
      <c r="ISQ79" s="114"/>
      <c r="ISR79" s="114"/>
      <c r="ISS79" s="114"/>
      <c r="IST79" s="114"/>
      <c r="ISU79" s="114"/>
      <c r="ISV79" s="114"/>
      <c r="ISW79" s="114"/>
      <c r="ISX79" s="114"/>
      <c r="ISY79" s="114"/>
      <c r="ISZ79" s="114"/>
      <c r="ITA79" s="114"/>
      <c r="ITB79" s="114"/>
      <c r="ITC79" s="114"/>
      <c r="ITD79" s="114"/>
      <c r="ITE79" s="114"/>
      <c r="ITF79" s="114"/>
      <c r="ITG79" s="114"/>
      <c r="ITH79" s="114"/>
      <c r="ITI79" s="114"/>
      <c r="ITJ79" s="114"/>
      <c r="ITK79" s="114"/>
      <c r="ITL79" s="114"/>
      <c r="ITM79" s="114"/>
      <c r="ITN79" s="114"/>
      <c r="ITO79" s="114"/>
      <c r="ITP79" s="114"/>
      <c r="ITQ79" s="114"/>
      <c r="ITR79" s="114"/>
      <c r="ITS79" s="114"/>
      <c r="ITT79" s="114"/>
      <c r="ITU79" s="114"/>
      <c r="ITV79" s="114"/>
      <c r="ITW79" s="114"/>
      <c r="ITX79" s="114"/>
      <c r="ITY79" s="114"/>
      <c r="ITZ79" s="114"/>
      <c r="IUA79" s="114"/>
      <c r="IUB79" s="114"/>
      <c r="IUC79" s="114"/>
      <c r="IUD79" s="114"/>
      <c r="IUE79" s="114"/>
      <c r="IUF79" s="114"/>
      <c r="IUG79" s="114"/>
      <c r="IUH79" s="114"/>
      <c r="IUI79" s="114"/>
      <c r="IUJ79" s="114"/>
      <c r="IUK79" s="114"/>
      <c r="IUL79" s="114"/>
      <c r="IUM79" s="114"/>
      <c r="IUN79" s="114"/>
      <c r="IUO79" s="114"/>
      <c r="IUP79" s="114"/>
      <c r="IUQ79" s="114"/>
      <c r="IUR79" s="114"/>
      <c r="IUS79" s="114"/>
      <c r="IUT79" s="114"/>
      <c r="IUU79" s="114"/>
      <c r="IUV79" s="114"/>
      <c r="IUW79" s="114"/>
      <c r="IUX79" s="114"/>
      <c r="IUY79" s="114"/>
      <c r="IUZ79" s="114"/>
      <c r="IVA79" s="114"/>
      <c r="IVB79" s="114"/>
      <c r="IVC79" s="114"/>
      <c r="IVD79" s="114"/>
      <c r="IVE79" s="114"/>
      <c r="IVF79" s="114"/>
      <c r="IVG79" s="114"/>
      <c r="IVH79" s="114"/>
      <c r="IVI79" s="114"/>
      <c r="IVJ79" s="114"/>
      <c r="IVK79" s="114"/>
      <c r="IVL79" s="114"/>
      <c r="IVM79" s="114"/>
      <c r="IVN79" s="114"/>
      <c r="IVO79" s="114"/>
      <c r="IVP79" s="114"/>
      <c r="IVQ79" s="114"/>
      <c r="IVR79" s="114"/>
      <c r="IVS79" s="114"/>
      <c r="IVT79" s="114"/>
      <c r="IVU79" s="114"/>
      <c r="IVV79" s="114"/>
      <c r="IVW79" s="114"/>
      <c r="IVX79" s="114"/>
      <c r="IVY79" s="114"/>
      <c r="IVZ79" s="114"/>
      <c r="IWA79" s="114"/>
      <c r="IWB79" s="114"/>
      <c r="IWC79" s="114"/>
      <c r="IWD79" s="114"/>
      <c r="IWE79" s="114"/>
      <c r="IWF79" s="114"/>
      <c r="IWG79" s="114"/>
      <c r="IWH79" s="114"/>
      <c r="IWI79" s="114"/>
      <c r="IWJ79" s="114"/>
      <c r="IWK79" s="114"/>
      <c r="IWL79" s="114"/>
      <c r="IWM79" s="114"/>
      <c r="IWN79" s="114"/>
      <c r="IWO79" s="114"/>
      <c r="IWP79" s="114"/>
      <c r="IWQ79" s="114"/>
      <c r="IWR79" s="114"/>
      <c r="IWS79" s="114"/>
      <c r="IWT79" s="114"/>
      <c r="IWU79" s="114"/>
      <c r="IWV79" s="114"/>
      <c r="IWW79" s="114"/>
      <c r="IWX79" s="114"/>
      <c r="IWY79" s="114"/>
      <c r="IWZ79" s="114"/>
      <c r="IXA79" s="114"/>
      <c r="IXB79" s="114"/>
      <c r="IXC79" s="114"/>
      <c r="IXD79" s="114"/>
      <c r="IXE79" s="114"/>
      <c r="IXF79" s="114"/>
      <c r="IXG79" s="114"/>
      <c r="IXH79" s="114"/>
      <c r="IXI79" s="114"/>
      <c r="IXJ79" s="114"/>
      <c r="IXK79" s="114"/>
      <c r="IXL79" s="114"/>
      <c r="IXM79" s="114"/>
      <c r="IXN79" s="114"/>
      <c r="IXO79" s="114"/>
      <c r="IXP79" s="114"/>
      <c r="IXQ79" s="114"/>
      <c r="IXR79" s="114"/>
      <c r="IXS79" s="114"/>
      <c r="IXT79" s="114"/>
      <c r="IXU79" s="114"/>
      <c r="IXV79" s="114"/>
      <c r="IXW79" s="114"/>
      <c r="IXX79" s="114"/>
      <c r="IXY79" s="114"/>
      <c r="IXZ79" s="114"/>
      <c r="IYA79" s="114"/>
      <c r="IYB79" s="114"/>
      <c r="IYC79" s="114"/>
      <c r="IYD79" s="114"/>
      <c r="IYE79" s="114"/>
      <c r="IYF79" s="114"/>
      <c r="IYG79" s="114"/>
      <c r="IYH79" s="114"/>
      <c r="IYI79" s="114"/>
      <c r="IYJ79" s="114"/>
      <c r="IYK79" s="114"/>
      <c r="IYL79" s="114"/>
      <c r="IYM79" s="114"/>
      <c r="IYN79" s="114"/>
      <c r="IYO79" s="114"/>
      <c r="IYP79" s="114"/>
      <c r="IYQ79" s="114"/>
      <c r="IYR79" s="114"/>
      <c r="IYS79" s="114"/>
      <c r="IYT79" s="114"/>
      <c r="IYU79" s="114"/>
      <c r="IYV79" s="114"/>
      <c r="IYW79" s="114"/>
      <c r="IYX79" s="114"/>
      <c r="IYY79" s="114"/>
      <c r="IYZ79" s="114"/>
      <c r="IZA79" s="114"/>
      <c r="IZB79" s="114"/>
      <c r="IZC79" s="114"/>
      <c r="IZD79" s="114"/>
      <c r="IZE79" s="114"/>
      <c r="IZF79" s="114"/>
      <c r="IZG79" s="114"/>
      <c r="IZH79" s="114"/>
      <c r="IZI79" s="114"/>
      <c r="IZJ79" s="114"/>
      <c r="IZK79" s="114"/>
      <c r="IZL79" s="114"/>
      <c r="IZM79" s="114"/>
      <c r="IZN79" s="114"/>
      <c r="IZO79" s="114"/>
      <c r="IZP79" s="114"/>
      <c r="IZQ79" s="114"/>
      <c r="IZR79" s="114"/>
      <c r="IZS79" s="114"/>
      <c r="IZT79" s="114"/>
      <c r="IZU79" s="114"/>
      <c r="IZV79" s="114"/>
      <c r="IZW79" s="114"/>
      <c r="IZX79" s="114"/>
      <c r="IZY79" s="114"/>
      <c r="IZZ79" s="114"/>
      <c r="JAA79" s="114"/>
      <c r="JAB79" s="114"/>
      <c r="JAC79" s="114"/>
      <c r="JAD79" s="114"/>
      <c r="JAE79" s="114"/>
      <c r="JAF79" s="114"/>
      <c r="JAG79" s="114"/>
      <c r="JAH79" s="114"/>
      <c r="JAI79" s="114"/>
      <c r="JAJ79" s="114"/>
      <c r="JAK79" s="114"/>
      <c r="JAL79" s="114"/>
      <c r="JAM79" s="114"/>
      <c r="JAN79" s="114"/>
      <c r="JAO79" s="114"/>
      <c r="JAP79" s="114"/>
      <c r="JAQ79" s="114"/>
      <c r="JAR79" s="114"/>
      <c r="JAS79" s="114"/>
      <c r="JAT79" s="114"/>
      <c r="JAU79" s="114"/>
      <c r="JAV79" s="114"/>
      <c r="JAW79" s="114"/>
      <c r="JAX79" s="114"/>
      <c r="JAY79" s="114"/>
      <c r="JAZ79" s="114"/>
      <c r="JBA79" s="114"/>
      <c r="JBB79" s="114"/>
      <c r="JBC79" s="114"/>
      <c r="JBD79" s="114"/>
      <c r="JBE79" s="114"/>
      <c r="JBF79" s="114"/>
      <c r="JBG79" s="114"/>
      <c r="JBH79" s="114"/>
      <c r="JBI79" s="114"/>
      <c r="JBJ79" s="114"/>
      <c r="JBK79" s="114"/>
      <c r="JBL79" s="114"/>
      <c r="JBM79" s="114"/>
      <c r="JBN79" s="114"/>
      <c r="JBO79" s="114"/>
      <c r="JBP79" s="114"/>
      <c r="JBQ79" s="114"/>
      <c r="JBR79" s="114"/>
      <c r="JBS79" s="114"/>
      <c r="JBT79" s="114"/>
      <c r="JBU79" s="114"/>
      <c r="JBV79" s="114"/>
      <c r="JBW79" s="114"/>
      <c r="JBX79" s="114"/>
      <c r="JBY79" s="114"/>
      <c r="JBZ79" s="114"/>
      <c r="JCA79" s="114"/>
      <c r="JCB79" s="114"/>
      <c r="JCC79" s="114"/>
      <c r="JCD79" s="114"/>
      <c r="JCE79" s="114"/>
      <c r="JCF79" s="114"/>
      <c r="JCG79" s="114"/>
      <c r="JCH79" s="114"/>
      <c r="JCI79" s="114"/>
      <c r="JCJ79" s="114"/>
      <c r="JCK79" s="114"/>
      <c r="JCL79" s="114"/>
      <c r="JCM79" s="114"/>
      <c r="JCN79" s="114"/>
      <c r="JCO79" s="114"/>
      <c r="JCP79" s="114"/>
      <c r="JCQ79" s="114"/>
      <c r="JCR79" s="114"/>
      <c r="JCS79" s="114"/>
      <c r="JCT79" s="114"/>
      <c r="JCU79" s="114"/>
      <c r="JCV79" s="114"/>
      <c r="JCW79" s="114"/>
      <c r="JCX79" s="114"/>
      <c r="JCY79" s="114"/>
      <c r="JCZ79" s="114"/>
      <c r="JDA79" s="114"/>
      <c r="JDB79" s="114"/>
      <c r="JDC79" s="114"/>
      <c r="JDD79" s="114"/>
      <c r="JDE79" s="114"/>
      <c r="JDF79" s="114"/>
      <c r="JDG79" s="114"/>
      <c r="JDH79" s="114"/>
      <c r="JDI79" s="114"/>
      <c r="JDJ79" s="114"/>
      <c r="JDK79" s="114"/>
      <c r="JDL79" s="114"/>
      <c r="JDM79" s="114"/>
      <c r="JDN79" s="114"/>
      <c r="JDO79" s="114"/>
      <c r="JDP79" s="114"/>
      <c r="JDQ79" s="114"/>
      <c r="JDR79" s="114"/>
      <c r="JDS79" s="114"/>
      <c r="JDT79" s="114"/>
      <c r="JDU79" s="114"/>
      <c r="JDV79" s="114"/>
      <c r="JDW79" s="114"/>
      <c r="JDX79" s="114"/>
      <c r="JDY79" s="114"/>
      <c r="JDZ79" s="114"/>
      <c r="JEA79" s="114"/>
      <c r="JEB79" s="114"/>
      <c r="JEC79" s="114"/>
      <c r="JED79" s="114"/>
      <c r="JEE79" s="114"/>
      <c r="JEF79" s="114"/>
      <c r="JEG79" s="114"/>
      <c r="JEH79" s="114"/>
      <c r="JEI79" s="114"/>
      <c r="JEJ79" s="114"/>
      <c r="JEK79" s="114"/>
      <c r="JEL79" s="114"/>
      <c r="JEM79" s="114"/>
      <c r="JEN79" s="114"/>
      <c r="JEO79" s="114"/>
      <c r="JEP79" s="114"/>
      <c r="JEQ79" s="114"/>
      <c r="JER79" s="114"/>
      <c r="JES79" s="114"/>
      <c r="JET79" s="114"/>
      <c r="JEU79" s="114"/>
      <c r="JEV79" s="114"/>
      <c r="JEW79" s="114"/>
      <c r="JEX79" s="114"/>
      <c r="JEY79" s="114"/>
      <c r="JEZ79" s="114"/>
      <c r="JFA79" s="114"/>
      <c r="JFB79" s="114"/>
      <c r="JFC79" s="114"/>
      <c r="JFD79" s="114"/>
      <c r="JFE79" s="114"/>
      <c r="JFF79" s="114"/>
      <c r="JFG79" s="114"/>
      <c r="JFH79" s="114"/>
      <c r="JFI79" s="114"/>
      <c r="JFJ79" s="114"/>
      <c r="JFK79" s="114"/>
      <c r="JFL79" s="114"/>
      <c r="JFM79" s="114"/>
      <c r="JFN79" s="114"/>
      <c r="JFO79" s="114"/>
      <c r="JFP79" s="114"/>
      <c r="JFQ79" s="114"/>
      <c r="JFR79" s="114"/>
      <c r="JFS79" s="114"/>
      <c r="JFT79" s="114"/>
      <c r="JFU79" s="114"/>
      <c r="JFV79" s="114"/>
      <c r="JFW79" s="114"/>
      <c r="JFX79" s="114"/>
      <c r="JFY79" s="114"/>
      <c r="JFZ79" s="114"/>
      <c r="JGA79" s="114"/>
      <c r="JGB79" s="114"/>
      <c r="JGC79" s="114"/>
      <c r="JGD79" s="114"/>
      <c r="JGE79" s="114"/>
      <c r="JGF79" s="114"/>
      <c r="JGG79" s="114"/>
      <c r="JGH79" s="114"/>
      <c r="JGI79" s="114"/>
      <c r="JGJ79" s="114"/>
      <c r="JGK79" s="114"/>
      <c r="JGL79" s="114"/>
      <c r="JGM79" s="114"/>
      <c r="JGN79" s="114"/>
      <c r="JGO79" s="114"/>
      <c r="JGP79" s="114"/>
      <c r="JGQ79" s="114"/>
      <c r="JGR79" s="114"/>
      <c r="JGS79" s="114"/>
      <c r="JGT79" s="114"/>
      <c r="JGU79" s="114"/>
      <c r="JGV79" s="114"/>
      <c r="JGW79" s="114"/>
      <c r="JGX79" s="114"/>
      <c r="JGY79" s="114"/>
      <c r="JGZ79" s="114"/>
      <c r="JHA79" s="114"/>
      <c r="JHB79" s="114"/>
      <c r="JHC79" s="114"/>
      <c r="JHD79" s="114"/>
      <c r="JHE79" s="114"/>
      <c r="JHF79" s="114"/>
      <c r="JHG79" s="114"/>
      <c r="JHH79" s="114"/>
      <c r="JHI79" s="114"/>
      <c r="JHJ79" s="114"/>
      <c r="JHK79" s="114"/>
      <c r="JHL79" s="114"/>
      <c r="JHM79" s="114"/>
      <c r="JHN79" s="114"/>
      <c r="JHO79" s="114"/>
      <c r="JHP79" s="114"/>
      <c r="JHQ79" s="114"/>
      <c r="JHR79" s="114"/>
      <c r="JHS79" s="114"/>
      <c r="JHT79" s="114"/>
      <c r="JHU79" s="114"/>
      <c r="JHV79" s="114"/>
      <c r="JHW79" s="114"/>
      <c r="JHX79" s="114"/>
      <c r="JHY79" s="114"/>
      <c r="JHZ79" s="114"/>
      <c r="JIA79" s="114"/>
      <c r="JIB79" s="114"/>
      <c r="JIC79" s="114"/>
      <c r="JID79" s="114"/>
      <c r="JIE79" s="114"/>
      <c r="JIF79" s="114"/>
      <c r="JIG79" s="114"/>
      <c r="JIH79" s="114"/>
      <c r="JII79" s="114"/>
      <c r="JIJ79" s="114"/>
      <c r="JIK79" s="114"/>
      <c r="JIL79" s="114"/>
      <c r="JIM79" s="114"/>
      <c r="JIN79" s="114"/>
      <c r="JIO79" s="114"/>
      <c r="JIP79" s="114"/>
      <c r="JIQ79" s="114"/>
      <c r="JIR79" s="114"/>
      <c r="JIS79" s="114"/>
      <c r="JIT79" s="114"/>
      <c r="JIU79" s="114"/>
      <c r="JIV79" s="114"/>
      <c r="JIW79" s="114"/>
      <c r="JIX79" s="114"/>
      <c r="JIY79" s="114"/>
      <c r="JIZ79" s="114"/>
      <c r="JJA79" s="114"/>
      <c r="JJB79" s="114"/>
      <c r="JJC79" s="114"/>
      <c r="JJD79" s="114"/>
      <c r="JJE79" s="114"/>
      <c r="JJF79" s="114"/>
      <c r="JJG79" s="114"/>
      <c r="JJH79" s="114"/>
      <c r="JJI79" s="114"/>
      <c r="JJJ79" s="114"/>
      <c r="JJK79" s="114"/>
      <c r="JJL79" s="114"/>
      <c r="JJM79" s="114"/>
      <c r="JJN79" s="114"/>
      <c r="JJO79" s="114"/>
      <c r="JJP79" s="114"/>
      <c r="JJQ79" s="114"/>
      <c r="JJR79" s="114"/>
      <c r="JJS79" s="114"/>
      <c r="JJT79" s="114"/>
      <c r="JJU79" s="114"/>
      <c r="JJV79" s="114"/>
      <c r="JJW79" s="114"/>
      <c r="JJX79" s="114"/>
      <c r="JJY79" s="114"/>
      <c r="JJZ79" s="114"/>
      <c r="JKA79" s="114"/>
      <c r="JKB79" s="114"/>
      <c r="JKC79" s="114"/>
      <c r="JKD79" s="114"/>
      <c r="JKE79" s="114"/>
      <c r="JKF79" s="114"/>
      <c r="JKG79" s="114"/>
      <c r="JKH79" s="114"/>
      <c r="JKI79" s="114"/>
      <c r="JKJ79" s="114"/>
      <c r="JKK79" s="114"/>
      <c r="JKL79" s="114"/>
      <c r="JKM79" s="114"/>
      <c r="JKN79" s="114"/>
      <c r="JKO79" s="114"/>
      <c r="JKP79" s="114"/>
      <c r="JKQ79" s="114"/>
      <c r="JKR79" s="114"/>
      <c r="JKS79" s="114"/>
      <c r="JKT79" s="114"/>
      <c r="JKU79" s="114"/>
      <c r="JKV79" s="114"/>
      <c r="JKW79" s="114"/>
      <c r="JKX79" s="114"/>
      <c r="JKY79" s="114"/>
      <c r="JKZ79" s="114"/>
      <c r="JLA79" s="114"/>
      <c r="JLB79" s="114"/>
      <c r="JLC79" s="114"/>
      <c r="JLD79" s="114"/>
      <c r="JLE79" s="114"/>
      <c r="JLF79" s="114"/>
      <c r="JLG79" s="114"/>
      <c r="JLH79" s="114"/>
      <c r="JLI79" s="114"/>
      <c r="JLJ79" s="114"/>
      <c r="JLK79" s="114"/>
      <c r="JLL79" s="114"/>
      <c r="JLM79" s="114"/>
      <c r="JLN79" s="114"/>
      <c r="JLO79" s="114"/>
      <c r="JLP79" s="114"/>
      <c r="JLQ79" s="114"/>
      <c r="JLR79" s="114"/>
      <c r="JLS79" s="114"/>
      <c r="JLT79" s="114"/>
      <c r="JLU79" s="114"/>
      <c r="JLV79" s="114"/>
      <c r="JLW79" s="114"/>
      <c r="JLX79" s="114"/>
      <c r="JLY79" s="114"/>
      <c r="JLZ79" s="114"/>
      <c r="JMA79" s="114"/>
      <c r="JMB79" s="114"/>
      <c r="JMC79" s="114"/>
      <c r="JMD79" s="114"/>
      <c r="JME79" s="114"/>
      <c r="JMF79" s="114"/>
      <c r="JMG79" s="114"/>
      <c r="JMH79" s="114"/>
      <c r="JMI79" s="114"/>
      <c r="JMJ79" s="114"/>
      <c r="JMK79" s="114"/>
      <c r="JML79" s="114"/>
      <c r="JMM79" s="114"/>
      <c r="JMN79" s="114"/>
      <c r="JMO79" s="114"/>
      <c r="JMP79" s="114"/>
      <c r="JMQ79" s="114"/>
      <c r="JMR79" s="114"/>
      <c r="JMS79" s="114"/>
      <c r="JMT79" s="114"/>
      <c r="JMU79" s="114"/>
      <c r="JMV79" s="114"/>
      <c r="JMW79" s="114"/>
      <c r="JMX79" s="114"/>
      <c r="JMY79" s="114"/>
      <c r="JMZ79" s="114"/>
      <c r="JNA79" s="114"/>
      <c r="JNB79" s="114"/>
      <c r="JNC79" s="114"/>
      <c r="JND79" s="114"/>
      <c r="JNE79" s="114"/>
      <c r="JNF79" s="114"/>
      <c r="JNG79" s="114"/>
      <c r="JNH79" s="114"/>
      <c r="JNI79" s="114"/>
      <c r="JNJ79" s="114"/>
      <c r="JNK79" s="114"/>
      <c r="JNL79" s="114"/>
      <c r="JNM79" s="114"/>
      <c r="JNN79" s="114"/>
      <c r="JNO79" s="114"/>
      <c r="JNP79" s="114"/>
      <c r="JNQ79" s="114"/>
      <c r="JNR79" s="114"/>
      <c r="JNS79" s="114"/>
      <c r="JNT79" s="114"/>
      <c r="JNU79" s="114"/>
      <c r="JNV79" s="114"/>
      <c r="JNW79" s="114"/>
      <c r="JNX79" s="114"/>
      <c r="JNY79" s="114"/>
      <c r="JNZ79" s="114"/>
      <c r="JOA79" s="114"/>
      <c r="JOB79" s="114"/>
      <c r="JOC79" s="114"/>
      <c r="JOD79" s="114"/>
      <c r="JOE79" s="114"/>
      <c r="JOF79" s="114"/>
      <c r="JOG79" s="114"/>
      <c r="JOH79" s="114"/>
      <c r="JOI79" s="114"/>
      <c r="JOJ79" s="114"/>
      <c r="JOK79" s="114"/>
      <c r="JOL79" s="114"/>
      <c r="JOM79" s="114"/>
      <c r="JON79" s="114"/>
      <c r="JOO79" s="114"/>
      <c r="JOP79" s="114"/>
      <c r="JOQ79" s="114"/>
      <c r="JOR79" s="114"/>
      <c r="JOS79" s="114"/>
      <c r="JOT79" s="114"/>
      <c r="JOU79" s="114"/>
      <c r="JOV79" s="114"/>
      <c r="JOW79" s="114"/>
      <c r="JOX79" s="114"/>
      <c r="JOY79" s="114"/>
      <c r="JOZ79" s="114"/>
      <c r="JPA79" s="114"/>
      <c r="JPB79" s="114"/>
      <c r="JPC79" s="114"/>
      <c r="JPD79" s="114"/>
      <c r="JPE79" s="114"/>
      <c r="JPF79" s="114"/>
      <c r="JPG79" s="114"/>
      <c r="JPH79" s="114"/>
      <c r="JPI79" s="114"/>
      <c r="JPJ79" s="114"/>
      <c r="JPK79" s="114"/>
      <c r="JPL79" s="114"/>
      <c r="JPM79" s="114"/>
      <c r="JPN79" s="114"/>
      <c r="JPO79" s="114"/>
      <c r="JPP79" s="114"/>
      <c r="JPQ79" s="114"/>
      <c r="JPR79" s="114"/>
      <c r="JPS79" s="114"/>
      <c r="JPT79" s="114"/>
      <c r="JPU79" s="114"/>
      <c r="JPV79" s="114"/>
      <c r="JPW79" s="114"/>
      <c r="JPX79" s="114"/>
      <c r="JPY79" s="114"/>
      <c r="JPZ79" s="114"/>
      <c r="JQA79" s="114"/>
      <c r="JQB79" s="114"/>
      <c r="JQC79" s="114"/>
      <c r="JQD79" s="114"/>
      <c r="JQE79" s="114"/>
      <c r="JQF79" s="114"/>
      <c r="JQG79" s="114"/>
      <c r="JQH79" s="114"/>
      <c r="JQI79" s="114"/>
      <c r="JQJ79" s="114"/>
      <c r="JQK79" s="114"/>
      <c r="JQL79" s="114"/>
      <c r="JQM79" s="114"/>
      <c r="JQN79" s="114"/>
      <c r="JQO79" s="114"/>
      <c r="JQP79" s="114"/>
      <c r="JQQ79" s="114"/>
      <c r="JQR79" s="114"/>
      <c r="JQS79" s="114"/>
      <c r="JQT79" s="114"/>
      <c r="JQU79" s="114"/>
      <c r="JQV79" s="114"/>
      <c r="JQW79" s="114"/>
      <c r="JQX79" s="114"/>
      <c r="JQY79" s="114"/>
      <c r="JQZ79" s="114"/>
      <c r="JRA79" s="114"/>
      <c r="JRB79" s="114"/>
      <c r="JRC79" s="114"/>
      <c r="JRD79" s="114"/>
      <c r="JRE79" s="114"/>
      <c r="JRF79" s="114"/>
      <c r="JRG79" s="114"/>
      <c r="JRH79" s="114"/>
      <c r="JRI79" s="114"/>
      <c r="JRJ79" s="114"/>
      <c r="JRK79" s="114"/>
      <c r="JRL79" s="114"/>
      <c r="JRM79" s="114"/>
      <c r="JRN79" s="114"/>
      <c r="JRO79" s="114"/>
      <c r="JRP79" s="114"/>
      <c r="JRQ79" s="114"/>
      <c r="JRR79" s="114"/>
      <c r="JRS79" s="114"/>
      <c r="JRT79" s="114"/>
      <c r="JRU79" s="114"/>
      <c r="JRV79" s="114"/>
      <c r="JRW79" s="114"/>
      <c r="JRX79" s="114"/>
      <c r="JRY79" s="114"/>
      <c r="JRZ79" s="114"/>
      <c r="JSA79" s="114"/>
      <c r="JSB79" s="114"/>
      <c r="JSC79" s="114"/>
      <c r="JSD79" s="114"/>
      <c r="JSE79" s="114"/>
      <c r="JSF79" s="114"/>
      <c r="JSG79" s="114"/>
      <c r="JSH79" s="114"/>
      <c r="JSI79" s="114"/>
      <c r="JSJ79" s="114"/>
      <c r="JSK79" s="114"/>
      <c r="JSL79" s="114"/>
      <c r="JSM79" s="114"/>
      <c r="JSN79" s="114"/>
      <c r="JSO79" s="114"/>
      <c r="JSP79" s="114"/>
      <c r="JSQ79" s="114"/>
      <c r="JSR79" s="114"/>
      <c r="JSS79" s="114"/>
      <c r="JST79" s="114"/>
      <c r="JSU79" s="114"/>
      <c r="JSV79" s="114"/>
      <c r="JSW79" s="114"/>
      <c r="JSX79" s="114"/>
      <c r="JSY79" s="114"/>
      <c r="JSZ79" s="114"/>
      <c r="JTA79" s="114"/>
      <c r="JTB79" s="114"/>
      <c r="JTC79" s="114"/>
      <c r="JTD79" s="114"/>
      <c r="JTE79" s="114"/>
      <c r="JTF79" s="114"/>
      <c r="JTG79" s="114"/>
      <c r="JTH79" s="114"/>
      <c r="JTI79" s="114"/>
      <c r="JTJ79" s="114"/>
      <c r="JTK79" s="114"/>
      <c r="JTL79" s="114"/>
      <c r="JTM79" s="114"/>
      <c r="JTN79" s="114"/>
      <c r="JTO79" s="114"/>
      <c r="JTP79" s="114"/>
      <c r="JTQ79" s="114"/>
      <c r="JTR79" s="114"/>
      <c r="JTS79" s="114"/>
      <c r="JTT79" s="114"/>
      <c r="JTU79" s="114"/>
      <c r="JTV79" s="114"/>
      <c r="JTW79" s="114"/>
      <c r="JTX79" s="114"/>
      <c r="JTY79" s="114"/>
      <c r="JTZ79" s="114"/>
      <c r="JUA79" s="114"/>
      <c r="JUB79" s="114"/>
      <c r="JUC79" s="114"/>
      <c r="JUD79" s="114"/>
      <c r="JUE79" s="114"/>
      <c r="JUF79" s="114"/>
      <c r="JUG79" s="114"/>
      <c r="JUH79" s="114"/>
      <c r="JUI79" s="114"/>
      <c r="JUJ79" s="114"/>
      <c r="JUK79" s="114"/>
      <c r="JUL79" s="114"/>
      <c r="JUM79" s="114"/>
      <c r="JUN79" s="114"/>
      <c r="JUO79" s="114"/>
      <c r="JUP79" s="114"/>
      <c r="JUQ79" s="114"/>
      <c r="JUR79" s="114"/>
      <c r="JUS79" s="114"/>
      <c r="JUT79" s="114"/>
      <c r="JUU79" s="114"/>
      <c r="JUV79" s="114"/>
      <c r="JUW79" s="114"/>
      <c r="JUX79" s="114"/>
      <c r="JUY79" s="114"/>
      <c r="JUZ79" s="114"/>
      <c r="JVA79" s="114"/>
      <c r="JVB79" s="114"/>
      <c r="JVC79" s="114"/>
      <c r="JVD79" s="114"/>
      <c r="JVE79" s="114"/>
      <c r="JVF79" s="114"/>
      <c r="JVG79" s="114"/>
      <c r="JVH79" s="114"/>
      <c r="JVI79" s="114"/>
      <c r="JVJ79" s="114"/>
      <c r="JVK79" s="114"/>
      <c r="JVL79" s="114"/>
      <c r="JVM79" s="114"/>
      <c r="JVN79" s="114"/>
      <c r="JVO79" s="114"/>
      <c r="JVP79" s="114"/>
      <c r="JVQ79" s="114"/>
      <c r="JVR79" s="114"/>
      <c r="JVS79" s="114"/>
      <c r="JVT79" s="114"/>
      <c r="JVU79" s="114"/>
      <c r="JVV79" s="114"/>
      <c r="JVW79" s="114"/>
      <c r="JVX79" s="114"/>
      <c r="JVY79" s="114"/>
      <c r="JVZ79" s="114"/>
      <c r="JWA79" s="114"/>
      <c r="JWB79" s="114"/>
      <c r="JWC79" s="114"/>
      <c r="JWD79" s="114"/>
      <c r="JWE79" s="114"/>
      <c r="JWF79" s="114"/>
      <c r="JWG79" s="114"/>
      <c r="JWH79" s="114"/>
      <c r="JWI79" s="114"/>
      <c r="JWJ79" s="114"/>
      <c r="JWK79" s="114"/>
      <c r="JWL79" s="114"/>
      <c r="JWM79" s="114"/>
      <c r="JWN79" s="114"/>
      <c r="JWO79" s="114"/>
      <c r="JWP79" s="114"/>
      <c r="JWQ79" s="114"/>
      <c r="JWR79" s="114"/>
      <c r="JWS79" s="114"/>
      <c r="JWT79" s="114"/>
      <c r="JWU79" s="114"/>
      <c r="JWV79" s="114"/>
      <c r="JWW79" s="114"/>
      <c r="JWX79" s="114"/>
      <c r="JWY79" s="114"/>
      <c r="JWZ79" s="114"/>
      <c r="JXA79" s="114"/>
      <c r="JXB79" s="114"/>
      <c r="JXC79" s="114"/>
      <c r="JXD79" s="114"/>
      <c r="JXE79" s="114"/>
      <c r="JXF79" s="114"/>
      <c r="JXG79" s="114"/>
      <c r="JXH79" s="114"/>
      <c r="JXI79" s="114"/>
      <c r="JXJ79" s="114"/>
      <c r="JXK79" s="114"/>
      <c r="JXL79" s="114"/>
      <c r="JXM79" s="114"/>
      <c r="JXN79" s="114"/>
      <c r="JXO79" s="114"/>
      <c r="JXP79" s="114"/>
      <c r="JXQ79" s="114"/>
      <c r="JXR79" s="114"/>
      <c r="JXS79" s="114"/>
      <c r="JXT79" s="114"/>
      <c r="JXU79" s="114"/>
      <c r="JXV79" s="114"/>
      <c r="JXW79" s="114"/>
      <c r="JXX79" s="114"/>
      <c r="JXY79" s="114"/>
      <c r="JXZ79" s="114"/>
      <c r="JYA79" s="114"/>
      <c r="JYB79" s="114"/>
      <c r="JYC79" s="114"/>
      <c r="JYD79" s="114"/>
      <c r="JYE79" s="114"/>
      <c r="JYF79" s="114"/>
      <c r="JYG79" s="114"/>
      <c r="JYH79" s="114"/>
      <c r="JYI79" s="114"/>
      <c r="JYJ79" s="114"/>
      <c r="JYK79" s="114"/>
      <c r="JYL79" s="114"/>
      <c r="JYM79" s="114"/>
      <c r="JYN79" s="114"/>
      <c r="JYO79" s="114"/>
      <c r="JYP79" s="114"/>
      <c r="JYQ79" s="114"/>
      <c r="JYR79" s="114"/>
      <c r="JYS79" s="114"/>
      <c r="JYT79" s="114"/>
      <c r="JYU79" s="114"/>
      <c r="JYV79" s="114"/>
      <c r="JYW79" s="114"/>
      <c r="JYX79" s="114"/>
      <c r="JYY79" s="114"/>
      <c r="JYZ79" s="114"/>
      <c r="JZA79" s="114"/>
      <c r="JZB79" s="114"/>
      <c r="JZC79" s="114"/>
      <c r="JZD79" s="114"/>
      <c r="JZE79" s="114"/>
      <c r="JZF79" s="114"/>
      <c r="JZG79" s="114"/>
      <c r="JZH79" s="114"/>
      <c r="JZI79" s="114"/>
      <c r="JZJ79" s="114"/>
      <c r="JZK79" s="114"/>
      <c r="JZL79" s="114"/>
      <c r="JZM79" s="114"/>
      <c r="JZN79" s="114"/>
      <c r="JZO79" s="114"/>
      <c r="JZP79" s="114"/>
      <c r="JZQ79" s="114"/>
      <c r="JZR79" s="114"/>
      <c r="JZS79" s="114"/>
      <c r="JZT79" s="114"/>
      <c r="JZU79" s="114"/>
      <c r="JZV79" s="114"/>
      <c r="JZW79" s="114"/>
      <c r="JZX79" s="114"/>
      <c r="JZY79" s="114"/>
      <c r="JZZ79" s="114"/>
      <c r="KAA79" s="114"/>
      <c r="KAB79" s="114"/>
      <c r="KAC79" s="114"/>
      <c r="KAD79" s="114"/>
      <c r="KAE79" s="114"/>
      <c r="KAF79" s="114"/>
      <c r="KAG79" s="114"/>
      <c r="KAH79" s="114"/>
      <c r="KAI79" s="114"/>
      <c r="KAJ79" s="114"/>
      <c r="KAK79" s="114"/>
      <c r="KAL79" s="114"/>
      <c r="KAM79" s="114"/>
      <c r="KAN79" s="114"/>
      <c r="KAO79" s="114"/>
      <c r="KAP79" s="114"/>
      <c r="KAQ79" s="114"/>
      <c r="KAR79" s="114"/>
      <c r="KAS79" s="114"/>
      <c r="KAT79" s="114"/>
      <c r="KAU79" s="114"/>
      <c r="KAV79" s="114"/>
      <c r="KAW79" s="114"/>
      <c r="KAX79" s="114"/>
      <c r="KAY79" s="114"/>
      <c r="KAZ79" s="114"/>
      <c r="KBA79" s="114"/>
      <c r="KBB79" s="114"/>
      <c r="KBC79" s="114"/>
      <c r="KBD79" s="114"/>
      <c r="KBE79" s="114"/>
      <c r="KBF79" s="114"/>
      <c r="KBG79" s="114"/>
      <c r="KBH79" s="114"/>
      <c r="KBI79" s="114"/>
      <c r="KBJ79" s="114"/>
      <c r="KBK79" s="114"/>
      <c r="KBL79" s="114"/>
      <c r="KBM79" s="114"/>
      <c r="KBN79" s="114"/>
      <c r="KBO79" s="114"/>
      <c r="KBP79" s="114"/>
      <c r="KBQ79" s="114"/>
      <c r="KBR79" s="114"/>
      <c r="KBS79" s="114"/>
      <c r="KBT79" s="114"/>
      <c r="KBU79" s="114"/>
      <c r="KBV79" s="114"/>
      <c r="KBW79" s="114"/>
      <c r="KBX79" s="114"/>
      <c r="KBY79" s="114"/>
      <c r="KBZ79" s="114"/>
      <c r="KCA79" s="114"/>
      <c r="KCB79" s="114"/>
      <c r="KCC79" s="114"/>
      <c r="KCD79" s="114"/>
      <c r="KCE79" s="114"/>
      <c r="KCF79" s="114"/>
      <c r="KCG79" s="114"/>
      <c r="KCH79" s="114"/>
      <c r="KCI79" s="114"/>
      <c r="KCJ79" s="114"/>
      <c r="KCK79" s="114"/>
      <c r="KCL79" s="114"/>
      <c r="KCM79" s="114"/>
      <c r="KCN79" s="114"/>
      <c r="KCO79" s="114"/>
      <c r="KCP79" s="114"/>
      <c r="KCQ79" s="114"/>
      <c r="KCR79" s="114"/>
      <c r="KCS79" s="114"/>
      <c r="KCT79" s="114"/>
      <c r="KCU79" s="114"/>
      <c r="KCV79" s="114"/>
      <c r="KCW79" s="114"/>
      <c r="KCX79" s="114"/>
      <c r="KCY79" s="114"/>
      <c r="KCZ79" s="114"/>
      <c r="KDA79" s="114"/>
      <c r="KDB79" s="114"/>
      <c r="KDC79" s="114"/>
      <c r="KDD79" s="114"/>
      <c r="KDE79" s="114"/>
      <c r="KDF79" s="114"/>
      <c r="KDG79" s="114"/>
      <c r="KDH79" s="114"/>
      <c r="KDI79" s="114"/>
      <c r="KDJ79" s="114"/>
      <c r="KDK79" s="114"/>
      <c r="KDL79" s="114"/>
      <c r="KDM79" s="114"/>
      <c r="KDN79" s="114"/>
      <c r="KDO79" s="114"/>
      <c r="KDP79" s="114"/>
      <c r="KDQ79" s="114"/>
      <c r="KDR79" s="114"/>
      <c r="KDS79" s="114"/>
      <c r="KDT79" s="114"/>
      <c r="KDU79" s="114"/>
      <c r="KDV79" s="114"/>
      <c r="KDW79" s="114"/>
      <c r="KDX79" s="114"/>
      <c r="KDY79" s="114"/>
      <c r="KDZ79" s="114"/>
      <c r="KEA79" s="114"/>
      <c r="KEB79" s="114"/>
      <c r="KEC79" s="114"/>
      <c r="KED79" s="114"/>
      <c r="KEE79" s="114"/>
      <c r="KEF79" s="114"/>
      <c r="KEG79" s="114"/>
      <c r="KEH79" s="114"/>
      <c r="KEI79" s="114"/>
      <c r="KEJ79" s="114"/>
      <c r="KEK79" s="114"/>
      <c r="KEL79" s="114"/>
      <c r="KEM79" s="114"/>
      <c r="KEN79" s="114"/>
      <c r="KEO79" s="114"/>
      <c r="KEP79" s="114"/>
      <c r="KEQ79" s="114"/>
      <c r="KER79" s="114"/>
      <c r="KES79" s="114"/>
      <c r="KET79" s="114"/>
      <c r="KEU79" s="114"/>
      <c r="KEV79" s="114"/>
      <c r="KEW79" s="114"/>
      <c r="KEX79" s="114"/>
      <c r="KEY79" s="114"/>
      <c r="KEZ79" s="114"/>
      <c r="KFA79" s="114"/>
      <c r="KFB79" s="114"/>
      <c r="KFC79" s="114"/>
      <c r="KFD79" s="114"/>
      <c r="KFE79" s="114"/>
      <c r="KFF79" s="114"/>
      <c r="KFG79" s="114"/>
      <c r="KFH79" s="114"/>
      <c r="KFI79" s="114"/>
      <c r="KFJ79" s="114"/>
      <c r="KFK79" s="114"/>
      <c r="KFL79" s="114"/>
      <c r="KFM79" s="114"/>
      <c r="KFN79" s="114"/>
      <c r="KFO79" s="114"/>
      <c r="KFP79" s="114"/>
      <c r="KFQ79" s="114"/>
      <c r="KFR79" s="114"/>
      <c r="KFS79" s="114"/>
      <c r="KFT79" s="114"/>
      <c r="KFU79" s="114"/>
      <c r="KFV79" s="114"/>
      <c r="KFW79" s="114"/>
      <c r="KFX79" s="114"/>
      <c r="KFY79" s="114"/>
      <c r="KFZ79" s="114"/>
      <c r="KGA79" s="114"/>
      <c r="KGB79" s="114"/>
      <c r="KGC79" s="114"/>
      <c r="KGD79" s="114"/>
      <c r="KGE79" s="114"/>
      <c r="KGF79" s="114"/>
      <c r="KGG79" s="114"/>
      <c r="KGH79" s="114"/>
      <c r="KGI79" s="114"/>
      <c r="KGJ79" s="114"/>
      <c r="KGK79" s="114"/>
      <c r="KGL79" s="114"/>
      <c r="KGM79" s="114"/>
      <c r="KGN79" s="114"/>
      <c r="KGO79" s="114"/>
      <c r="KGP79" s="114"/>
      <c r="KGQ79" s="114"/>
      <c r="KGR79" s="114"/>
      <c r="KGS79" s="114"/>
      <c r="KGT79" s="114"/>
      <c r="KGU79" s="114"/>
      <c r="KGV79" s="114"/>
      <c r="KGW79" s="114"/>
      <c r="KGX79" s="114"/>
      <c r="KGY79" s="114"/>
      <c r="KGZ79" s="114"/>
      <c r="KHA79" s="114"/>
      <c r="KHB79" s="114"/>
      <c r="KHC79" s="114"/>
      <c r="KHD79" s="114"/>
      <c r="KHE79" s="114"/>
      <c r="KHF79" s="114"/>
      <c r="KHG79" s="114"/>
      <c r="KHH79" s="114"/>
      <c r="KHI79" s="114"/>
      <c r="KHJ79" s="114"/>
      <c r="KHK79" s="114"/>
      <c r="KHL79" s="114"/>
      <c r="KHM79" s="114"/>
      <c r="KHN79" s="114"/>
      <c r="KHO79" s="114"/>
      <c r="KHP79" s="114"/>
      <c r="KHQ79" s="114"/>
      <c r="KHR79" s="114"/>
      <c r="KHS79" s="114"/>
      <c r="KHT79" s="114"/>
      <c r="KHU79" s="114"/>
      <c r="KHV79" s="114"/>
      <c r="KHW79" s="114"/>
      <c r="KHX79" s="114"/>
      <c r="KHY79" s="114"/>
      <c r="KHZ79" s="114"/>
      <c r="KIA79" s="114"/>
      <c r="KIB79" s="114"/>
      <c r="KIC79" s="114"/>
      <c r="KID79" s="114"/>
      <c r="KIE79" s="114"/>
      <c r="KIF79" s="114"/>
      <c r="KIG79" s="114"/>
      <c r="KIH79" s="114"/>
      <c r="KII79" s="114"/>
      <c r="KIJ79" s="114"/>
      <c r="KIK79" s="114"/>
      <c r="KIL79" s="114"/>
      <c r="KIM79" s="114"/>
      <c r="KIN79" s="114"/>
      <c r="KIO79" s="114"/>
      <c r="KIP79" s="114"/>
      <c r="KIQ79" s="114"/>
      <c r="KIR79" s="114"/>
      <c r="KIS79" s="114"/>
      <c r="KIT79" s="114"/>
      <c r="KIU79" s="114"/>
      <c r="KIV79" s="114"/>
      <c r="KIW79" s="114"/>
      <c r="KIX79" s="114"/>
      <c r="KIY79" s="114"/>
      <c r="KIZ79" s="114"/>
      <c r="KJA79" s="114"/>
      <c r="KJB79" s="114"/>
      <c r="KJC79" s="114"/>
      <c r="KJD79" s="114"/>
      <c r="KJE79" s="114"/>
      <c r="KJF79" s="114"/>
      <c r="KJG79" s="114"/>
      <c r="KJH79" s="114"/>
      <c r="KJI79" s="114"/>
      <c r="KJJ79" s="114"/>
      <c r="KJK79" s="114"/>
      <c r="KJL79" s="114"/>
      <c r="KJM79" s="114"/>
      <c r="KJN79" s="114"/>
      <c r="KJO79" s="114"/>
      <c r="KJP79" s="114"/>
      <c r="KJQ79" s="114"/>
      <c r="KJR79" s="114"/>
      <c r="KJS79" s="114"/>
      <c r="KJT79" s="114"/>
      <c r="KJU79" s="114"/>
      <c r="KJV79" s="114"/>
      <c r="KJW79" s="114"/>
      <c r="KJX79" s="114"/>
      <c r="KJY79" s="114"/>
      <c r="KJZ79" s="114"/>
      <c r="KKA79" s="114"/>
      <c r="KKB79" s="114"/>
      <c r="KKC79" s="114"/>
      <c r="KKD79" s="114"/>
      <c r="KKE79" s="114"/>
      <c r="KKF79" s="114"/>
      <c r="KKG79" s="114"/>
      <c r="KKH79" s="114"/>
      <c r="KKI79" s="114"/>
      <c r="KKJ79" s="114"/>
      <c r="KKK79" s="114"/>
      <c r="KKL79" s="114"/>
      <c r="KKM79" s="114"/>
      <c r="KKN79" s="114"/>
      <c r="KKO79" s="114"/>
      <c r="KKP79" s="114"/>
      <c r="KKQ79" s="114"/>
      <c r="KKR79" s="114"/>
      <c r="KKS79" s="114"/>
      <c r="KKT79" s="114"/>
      <c r="KKU79" s="114"/>
      <c r="KKV79" s="114"/>
      <c r="KKW79" s="114"/>
      <c r="KKX79" s="114"/>
      <c r="KKY79" s="114"/>
      <c r="KKZ79" s="114"/>
      <c r="KLA79" s="114"/>
      <c r="KLB79" s="114"/>
      <c r="KLC79" s="114"/>
      <c r="KLD79" s="114"/>
      <c r="KLE79" s="114"/>
      <c r="KLF79" s="114"/>
      <c r="KLG79" s="114"/>
      <c r="KLH79" s="114"/>
      <c r="KLI79" s="114"/>
      <c r="KLJ79" s="114"/>
      <c r="KLK79" s="114"/>
      <c r="KLL79" s="114"/>
      <c r="KLM79" s="114"/>
      <c r="KLN79" s="114"/>
      <c r="KLO79" s="114"/>
      <c r="KLP79" s="114"/>
      <c r="KLQ79" s="114"/>
      <c r="KLR79" s="114"/>
      <c r="KLS79" s="114"/>
      <c r="KLT79" s="114"/>
      <c r="KLU79" s="114"/>
      <c r="KLV79" s="114"/>
      <c r="KLW79" s="114"/>
      <c r="KLX79" s="114"/>
      <c r="KLY79" s="114"/>
      <c r="KLZ79" s="114"/>
      <c r="KMA79" s="114"/>
      <c r="KMB79" s="114"/>
      <c r="KMC79" s="114"/>
      <c r="KMD79" s="114"/>
      <c r="KME79" s="114"/>
      <c r="KMF79" s="114"/>
      <c r="KMG79" s="114"/>
      <c r="KMH79" s="114"/>
      <c r="KMI79" s="114"/>
      <c r="KMJ79" s="114"/>
      <c r="KMK79" s="114"/>
      <c r="KML79" s="114"/>
      <c r="KMM79" s="114"/>
      <c r="KMN79" s="114"/>
      <c r="KMO79" s="114"/>
      <c r="KMP79" s="114"/>
      <c r="KMQ79" s="114"/>
      <c r="KMR79" s="114"/>
      <c r="KMS79" s="114"/>
      <c r="KMT79" s="114"/>
      <c r="KMU79" s="114"/>
      <c r="KMV79" s="114"/>
      <c r="KMW79" s="114"/>
      <c r="KMX79" s="114"/>
      <c r="KMY79" s="114"/>
      <c r="KMZ79" s="114"/>
      <c r="KNA79" s="114"/>
      <c r="KNB79" s="114"/>
      <c r="KNC79" s="114"/>
      <c r="KND79" s="114"/>
      <c r="KNE79" s="114"/>
      <c r="KNF79" s="114"/>
      <c r="KNG79" s="114"/>
      <c r="KNH79" s="114"/>
      <c r="KNI79" s="114"/>
      <c r="KNJ79" s="114"/>
      <c r="KNK79" s="114"/>
      <c r="KNL79" s="114"/>
      <c r="KNM79" s="114"/>
      <c r="KNN79" s="114"/>
      <c r="KNO79" s="114"/>
      <c r="KNP79" s="114"/>
      <c r="KNQ79" s="114"/>
      <c r="KNR79" s="114"/>
      <c r="KNS79" s="114"/>
      <c r="KNT79" s="114"/>
      <c r="KNU79" s="114"/>
      <c r="KNV79" s="114"/>
      <c r="KNW79" s="114"/>
      <c r="KNX79" s="114"/>
      <c r="KNY79" s="114"/>
      <c r="KNZ79" s="114"/>
      <c r="KOA79" s="114"/>
      <c r="KOB79" s="114"/>
      <c r="KOC79" s="114"/>
      <c r="KOD79" s="114"/>
      <c r="KOE79" s="114"/>
      <c r="KOF79" s="114"/>
      <c r="KOG79" s="114"/>
      <c r="KOH79" s="114"/>
      <c r="KOI79" s="114"/>
      <c r="KOJ79" s="114"/>
      <c r="KOK79" s="114"/>
      <c r="KOL79" s="114"/>
      <c r="KOM79" s="114"/>
      <c r="KON79" s="114"/>
      <c r="KOO79" s="114"/>
      <c r="KOP79" s="114"/>
      <c r="KOQ79" s="114"/>
      <c r="KOR79" s="114"/>
      <c r="KOS79" s="114"/>
      <c r="KOT79" s="114"/>
      <c r="KOU79" s="114"/>
      <c r="KOV79" s="114"/>
      <c r="KOW79" s="114"/>
      <c r="KOX79" s="114"/>
      <c r="KOY79" s="114"/>
      <c r="KOZ79" s="114"/>
      <c r="KPA79" s="114"/>
      <c r="KPB79" s="114"/>
      <c r="KPC79" s="114"/>
      <c r="KPD79" s="114"/>
      <c r="KPE79" s="114"/>
      <c r="KPF79" s="114"/>
      <c r="KPG79" s="114"/>
      <c r="KPH79" s="114"/>
      <c r="KPI79" s="114"/>
      <c r="KPJ79" s="114"/>
      <c r="KPK79" s="114"/>
      <c r="KPL79" s="114"/>
      <c r="KPM79" s="114"/>
      <c r="KPN79" s="114"/>
      <c r="KPO79" s="114"/>
      <c r="KPP79" s="114"/>
      <c r="KPQ79" s="114"/>
      <c r="KPR79" s="114"/>
      <c r="KPS79" s="114"/>
      <c r="KPT79" s="114"/>
      <c r="KPU79" s="114"/>
      <c r="KPV79" s="114"/>
      <c r="KPW79" s="114"/>
      <c r="KPX79" s="114"/>
      <c r="KPY79" s="114"/>
      <c r="KPZ79" s="114"/>
      <c r="KQA79" s="114"/>
      <c r="KQB79" s="114"/>
      <c r="KQC79" s="114"/>
      <c r="KQD79" s="114"/>
      <c r="KQE79" s="114"/>
      <c r="KQF79" s="114"/>
      <c r="KQG79" s="114"/>
      <c r="KQH79" s="114"/>
      <c r="KQI79" s="114"/>
      <c r="KQJ79" s="114"/>
      <c r="KQK79" s="114"/>
      <c r="KQL79" s="114"/>
      <c r="KQM79" s="114"/>
      <c r="KQN79" s="114"/>
      <c r="KQO79" s="114"/>
      <c r="KQP79" s="114"/>
      <c r="KQQ79" s="114"/>
      <c r="KQR79" s="114"/>
      <c r="KQS79" s="114"/>
      <c r="KQT79" s="114"/>
      <c r="KQU79" s="114"/>
      <c r="KQV79" s="114"/>
      <c r="KQW79" s="114"/>
      <c r="KQX79" s="114"/>
      <c r="KQY79" s="114"/>
      <c r="KQZ79" s="114"/>
      <c r="KRA79" s="114"/>
      <c r="KRB79" s="114"/>
      <c r="KRC79" s="114"/>
      <c r="KRD79" s="114"/>
      <c r="KRE79" s="114"/>
      <c r="KRF79" s="114"/>
      <c r="KRG79" s="114"/>
      <c r="KRH79" s="114"/>
      <c r="KRI79" s="114"/>
      <c r="KRJ79" s="114"/>
      <c r="KRK79" s="114"/>
      <c r="KRL79" s="114"/>
      <c r="KRM79" s="114"/>
      <c r="KRN79" s="114"/>
      <c r="KRO79" s="114"/>
      <c r="KRP79" s="114"/>
      <c r="KRQ79" s="114"/>
      <c r="KRR79" s="114"/>
      <c r="KRS79" s="114"/>
      <c r="KRT79" s="114"/>
      <c r="KRU79" s="114"/>
      <c r="KRV79" s="114"/>
      <c r="KRW79" s="114"/>
      <c r="KRX79" s="114"/>
      <c r="KRY79" s="114"/>
      <c r="KRZ79" s="114"/>
      <c r="KSA79" s="114"/>
      <c r="KSB79" s="114"/>
      <c r="KSC79" s="114"/>
      <c r="KSD79" s="114"/>
      <c r="KSE79" s="114"/>
      <c r="KSF79" s="114"/>
      <c r="KSG79" s="114"/>
      <c r="KSH79" s="114"/>
      <c r="KSI79" s="114"/>
      <c r="KSJ79" s="114"/>
      <c r="KSK79" s="114"/>
      <c r="KSL79" s="114"/>
      <c r="KSM79" s="114"/>
      <c r="KSN79" s="114"/>
      <c r="KSO79" s="114"/>
      <c r="KSP79" s="114"/>
      <c r="KSQ79" s="114"/>
      <c r="KSR79" s="114"/>
      <c r="KSS79" s="114"/>
      <c r="KST79" s="114"/>
      <c r="KSU79" s="114"/>
      <c r="KSV79" s="114"/>
      <c r="KSW79" s="114"/>
      <c r="KSX79" s="114"/>
      <c r="KSY79" s="114"/>
      <c r="KSZ79" s="114"/>
      <c r="KTA79" s="114"/>
      <c r="KTB79" s="114"/>
      <c r="KTC79" s="114"/>
      <c r="KTD79" s="114"/>
      <c r="KTE79" s="114"/>
      <c r="KTF79" s="114"/>
      <c r="KTG79" s="114"/>
      <c r="KTH79" s="114"/>
      <c r="KTI79" s="114"/>
      <c r="KTJ79" s="114"/>
      <c r="KTK79" s="114"/>
      <c r="KTL79" s="114"/>
      <c r="KTM79" s="114"/>
      <c r="KTN79" s="114"/>
      <c r="KTO79" s="114"/>
      <c r="KTP79" s="114"/>
      <c r="KTQ79" s="114"/>
      <c r="KTR79" s="114"/>
      <c r="KTS79" s="114"/>
      <c r="KTT79" s="114"/>
      <c r="KTU79" s="114"/>
      <c r="KTV79" s="114"/>
      <c r="KTW79" s="114"/>
      <c r="KTX79" s="114"/>
      <c r="KTY79" s="114"/>
      <c r="KTZ79" s="114"/>
      <c r="KUA79" s="114"/>
      <c r="KUB79" s="114"/>
      <c r="KUC79" s="114"/>
      <c r="KUD79" s="114"/>
      <c r="KUE79" s="114"/>
      <c r="KUF79" s="114"/>
      <c r="KUG79" s="114"/>
      <c r="KUH79" s="114"/>
      <c r="KUI79" s="114"/>
      <c r="KUJ79" s="114"/>
      <c r="KUK79" s="114"/>
      <c r="KUL79" s="114"/>
      <c r="KUM79" s="114"/>
      <c r="KUN79" s="114"/>
      <c r="KUO79" s="114"/>
      <c r="KUP79" s="114"/>
      <c r="KUQ79" s="114"/>
      <c r="KUR79" s="114"/>
      <c r="KUS79" s="114"/>
      <c r="KUT79" s="114"/>
      <c r="KUU79" s="114"/>
      <c r="KUV79" s="114"/>
      <c r="KUW79" s="114"/>
      <c r="KUX79" s="114"/>
      <c r="KUY79" s="114"/>
      <c r="KUZ79" s="114"/>
      <c r="KVA79" s="114"/>
      <c r="KVB79" s="114"/>
      <c r="KVC79" s="114"/>
      <c r="KVD79" s="114"/>
      <c r="KVE79" s="114"/>
      <c r="KVF79" s="114"/>
      <c r="KVG79" s="114"/>
      <c r="KVH79" s="114"/>
      <c r="KVI79" s="114"/>
      <c r="KVJ79" s="114"/>
      <c r="KVK79" s="114"/>
      <c r="KVL79" s="114"/>
      <c r="KVM79" s="114"/>
      <c r="KVN79" s="114"/>
      <c r="KVO79" s="114"/>
      <c r="KVP79" s="114"/>
      <c r="KVQ79" s="114"/>
      <c r="KVR79" s="114"/>
      <c r="KVS79" s="114"/>
      <c r="KVT79" s="114"/>
      <c r="KVU79" s="114"/>
      <c r="KVV79" s="114"/>
      <c r="KVW79" s="114"/>
      <c r="KVX79" s="114"/>
      <c r="KVY79" s="114"/>
      <c r="KVZ79" s="114"/>
      <c r="KWA79" s="114"/>
      <c r="KWB79" s="114"/>
      <c r="KWC79" s="114"/>
      <c r="KWD79" s="114"/>
      <c r="KWE79" s="114"/>
      <c r="KWF79" s="114"/>
      <c r="KWG79" s="114"/>
      <c r="KWH79" s="114"/>
      <c r="KWI79" s="114"/>
      <c r="KWJ79" s="114"/>
      <c r="KWK79" s="114"/>
      <c r="KWL79" s="114"/>
      <c r="KWM79" s="114"/>
      <c r="KWN79" s="114"/>
      <c r="KWO79" s="114"/>
      <c r="KWP79" s="114"/>
      <c r="KWQ79" s="114"/>
      <c r="KWR79" s="114"/>
      <c r="KWS79" s="114"/>
      <c r="KWT79" s="114"/>
      <c r="KWU79" s="114"/>
      <c r="KWV79" s="114"/>
      <c r="KWW79" s="114"/>
      <c r="KWX79" s="114"/>
      <c r="KWY79" s="114"/>
      <c r="KWZ79" s="114"/>
      <c r="KXA79" s="114"/>
      <c r="KXB79" s="114"/>
      <c r="KXC79" s="114"/>
      <c r="KXD79" s="114"/>
      <c r="KXE79" s="114"/>
      <c r="KXF79" s="114"/>
      <c r="KXG79" s="114"/>
      <c r="KXH79" s="114"/>
      <c r="KXI79" s="114"/>
      <c r="KXJ79" s="114"/>
      <c r="KXK79" s="114"/>
      <c r="KXL79" s="114"/>
      <c r="KXM79" s="114"/>
      <c r="KXN79" s="114"/>
      <c r="KXO79" s="114"/>
      <c r="KXP79" s="114"/>
      <c r="KXQ79" s="114"/>
      <c r="KXR79" s="114"/>
      <c r="KXS79" s="114"/>
      <c r="KXT79" s="114"/>
      <c r="KXU79" s="114"/>
      <c r="KXV79" s="114"/>
      <c r="KXW79" s="114"/>
      <c r="KXX79" s="114"/>
      <c r="KXY79" s="114"/>
      <c r="KXZ79" s="114"/>
      <c r="KYA79" s="114"/>
      <c r="KYB79" s="114"/>
      <c r="KYC79" s="114"/>
      <c r="KYD79" s="114"/>
      <c r="KYE79" s="114"/>
      <c r="KYF79" s="114"/>
      <c r="KYG79" s="114"/>
      <c r="KYH79" s="114"/>
      <c r="KYI79" s="114"/>
      <c r="KYJ79" s="114"/>
      <c r="KYK79" s="114"/>
      <c r="KYL79" s="114"/>
      <c r="KYM79" s="114"/>
      <c r="KYN79" s="114"/>
      <c r="KYO79" s="114"/>
      <c r="KYP79" s="114"/>
      <c r="KYQ79" s="114"/>
      <c r="KYR79" s="114"/>
      <c r="KYS79" s="114"/>
      <c r="KYT79" s="114"/>
      <c r="KYU79" s="114"/>
      <c r="KYV79" s="114"/>
      <c r="KYW79" s="114"/>
      <c r="KYX79" s="114"/>
      <c r="KYY79" s="114"/>
      <c r="KYZ79" s="114"/>
      <c r="KZA79" s="114"/>
      <c r="KZB79" s="114"/>
      <c r="KZC79" s="114"/>
      <c r="KZD79" s="114"/>
      <c r="KZE79" s="114"/>
      <c r="KZF79" s="114"/>
      <c r="KZG79" s="114"/>
      <c r="KZH79" s="114"/>
      <c r="KZI79" s="114"/>
      <c r="KZJ79" s="114"/>
      <c r="KZK79" s="114"/>
      <c r="KZL79" s="114"/>
      <c r="KZM79" s="114"/>
      <c r="KZN79" s="114"/>
      <c r="KZO79" s="114"/>
      <c r="KZP79" s="114"/>
      <c r="KZQ79" s="114"/>
      <c r="KZR79" s="114"/>
      <c r="KZS79" s="114"/>
      <c r="KZT79" s="114"/>
      <c r="KZU79" s="114"/>
      <c r="KZV79" s="114"/>
      <c r="KZW79" s="114"/>
      <c r="KZX79" s="114"/>
      <c r="KZY79" s="114"/>
      <c r="KZZ79" s="114"/>
      <c r="LAA79" s="114"/>
      <c r="LAB79" s="114"/>
      <c r="LAC79" s="114"/>
      <c r="LAD79" s="114"/>
      <c r="LAE79" s="114"/>
      <c r="LAF79" s="114"/>
      <c r="LAG79" s="114"/>
      <c r="LAH79" s="114"/>
      <c r="LAI79" s="114"/>
      <c r="LAJ79" s="114"/>
      <c r="LAK79" s="114"/>
      <c r="LAL79" s="114"/>
      <c r="LAM79" s="114"/>
      <c r="LAN79" s="114"/>
      <c r="LAO79" s="114"/>
      <c r="LAP79" s="114"/>
      <c r="LAQ79" s="114"/>
      <c r="LAR79" s="114"/>
      <c r="LAS79" s="114"/>
      <c r="LAT79" s="114"/>
      <c r="LAU79" s="114"/>
      <c r="LAV79" s="114"/>
      <c r="LAW79" s="114"/>
      <c r="LAX79" s="114"/>
      <c r="LAY79" s="114"/>
      <c r="LAZ79" s="114"/>
      <c r="LBA79" s="114"/>
      <c r="LBB79" s="114"/>
      <c r="LBC79" s="114"/>
      <c r="LBD79" s="114"/>
      <c r="LBE79" s="114"/>
      <c r="LBF79" s="114"/>
      <c r="LBG79" s="114"/>
      <c r="LBH79" s="114"/>
      <c r="LBI79" s="114"/>
      <c r="LBJ79" s="114"/>
      <c r="LBK79" s="114"/>
      <c r="LBL79" s="114"/>
      <c r="LBM79" s="114"/>
      <c r="LBN79" s="114"/>
      <c r="LBO79" s="114"/>
      <c r="LBP79" s="114"/>
      <c r="LBQ79" s="114"/>
      <c r="LBR79" s="114"/>
      <c r="LBS79" s="114"/>
      <c r="LBT79" s="114"/>
      <c r="LBU79" s="114"/>
      <c r="LBV79" s="114"/>
      <c r="LBW79" s="114"/>
      <c r="LBX79" s="114"/>
      <c r="LBY79" s="114"/>
      <c r="LBZ79" s="114"/>
      <c r="LCA79" s="114"/>
      <c r="LCB79" s="114"/>
      <c r="LCC79" s="114"/>
      <c r="LCD79" s="114"/>
      <c r="LCE79" s="114"/>
      <c r="LCF79" s="114"/>
      <c r="LCG79" s="114"/>
      <c r="LCH79" s="114"/>
      <c r="LCI79" s="114"/>
      <c r="LCJ79" s="114"/>
      <c r="LCK79" s="114"/>
      <c r="LCL79" s="114"/>
      <c r="LCM79" s="114"/>
      <c r="LCN79" s="114"/>
      <c r="LCO79" s="114"/>
      <c r="LCP79" s="114"/>
      <c r="LCQ79" s="114"/>
      <c r="LCR79" s="114"/>
      <c r="LCS79" s="114"/>
      <c r="LCT79" s="114"/>
      <c r="LCU79" s="114"/>
      <c r="LCV79" s="114"/>
      <c r="LCW79" s="114"/>
      <c r="LCX79" s="114"/>
      <c r="LCY79" s="114"/>
      <c r="LCZ79" s="114"/>
      <c r="LDA79" s="114"/>
      <c r="LDB79" s="114"/>
      <c r="LDC79" s="114"/>
      <c r="LDD79" s="114"/>
      <c r="LDE79" s="114"/>
      <c r="LDF79" s="114"/>
      <c r="LDG79" s="114"/>
      <c r="LDH79" s="114"/>
      <c r="LDI79" s="114"/>
      <c r="LDJ79" s="114"/>
      <c r="LDK79" s="114"/>
      <c r="LDL79" s="114"/>
      <c r="LDM79" s="114"/>
      <c r="LDN79" s="114"/>
      <c r="LDO79" s="114"/>
      <c r="LDP79" s="114"/>
      <c r="LDQ79" s="114"/>
      <c r="LDR79" s="114"/>
      <c r="LDS79" s="114"/>
      <c r="LDT79" s="114"/>
      <c r="LDU79" s="114"/>
      <c r="LDV79" s="114"/>
      <c r="LDW79" s="114"/>
      <c r="LDX79" s="114"/>
      <c r="LDY79" s="114"/>
      <c r="LDZ79" s="114"/>
      <c r="LEA79" s="114"/>
      <c r="LEB79" s="114"/>
      <c r="LEC79" s="114"/>
      <c r="LED79" s="114"/>
      <c r="LEE79" s="114"/>
      <c r="LEF79" s="114"/>
      <c r="LEG79" s="114"/>
      <c r="LEH79" s="114"/>
      <c r="LEI79" s="114"/>
      <c r="LEJ79" s="114"/>
      <c r="LEK79" s="114"/>
      <c r="LEL79" s="114"/>
      <c r="LEM79" s="114"/>
      <c r="LEN79" s="114"/>
      <c r="LEO79" s="114"/>
      <c r="LEP79" s="114"/>
      <c r="LEQ79" s="114"/>
      <c r="LER79" s="114"/>
      <c r="LES79" s="114"/>
      <c r="LET79" s="114"/>
      <c r="LEU79" s="114"/>
      <c r="LEV79" s="114"/>
      <c r="LEW79" s="114"/>
      <c r="LEX79" s="114"/>
      <c r="LEY79" s="114"/>
      <c r="LEZ79" s="114"/>
      <c r="LFA79" s="114"/>
      <c r="LFB79" s="114"/>
      <c r="LFC79" s="114"/>
      <c r="LFD79" s="114"/>
      <c r="LFE79" s="114"/>
      <c r="LFF79" s="114"/>
      <c r="LFG79" s="114"/>
      <c r="LFH79" s="114"/>
      <c r="LFI79" s="114"/>
      <c r="LFJ79" s="114"/>
      <c r="LFK79" s="114"/>
      <c r="LFL79" s="114"/>
      <c r="LFM79" s="114"/>
      <c r="LFN79" s="114"/>
      <c r="LFO79" s="114"/>
      <c r="LFP79" s="114"/>
      <c r="LFQ79" s="114"/>
      <c r="LFR79" s="114"/>
      <c r="LFS79" s="114"/>
      <c r="LFT79" s="114"/>
      <c r="LFU79" s="114"/>
      <c r="LFV79" s="114"/>
      <c r="LFW79" s="114"/>
      <c r="LFX79" s="114"/>
      <c r="LFY79" s="114"/>
      <c r="LFZ79" s="114"/>
      <c r="LGA79" s="114"/>
      <c r="LGB79" s="114"/>
      <c r="LGC79" s="114"/>
      <c r="LGD79" s="114"/>
      <c r="LGE79" s="114"/>
      <c r="LGF79" s="114"/>
      <c r="LGG79" s="114"/>
      <c r="LGH79" s="114"/>
      <c r="LGI79" s="114"/>
      <c r="LGJ79" s="114"/>
      <c r="LGK79" s="114"/>
      <c r="LGL79" s="114"/>
      <c r="LGM79" s="114"/>
      <c r="LGN79" s="114"/>
      <c r="LGO79" s="114"/>
      <c r="LGP79" s="114"/>
      <c r="LGQ79" s="114"/>
      <c r="LGR79" s="114"/>
      <c r="LGS79" s="114"/>
      <c r="LGT79" s="114"/>
      <c r="LGU79" s="114"/>
      <c r="LGV79" s="114"/>
      <c r="LGW79" s="114"/>
      <c r="LGX79" s="114"/>
      <c r="LGY79" s="114"/>
      <c r="LGZ79" s="114"/>
      <c r="LHA79" s="114"/>
      <c r="LHB79" s="114"/>
      <c r="LHC79" s="114"/>
      <c r="LHD79" s="114"/>
      <c r="LHE79" s="114"/>
      <c r="LHF79" s="114"/>
      <c r="LHG79" s="114"/>
      <c r="LHH79" s="114"/>
      <c r="LHI79" s="114"/>
      <c r="LHJ79" s="114"/>
      <c r="LHK79" s="114"/>
      <c r="LHL79" s="114"/>
      <c r="LHM79" s="114"/>
      <c r="LHN79" s="114"/>
      <c r="LHO79" s="114"/>
      <c r="LHP79" s="114"/>
      <c r="LHQ79" s="114"/>
      <c r="LHR79" s="114"/>
      <c r="LHS79" s="114"/>
      <c r="LHT79" s="114"/>
      <c r="LHU79" s="114"/>
      <c r="LHV79" s="114"/>
      <c r="LHW79" s="114"/>
      <c r="LHX79" s="114"/>
      <c r="LHY79" s="114"/>
      <c r="LHZ79" s="114"/>
      <c r="LIA79" s="114"/>
      <c r="LIB79" s="114"/>
      <c r="LIC79" s="114"/>
      <c r="LID79" s="114"/>
      <c r="LIE79" s="114"/>
      <c r="LIF79" s="114"/>
      <c r="LIG79" s="114"/>
      <c r="LIH79" s="114"/>
      <c r="LII79" s="114"/>
      <c r="LIJ79" s="114"/>
      <c r="LIK79" s="114"/>
      <c r="LIL79" s="114"/>
      <c r="LIM79" s="114"/>
      <c r="LIN79" s="114"/>
      <c r="LIO79" s="114"/>
      <c r="LIP79" s="114"/>
      <c r="LIQ79" s="114"/>
      <c r="LIR79" s="114"/>
      <c r="LIS79" s="114"/>
      <c r="LIT79" s="114"/>
      <c r="LIU79" s="114"/>
      <c r="LIV79" s="114"/>
      <c r="LIW79" s="114"/>
      <c r="LIX79" s="114"/>
      <c r="LIY79" s="114"/>
      <c r="LIZ79" s="114"/>
      <c r="LJA79" s="114"/>
      <c r="LJB79" s="114"/>
      <c r="LJC79" s="114"/>
      <c r="LJD79" s="114"/>
      <c r="LJE79" s="114"/>
      <c r="LJF79" s="114"/>
      <c r="LJG79" s="114"/>
      <c r="LJH79" s="114"/>
      <c r="LJI79" s="114"/>
      <c r="LJJ79" s="114"/>
      <c r="LJK79" s="114"/>
      <c r="LJL79" s="114"/>
      <c r="LJM79" s="114"/>
      <c r="LJN79" s="114"/>
      <c r="LJO79" s="114"/>
      <c r="LJP79" s="114"/>
      <c r="LJQ79" s="114"/>
      <c r="LJR79" s="114"/>
      <c r="LJS79" s="114"/>
      <c r="LJT79" s="114"/>
      <c r="LJU79" s="114"/>
      <c r="LJV79" s="114"/>
      <c r="LJW79" s="114"/>
      <c r="LJX79" s="114"/>
      <c r="LJY79" s="114"/>
      <c r="LJZ79" s="114"/>
      <c r="LKA79" s="114"/>
      <c r="LKB79" s="114"/>
      <c r="LKC79" s="114"/>
      <c r="LKD79" s="114"/>
      <c r="LKE79" s="114"/>
      <c r="LKF79" s="114"/>
      <c r="LKG79" s="114"/>
      <c r="LKH79" s="114"/>
      <c r="LKI79" s="114"/>
      <c r="LKJ79" s="114"/>
      <c r="LKK79" s="114"/>
      <c r="LKL79" s="114"/>
      <c r="LKM79" s="114"/>
      <c r="LKN79" s="114"/>
      <c r="LKO79" s="114"/>
      <c r="LKP79" s="114"/>
      <c r="LKQ79" s="114"/>
      <c r="LKR79" s="114"/>
      <c r="LKS79" s="114"/>
      <c r="LKT79" s="114"/>
      <c r="LKU79" s="114"/>
      <c r="LKV79" s="114"/>
      <c r="LKW79" s="114"/>
      <c r="LKX79" s="114"/>
      <c r="LKY79" s="114"/>
      <c r="LKZ79" s="114"/>
      <c r="LLA79" s="114"/>
      <c r="LLB79" s="114"/>
      <c r="LLC79" s="114"/>
      <c r="LLD79" s="114"/>
      <c r="LLE79" s="114"/>
      <c r="LLF79" s="114"/>
      <c r="LLG79" s="114"/>
      <c r="LLH79" s="114"/>
      <c r="LLI79" s="114"/>
      <c r="LLJ79" s="114"/>
      <c r="LLK79" s="114"/>
      <c r="LLL79" s="114"/>
      <c r="LLM79" s="114"/>
      <c r="LLN79" s="114"/>
      <c r="LLO79" s="114"/>
      <c r="LLP79" s="114"/>
      <c r="LLQ79" s="114"/>
      <c r="LLR79" s="114"/>
      <c r="LLS79" s="114"/>
      <c r="LLT79" s="114"/>
      <c r="LLU79" s="114"/>
      <c r="LLV79" s="114"/>
      <c r="LLW79" s="114"/>
      <c r="LLX79" s="114"/>
      <c r="LLY79" s="114"/>
      <c r="LLZ79" s="114"/>
      <c r="LMA79" s="114"/>
      <c r="LMB79" s="114"/>
      <c r="LMC79" s="114"/>
      <c r="LMD79" s="114"/>
      <c r="LME79" s="114"/>
      <c r="LMF79" s="114"/>
      <c r="LMG79" s="114"/>
      <c r="LMH79" s="114"/>
      <c r="LMI79" s="114"/>
      <c r="LMJ79" s="114"/>
      <c r="LMK79" s="114"/>
      <c r="LML79" s="114"/>
      <c r="LMM79" s="114"/>
      <c r="LMN79" s="114"/>
      <c r="LMO79" s="114"/>
      <c r="LMP79" s="114"/>
      <c r="LMQ79" s="114"/>
      <c r="LMR79" s="114"/>
      <c r="LMS79" s="114"/>
      <c r="LMT79" s="114"/>
      <c r="LMU79" s="114"/>
      <c r="LMV79" s="114"/>
      <c r="LMW79" s="114"/>
      <c r="LMX79" s="114"/>
      <c r="LMY79" s="114"/>
      <c r="LMZ79" s="114"/>
      <c r="LNA79" s="114"/>
      <c r="LNB79" s="114"/>
      <c r="LNC79" s="114"/>
      <c r="LND79" s="114"/>
      <c r="LNE79" s="114"/>
      <c r="LNF79" s="114"/>
      <c r="LNG79" s="114"/>
      <c r="LNH79" s="114"/>
      <c r="LNI79" s="114"/>
      <c r="LNJ79" s="114"/>
      <c r="LNK79" s="114"/>
      <c r="LNL79" s="114"/>
      <c r="LNM79" s="114"/>
      <c r="LNN79" s="114"/>
      <c r="LNO79" s="114"/>
      <c r="LNP79" s="114"/>
      <c r="LNQ79" s="114"/>
      <c r="LNR79" s="114"/>
      <c r="LNS79" s="114"/>
      <c r="LNT79" s="114"/>
      <c r="LNU79" s="114"/>
      <c r="LNV79" s="114"/>
      <c r="LNW79" s="114"/>
      <c r="LNX79" s="114"/>
      <c r="LNY79" s="114"/>
      <c r="LNZ79" s="114"/>
      <c r="LOA79" s="114"/>
      <c r="LOB79" s="114"/>
      <c r="LOC79" s="114"/>
      <c r="LOD79" s="114"/>
      <c r="LOE79" s="114"/>
      <c r="LOF79" s="114"/>
      <c r="LOG79" s="114"/>
      <c r="LOH79" s="114"/>
      <c r="LOI79" s="114"/>
      <c r="LOJ79" s="114"/>
      <c r="LOK79" s="114"/>
      <c r="LOL79" s="114"/>
      <c r="LOM79" s="114"/>
      <c r="LON79" s="114"/>
      <c r="LOO79" s="114"/>
      <c r="LOP79" s="114"/>
      <c r="LOQ79" s="114"/>
      <c r="LOR79" s="114"/>
      <c r="LOS79" s="114"/>
      <c r="LOT79" s="114"/>
      <c r="LOU79" s="114"/>
      <c r="LOV79" s="114"/>
      <c r="LOW79" s="114"/>
      <c r="LOX79" s="114"/>
      <c r="LOY79" s="114"/>
      <c r="LOZ79" s="114"/>
      <c r="LPA79" s="114"/>
      <c r="LPB79" s="114"/>
      <c r="LPC79" s="114"/>
      <c r="LPD79" s="114"/>
      <c r="LPE79" s="114"/>
      <c r="LPF79" s="114"/>
      <c r="LPG79" s="114"/>
      <c r="LPH79" s="114"/>
      <c r="LPI79" s="114"/>
      <c r="LPJ79" s="114"/>
      <c r="LPK79" s="114"/>
      <c r="LPL79" s="114"/>
      <c r="LPM79" s="114"/>
      <c r="LPN79" s="114"/>
      <c r="LPO79" s="114"/>
      <c r="LPP79" s="114"/>
      <c r="LPQ79" s="114"/>
      <c r="LPR79" s="114"/>
      <c r="LPS79" s="114"/>
      <c r="LPT79" s="114"/>
      <c r="LPU79" s="114"/>
      <c r="LPV79" s="114"/>
      <c r="LPW79" s="114"/>
      <c r="LPX79" s="114"/>
      <c r="LPY79" s="114"/>
      <c r="LPZ79" s="114"/>
      <c r="LQA79" s="114"/>
      <c r="LQB79" s="114"/>
      <c r="LQC79" s="114"/>
      <c r="LQD79" s="114"/>
      <c r="LQE79" s="114"/>
      <c r="LQF79" s="114"/>
      <c r="LQG79" s="114"/>
      <c r="LQH79" s="114"/>
      <c r="LQI79" s="114"/>
      <c r="LQJ79" s="114"/>
      <c r="LQK79" s="114"/>
      <c r="LQL79" s="114"/>
      <c r="LQM79" s="114"/>
      <c r="LQN79" s="114"/>
      <c r="LQO79" s="114"/>
      <c r="LQP79" s="114"/>
      <c r="LQQ79" s="114"/>
      <c r="LQR79" s="114"/>
      <c r="LQS79" s="114"/>
      <c r="LQT79" s="114"/>
      <c r="LQU79" s="114"/>
      <c r="LQV79" s="114"/>
      <c r="LQW79" s="114"/>
      <c r="LQX79" s="114"/>
      <c r="LQY79" s="114"/>
      <c r="LQZ79" s="114"/>
      <c r="LRA79" s="114"/>
      <c r="LRB79" s="114"/>
      <c r="LRC79" s="114"/>
      <c r="LRD79" s="114"/>
      <c r="LRE79" s="114"/>
      <c r="LRF79" s="114"/>
      <c r="LRG79" s="114"/>
      <c r="LRH79" s="114"/>
      <c r="LRI79" s="114"/>
      <c r="LRJ79" s="114"/>
      <c r="LRK79" s="114"/>
      <c r="LRL79" s="114"/>
      <c r="LRM79" s="114"/>
      <c r="LRN79" s="114"/>
      <c r="LRO79" s="114"/>
      <c r="LRP79" s="114"/>
      <c r="LRQ79" s="114"/>
      <c r="LRR79" s="114"/>
      <c r="LRS79" s="114"/>
      <c r="LRT79" s="114"/>
      <c r="LRU79" s="114"/>
      <c r="LRV79" s="114"/>
      <c r="LRW79" s="114"/>
      <c r="LRX79" s="114"/>
      <c r="LRY79" s="114"/>
      <c r="LRZ79" s="114"/>
      <c r="LSA79" s="114"/>
      <c r="LSB79" s="114"/>
      <c r="LSC79" s="114"/>
      <c r="LSD79" s="114"/>
      <c r="LSE79" s="114"/>
      <c r="LSF79" s="114"/>
      <c r="LSG79" s="114"/>
      <c r="LSH79" s="114"/>
      <c r="LSI79" s="114"/>
      <c r="LSJ79" s="114"/>
      <c r="LSK79" s="114"/>
      <c r="LSL79" s="114"/>
      <c r="LSM79" s="114"/>
      <c r="LSN79" s="114"/>
      <c r="LSO79" s="114"/>
      <c r="LSP79" s="114"/>
      <c r="LSQ79" s="114"/>
      <c r="LSR79" s="114"/>
      <c r="LSS79" s="114"/>
      <c r="LST79" s="114"/>
      <c r="LSU79" s="114"/>
      <c r="LSV79" s="114"/>
      <c r="LSW79" s="114"/>
      <c r="LSX79" s="114"/>
      <c r="LSY79" s="114"/>
      <c r="LSZ79" s="114"/>
      <c r="LTA79" s="114"/>
      <c r="LTB79" s="114"/>
      <c r="LTC79" s="114"/>
      <c r="LTD79" s="114"/>
      <c r="LTE79" s="114"/>
      <c r="LTF79" s="114"/>
      <c r="LTG79" s="114"/>
      <c r="LTH79" s="114"/>
      <c r="LTI79" s="114"/>
      <c r="LTJ79" s="114"/>
      <c r="LTK79" s="114"/>
      <c r="LTL79" s="114"/>
      <c r="LTM79" s="114"/>
      <c r="LTN79" s="114"/>
      <c r="LTO79" s="114"/>
      <c r="LTP79" s="114"/>
      <c r="LTQ79" s="114"/>
      <c r="LTR79" s="114"/>
      <c r="LTS79" s="114"/>
      <c r="LTT79" s="114"/>
      <c r="LTU79" s="114"/>
      <c r="LTV79" s="114"/>
      <c r="LTW79" s="114"/>
      <c r="LTX79" s="114"/>
      <c r="LTY79" s="114"/>
      <c r="LTZ79" s="114"/>
      <c r="LUA79" s="114"/>
      <c r="LUB79" s="114"/>
      <c r="LUC79" s="114"/>
      <c r="LUD79" s="114"/>
      <c r="LUE79" s="114"/>
      <c r="LUF79" s="114"/>
      <c r="LUG79" s="114"/>
      <c r="LUH79" s="114"/>
      <c r="LUI79" s="114"/>
      <c r="LUJ79" s="114"/>
      <c r="LUK79" s="114"/>
      <c r="LUL79" s="114"/>
      <c r="LUM79" s="114"/>
      <c r="LUN79" s="114"/>
      <c r="LUO79" s="114"/>
      <c r="LUP79" s="114"/>
      <c r="LUQ79" s="114"/>
      <c r="LUR79" s="114"/>
      <c r="LUS79" s="114"/>
      <c r="LUT79" s="114"/>
      <c r="LUU79" s="114"/>
      <c r="LUV79" s="114"/>
      <c r="LUW79" s="114"/>
      <c r="LUX79" s="114"/>
      <c r="LUY79" s="114"/>
      <c r="LUZ79" s="114"/>
      <c r="LVA79" s="114"/>
      <c r="LVB79" s="114"/>
      <c r="LVC79" s="114"/>
      <c r="LVD79" s="114"/>
      <c r="LVE79" s="114"/>
      <c r="LVF79" s="114"/>
      <c r="LVG79" s="114"/>
      <c r="LVH79" s="114"/>
      <c r="LVI79" s="114"/>
      <c r="LVJ79" s="114"/>
      <c r="LVK79" s="114"/>
      <c r="LVL79" s="114"/>
      <c r="LVM79" s="114"/>
      <c r="LVN79" s="114"/>
      <c r="LVO79" s="114"/>
      <c r="LVP79" s="114"/>
      <c r="LVQ79" s="114"/>
      <c r="LVR79" s="114"/>
      <c r="LVS79" s="114"/>
      <c r="LVT79" s="114"/>
      <c r="LVU79" s="114"/>
      <c r="LVV79" s="114"/>
      <c r="LVW79" s="114"/>
      <c r="LVX79" s="114"/>
      <c r="LVY79" s="114"/>
      <c r="LVZ79" s="114"/>
      <c r="LWA79" s="114"/>
      <c r="LWB79" s="114"/>
      <c r="LWC79" s="114"/>
      <c r="LWD79" s="114"/>
      <c r="LWE79" s="114"/>
      <c r="LWF79" s="114"/>
      <c r="LWG79" s="114"/>
      <c r="LWH79" s="114"/>
      <c r="LWI79" s="114"/>
      <c r="LWJ79" s="114"/>
      <c r="LWK79" s="114"/>
      <c r="LWL79" s="114"/>
      <c r="LWM79" s="114"/>
      <c r="LWN79" s="114"/>
      <c r="LWO79" s="114"/>
      <c r="LWP79" s="114"/>
      <c r="LWQ79" s="114"/>
      <c r="LWR79" s="114"/>
      <c r="LWS79" s="114"/>
      <c r="LWT79" s="114"/>
      <c r="LWU79" s="114"/>
      <c r="LWV79" s="114"/>
      <c r="LWW79" s="114"/>
      <c r="LWX79" s="114"/>
      <c r="LWY79" s="114"/>
      <c r="LWZ79" s="114"/>
      <c r="LXA79" s="114"/>
      <c r="LXB79" s="114"/>
      <c r="LXC79" s="114"/>
      <c r="LXD79" s="114"/>
      <c r="LXE79" s="114"/>
      <c r="LXF79" s="114"/>
      <c r="LXG79" s="114"/>
      <c r="LXH79" s="114"/>
      <c r="LXI79" s="114"/>
      <c r="LXJ79" s="114"/>
      <c r="LXK79" s="114"/>
      <c r="LXL79" s="114"/>
      <c r="LXM79" s="114"/>
      <c r="LXN79" s="114"/>
      <c r="LXO79" s="114"/>
      <c r="LXP79" s="114"/>
      <c r="LXQ79" s="114"/>
      <c r="LXR79" s="114"/>
      <c r="LXS79" s="114"/>
      <c r="LXT79" s="114"/>
      <c r="LXU79" s="114"/>
      <c r="LXV79" s="114"/>
      <c r="LXW79" s="114"/>
      <c r="LXX79" s="114"/>
      <c r="LXY79" s="114"/>
      <c r="LXZ79" s="114"/>
      <c r="LYA79" s="114"/>
      <c r="LYB79" s="114"/>
      <c r="LYC79" s="114"/>
      <c r="LYD79" s="114"/>
      <c r="LYE79" s="114"/>
      <c r="LYF79" s="114"/>
      <c r="LYG79" s="114"/>
      <c r="LYH79" s="114"/>
      <c r="LYI79" s="114"/>
      <c r="LYJ79" s="114"/>
      <c r="LYK79" s="114"/>
      <c r="LYL79" s="114"/>
      <c r="LYM79" s="114"/>
      <c r="LYN79" s="114"/>
      <c r="LYO79" s="114"/>
      <c r="LYP79" s="114"/>
      <c r="LYQ79" s="114"/>
      <c r="LYR79" s="114"/>
      <c r="LYS79" s="114"/>
      <c r="LYT79" s="114"/>
      <c r="LYU79" s="114"/>
      <c r="LYV79" s="114"/>
      <c r="LYW79" s="114"/>
      <c r="LYX79" s="114"/>
      <c r="LYY79" s="114"/>
      <c r="LYZ79" s="114"/>
      <c r="LZA79" s="114"/>
      <c r="LZB79" s="114"/>
      <c r="LZC79" s="114"/>
      <c r="LZD79" s="114"/>
      <c r="LZE79" s="114"/>
      <c r="LZF79" s="114"/>
      <c r="LZG79" s="114"/>
      <c r="LZH79" s="114"/>
      <c r="LZI79" s="114"/>
      <c r="LZJ79" s="114"/>
      <c r="LZK79" s="114"/>
      <c r="LZL79" s="114"/>
      <c r="LZM79" s="114"/>
      <c r="LZN79" s="114"/>
      <c r="LZO79" s="114"/>
      <c r="LZP79" s="114"/>
      <c r="LZQ79" s="114"/>
      <c r="LZR79" s="114"/>
      <c r="LZS79" s="114"/>
      <c r="LZT79" s="114"/>
      <c r="LZU79" s="114"/>
      <c r="LZV79" s="114"/>
      <c r="LZW79" s="114"/>
      <c r="LZX79" s="114"/>
      <c r="LZY79" s="114"/>
      <c r="LZZ79" s="114"/>
      <c r="MAA79" s="114"/>
      <c r="MAB79" s="114"/>
      <c r="MAC79" s="114"/>
      <c r="MAD79" s="114"/>
      <c r="MAE79" s="114"/>
      <c r="MAF79" s="114"/>
      <c r="MAG79" s="114"/>
      <c r="MAH79" s="114"/>
      <c r="MAI79" s="114"/>
      <c r="MAJ79" s="114"/>
      <c r="MAK79" s="114"/>
      <c r="MAL79" s="114"/>
      <c r="MAM79" s="114"/>
      <c r="MAN79" s="114"/>
      <c r="MAO79" s="114"/>
      <c r="MAP79" s="114"/>
      <c r="MAQ79" s="114"/>
      <c r="MAR79" s="114"/>
      <c r="MAS79" s="114"/>
      <c r="MAT79" s="114"/>
      <c r="MAU79" s="114"/>
      <c r="MAV79" s="114"/>
      <c r="MAW79" s="114"/>
      <c r="MAX79" s="114"/>
      <c r="MAY79" s="114"/>
      <c r="MAZ79" s="114"/>
      <c r="MBA79" s="114"/>
      <c r="MBB79" s="114"/>
      <c r="MBC79" s="114"/>
      <c r="MBD79" s="114"/>
      <c r="MBE79" s="114"/>
      <c r="MBF79" s="114"/>
      <c r="MBG79" s="114"/>
      <c r="MBH79" s="114"/>
      <c r="MBI79" s="114"/>
      <c r="MBJ79" s="114"/>
      <c r="MBK79" s="114"/>
      <c r="MBL79" s="114"/>
      <c r="MBM79" s="114"/>
      <c r="MBN79" s="114"/>
      <c r="MBO79" s="114"/>
      <c r="MBP79" s="114"/>
      <c r="MBQ79" s="114"/>
      <c r="MBR79" s="114"/>
      <c r="MBS79" s="114"/>
      <c r="MBT79" s="114"/>
      <c r="MBU79" s="114"/>
      <c r="MBV79" s="114"/>
      <c r="MBW79" s="114"/>
      <c r="MBX79" s="114"/>
      <c r="MBY79" s="114"/>
      <c r="MBZ79" s="114"/>
      <c r="MCA79" s="114"/>
      <c r="MCB79" s="114"/>
      <c r="MCC79" s="114"/>
      <c r="MCD79" s="114"/>
      <c r="MCE79" s="114"/>
      <c r="MCF79" s="114"/>
      <c r="MCG79" s="114"/>
      <c r="MCH79" s="114"/>
      <c r="MCI79" s="114"/>
      <c r="MCJ79" s="114"/>
      <c r="MCK79" s="114"/>
      <c r="MCL79" s="114"/>
      <c r="MCM79" s="114"/>
      <c r="MCN79" s="114"/>
      <c r="MCO79" s="114"/>
      <c r="MCP79" s="114"/>
      <c r="MCQ79" s="114"/>
      <c r="MCR79" s="114"/>
      <c r="MCS79" s="114"/>
      <c r="MCT79" s="114"/>
      <c r="MCU79" s="114"/>
      <c r="MCV79" s="114"/>
      <c r="MCW79" s="114"/>
      <c r="MCX79" s="114"/>
      <c r="MCY79" s="114"/>
      <c r="MCZ79" s="114"/>
      <c r="MDA79" s="114"/>
      <c r="MDB79" s="114"/>
      <c r="MDC79" s="114"/>
      <c r="MDD79" s="114"/>
      <c r="MDE79" s="114"/>
      <c r="MDF79" s="114"/>
      <c r="MDG79" s="114"/>
      <c r="MDH79" s="114"/>
      <c r="MDI79" s="114"/>
      <c r="MDJ79" s="114"/>
      <c r="MDK79" s="114"/>
      <c r="MDL79" s="114"/>
      <c r="MDM79" s="114"/>
      <c r="MDN79" s="114"/>
      <c r="MDO79" s="114"/>
      <c r="MDP79" s="114"/>
      <c r="MDQ79" s="114"/>
      <c r="MDR79" s="114"/>
      <c r="MDS79" s="114"/>
      <c r="MDT79" s="114"/>
      <c r="MDU79" s="114"/>
      <c r="MDV79" s="114"/>
      <c r="MDW79" s="114"/>
      <c r="MDX79" s="114"/>
      <c r="MDY79" s="114"/>
      <c r="MDZ79" s="114"/>
      <c r="MEA79" s="114"/>
      <c r="MEB79" s="114"/>
      <c r="MEC79" s="114"/>
      <c r="MED79" s="114"/>
      <c r="MEE79" s="114"/>
      <c r="MEF79" s="114"/>
      <c r="MEG79" s="114"/>
      <c r="MEH79" s="114"/>
      <c r="MEI79" s="114"/>
      <c r="MEJ79" s="114"/>
      <c r="MEK79" s="114"/>
      <c r="MEL79" s="114"/>
      <c r="MEM79" s="114"/>
      <c r="MEN79" s="114"/>
      <c r="MEO79" s="114"/>
      <c r="MEP79" s="114"/>
      <c r="MEQ79" s="114"/>
      <c r="MER79" s="114"/>
      <c r="MES79" s="114"/>
      <c r="MET79" s="114"/>
      <c r="MEU79" s="114"/>
      <c r="MEV79" s="114"/>
      <c r="MEW79" s="114"/>
      <c r="MEX79" s="114"/>
      <c r="MEY79" s="114"/>
      <c r="MEZ79" s="114"/>
      <c r="MFA79" s="114"/>
      <c r="MFB79" s="114"/>
      <c r="MFC79" s="114"/>
      <c r="MFD79" s="114"/>
      <c r="MFE79" s="114"/>
      <c r="MFF79" s="114"/>
      <c r="MFG79" s="114"/>
      <c r="MFH79" s="114"/>
      <c r="MFI79" s="114"/>
      <c r="MFJ79" s="114"/>
      <c r="MFK79" s="114"/>
      <c r="MFL79" s="114"/>
      <c r="MFM79" s="114"/>
      <c r="MFN79" s="114"/>
      <c r="MFO79" s="114"/>
      <c r="MFP79" s="114"/>
      <c r="MFQ79" s="114"/>
      <c r="MFR79" s="114"/>
      <c r="MFS79" s="114"/>
      <c r="MFT79" s="114"/>
      <c r="MFU79" s="114"/>
      <c r="MFV79" s="114"/>
      <c r="MFW79" s="114"/>
      <c r="MFX79" s="114"/>
      <c r="MFY79" s="114"/>
      <c r="MFZ79" s="114"/>
      <c r="MGA79" s="114"/>
      <c r="MGB79" s="114"/>
      <c r="MGC79" s="114"/>
      <c r="MGD79" s="114"/>
      <c r="MGE79" s="114"/>
      <c r="MGF79" s="114"/>
      <c r="MGG79" s="114"/>
      <c r="MGH79" s="114"/>
      <c r="MGI79" s="114"/>
      <c r="MGJ79" s="114"/>
      <c r="MGK79" s="114"/>
      <c r="MGL79" s="114"/>
      <c r="MGM79" s="114"/>
      <c r="MGN79" s="114"/>
      <c r="MGO79" s="114"/>
      <c r="MGP79" s="114"/>
      <c r="MGQ79" s="114"/>
      <c r="MGR79" s="114"/>
      <c r="MGS79" s="114"/>
      <c r="MGT79" s="114"/>
      <c r="MGU79" s="114"/>
      <c r="MGV79" s="114"/>
      <c r="MGW79" s="114"/>
      <c r="MGX79" s="114"/>
      <c r="MGY79" s="114"/>
      <c r="MGZ79" s="114"/>
      <c r="MHA79" s="114"/>
      <c r="MHB79" s="114"/>
      <c r="MHC79" s="114"/>
      <c r="MHD79" s="114"/>
      <c r="MHE79" s="114"/>
      <c r="MHF79" s="114"/>
      <c r="MHG79" s="114"/>
      <c r="MHH79" s="114"/>
      <c r="MHI79" s="114"/>
      <c r="MHJ79" s="114"/>
      <c r="MHK79" s="114"/>
      <c r="MHL79" s="114"/>
      <c r="MHM79" s="114"/>
      <c r="MHN79" s="114"/>
      <c r="MHO79" s="114"/>
      <c r="MHP79" s="114"/>
      <c r="MHQ79" s="114"/>
      <c r="MHR79" s="114"/>
      <c r="MHS79" s="114"/>
      <c r="MHT79" s="114"/>
      <c r="MHU79" s="114"/>
      <c r="MHV79" s="114"/>
      <c r="MHW79" s="114"/>
      <c r="MHX79" s="114"/>
      <c r="MHY79" s="114"/>
      <c r="MHZ79" s="114"/>
      <c r="MIA79" s="114"/>
      <c r="MIB79" s="114"/>
      <c r="MIC79" s="114"/>
      <c r="MID79" s="114"/>
      <c r="MIE79" s="114"/>
      <c r="MIF79" s="114"/>
      <c r="MIG79" s="114"/>
      <c r="MIH79" s="114"/>
      <c r="MII79" s="114"/>
      <c r="MIJ79" s="114"/>
      <c r="MIK79" s="114"/>
      <c r="MIL79" s="114"/>
      <c r="MIM79" s="114"/>
      <c r="MIN79" s="114"/>
      <c r="MIO79" s="114"/>
      <c r="MIP79" s="114"/>
      <c r="MIQ79" s="114"/>
      <c r="MIR79" s="114"/>
      <c r="MIS79" s="114"/>
      <c r="MIT79" s="114"/>
      <c r="MIU79" s="114"/>
      <c r="MIV79" s="114"/>
      <c r="MIW79" s="114"/>
      <c r="MIX79" s="114"/>
      <c r="MIY79" s="114"/>
      <c r="MIZ79" s="114"/>
      <c r="MJA79" s="114"/>
      <c r="MJB79" s="114"/>
      <c r="MJC79" s="114"/>
      <c r="MJD79" s="114"/>
      <c r="MJE79" s="114"/>
      <c r="MJF79" s="114"/>
      <c r="MJG79" s="114"/>
      <c r="MJH79" s="114"/>
      <c r="MJI79" s="114"/>
      <c r="MJJ79" s="114"/>
      <c r="MJK79" s="114"/>
      <c r="MJL79" s="114"/>
      <c r="MJM79" s="114"/>
      <c r="MJN79" s="114"/>
      <c r="MJO79" s="114"/>
      <c r="MJP79" s="114"/>
      <c r="MJQ79" s="114"/>
      <c r="MJR79" s="114"/>
      <c r="MJS79" s="114"/>
      <c r="MJT79" s="114"/>
      <c r="MJU79" s="114"/>
      <c r="MJV79" s="114"/>
      <c r="MJW79" s="114"/>
      <c r="MJX79" s="114"/>
      <c r="MJY79" s="114"/>
      <c r="MJZ79" s="114"/>
      <c r="MKA79" s="114"/>
      <c r="MKB79" s="114"/>
      <c r="MKC79" s="114"/>
      <c r="MKD79" s="114"/>
      <c r="MKE79" s="114"/>
      <c r="MKF79" s="114"/>
      <c r="MKG79" s="114"/>
      <c r="MKH79" s="114"/>
      <c r="MKI79" s="114"/>
      <c r="MKJ79" s="114"/>
      <c r="MKK79" s="114"/>
      <c r="MKL79" s="114"/>
      <c r="MKM79" s="114"/>
      <c r="MKN79" s="114"/>
      <c r="MKO79" s="114"/>
      <c r="MKP79" s="114"/>
      <c r="MKQ79" s="114"/>
      <c r="MKR79" s="114"/>
      <c r="MKS79" s="114"/>
      <c r="MKT79" s="114"/>
      <c r="MKU79" s="114"/>
      <c r="MKV79" s="114"/>
      <c r="MKW79" s="114"/>
      <c r="MKX79" s="114"/>
      <c r="MKY79" s="114"/>
      <c r="MKZ79" s="114"/>
      <c r="MLA79" s="114"/>
      <c r="MLB79" s="114"/>
      <c r="MLC79" s="114"/>
      <c r="MLD79" s="114"/>
      <c r="MLE79" s="114"/>
      <c r="MLF79" s="114"/>
      <c r="MLG79" s="114"/>
      <c r="MLH79" s="114"/>
      <c r="MLI79" s="114"/>
      <c r="MLJ79" s="114"/>
      <c r="MLK79" s="114"/>
      <c r="MLL79" s="114"/>
      <c r="MLM79" s="114"/>
      <c r="MLN79" s="114"/>
      <c r="MLO79" s="114"/>
      <c r="MLP79" s="114"/>
      <c r="MLQ79" s="114"/>
      <c r="MLR79" s="114"/>
      <c r="MLS79" s="114"/>
      <c r="MLT79" s="114"/>
      <c r="MLU79" s="114"/>
      <c r="MLV79" s="114"/>
      <c r="MLW79" s="114"/>
      <c r="MLX79" s="114"/>
      <c r="MLY79" s="114"/>
      <c r="MLZ79" s="114"/>
      <c r="MMA79" s="114"/>
      <c r="MMB79" s="114"/>
      <c r="MMC79" s="114"/>
      <c r="MMD79" s="114"/>
      <c r="MME79" s="114"/>
      <c r="MMF79" s="114"/>
      <c r="MMG79" s="114"/>
      <c r="MMH79" s="114"/>
      <c r="MMI79" s="114"/>
      <c r="MMJ79" s="114"/>
      <c r="MMK79" s="114"/>
      <c r="MML79" s="114"/>
      <c r="MMM79" s="114"/>
      <c r="MMN79" s="114"/>
      <c r="MMO79" s="114"/>
      <c r="MMP79" s="114"/>
      <c r="MMQ79" s="114"/>
      <c r="MMR79" s="114"/>
      <c r="MMS79" s="114"/>
      <c r="MMT79" s="114"/>
      <c r="MMU79" s="114"/>
      <c r="MMV79" s="114"/>
      <c r="MMW79" s="114"/>
      <c r="MMX79" s="114"/>
      <c r="MMY79" s="114"/>
      <c r="MMZ79" s="114"/>
      <c r="MNA79" s="114"/>
      <c r="MNB79" s="114"/>
      <c r="MNC79" s="114"/>
      <c r="MND79" s="114"/>
      <c r="MNE79" s="114"/>
      <c r="MNF79" s="114"/>
      <c r="MNG79" s="114"/>
      <c r="MNH79" s="114"/>
      <c r="MNI79" s="114"/>
      <c r="MNJ79" s="114"/>
      <c r="MNK79" s="114"/>
      <c r="MNL79" s="114"/>
      <c r="MNM79" s="114"/>
      <c r="MNN79" s="114"/>
      <c r="MNO79" s="114"/>
      <c r="MNP79" s="114"/>
      <c r="MNQ79" s="114"/>
      <c r="MNR79" s="114"/>
      <c r="MNS79" s="114"/>
      <c r="MNT79" s="114"/>
      <c r="MNU79" s="114"/>
      <c r="MNV79" s="114"/>
      <c r="MNW79" s="114"/>
      <c r="MNX79" s="114"/>
      <c r="MNY79" s="114"/>
      <c r="MNZ79" s="114"/>
      <c r="MOA79" s="114"/>
      <c r="MOB79" s="114"/>
      <c r="MOC79" s="114"/>
      <c r="MOD79" s="114"/>
      <c r="MOE79" s="114"/>
      <c r="MOF79" s="114"/>
      <c r="MOG79" s="114"/>
      <c r="MOH79" s="114"/>
      <c r="MOI79" s="114"/>
      <c r="MOJ79" s="114"/>
      <c r="MOK79" s="114"/>
      <c r="MOL79" s="114"/>
      <c r="MOM79" s="114"/>
      <c r="MON79" s="114"/>
      <c r="MOO79" s="114"/>
      <c r="MOP79" s="114"/>
      <c r="MOQ79" s="114"/>
      <c r="MOR79" s="114"/>
      <c r="MOS79" s="114"/>
      <c r="MOT79" s="114"/>
      <c r="MOU79" s="114"/>
      <c r="MOV79" s="114"/>
      <c r="MOW79" s="114"/>
      <c r="MOX79" s="114"/>
      <c r="MOY79" s="114"/>
      <c r="MOZ79" s="114"/>
      <c r="MPA79" s="114"/>
      <c r="MPB79" s="114"/>
      <c r="MPC79" s="114"/>
      <c r="MPD79" s="114"/>
      <c r="MPE79" s="114"/>
      <c r="MPF79" s="114"/>
      <c r="MPG79" s="114"/>
      <c r="MPH79" s="114"/>
      <c r="MPI79" s="114"/>
      <c r="MPJ79" s="114"/>
      <c r="MPK79" s="114"/>
      <c r="MPL79" s="114"/>
      <c r="MPM79" s="114"/>
      <c r="MPN79" s="114"/>
      <c r="MPO79" s="114"/>
      <c r="MPP79" s="114"/>
      <c r="MPQ79" s="114"/>
      <c r="MPR79" s="114"/>
      <c r="MPS79" s="114"/>
      <c r="MPT79" s="114"/>
      <c r="MPU79" s="114"/>
      <c r="MPV79" s="114"/>
      <c r="MPW79" s="114"/>
      <c r="MPX79" s="114"/>
      <c r="MPY79" s="114"/>
      <c r="MPZ79" s="114"/>
      <c r="MQA79" s="114"/>
      <c r="MQB79" s="114"/>
      <c r="MQC79" s="114"/>
      <c r="MQD79" s="114"/>
      <c r="MQE79" s="114"/>
      <c r="MQF79" s="114"/>
      <c r="MQG79" s="114"/>
      <c r="MQH79" s="114"/>
      <c r="MQI79" s="114"/>
      <c r="MQJ79" s="114"/>
      <c r="MQK79" s="114"/>
      <c r="MQL79" s="114"/>
      <c r="MQM79" s="114"/>
      <c r="MQN79" s="114"/>
      <c r="MQO79" s="114"/>
      <c r="MQP79" s="114"/>
      <c r="MQQ79" s="114"/>
      <c r="MQR79" s="114"/>
      <c r="MQS79" s="114"/>
      <c r="MQT79" s="114"/>
      <c r="MQU79" s="114"/>
      <c r="MQV79" s="114"/>
      <c r="MQW79" s="114"/>
      <c r="MQX79" s="114"/>
      <c r="MQY79" s="114"/>
      <c r="MQZ79" s="114"/>
      <c r="MRA79" s="114"/>
      <c r="MRB79" s="114"/>
      <c r="MRC79" s="114"/>
      <c r="MRD79" s="114"/>
      <c r="MRE79" s="114"/>
      <c r="MRF79" s="114"/>
      <c r="MRG79" s="114"/>
      <c r="MRH79" s="114"/>
      <c r="MRI79" s="114"/>
      <c r="MRJ79" s="114"/>
      <c r="MRK79" s="114"/>
      <c r="MRL79" s="114"/>
      <c r="MRM79" s="114"/>
      <c r="MRN79" s="114"/>
      <c r="MRO79" s="114"/>
      <c r="MRP79" s="114"/>
      <c r="MRQ79" s="114"/>
      <c r="MRR79" s="114"/>
      <c r="MRS79" s="114"/>
      <c r="MRT79" s="114"/>
      <c r="MRU79" s="114"/>
      <c r="MRV79" s="114"/>
      <c r="MRW79" s="114"/>
      <c r="MRX79" s="114"/>
      <c r="MRY79" s="114"/>
      <c r="MRZ79" s="114"/>
      <c r="MSA79" s="114"/>
      <c r="MSB79" s="114"/>
      <c r="MSC79" s="114"/>
      <c r="MSD79" s="114"/>
      <c r="MSE79" s="114"/>
      <c r="MSF79" s="114"/>
      <c r="MSG79" s="114"/>
      <c r="MSH79" s="114"/>
      <c r="MSI79" s="114"/>
      <c r="MSJ79" s="114"/>
      <c r="MSK79" s="114"/>
      <c r="MSL79" s="114"/>
      <c r="MSM79" s="114"/>
      <c r="MSN79" s="114"/>
      <c r="MSO79" s="114"/>
      <c r="MSP79" s="114"/>
      <c r="MSQ79" s="114"/>
      <c r="MSR79" s="114"/>
      <c r="MSS79" s="114"/>
      <c r="MST79" s="114"/>
      <c r="MSU79" s="114"/>
      <c r="MSV79" s="114"/>
      <c r="MSW79" s="114"/>
      <c r="MSX79" s="114"/>
      <c r="MSY79" s="114"/>
      <c r="MSZ79" s="114"/>
      <c r="MTA79" s="114"/>
      <c r="MTB79" s="114"/>
      <c r="MTC79" s="114"/>
      <c r="MTD79" s="114"/>
      <c r="MTE79" s="114"/>
      <c r="MTF79" s="114"/>
      <c r="MTG79" s="114"/>
      <c r="MTH79" s="114"/>
      <c r="MTI79" s="114"/>
      <c r="MTJ79" s="114"/>
      <c r="MTK79" s="114"/>
      <c r="MTL79" s="114"/>
      <c r="MTM79" s="114"/>
      <c r="MTN79" s="114"/>
      <c r="MTO79" s="114"/>
      <c r="MTP79" s="114"/>
      <c r="MTQ79" s="114"/>
      <c r="MTR79" s="114"/>
      <c r="MTS79" s="114"/>
      <c r="MTT79" s="114"/>
      <c r="MTU79" s="114"/>
      <c r="MTV79" s="114"/>
      <c r="MTW79" s="114"/>
      <c r="MTX79" s="114"/>
      <c r="MTY79" s="114"/>
      <c r="MTZ79" s="114"/>
      <c r="MUA79" s="114"/>
      <c r="MUB79" s="114"/>
      <c r="MUC79" s="114"/>
      <c r="MUD79" s="114"/>
      <c r="MUE79" s="114"/>
      <c r="MUF79" s="114"/>
      <c r="MUG79" s="114"/>
      <c r="MUH79" s="114"/>
      <c r="MUI79" s="114"/>
      <c r="MUJ79" s="114"/>
      <c r="MUK79" s="114"/>
      <c r="MUL79" s="114"/>
      <c r="MUM79" s="114"/>
      <c r="MUN79" s="114"/>
      <c r="MUO79" s="114"/>
      <c r="MUP79" s="114"/>
      <c r="MUQ79" s="114"/>
      <c r="MUR79" s="114"/>
      <c r="MUS79" s="114"/>
      <c r="MUT79" s="114"/>
      <c r="MUU79" s="114"/>
      <c r="MUV79" s="114"/>
      <c r="MUW79" s="114"/>
      <c r="MUX79" s="114"/>
      <c r="MUY79" s="114"/>
      <c r="MUZ79" s="114"/>
      <c r="MVA79" s="114"/>
      <c r="MVB79" s="114"/>
      <c r="MVC79" s="114"/>
      <c r="MVD79" s="114"/>
      <c r="MVE79" s="114"/>
      <c r="MVF79" s="114"/>
      <c r="MVG79" s="114"/>
      <c r="MVH79" s="114"/>
      <c r="MVI79" s="114"/>
      <c r="MVJ79" s="114"/>
      <c r="MVK79" s="114"/>
      <c r="MVL79" s="114"/>
      <c r="MVM79" s="114"/>
      <c r="MVN79" s="114"/>
      <c r="MVO79" s="114"/>
      <c r="MVP79" s="114"/>
      <c r="MVQ79" s="114"/>
      <c r="MVR79" s="114"/>
      <c r="MVS79" s="114"/>
      <c r="MVT79" s="114"/>
      <c r="MVU79" s="114"/>
      <c r="MVV79" s="114"/>
      <c r="MVW79" s="114"/>
      <c r="MVX79" s="114"/>
      <c r="MVY79" s="114"/>
      <c r="MVZ79" s="114"/>
      <c r="MWA79" s="114"/>
      <c r="MWB79" s="114"/>
      <c r="MWC79" s="114"/>
      <c r="MWD79" s="114"/>
      <c r="MWE79" s="114"/>
      <c r="MWF79" s="114"/>
      <c r="MWG79" s="114"/>
      <c r="MWH79" s="114"/>
      <c r="MWI79" s="114"/>
      <c r="MWJ79" s="114"/>
      <c r="MWK79" s="114"/>
      <c r="MWL79" s="114"/>
      <c r="MWM79" s="114"/>
      <c r="MWN79" s="114"/>
      <c r="MWO79" s="114"/>
      <c r="MWP79" s="114"/>
      <c r="MWQ79" s="114"/>
      <c r="MWR79" s="114"/>
      <c r="MWS79" s="114"/>
      <c r="MWT79" s="114"/>
      <c r="MWU79" s="114"/>
      <c r="MWV79" s="114"/>
      <c r="MWW79" s="114"/>
      <c r="MWX79" s="114"/>
      <c r="MWY79" s="114"/>
      <c r="MWZ79" s="114"/>
      <c r="MXA79" s="114"/>
      <c r="MXB79" s="114"/>
      <c r="MXC79" s="114"/>
      <c r="MXD79" s="114"/>
      <c r="MXE79" s="114"/>
      <c r="MXF79" s="114"/>
      <c r="MXG79" s="114"/>
      <c r="MXH79" s="114"/>
      <c r="MXI79" s="114"/>
      <c r="MXJ79" s="114"/>
      <c r="MXK79" s="114"/>
      <c r="MXL79" s="114"/>
      <c r="MXM79" s="114"/>
      <c r="MXN79" s="114"/>
      <c r="MXO79" s="114"/>
      <c r="MXP79" s="114"/>
      <c r="MXQ79" s="114"/>
      <c r="MXR79" s="114"/>
      <c r="MXS79" s="114"/>
      <c r="MXT79" s="114"/>
      <c r="MXU79" s="114"/>
      <c r="MXV79" s="114"/>
      <c r="MXW79" s="114"/>
      <c r="MXX79" s="114"/>
      <c r="MXY79" s="114"/>
      <c r="MXZ79" s="114"/>
      <c r="MYA79" s="114"/>
      <c r="MYB79" s="114"/>
      <c r="MYC79" s="114"/>
      <c r="MYD79" s="114"/>
      <c r="MYE79" s="114"/>
      <c r="MYF79" s="114"/>
      <c r="MYG79" s="114"/>
      <c r="MYH79" s="114"/>
      <c r="MYI79" s="114"/>
      <c r="MYJ79" s="114"/>
      <c r="MYK79" s="114"/>
      <c r="MYL79" s="114"/>
      <c r="MYM79" s="114"/>
      <c r="MYN79" s="114"/>
      <c r="MYO79" s="114"/>
      <c r="MYP79" s="114"/>
      <c r="MYQ79" s="114"/>
      <c r="MYR79" s="114"/>
      <c r="MYS79" s="114"/>
      <c r="MYT79" s="114"/>
      <c r="MYU79" s="114"/>
      <c r="MYV79" s="114"/>
      <c r="MYW79" s="114"/>
      <c r="MYX79" s="114"/>
      <c r="MYY79" s="114"/>
      <c r="MYZ79" s="114"/>
      <c r="MZA79" s="114"/>
      <c r="MZB79" s="114"/>
      <c r="MZC79" s="114"/>
      <c r="MZD79" s="114"/>
      <c r="MZE79" s="114"/>
      <c r="MZF79" s="114"/>
      <c r="MZG79" s="114"/>
      <c r="MZH79" s="114"/>
      <c r="MZI79" s="114"/>
      <c r="MZJ79" s="114"/>
      <c r="MZK79" s="114"/>
      <c r="MZL79" s="114"/>
      <c r="MZM79" s="114"/>
      <c r="MZN79" s="114"/>
      <c r="MZO79" s="114"/>
      <c r="MZP79" s="114"/>
      <c r="MZQ79" s="114"/>
      <c r="MZR79" s="114"/>
      <c r="MZS79" s="114"/>
      <c r="MZT79" s="114"/>
      <c r="MZU79" s="114"/>
      <c r="MZV79" s="114"/>
      <c r="MZW79" s="114"/>
      <c r="MZX79" s="114"/>
      <c r="MZY79" s="114"/>
      <c r="MZZ79" s="114"/>
      <c r="NAA79" s="114"/>
      <c r="NAB79" s="114"/>
      <c r="NAC79" s="114"/>
      <c r="NAD79" s="114"/>
      <c r="NAE79" s="114"/>
      <c r="NAF79" s="114"/>
      <c r="NAG79" s="114"/>
      <c r="NAH79" s="114"/>
      <c r="NAI79" s="114"/>
      <c r="NAJ79" s="114"/>
      <c r="NAK79" s="114"/>
      <c r="NAL79" s="114"/>
      <c r="NAM79" s="114"/>
      <c r="NAN79" s="114"/>
      <c r="NAO79" s="114"/>
      <c r="NAP79" s="114"/>
      <c r="NAQ79" s="114"/>
      <c r="NAR79" s="114"/>
      <c r="NAS79" s="114"/>
      <c r="NAT79" s="114"/>
      <c r="NAU79" s="114"/>
      <c r="NAV79" s="114"/>
      <c r="NAW79" s="114"/>
      <c r="NAX79" s="114"/>
      <c r="NAY79" s="114"/>
      <c r="NAZ79" s="114"/>
      <c r="NBA79" s="114"/>
      <c r="NBB79" s="114"/>
      <c r="NBC79" s="114"/>
      <c r="NBD79" s="114"/>
      <c r="NBE79" s="114"/>
      <c r="NBF79" s="114"/>
      <c r="NBG79" s="114"/>
      <c r="NBH79" s="114"/>
      <c r="NBI79" s="114"/>
      <c r="NBJ79" s="114"/>
      <c r="NBK79" s="114"/>
      <c r="NBL79" s="114"/>
      <c r="NBM79" s="114"/>
      <c r="NBN79" s="114"/>
      <c r="NBO79" s="114"/>
      <c r="NBP79" s="114"/>
      <c r="NBQ79" s="114"/>
      <c r="NBR79" s="114"/>
      <c r="NBS79" s="114"/>
      <c r="NBT79" s="114"/>
      <c r="NBU79" s="114"/>
      <c r="NBV79" s="114"/>
      <c r="NBW79" s="114"/>
      <c r="NBX79" s="114"/>
      <c r="NBY79" s="114"/>
      <c r="NBZ79" s="114"/>
      <c r="NCA79" s="114"/>
      <c r="NCB79" s="114"/>
      <c r="NCC79" s="114"/>
      <c r="NCD79" s="114"/>
      <c r="NCE79" s="114"/>
      <c r="NCF79" s="114"/>
      <c r="NCG79" s="114"/>
      <c r="NCH79" s="114"/>
      <c r="NCI79" s="114"/>
      <c r="NCJ79" s="114"/>
      <c r="NCK79" s="114"/>
      <c r="NCL79" s="114"/>
      <c r="NCM79" s="114"/>
      <c r="NCN79" s="114"/>
      <c r="NCO79" s="114"/>
      <c r="NCP79" s="114"/>
      <c r="NCQ79" s="114"/>
      <c r="NCR79" s="114"/>
      <c r="NCS79" s="114"/>
      <c r="NCT79" s="114"/>
      <c r="NCU79" s="114"/>
      <c r="NCV79" s="114"/>
      <c r="NCW79" s="114"/>
      <c r="NCX79" s="114"/>
      <c r="NCY79" s="114"/>
      <c r="NCZ79" s="114"/>
      <c r="NDA79" s="114"/>
      <c r="NDB79" s="114"/>
      <c r="NDC79" s="114"/>
      <c r="NDD79" s="114"/>
      <c r="NDE79" s="114"/>
      <c r="NDF79" s="114"/>
      <c r="NDG79" s="114"/>
      <c r="NDH79" s="114"/>
      <c r="NDI79" s="114"/>
      <c r="NDJ79" s="114"/>
      <c r="NDK79" s="114"/>
      <c r="NDL79" s="114"/>
      <c r="NDM79" s="114"/>
      <c r="NDN79" s="114"/>
      <c r="NDO79" s="114"/>
      <c r="NDP79" s="114"/>
      <c r="NDQ79" s="114"/>
      <c r="NDR79" s="114"/>
      <c r="NDS79" s="114"/>
      <c r="NDT79" s="114"/>
      <c r="NDU79" s="114"/>
      <c r="NDV79" s="114"/>
      <c r="NDW79" s="114"/>
      <c r="NDX79" s="114"/>
      <c r="NDY79" s="114"/>
      <c r="NDZ79" s="114"/>
      <c r="NEA79" s="114"/>
      <c r="NEB79" s="114"/>
      <c r="NEC79" s="114"/>
      <c r="NED79" s="114"/>
      <c r="NEE79" s="114"/>
      <c r="NEF79" s="114"/>
      <c r="NEG79" s="114"/>
      <c r="NEH79" s="114"/>
      <c r="NEI79" s="114"/>
      <c r="NEJ79" s="114"/>
      <c r="NEK79" s="114"/>
      <c r="NEL79" s="114"/>
      <c r="NEM79" s="114"/>
      <c r="NEN79" s="114"/>
      <c r="NEO79" s="114"/>
      <c r="NEP79" s="114"/>
      <c r="NEQ79" s="114"/>
      <c r="NER79" s="114"/>
      <c r="NES79" s="114"/>
      <c r="NET79" s="114"/>
      <c r="NEU79" s="114"/>
      <c r="NEV79" s="114"/>
      <c r="NEW79" s="114"/>
      <c r="NEX79" s="114"/>
      <c r="NEY79" s="114"/>
      <c r="NEZ79" s="114"/>
      <c r="NFA79" s="114"/>
      <c r="NFB79" s="114"/>
      <c r="NFC79" s="114"/>
      <c r="NFD79" s="114"/>
      <c r="NFE79" s="114"/>
      <c r="NFF79" s="114"/>
      <c r="NFG79" s="114"/>
      <c r="NFH79" s="114"/>
      <c r="NFI79" s="114"/>
      <c r="NFJ79" s="114"/>
      <c r="NFK79" s="114"/>
      <c r="NFL79" s="114"/>
      <c r="NFM79" s="114"/>
      <c r="NFN79" s="114"/>
      <c r="NFO79" s="114"/>
      <c r="NFP79" s="114"/>
      <c r="NFQ79" s="114"/>
      <c r="NFR79" s="114"/>
      <c r="NFS79" s="114"/>
      <c r="NFT79" s="114"/>
      <c r="NFU79" s="114"/>
      <c r="NFV79" s="114"/>
      <c r="NFW79" s="114"/>
      <c r="NFX79" s="114"/>
      <c r="NFY79" s="114"/>
      <c r="NFZ79" s="114"/>
      <c r="NGA79" s="114"/>
      <c r="NGB79" s="114"/>
      <c r="NGC79" s="114"/>
      <c r="NGD79" s="114"/>
      <c r="NGE79" s="114"/>
      <c r="NGF79" s="114"/>
      <c r="NGG79" s="114"/>
      <c r="NGH79" s="114"/>
      <c r="NGI79" s="114"/>
      <c r="NGJ79" s="114"/>
      <c r="NGK79" s="114"/>
      <c r="NGL79" s="114"/>
      <c r="NGM79" s="114"/>
      <c r="NGN79" s="114"/>
      <c r="NGO79" s="114"/>
      <c r="NGP79" s="114"/>
      <c r="NGQ79" s="114"/>
      <c r="NGR79" s="114"/>
      <c r="NGS79" s="114"/>
      <c r="NGT79" s="114"/>
      <c r="NGU79" s="114"/>
      <c r="NGV79" s="114"/>
      <c r="NGW79" s="114"/>
      <c r="NGX79" s="114"/>
      <c r="NGY79" s="114"/>
      <c r="NGZ79" s="114"/>
      <c r="NHA79" s="114"/>
      <c r="NHB79" s="114"/>
      <c r="NHC79" s="114"/>
      <c r="NHD79" s="114"/>
      <c r="NHE79" s="114"/>
      <c r="NHF79" s="114"/>
      <c r="NHG79" s="114"/>
      <c r="NHH79" s="114"/>
      <c r="NHI79" s="114"/>
      <c r="NHJ79" s="114"/>
      <c r="NHK79" s="114"/>
      <c r="NHL79" s="114"/>
      <c r="NHM79" s="114"/>
      <c r="NHN79" s="114"/>
      <c r="NHO79" s="114"/>
      <c r="NHP79" s="114"/>
      <c r="NHQ79" s="114"/>
      <c r="NHR79" s="114"/>
      <c r="NHS79" s="114"/>
      <c r="NHT79" s="114"/>
      <c r="NHU79" s="114"/>
      <c r="NHV79" s="114"/>
      <c r="NHW79" s="114"/>
      <c r="NHX79" s="114"/>
      <c r="NHY79" s="114"/>
      <c r="NHZ79" s="114"/>
      <c r="NIA79" s="114"/>
      <c r="NIB79" s="114"/>
      <c r="NIC79" s="114"/>
      <c r="NID79" s="114"/>
      <c r="NIE79" s="114"/>
      <c r="NIF79" s="114"/>
      <c r="NIG79" s="114"/>
      <c r="NIH79" s="114"/>
      <c r="NII79" s="114"/>
      <c r="NIJ79" s="114"/>
      <c r="NIK79" s="114"/>
      <c r="NIL79" s="114"/>
      <c r="NIM79" s="114"/>
      <c r="NIN79" s="114"/>
      <c r="NIO79" s="114"/>
      <c r="NIP79" s="114"/>
      <c r="NIQ79" s="114"/>
      <c r="NIR79" s="114"/>
      <c r="NIS79" s="114"/>
      <c r="NIT79" s="114"/>
      <c r="NIU79" s="114"/>
      <c r="NIV79" s="114"/>
      <c r="NIW79" s="114"/>
      <c r="NIX79" s="114"/>
      <c r="NIY79" s="114"/>
      <c r="NIZ79" s="114"/>
      <c r="NJA79" s="114"/>
      <c r="NJB79" s="114"/>
      <c r="NJC79" s="114"/>
      <c r="NJD79" s="114"/>
      <c r="NJE79" s="114"/>
      <c r="NJF79" s="114"/>
      <c r="NJG79" s="114"/>
      <c r="NJH79" s="114"/>
      <c r="NJI79" s="114"/>
      <c r="NJJ79" s="114"/>
      <c r="NJK79" s="114"/>
      <c r="NJL79" s="114"/>
      <c r="NJM79" s="114"/>
      <c r="NJN79" s="114"/>
      <c r="NJO79" s="114"/>
      <c r="NJP79" s="114"/>
      <c r="NJQ79" s="114"/>
      <c r="NJR79" s="114"/>
      <c r="NJS79" s="114"/>
      <c r="NJT79" s="114"/>
      <c r="NJU79" s="114"/>
      <c r="NJV79" s="114"/>
      <c r="NJW79" s="114"/>
      <c r="NJX79" s="114"/>
      <c r="NJY79" s="114"/>
      <c r="NJZ79" s="114"/>
      <c r="NKA79" s="114"/>
      <c r="NKB79" s="114"/>
      <c r="NKC79" s="114"/>
      <c r="NKD79" s="114"/>
      <c r="NKE79" s="114"/>
      <c r="NKF79" s="114"/>
      <c r="NKG79" s="114"/>
      <c r="NKH79" s="114"/>
      <c r="NKI79" s="114"/>
      <c r="NKJ79" s="114"/>
      <c r="NKK79" s="114"/>
      <c r="NKL79" s="114"/>
      <c r="NKM79" s="114"/>
      <c r="NKN79" s="114"/>
      <c r="NKO79" s="114"/>
      <c r="NKP79" s="114"/>
      <c r="NKQ79" s="114"/>
      <c r="NKR79" s="114"/>
      <c r="NKS79" s="114"/>
      <c r="NKT79" s="114"/>
      <c r="NKU79" s="114"/>
      <c r="NKV79" s="114"/>
      <c r="NKW79" s="114"/>
      <c r="NKX79" s="114"/>
      <c r="NKY79" s="114"/>
      <c r="NKZ79" s="114"/>
      <c r="NLA79" s="114"/>
      <c r="NLB79" s="114"/>
      <c r="NLC79" s="114"/>
      <c r="NLD79" s="114"/>
      <c r="NLE79" s="114"/>
      <c r="NLF79" s="114"/>
      <c r="NLG79" s="114"/>
      <c r="NLH79" s="114"/>
      <c r="NLI79" s="114"/>
      <c r="NLJ79" s="114"/>
      <c r="NLK79" s="114"/>
      <c r="NLL79" s="114"/>
      <c r="NLM79" s="114"/>
      <c r="NLN79" s="114"/>
      <c r="NLO79" s="114"/>
      <c r="NLP79" s="114"/>
      <c r="NLQ79" s="114"/>
      <c r="NLR79" s="114"/>
      <c r="NLS79" s="114"/>
      <c r="NLT79" s="114"/>
      <c r="NLU79" s="114"/>
      <c r="NLV79" s="114"/>
      <c r="NLW79" s="114"/>
      <c r="NLX79" s="114"/>
      <c r="NLY79" s="114"/>
      <c r="NLZ79" s="114"/>
      <c r="NMA79" s="114"/>
      <c r="NMB79" s="114"/>
      <c r="NMC79" s="114"/>
      <c r="NMD79" s="114"/>
      <c r="NME79" s="114"/>
      <c r="NMF79" s="114"/>
      <c r="NMG79" s="114"/>
      <c r="NMH79" s="114"/>
      <c r="NMI79" s="114"/>
      <c r="NMJ79" s="114"/>
      <c r="NMK79" s="114"/>
      <c r="NML79" s="114"/>
      <c r="NMM79" s="114"/>
      <c r="NMN79" s="114"/>
      <c r="NMO79" s="114"/>
      <c r="NMP79" s="114"/>
      <c r="NMQ79" s="114"/>
      <c r="NMR79" s="114"/>
      <c r="NMS79" s="114"/>
      <c r="NMT79" s="114"/>
      <c r="NMU79" s="114"/>
      <c r="NMV79" s="114"/>
      <c r="NMW79" s="114"/>
      <c r="NMX79" s="114"/>
      <c r="NMY79" s="114"/>
      <c r="NMZ79" s="114"/>
      <c r="NNA79" s="114"/>
      <c r="NNB79" s="114"/>
      <c r="NNC79" s="114"/>
      <c r="NND79" s="114"/>
      <c r="NNE79" s="114"/>
      <c r="NNF79" s="114"/>
      <c r="NNG79" s="114"/>
      <c r="NNH79" s="114"/>
      <c r="NNI79" s="114"/>
      <c r="NNJ79" s="114"/>
      <c r="NNK79" s="114"/>
      <c r="NNL79" s="114"/>
      <c r="NNM79" s="114"/>
      <c r="NNN79" s="114"/>
      <c r="NNO79" s="114"/>
      <c r="NNP79" s="114"/>
      <c r="NNQ79" s="114"/>
      <c r="NNR79" s="114"/>
      <c r="NNS79" s="114"/>
      <c r="NNT79" s="114"/>
      <c r="NNU79" s="114"/>
      <c r="NNV79" s="114"/>
      <c r="NNW79" s="114"/>
      <c r="NNX79" s="114"/>
      <c r="NNY79" s="114"/>
      <c r="NNZ79" s="114"/>
      <c r="NOA79" s="114"/>
      <c r="NOB79" s="114"/>
      <c r="NOC79" s="114"/>
      <c r="NOD79" s="114"/>
      <c r="NOE79" s="114"/>
      <c r="NOF79" s="114"/>
      <c r="NOG79" s="114"/>
      <c r="NOH79" s="114"/>
      <c r="NOI79" s="114"/>
      <c r="NOJ79" s="114"/>
      <c r="NOK79" s="114"/>
      <c r="NOL79" s="114"/>
      <c r="NOM79" s="114"/>
      <c r="NON79" s="114"/>
      <c r="NOO79" s="114"/>
      <c r="NOP79" s="114"/>
      <c r="NOQ79" s="114"/>
      <c r="NOR79" s="114"/>
      <c r="NOS79" s="114"/>
      <c r="NOT79" s="114"/>
      <c r="NOU79" s="114"/>
      <c r="NOV79" s="114"/>
      <c r="NOW79" s="114"/>
      <c r="NOX79" s="114"/>
      <c r="NOY79" s="114"/>
      <c r="NOZ79" s="114"/>
      <c r="NPA79" s="114"/>
      <c r="NPB79" s="114"/>
      <c r="NPC79" s="114"/>
      <c r="NPD79" s="114"/>
      <c r="NPE79" s="114"/>
      <c r="NPF79" s="114"/>
      <c r="NPG79" s="114"/>
      <c r="NPH79" s="114"/>
      <c r="NPI79" s="114"/>
      <c r="NPJ79" s="114"/>
      <c r="NPK79" s="114"/>
      <c r="NPL79" s="114"/>
      <c r="NPM79" s="114"/>
      <c r="NPN79" s="114"/>
      <c r="NPO79" s="114"/>
      <c r="NPP79" s="114"/>
      <c r="NPQ79" s="114"/>
      <c r="NPR79" s="114"/>
      <c r="NPS79" s="114"/>
      <c r="NPT79" s="114"/>
      <c r="NPU79" s="114"/>
      <c r="NPV79" s="114"/>
      <c r="NPW79" s="114"/>
      <c r="NPX79" s="114"/>
      <c r="NPY79" s="114"/>
      <c r="NPZ79" s="114"/>
      <c r="NQA79" s="114"/>
      <c r="NQB79" s="114"/>
      <c r="NQC79" s="114"/>
      <c r="NQD79" s="114"/>
      <c r="NQE79" s="114"/>
      <c r="NQF79" s="114"/>
      <c r="NQG79" s="114"/>
      <c r="NQH79" s="114"/>
      <c r="NQI79" s="114"/>
      <c r="NQJ79" s="114"/>
      <c r="NQK79" s="114"/>
      <c r="NQL79" s="114"/>
      <c r="NQM79" s="114"/>
      <c r="NQN79" s="114"/>
      <c r="NQO79" s="114"/>
      <c r="NQP79" s="114"/>
      <c r="NQQ79" s="114"/>
      <c r="NQR79" s="114"/>
      <c r="NQS79" s="114"/>
      <c r="NQT79" s="114"/>
      <c r="NQU79" s="114"/>
      <c r="NQV79" s="114"/>
      <c r="NQW79" s="114"/>
      <c r="NQX79" s="114"/>
      <c r="NQY79" s="114"/>
      <c r="NQZ79" s="114"/>
      <c r="NRA79" s="114"/>
      <c r="NRB79" s="114"/>
      <c r="NRC79" s="114"/>
      <c r="NRD79" s="114"/>
      <c r="NRE79" s="114"/>
      <c r="NRF79" s="114"/>
      <c r="NRG79" s="114"/>
      <c r="NRH79" s="114"/>
      <c r="NRI79" s="114"/>
      <c r="NRJ79" s="114"/>
      <c r="NRK79" s="114"/>
      <c r="NRL79" s="114"/>
      <c r="NRM79" s="114"/>
      <c r="NRN79" s="114"/>
      <c r="NRO79" s="114"/>
      <c r="NRP79" s="114"/>
      <c r="NRQ79" s="114"/>
      <c r="NRR79" s="114"/>
      <c r="NRS79" s="114"/>
      <c r="NRT79" s="114"/>
      <c r="NRU79" s="114"/>
      <c r="NRV79" s="114"/>
      <c r="NRW79" s="114"/>
      <c r="NRX79" s="114"/>
      <c r="NRY79" s="114"/>
      <c r="NRZ79" s="114"/>
      <c r="NSA79" s="114"/>
      <c r="NSB79" s="114"/>
      <c r="NSC79" s="114"/>
      <c r="NSD79" s="114"/>
      <c r="NSE79" s="114"/>
      <c r="NSF79" s="114"/>
      <c r="NSG79" s="114"/>
      <c r="NSH79" s="114"/>
      <c r="NSI79" s="114"/>
      <c r="NSJ79" s="114"/>
      <c r="NSK79" s="114"/>
      <c r="NSL79" s="114"/>
      <c r="NSM79" s="114"/>
      <c r="NSN79" s="114"/>
      <c r="NSO79" s="114"/>
      <c r="NSP79" s="114"/>
      <c r="NSQ79" s="114"/>
      <c r="NSR79" s="114"/>
      <c r="NSS79" s="114"/>
      <c r="NST79" s="114"/>
      <c r="NSU79" s="114"/>
      <c r="NSV79" s="114"/>
      <c r="NSW79" s="114"/>
      <c r="NSX79" s="114"/>
      <c r="NSY79" s="114"/>
      <c r="NSZ79" s="114"/>
      <c r="NTA79" s="114"/>
      <c r="NTB79" s="114"/>
      <c r="NTC79" s="114"/>
      <c r="NTD79" s="114"/>
      <c r="NTE79" s="114"/>
      <c r="NTF79" s="114"/>
      <c r="NTG79" s="114"/>
      <c r="NTH79" s="114"/>
      <c r="NTI79" s="114"/>
      <c r="NTJ79" s="114"/>
      <c r="NTK79" s="114"/>
      <c r="NTL79" s="114"/>
      <c r="NTM79" s="114"/>
      <c r="NTN79" s="114"/>
      <c r="NTO79" s="114"/>
      <c r="NTP79" s="114"/>
      <c r="NTQ79" s="114"/>
      <c r="NTR79" s="114"/>
      <c r="NTS79" s="114"/>
      <c r="NTT79" s="114"/>
      <c r="NTU79" s="114"/>
      <c r="NTV79" s="114"/>
      <c r="NTW79" s="114"/>
      <c r="NTX79" s="114"/>
      <c r="NTY79" s="114"/>
      <c r="NTZ79" s="114"/>
      <c r="NUA79" s="114"/>
      <c r="NUB79" s="114"/>
      <c r="NUC79" s="114"/>
      <c r="NUD79" s="114"/>
      <c r="NUE79" s="114"/>
      <c r="NUF79" s="114"/>
      <c r="NUG79" s="114"/>
      <c r="NUH79" s="114"/>
      <c r="NUI79" s="114"/>
      <c r="NUJ79" s="114"/>
      <c r="NUK79" s="114"/>
      <c r="NUL79" s="114"/>
      <c r="NUM79" s="114"/>
      <c r="NUN79" s="114"/>
      <c r="NUO79" s="114"/>
      <c r="NUP79" s="114"/>
      <c r="NUQ79" s="114"/>
      <c r="NUR79" s="114"/>
      <c r="NUS79" s="114"/>
      <c r="NUT79" s="114"/>
      <c r="NUU79" s="114"/>
      <c r="NUV79" s="114"/>
      <c r="NUW79" s="114"/>
      <c r="NUX79" s="114"/>
      <c r="NUY79" s="114"/>
      <c r="NUZ79" s="114"/>
      <c r="NVA79" s="114"/>
      <c r="NVB79" s="114"/>
      <c r="NVC79" s="114"/>
      <c r="NVD79" s="114"/>
      <c r="NVE79" s="114"/>
      <c r="NVF79" s="114"/>
      <c r="NVG79" s="114"/>
      <c r="NVH79" s="114"/>
      <c r="NVI79" s="114"/>
      <c r="NVJ79" s="114"/>
      <c r="NVK79" s="114"/>
      <c r="NVL79" s="114"/>
      <c r="NVM79" s="114"/>
      <c r="NVN79" s="114"/>
      <c r="NVO79" s="114"/>
      <c r="NVP79" s="114"/>
      <c r="NVQ79" s="114"/>
      <c r="NVR79" s="114"/>
      <c r="NVS79" s="114"/>
      <c r="NVT79" s="114"/>
      <c r="NVU79" s="114"/>
      <c r="NVV79" s="114"/>
      <c r="NVW79" s="114"/>
      <c r="NVX79" s="114"/>
      <c r="NVY79" s="114"/>
      <c r="NVZ79" s="114"/>
      <c r="NWA79" s="114"/>
      <c r="NWB79" s="114"/>
      <c r="NWC79" s="114"/>
      <c r="NWD79" s="114"/>
      <c r="NWE79" s="114"/>
      <c r="NWF79" s="114"/>
      <c r="NWG79" s="114"/>
      <c r="NWH79" s="114"/>
      <c r="NWI79" s="114"/>
      <c r="NWJ79" s="114"/>
      <c r="NWK79" s="114"/>
      <c r="NWL79" s="114"/>
      <c r="NWM79" s="114"/>
      <c r="NWN79" s="114"/>
      <c r="NWO79" s="114"/>
      <c r="NWP79" s="114"/>
      <c r="NWQ79" s="114"/>
      <c r="NWR79" s="114"/>
      <c r="NWS79" s="114"/>
      <c r="NWT79" s="114"/>
      <c r="NWU79" s="114"/>
      <c r="NWV79" s="114"/>
      <c r="NWW79" s="114"/>
      <c r="NWX79" s="114"/>
      <c r="NWY79" s="114"/>
      <c r="NWZ79" s="114"/>
      <c r="NXA79" s="114"/>
      <c r="NXB79" s="114"/>
      <c r="NXC79" s="114"/>
      <c r="NXD79" s="114"/>
      <c r="NXE79" s="114"/>
      <c r="NXF79" s="114"/>
      <c r="NXG79" s="114"/>
      <c r="NXH79" s="114"/>
      <c r="NXI79" s="114"/>
      <c r="NXJ79" s="114"/>
      <c r="NXK79" s="114"/>
      <c r="NXL79" s="114"/>
      <c r="NXM79" s="114"/>
      <c r="NXN79" s="114"/>
      <c r="NXO79" s="114"/>
      <c r="NXP79" s="114"/>
      <c r="NXQ79" s="114"/>
      <c r="NXR79" s="114"/>
      <c r="NXS79" s="114"/>
      <c r="NXT79" s="114"/>
      <c r="NXU79" s="114"/>
      <c r="NXV79" s="114"/>
      <c r="NXW79" s="114"/>
      <c r="NXX79" s="114"/>
      <c r="NXY79" s="114"/>
      <c r="NXZ79" s="114"/>
      <c r="NYA79" s="114"/>
      <c r="NYB79" s="114"/>
      <c r="NYC79" s="114"/>
      <c r="NYD79" s="114"/>
      <c r="NYE79" s="114"/>
      <c r="NYF79" s="114"/>
      <c r="NYG79" s="114"/>
      <c r="NYH79" s="114"/>
      <c r="NYI79" s="114"/>
      <c r="NYJ79" s="114"/>
      <c r="NYK79" s="114"/>
      <c r="NYL79" s="114"/>
      <c r="NYM79" s="114"/>
      <c r="NYN79" s="114"/>
      <c r="NYO79" s="114"/>
      <c r="NYP79" s="114"/>
      <c r="NYQ79" s="114"/>
      <c r="NYR79" s="114"/>
      <c r="NYS79" s="114"/>
      <c r="NYT79" s="114"/>
      <c r="NYU79" s="114"/>
      <c r="NYV79" s="114"/>
      <c r="NYW79" s="114"/>
      <c r="NYX79" s="114"/>
      <c r="NYY79" s="114"/>
      <c r="NYZ79" s="114"/>
      <c r="NZA79" s="114"/>
      <c r="NZB79" s="114"/>
      <c r="NZC79" s="114"/>
      <c r="NZD79" s="114"/>
      <c r="NZE79" s="114"/>
      <c r="NZF79" s="114"/>
      <c r="NZG79" s="114"/>
      <c r="NZH79" s="114"/>
      <c r="NZI79" s="114"/>
      <c r="NZJ79" s="114"/>
      <c r="NZK79" s="114"/>
      <c r="NZL79" s="114"/>
      <c r="NZM79" s="114"/>
      <c r="NZN79" s="114"/>
      <c r="NZO79" s="114"/>
      <c r="NZP79" s="114"/>
      <c r="NZQ79" s="114"/>
      <c r="NZR79" s="114"/>
      <c r="NZS79" s="114"/>
      <c r="NZT79" s="114"/>
      <c r="NZU79" s="114"/>
      <c r="NZV79" s="114"/>
      <c r="NZW79" s="114"/>
      <c r="NZX79" s="114"/>
      <c r="NZY79" s="114"/>
      <c r="NZZ79" s="114"/>
      <c r="OAA79" s="114"/>
      <c r="OAB79" s="114"/>
      <c r="OAC79" s="114"/>
      <c r="OAD79" s="114"/>
      <c r="OAE79" s="114"/>
      <c r="OAF79" s="114"/>
      <c r="OAG79" s="114"/>
      <c r="OAH79" s="114"/>
      <c r="OAI79" s="114"/>
      <c r="OAJ79" s="114"/>
      <c r="OAK79" s="114"/>
      <c r="OAL79" s="114"/>
      <c r="OAM79" s="114"/>
      <c r="OAN79" s="114"/>
      <c r="OAO79" s="114"/>
      <c r="OAP79" s="114"/>
      <c r="OAQ79" s="114"/>
      <c r="OAR79" s="114"/>
      <c r="OAS79" s="114"/>
      <c r="OAT79" s="114"/>
      <c r="OAU79" s="114"/>
      <c r="OAV79" s="114"/>
      <c r="OAW79" s="114"/>
      <c r="OAX79" s="114"/>
      <c r="OAY79" s="114"/>
      <c r="OAZ79" s="114"/>
      <c r="OBA79" s="114"/>
      <c r="OBB79" s="114"/>
      <c r="OBC79" s="114"/>
      <c r="OBD79" s="114"/>
      <c r="OBE79" s="114"/>
      <c r="OBF79" s="114"/>
      <c r="OBG79" s="114"/>
      <c r="OBH79" s="114"/>
      <c r="OBI79" s="114"/>
      <c r="OBJ79" s="114"/>
      <c r="OBK79" s="114"/>
      <c r="OBL79" s="114"/>
      <c r="OBM79" s="114"/>
      <c r="OBN79" s="114"/>
      <c r="OBO79" s="114"/>
      <c r="OBP79" s="114"/>
      <c r="OBQ79" s="114"/>
      <c r="OBR79" s="114"/>
      <c r="OBS79" s="114"/>
      <c r="OBT79" s="114"/>
      <c r="OBU79" s="114"/>
      <c r="OBV79" s="114"/>
      <c r="OBW79" s="114"/>
      <c r="OBX79" s="114"/>
      <c r="OBY79" s="114"/>
      <c r="OBZ79" s="114"/>
      <c r="OCA79" s="114"/>
      <c r="OCB79" s="114"/>
      <c r="OCC79" s="114"/>
      <c r="OCD79" s="114"/>
      <c r="OCE79" s="114"/>
      <c r="OCF79" s="114"/>
      <c r="OCG79" s="114"/>
      <c r="OCH79" s="114"/>
      <c r="OCI79" s="114"/>
      <c r="OCJ79" s="114"/>
      <c r="OCK79" s="114"/>
      <c r="OCL79" s="114"/>
      <c r="OCM79" s="114"/>
      <c r="OCN79" s="114"/>
      <c r="OCO79" s="114"/>
      <c r="OCP79" s="114"/>
      <c r="OCQ79" s="114"/>
      <c r="OCR79" s="114"/>
      <c r="OCS79" s="114"/>
      <c r="OCT79" s="114"/>
      <c r="OCU79" s="114"/>
      <c r="OCV79" s="114"/>
      <c r="OCW79" s="114"/>
      <c r="OCX79" s="114"/>
      <c r="OCY79" s="114"/>
      <c r="OCZ79" s="114"/>
      <c r="ODA79" s="114"/>
      <c r="ODB79" s="114"/>
      <c r="ODC79" s="114"/>
      <c r="ODD79" s="114"/>
      <c r="ODE79" s="114"/>
      <c r="ODF79" s="114"/>
      <c r="ODG79" s="114"/>
      <c r="ODH79" s="114"/>
      <c r="ODI79" s="114"/>
      <c r="ODJ79" s="114"/>
      <c r="ODK79" s="114"/>
      <c r="ODL79" s="114"/>
      <c r="ODM79" s="114"/>
      <c r="ODN79" s="114"/>
      <c r="ODO79" s="114"/>
      <c r="ODP79" s="114"/>
      <c r="ODQ79" s="114"/>
      <c r="ODR79" s="114"/>
      <c r="ODS79" s="114"/>
      <c r="ODT79" s="114"/>
      <c r="ODU79" s="114"/>
      <c r="ODV79" s="114"/>
      <c r="ODW79" s="114"/>
      <c r="ODX79" s="114"/>
      <c r="ODY79" s="114"/>
      <c r="ODZ79" s="114"/>
      <c r="OEA79" s="114"/>
      <c r="OEB79" s="114"/>
      <c r="OEC79" s="114"/>
      <c r="OED79" s="114"/>
      <c r="OEE79" s="114"/>
      <c r="OEF79" s="114"/>
      <c r="OEG79" s="114"/>
      <c r="OEH79" s="114"/>
      <c r="OEI79" s="114"/>
      <c r="OEJ79" s="114"/>
      <c r="OEK79" s="114"/>
      <c r="OEL79" s="114"/>
      <c r="OEM79" s="114"/>
      <c r="OEN79" s="114"/>
      <c r="OEO79" s="114"/>
      <c r="OEP79" s="114"/>
      <c r="OEQ79" s="114"/>
      <c r="OER79" s="114"/>
      <c r="OES79" s="114"/>
      <c r="OET79" s="114"/>
      <c r="OEU79" s="114"/>
      <c r="OEV79" s="114"/>
      <c r="OEW79" s="114"/>
      <c r="OEX79" s="114"/>
      <c r="OEY79" s="114"/>
      <c r="OEZ79" s="114"/>
      <c r="OFA79" s="114"/>
      <c r="OFB79" s="114"/>
      <c r="OFC79" s="114"/>
      <c r="OFD79" s="114"/>
      <c r="OFE79" s="114"/>
      <c r="OFF79" s="114"/>
      <c r="OFG79" s="114"/>
      <c r="OFH79" s="114"/>
      <c r="OFI79" s="114"/>
      <c r="OFJ79" s="114"/>
      <c r="OFK79" s="114"/>
      <c r="OFL79" s="114"/>
      <c r="OFM79" s="114"/>
      <c r="OFN79" s="114"/>
      <c r="OFO79" s="114"/>
      <c r="OFP79" s="114"/>
      <c r="OFQ79" s="114"/>
      <c r="OFR79" s="114"/>
      <c r="OFS79" s="114"/>
      <c r="OFT79" s="114"/>
      <c r="OFU79" s="114"/>
      <c r="OFV79" s="114"/>
      <c r="OFW79" s="114"/>
      <c r="OFX79" s="114"/>
      <c r="OFY79" s="114"/>
      <c r="OFZ79" s="114"/>
      <c r="OGA79" s="114"/>
      <c r="OGB79" s="114"/>
      <c r="OGC79" s="114"/>
      <c r="OGD79" s="114"/>
      <c r="OGE79" s="114"/>
      <c r="OGF79" s="114"/>
      <c r="OGG79" s="114"/>
      <c r="OGH79" s="114"/>
      <c r="OGI79" s="114"/>
      <c r="OGJ79" s="114"/>
      <c r="OGK79" s="114"/>
      <c r="OGL79" s="114"/>
      <c r="OGM79" s="114"/>
      <c r="OGN79" s="114"/>
      <c r="OGO79" s="114"/>
      <c r="OGP79" s="114"/>
      <c r="OGQ79" s="114"/>
      <c r="OGR79" s="114"/>
      <c r="OGS79" s="114"/>
      <c r="OGT79" s="114"/>
      <c r="OGU79" s="114"/>
      <c r="OGV79" s="114"/>
      <c r="OGW79" s="114"/>
      <c r="OGX79" s="114"/>
      <c r="OGY79" s="114"/>
      <c r="OGZ79" s="114"/>
      <c r="OHA79" s="114"/>
      <c r="OHB79" s="114"/>
      <c r="OHC79" s="114"/>
      <c r="OHD79" s="114"/>
      <c r="OHE79" s="114"/>
      <c r="OHF79" s="114"/>
      <c r="OHG79" s="114"/>
      <c r="OHH79" s="114"/>
      <c r="OHI79" s="114"/>
      <c r="OHJ79" s="114"/>
      <c r="OHK79" s="114"/>
      <c r="OHL79" s="114"/>
      <c r="OHM79" s="114"/>
      <c r="OHN79" s="114"/>
      <c r="OHO79" s="114"/>
      <c r="OHP79" s="114"/>
      <c r="OHQ79" s="114"/>
      <c r="OHR79" s="114"/>
      <c r="OHS79" s="114"/>
      <c r="OHT79" s="114"/>
      <c r="OHU79" s="114"/>
      <c r="OHV79" s="114"/>
      <c r="OHW79" s="114"/>
      <c r="OHX79" s="114"/>
      <c r="OHY79" s="114"/>
      <c r="OHZ79" s="114"/>
      <c r="OIA79" s="114"/>
      <c r="OIB79" s="114"/>
      <c r="OIC79" s="114"/>
      <c r="OID79" s="114"/>
      <c r="OIE79" s="114"/>
      <c r="OIF79" s="114"/>
      <c r="OIG79" s="114"/>
      <c r="OIH79" s="114"/>
      <c r="OII79" s="114"/>
      <c r="OIJ79" s="114"/>
      <c r="OIK79" s="114"/>
      <c r="OIL79" s="114"/>
      <c r="OIM79" s="114"/>
      <c r="OIN79" s="114"/>
      <c r="OIO79" s="114"/>
      <c r="OIP79" s="114"/>
      <c r="OIQ79" s="114"/>
      <c r="OIR79" s="114"/>
      <c r="OIS79" s="114"/>
      <c r="OIT79" s="114"/>
      <c r="OIU79" s="114"/>
      <c r="OIV79" s="114"/>
      <c r="OIW79" s="114"/>
      <c r="OIX79" s="114"/>
      <c r="OIY79" s="114"/>
      <c r="OIZ79" s="114"/>
      <c r="OJA79" s="114"/>
      <c r="OJB79" s="114"/>
      <c r="OJC79" s="114"/>
      <c r="OJD79" s="114"/>
      <c r="OJE79" s="114"/>
      <c r="OJF79" s="114"/>
      <c r="OJG79" s="114"/>
      <c r="OJH79" s="114"/>
      <c r="OJI79" s="114"/>
      <c r="OJJ79" s="114"/>
      <c r="OJK79" s="114"/>
      <c r="OJL79" s="114"/>
      <c r="OJM79" s="114"/>
      <c r="OJN79" s="114"/>
      <c r="OJO79" s="114"/>
      <c r="OJP79" s="114"/>
      <c r="OJQ79" s="114"/>
      <c r="OJR79" s="114"/>
      <c r="OJS79" s="114"/>
      <c r="OJT79" s="114"/>
      <c r="OJU79" s="114"/>
      <c r="OJV79" s="114"/>
      <c r="OJW79" s="114"/>
      <c r="OJX79" s="114"/>
      <c r="OJY79" s="114"/>
      <c r="OJZ79" s="114"/>
      <c r="OKA79" s="114"/>
      <c r="OKB79" s="114"/>
      <c r="OKC79" s="114"/>
      <c r="OKD79" s="114"/>
      <c r="OKE79" s="114"/>
      <c r="OKF79" s="114"/>
      <c r="OKG79" s="114"/>
      <c r="OKH79" s="114"/>
      <c r="OKI79" s="114"/>
      <c r="OKJ79" s="114"/>
      <c r="OKK79" s="114"/>
      <c r="OKL79" s="114"/>
      <c r="OKM79" s="114"/>
      <c r="OKN79" s="114"/>
      <c r="OKO79" s="114"/>
      <c r="OKP79" s="114"/>
      <c r="OKQ79" s="114"/>
      <c r="OKR79" s="114"/>
      <c r="OKS79" s="114"/>
      <c r="OKT79" s="114"/>
      <c r="OKU79" s="114"/>
      <c r="OKV79" s="114"/>
      <c r="OKW79" s="114"/>
      <c r="OKX79" s="114"/>
      <c r="OKY79" s="114"/>
      <c r="OKZ79" s="114"/>
      <c r="OLA79" s="114"/>
      <c r="OLB79" s="114"/>
      <c r="OLC79" s="114"/>
      <c r="OLD79" s="114"/>
      <c r="OLE79" s="114"/>
      <c r="OLF79" s="114"/>
      <c r="OLG79" s="114"/>
      <c r="OLH79" s="114"/>
      <c r="OLI79" s="114"/>
      <c r="OLJ79" s="114"/>
      <c r="OLK79" s="114"/>
      <c r="OLL79" s="114"/>
      <c r="OLM79" s="114"/>
      <c r="OLN79" s="114"/>
      <c r="OLO79" s="114"/>
      <c r="OLP79" s="114"/>
      <c r="OLQ79" s="114"/>
      <c r="OLR79" s="114"/>
      <c r="OLS79" s="114"/>
      <c r="OLT79" s="114"/>
      <c r="OLU79" s="114"/>
      <c r="OLV79" s="114"/>
      <c r="OLW79" s="114"/>
      <c r="OLX79" s="114"/>
      <c r="OLY79" s="114"/>
      <c r="OLZ79" s="114"/>
      <c r="OMA79" s="114"/>
      <c r="OMB79" s="114"/>
      <c r="OMC79" s="114"/>
      <c r="OMD79" s="114"/>
      <c r="OME79" s="114"/>
      <c r="OMF79" s="114"/>
      <c r="OMG79" s="114"/>
      <c r="OMH79" s="114"/>
      <c r="OMI79" s="114"/>
      <c r="OMJ79" s="114"/>
      <c r="OMK79" s="114"/>
      <c r="OML79" s="114"/>
      <c r="OMM79" s="114"/>
      <c r="OMN79" s="114"/>
      <c r="OMO79" s="114"/>
      <c r="OMP79" s="114"/>
      <c r="OMQ79" s="114"/>
      <c r="OMR79" s="114"/>
      <c r="OMS79" s="114"/>
      <c r="OMT79" s="114"/>
      <c r="OMU79" s="114"/>
      <c r="OMV79" s="114"/>
      <c r="OMW79" s="114"/>
      <c r="OMX79" s="114"/>
      <c r="OMY79" s="114"/>
      <c r="OMZ79" s="114"/>
      <c r="ONA79" s="114"/>
      <c r="ONB79" s="114"/>
      <c r="ONC79" s="114"/>
      <c r="OND79" s="114"/>
      <c r="ONE79" s="114"/>
      <c r="ONF79" s="114"/>
      <c r="ONG79" s="114"/>
      <c r="ONH79" s="114"/>
      <c r="ONI79" s="114"/>
      <c r="ONJ79" s="114"/>
      <c r="ONK79" s="114"/>
      <c r="ONL79" s="114"/>
      <c r="ONM79" s="114"/>
      <c r="ONN79" s="114"/>
      <c r="ONO79" s="114"/>
      <c r="ONP79" s="114"/>
      <c r="ONQ79" s="114"/>
      <c r="ONR79" s="114"/>
      <c r="ONS79" s="114"/>
      <c r="ONT79" s="114"/>
      <c r="ONU79" s="114"/>
      <c r="ONV79" s="114"/>
      <c r="ONW79" s="114"/>
      <c r="ONX79" s="114"/>
      <c r="ONY79" s="114"/>
      <c r="ONZ79" s="114"/>
      <c r="OOA79" s="114"/>
      <c r="OOB79" s="114"/>
      <c r="OOC79" s="114"/>
      <c r="OOD79" s="114"/>
      <c r="OOE79" s="114"/>
      <c r="OOF79" s="114"/>
      <c r="OOG79" s="114"/>
      <c r="OOH79" s="114"/>
      <c r="OOI79" s="114"/>
      <c r="OOJ79" s="114"/>
      <c r="OOK79" s="114"/>
      <c r="OOL79" s="114"/>
      <c r="OOM79" s="114"/>
      <c r="OON79" s="114"/>
      <c r="OOO79" s="114"/>
      <c r="OOP79" s="114"/>
      <c r="OOQ79" s="114"/>
      <c r="OOR79" s="114"/>
      <c r="OOS79" s="114"/>
      <c r="OOT79" s="114"/>
      <c r="OOU79" s="114"/>
      <c r="OOV79" s="114"/>
      <c r="OOW79" s="114"/>
      <c r="OOX79" s="114"/>
      <c r="OOY79" s="114"/>
      <c r="OOZ79" s="114"/>
      <c r="OPA79" s="114"/>
      <c r="OPB79" s="114"/>
      <c r="OPC79" s="114"/>
      <c r="OPD79" s="114"/>
      <c r="OPE79" s="114"/>
      <c r="OPF79" s="114"/>
      <c r="OPG79" s="114"/>
      <c r="OPH79" s="114"/>
      <c r="OPI79" s="114"/>
      <c r="OPJ79" s="114"/>
      <c r="OPK79" s="114"/>
      <c r="OPL79" s="114"/>
      <c r="OPM79" s="114"/>
      <c r="OPN79" s="114"/>
      <c r="OPO79" s="114"/>
      <c r="OPP79" s="114"/>
      <c r="OPQ79" s="114"/>
      <c r="OPR79" s="114"/>
      <c r="OPS79" s="114"/>
      <c r="OPT79" s="114"/>
      <c r="OPU79" s="114"/>
      <c r="OPV79" s="114"/>
      <c r="OPW79" s="114"/>
      <c r="OPX79" s="114"/>
      <c r="OPY79" s="114"/>
      <c r="OPZ79" s="114"/>
      <c r="OQA79" s="114"/>
      <c r="OQB79" s="114"/>
      <c r="OQC79" s="114"/>
      <c r="OQD79" s="114"/>
      <c r="OQE79" s="114"/>
      <c r="OQF79" s="114"/>
      <c r="OQG79" s="114"/>
      <c r="OQH79" s="114"/>
      <c r="OQI79" s="114"/>
      <c r="OQJ79" s="114"/>
      <c r="OQK79" s="114"/>
      <c r="OQL79" s="114"/>
      <c r="OQM79" s="114"/>
      <c r="OQN79" s="114"/>
      <c r="OQO79" s="114"/>
      <c r="OQP79" s="114"/>
      <c r="OQQ79" s="114"/>
      <c r="OQR79" s="114"/>
      <c r="OQS79" s="114"/>
      <c r="OQT79" s="114"/>
      <c r="OQU79" s="114"/>
      <c r="OQV79" s="114"/>
      <c r="OQW79" s="114"/>
      <c r="OQX79" s="114"/>
      <c r="OQY79" s="114"/>
      <c r="OQZ79" s="114"/>
      <c r="ORA79" s="114"/>
      <c r="ORB79" s="114"/>
      <c r="ORC79" s="114"/>
      <c r="ORD79" s="114"/>
      <c r="ORE79" s="114"/>
      <c r="ORF79" s="114"/>
      <c r="ORG79" s="114"/>
      <c r="ORH79" s="114"/>
      <c r="ORI79" s="114"/>
      <c r="ORJ79" s="114"/>
      <c r="ORK79" s="114"/>
      <c r="ORL79" s="114"/>
      <c r="ORM79" s="114"/>
      <c r="ORN79" s="114"/>
      <c r="ORO79" s="114"/>
      <c r="ORP79" s="114"/>
      <c r="ORQ79" s="114"/>
      <c r="ORR79" s="114"/>
      <c r="ORS79" s="114"/>
      <c r="ORT79" s="114"/>
      <c r="ORU79" s="114"/>
      <c r="ORV79" s="114"/>
      <c r="ORW79" s="114"/>
      <c r="ORX79" s="114"/>
      <c r="ORY79" s="114"/>
      <c r="ORZ79" s="114"/>
      <c r="OSA79" s="114"/>
      <c r="OSB79" s="114"/>
      <c r="OSC79" s="114"/>
      <c r="OSD79" s="114"/>
      <c r="OSE79" s="114"/>
      <c r="OSF79" s="114"/>
      <c r="OSG79" s="114"/>
      <c r="OSH79" s="114"/>
      <c r="OSI79" s="114"/>
      <c r="OSJ79" s="114"/>
      <c r="OSK79" s="114"/>
      <c r="OSL79" s="114"/>
      <c r="OSM79" s="114"/>
      <c r="OSN79" s="114"/>
      <c r="OSO79" s="114"/>
      <c r="OSP79" s="114"/>
      <c r="OSQ79" s="114"/>
      <c r="OSR79" s="114"/>
      <c r="OSS79" s="114"/>
      <c r="OST79" s="114"/>
      <c r="OSU79" s="114"/>
      <c r="OSV79" s="114"/>
      <c r="OSW79" s="114"/>
      <c r="OSX79" s="114"/>
      <c r="OSY79" s="114"/>
      <c r="OSZ79" s="114"/>
      <c r="OTA79" s="114"/>
      <c r="OTB79" s="114"/>
      <c r="OTC79" s="114"/>
      <c r="OTD79" s="114"/>
      <c r="OTE79" s="114"/>
      <c r="OTF79" s="114"/>
      <c r="OTG79" s="114"/>
      <c r="OTH79" s="114"/>
      <c r="OTI79" s="114"/>
      <c r="OTJ79" s="114"/>
      <c r="OTK79" s="114"/>
      <c r="OTL79" s="114"/>
      <c r="OTM79" s="114"/>
      <c r="OTN79" s="114"/>
      <c r="OTO79" s="114"/>
      <c r="OTP79" s="114"/>
      <c r="OTQ79" s="114"/>
      <c r="OTR79" s="114"/>
      <c r="OTS79" s="114"/>
      <c r="OTT79" s="114"/>
      <c r="OTU79" s="114"/>
      <c r="OTV79" s="114"/>
      <c r="OTW79" s="114"/>
      <c r="OTX79" s="114"/>
      <c r="OTY79" s="114"/>
      <c r="OTZ79" s="114"/>
      <c r="OUA79" s="114"/>
      <c r="OUB79" s="114"/>
      <c r="OUC79" s="114"/>
      <c r="OUD79" s="114"/>
      <c r="OUE79" s="114"/>
      <c r="OUF79" s="114"/>
      <c r="OUG79" s="114"/>
      <c r="OUH79" s="114"/>
      <c r="OUI79" s="114"/>
      <c r="OUJ79" s="114"/>
      <c r="OUK79" s="114"/>
      <c r="OUL79" s="114"/>
      <c r="OUM79" s="114"/>
      <c r="OUN79" s="114"/>
      <c r="OUO79" s="114"/>
      <c r="OUP79" s="114"/>
      <c r="OUQ79" s="114"/>
      <c r="OUR79" s="114"/>
      <c r="OUS79" s="114"/>
      <c r="OUT79" s="114"/>
      <c r="OUU79" s="114"/>
      <c r="OUV79" s="114"/>
      <c r="OUW79" s="114"/>
      <c r="OUX79" s="114"/>
      <c r="OUY79" s="114"/>
      <c r="OUZ79" s="114"/>
      <c r="OVA79" s="114"/>
      <c r="OVB79" s="114"/>
      <c r="OVC79" s="114"/>
      <c r="OVD79" s="114"/>
      <c r="OVE79" s="114"/>
      <c r="OVF79" s="114"/>
      <c r="OVG79" s="114"/>
      <c r="OVH79" s="114"/>
      <c r="OVI79" s="114"/>
      <c r="OVJ79" s="114"/>
      <c r="OVK79" s="114"/>
      <c r="OVL79" s="114"/>
      <c r="OVM79" s="114"/>
      <c r="OVN79" s="114"/>
      <c r="OVO79" s="114"/>
      <c r="OVP79" s="114"/>
      <c r="OVQ79" s="114"/>
      <c r="OVR79" s="114"/>
      <c r="OVS79" s="114"/>
      <c r="OVT79" s="114"/>
      <c r="OVU79" s="114"/>
      <c r="OVV79" s="114"/>
      <c r="OVW79" s="114"/>
      <c r="OVX79" s="114"/>
      <c r="OVY79" s="114"/>
      <c r="OVZ79" s="114"/>
      <c r="OWA79" s="114"/>
      <c r="OWB79" s="114"/>
      <c r="OWC79" s="114"/>
      <c r="OWD79" s="114"/>
      <c r="OWE79" s="114"/>
      <c r="OWF79" s="114"/>
      <c r="OWG79" s="114"/>
      <c r="OWH79" s="114"/>
      <c r="OWI79" s="114"/>
      <c r="OWJ79" s="114"/>
      <c r="OWK79" s="114"/>
      <c r="OWL79" s="114"/>
      <c r="OWM79" s="114"/>
      <c r="OWN79" s="114"/>
      <c r="OWO79" s="114"/>
      <c r="OWP79" s="114"/>
      <c r="OWQ79" s="114"/>
      <c r="OWR79" s="114"/>
      <c r="OWS79" s="114"/>
      <c r="OWT79" s="114"/>
      <c r="OWU79" s="114"/>
      <c r="OWV79" s="114"/>
      <c r="OWW79" s="114"/>
      <c r="OWX79" s="114"/>
      <c r="OWY79" s="114"/>
      <c r="OWZ79" s="114"/>
      <c r="OXA79" s="114"/>
      <c r="OXB79" s="114"/>
      <c r="OXC79" s="114"/>
      <c r="OXD79" s="114"/>
      <c r="OXE79" s="114"/>
      <c r="OXF79" s="114"/>
      <c r="OXG79" s="114"/>
      <c r="OXH79" s="114"/>
      <c r="OXI79" s="114"/>
      <c r="OXJ79" s="114"/>
      <c r="OXK79" s="114"/>
      <c r="OXL79" s="114"/>
      <c r="OXM79" s="114"/>
      <c r="OXN79" s="114"/>
      <c r="OXO79" s="114"/>
      <c r="OXP79" s="114"/>
      <c r="OXQ79" s="114"/>
      <c r="OXR79" s="114"/>
      <c r="OXS79" s="114"/>
      <c r="OXT79" s="114"/>
      <c r="OXU79" s="114"/>
      <c r="OXV79" s="114"/>
      <c r="OXW79" s="114"/>
      <c r="OXX79" s="114"/>
      <c r="OXY79" s="114"/>
      <c r="OXZ79" s="114"/>
      <c r="OYA79" s="114"/>
      <c r="OYB79" s="114"/>
      <c r="OYC79" s="114"/>
      <c r="OYD79" s="114"/>
      <c r="OYE79" s="114"/>
      <c r="OYF79" s="114"/>
      <c r="OYG79" s="114"/>
      <c r="OYH79" s="114"/>
      <c r="OYI79" s="114"/>
      <c r="OYJ79" s="114"/>
      <c r="OYK79" s="114"/>
      <c r="OYL79" s="114"/>
      <c r="OYM79" s="114"/>
      <c r="OYN79" s="114"/>
      <c r="OYO79" s="114"/>
      <c r="OYP79" s="114"/>
      <c r="OYQ79" s="114"/>
      <c r="OYR79" s="114"/>
      <c r="OYS79" s="114"/>
      <c r="OYT79" s="114"/>
      <c r="OYU79" s="114"/>
      <c r="OYV79" s="114"/>
      <c r="OYW79" s="114"/>
      <c r="OYX79" s="114"/>
      <c r="OYY79" s="114"/>
      <c r="OYZ79" s="114"/>
      <c r="OZA79" s="114"/>
      <c r="OZB79" s="114"/>
      <c r="OZC79" s="114"/>
      <c r="OZD79" s="114"/>
      <c r="OZE79" s="114"/>
      <c r="OZF79" s="114"/>
      <c r="OZG79" s="114"/>
      <c r="OZH79" s="114"/>
      <c r="OZI79" s="114"/>
      <c r="OZJ79" s="114"/>
      <c r="OZK79" s="114"/>
      <c r="OZL79" s="114"/>
      <c r="OZM79" s="114"/>
      <c r="OZN79" s="114"/>
      <c r="OZO79" s="114"/>
      <c r="OZP79" s="114"/>
      <c r="OZQ79" s="114"/>
      <c r="OZR79" s="114"/>
      <c r="OZS79" s="114"/>
      <c r="OZT79" s="114"/>
      <c r="OZU79" s="114"/>
      <c r="OZV79" s="114"/>
      <c r="OZW79" s="114"/>
      <c r="OZX79" s="114"/>
      <c r="OZY79" s="114"/>
      <c r="OZZ79" s="114"/>
      <c r="PAA79" s="114"/>
      <c r="PAB79" s="114"/>
      <c r="PAC79" s="114"/>
      <c r="PAD79" s="114"/>
      <c r="PAE79" s="114"/>
      <c r="PAF79" s="114"/>
      <c r="PAG79" s="114"/>
      <c r="PAH79" s="114"/>
      <c r="PAI79" s="114"/>
      <c r="PAJ79" s="114"/>
      <c r="PAK79" s="114"/>
      <c r="PAL79" s="114"/>
      <c r="PAM79" s="114"/>
      <c r="PAN79" s="114"/>
      <c r="PAO79" s="114"/>
      <c r="PAP79" s="114"/>
      <c r="PAQ79" s="114"/>
      <c r="PAR79" s="114"/>
      <c r="PAS79" s="114"/>
      <c r="PAT79" s="114"/>
      <c r="PAU79" s="114"/>
      <c r="PAV79" s="114"/>
      <c r="PAW79" s="114"/>
      <c r="PAX79" s="114"/>
      <c r="PAY79" s="114"/>
      <c r="PAZ79" s="114"/>
      <c r="PBA79" s="114"/>
      <c r="PBB79" s="114"/>
      <c r="PBC79" s="114"/>
      <c r="PBD79" s="114"/>
      <c r="PBE79" s="114"/>
      <c r="PBF79" s="114"/>
      <c r="PBG79" s="114"/>
      <c r="PBH79" s="114"/>
      <c r="PBI79" s="114"/>
      <c r="PBJ79" s="114"/>
      <c r="PBK79" s="114"/>
      <c r="PBL79" s="114"/>
      <c r="PBM79" s="114"/>
      <c r="PBN79" s="114"/>
      <c r="PBO79" s="114"/>
      <c r="PBP79" s="114"/>
      <c r="PBQ79" s="114"/>
      <c r="PBR79" s="114"/>
      <c r="PBS79" s="114"/>
      <c r="PBT79" s="114"/>
      <c r="PBU79" s="114"/>
      <c r="PBV79" s="114"/>
      <c r="PBW79" s="114"/>
      <c r="PBX79" s="114"/>
      <c r="PBY79" s="114"/>
      <c r="PBZ79" s="114"/>
      <c r="PCA79" s="114"/>
      <c r="PCB79" s="114"/>
      <c r="PCC79" s="114"/>
      <c r="PCD79" s="114"/>
      <c r="PCE79" s="114"/>
      <c r="PCF79" s="114"/>
      <c r="PCG79" s="114"/>
      <c r="PCH79" s="114"/>
      <c r="PCI79" s="114"/>
      <c r="PCJ79" s="114"/>
      <c r="PCK79" s="114"/>
      <c r="PCL79" s="114"/>
      <c r="PCM79" s="114"/>
      <c r="PCN79" s="114"/>
      <c r="PCO79" s="114"/>
      <c r="PCP79" s="114"/>
      <c r="PCQ79" s="114"/>
      <c r="PCR79" s="114"/>
      <c r="PCS79" s="114"/>
      <c r="PCT79" s="114"/>
      <c r="PCU79" s="114"/>
      <c r="PCV79" s="114"/>
      <c r="PCW79" s="114"/>
      <c r="PCX79" s="114"/>
      <c r="PCY79" s="114"/>
      <c r="PCZ79" s="114"/>
      <c r="PDA79" s="114"/>
      <c r="PDB79" s="114"/>
      <c r="PDC79" s="114"/>
      <c r="PDD79" s="114"/>
      <c r="PDE79" s="114"/>
      <c r="PDF79" s="114"/>
      <c r="PDG79" s="114"/>
      <c r="PDH79" s="114"/>
      <c r="PDI79" s="114"/>
      <c r="PDJ79" s="114"/>
      <c r="PDK79" s="114"/>
      <c r="PDL79" s="114"/>
      <c r="PDM79" s="114"/>
      <c r="PDN79" s="114"/>
      <c r="PDO79" s="114"/>
      <c r="PDP79" s="114"/>
      <c r="PDQ79" s="114"/>
      <c r="PDR79" s="114"/>
      <c r="PDS79" s="114"/>
      <c r="PDT79" s="114"/>
      <c r="PDU79" s="114"/>
      <c r="PDV79" s="114"/>
      <c r="PDW79" s="114"/>
      <c r="PDX79" s="114"/>
      <c r="PDY79" s="114"/>
      <c r="PDZ79" s="114"/>
      <c r="PEA79" s="114"/>
      <c r="PEB79" s="114"/>
      <c r="PEC79" s="114"/>
      <c r="PED79" s="114"/>
      <c r="PEE79" s="114"/>
      <c r="PEF79" s="114"/>
      <c r="PEG79" s="114"/>
      <c r="PEH79" s="114"/>
      <c r="PEI79" s="114"/>
      <c r="PEJ79" s="114"/>
      <c r="PEK79" s="114"/>
      <c r="PEL79" s="114"/>
      <c r="PEM79" s="114"/>
      <c r="PEN79" s="114"/>
      <c r="PEO79" s="114"/>
      <c r="PEP79" s="114"/>
      <c r="PEQ79" s="114"/>
      <c r="PER79" s="114"/>
      <c r="PES79" s="114"/>
      <c r="PET79" s="114"/>
      <c r="PEU79" s="114"/>
      <c r="PEV79" s="114"/>
      <c r="PEW79" s="114"/>
      <c r="PEX79" s="114"/>
      <c r="PEY79" s="114"/>
      <c r="PEZ79" s="114"/>
      <c r="PFA79" s="114"/>
      <c r="PFB79" s="114"/>
      <c r="PFC79" s="114"/>
      <c r="PFD79" s="114"/>
      <c r="PFE79" s="114"/>
      <c r="PFF79" s="114"/>
      <c r="PFG79" s="114"/>
      <c r="PFH79" s="114"/>
      <c r="PFI79" s="114"/>
      <c r="PFJ79" s="114"/>
      <c r="PFK79" s="114"/>
      <c r="PFL79" s="114"/>
      <c r="PFM79" s="114"/>
      <c r="PFN79" s="114"/>
      <c r="PFO79" s="114"/>
      <c r="PFP79" s="114"/>
      <c r="PFQ79" s="114"/>
      <c r="PFR79" s="114"/>
      <c r="PFS79" s="114"/>
      <c r="PFT79" s="114"/>
      <c r="PFU79" s="114"/>
      <c r="PFV79" s="114"/>
      <c r="PFW79" s="114"/>
      <c r="PFX79" s="114"/>
      <c r="PFY79" s="114"/>
      <c r="PFZ79" s="114"/>
      <c r="PGA79" s="114"/>
      <c r="PGB79" s="114"/>
      <c r="PGC79" s="114"/>
      <c r="PGD79" s="114"/>
      <c r="PGE79" s="114"/>
      <c r="PGF79" s="114"/>
      <c r="PGG79" s="114"/>
      <c r="PGH79" s="114"/>
      <c r="PGI79" s="114"/>
      <c r="PGJ79" s="114"/>
      <c r="PGK79" s="114"/>
      <c r="PGL79" s="114"/>
      <c r="PGM79" s="114"/>
      <c r="PGN79" s="114"/>
      <c r="PGO79" s="114"/>
      <c r="PGP79" s="114"/>
      <c r="PGQ79" s="114"/>
      <c r="PGR79" s="114"/>
      <c r="PGS79" s="114"/>
      <c r="PGT79" s="114"/>
      <c r="PGU79" s="114"/>
      <c r="PGV79" s="114"/>
      <c r="PGW79" s="114"/>
      <c r="PGX79" s="114"/>
      <c r="PGY79" s="114"/>
      <c r="PGZ79" s="114"/>
      <c r="PHA79" s="114"/>
      <c r="PHB79" s="114"/>
      <c r="PHC79" s="114"/>
      <c r="PHD79" s="114"/>
      <c r="PHE79" s="114"/>
      <c r="PHF79" s="114"/>
      <c r="PHG79" s="114"/>
      <c r="PHH79" s="114"/>
      <c r="PHI79" s="114"/>
      <c r="PHJ79" s="114"/>
      <c r="PHK79" s="114"/>
      <c r="PHL79" s="114"/>
      <c r="PHM79" s="114"/>
      <c r="PHN79" s="114"/>
      <c r="PHO79" s="114"/>
      <c r="PHP79" s="114"/>
      <c r="PHQ79" s="114"/>
      <c r="PHR79" s="114"/>
      <c r="PHS79" s="114"/>
      <c r="PHT79" s="114"/>
      <c r="PHU79" s="114"/>
      <c r="PHV79" s="114"/>
      <c r="PHW79" s="114"/>
      <c r="PHX79" s="114"/>
      <c r="PHY79" s="114"/>
      <c r="PHZ79" s="114"/>
      <c r="PIA79" s="114"/>
      <c r="PIB79" s="114"/>
      <c r="PIC79" s="114"/>
      <c r="PID79" s="114"/>
      <c r="PIE79" s="114"/>
      <c r="PIF79" s="114"/>
      <c r="PIG79" s="114"/>
      <c r="PIH79" s="114"/>
      <c r="PII79" s="114"/>
      <c r="PIJ79" s="114"/>
      <c r="PIK79" s="114"/>
      <c r="PIL79" s="114"/>
      <c r="PIM79" s="114"/>
      <c r="PIN79" s="114"/>
      <c r="PIO79" s="114"/>
      <c r="PIP79" s="114"/>
      <c r="PIQ79" s="114"/>
      <c r="PIR79" s="114"/>
      <c r="PIS79" s="114"/>
      <c r="PIT79" s="114"/>
      <c r="PIU79" s="114"/>
      <c r="PIV79" s="114"/>
      <c r="PIW79" s="114"/>
      <c r="PIX79" s="114"/>
      <c r="PIY79" s="114"/>
      <c r="PIZ79" s="114"/>
      <c r="PJA79" s="114"/>
      <c r="PJB79" s="114"/>
      <c r="PJC79" s="114"/>
      <c r="PJD79" s="114"/>
      <c r="PJE79" s="114"/>
      <c r="PJF79" s="114"/>
      <c r="PJG79" s="114"/>
      <c r="PJH79" s="114"/>
      <c r="PJI79" s="114"/>
      <c r="PJJ79" s="114"/>
      <c r="PJK79" s="114"/>
      <c r="PJL79" s="114"/>
      <c r="PJM79" s="114"/>
      <c r="PJN79" s="114"/>
      <c r="PJO79" s="114"/>
      <c r="PJP79" s="114"/>
      <c r="PJQ79" s="114"/>
      <c r="PJR79" s="114"/>
      <c r="PJS79" s="114"/>
      <c r="PJT79" s="114"/>
      <c r="PJU79" s="114"/>
      <c r="PJV79" s="114"/>
      <c r="PJW79" s="114"/>
      <c r="PJX79" s="114"/>
      <c r="PJY79" s="114"/>
      <c r="PJZ79" s="114"/>
      <c r="PKA79" s="114"/>
      <c r="PKB79" s="114"/>
      <c r="PKC79" s="114"/>
      <c r="PKD79" s="114"/>
      <c r="PKE79" s="114"/>
      <c r="PKF79" s="114"/>
      <c r="PKG79" s="114"/>
      <c r="PKH79" s="114"/>
      <c r="PKI79" s="114"/>
      <c r="PKJ79" s="114"/>
      <c r="PKK79" s="114"/>
      <c r="PKL79" s="114"/>
      <c r="PKM79" s="114"/>
      <c r="PKN79" s="114"/>
      <c r="PKO79" s="114"/>
      <c r="PKP79" s="114"/>
      <c r="PKQ79" s="114"/>
      <c r="PKR79" s="114"/>
      <c r="PKS79" s="114"/>
      <c r="PKT79" s="114"/>
      <c r="PKU79" s="114"/>
      <c r="PKV79" s="114"/>
      <c r="PKW79" s="114"/>
      <c r="PKX79" s="114"/>
      <c r="PKY79" s="114"/>
      <c r="PKZ79" s="114"/>
      <c r="PLA79" s="114"/>
      <c r="PLB79" s="114"/>
      <c r="PLC79" s="114"/>
      <c r="PLD79" s="114"/>
      <c r="PLE79" s="114"/>
      <c r="PLF79" s="114"/>
      <c r="PLG79" s="114"/>
      <c r="PLH79" s="114"/>
      <c r="PLI79" s="114"/>
      <c r="PLJ79" s="114"/>
      <c r="PLK79" s="114"/>
      <c r="PLL79" s="114"/>
      <c r="PLM79" s="114"/>
      <c r="PLN79" s="114"/>
      <c r="PLO79" s="114"/>
      <c r="PLP79" s="114"/>
      <c r="PLQ79" s="114"/>
      <c r="PLR79" s="114"/>
      <c r="PLS79" s="114"/>
      <c r="PLT79" s="114"/>
      <c r="PLU79" s="114"/>
      <c r="PLV79" s="114"/>
      <c r="PLW79" s="114"/>
      <c r="PLX79" s="114"/>
      <c r="PLY79" s="114"/>
      <c r="PLZ79" s="114"/>
      <c r="PMA79" s="114"/>
      <c r="PMB79" s="114"/>
      <c r="PMC79" s="114"/>
      <c r="PMD79" s="114"/>
      <c r="PME79" s="114"/>
      <c r="PMF79" s="114"/>
      <c r="PMG79" s="114"/>
      <c r="PMH79" s="114"/>
      <c r="PMI79" s="114"/>
      <c r="PMJ79" s="114"/>
      <c r="PMK79" s="114"/>
      <c r="PML79" s="114"/>
      <c r="PMM79" s="114"/>
      <c r="PMN79" s="114"/>
      <c r="PMO79" s="114"/>
      <c r="PMP79" s="114"/>
      <c r="PMQ79" s="114"/>
      <c r="PMR79" s="114"/>
      <c r="PMS79" s="114"/>
      <c r="PMT79" s="114"/>
      <c r="PMU79" s="114"/>
      <c r="PMV79" s="114"/>
      <c r="PMW79" s="114"/>
      <c r="PMX79" s="114"/>
      <c r="PMY79" s="114"/>
      <c r="PMZ79" s="114"/>
      <c r="PNA79" s="114"/>
      <c r="PNB79" s="114"/>
      <c r="PNC79" s="114"/>
      <c r="PND79" s="114"/>
      <c r="PNE79" s="114"/>
      <c r="PNF79" s="114"/>
      <c r="PNG79" s="114"/>
      <c r="PNH79" s="114"/>
      <c r="PNI79" s="114"/>
      <c r="PNJ79" s="114"/>
      <c r="PNK79" s="114"/>
      <c r="PNL79" s="114"/>
      <c r="PNM79" s="114"/>
      <c r="PNN79" s="114"/>
      <c r="PNO79" s="114"/>
      <c r="PNP79" s="114"/>
      <c r="PNQ79" s="114"/>
      <c r="PNR79" s="114"/>
      <c r="PNS79" s="114"/>
      <c r="PNT79" s="114"/>
      <c r="PNU79" s="114"/>
      <c r="PNV79" s="114"/>
      <c r="PNW79" s="114"/>
      <c r="PNX79" s="114"/>
      <c r="PNY79" s="114"/>
      <c r="PNZ79" s="114"/>
      <c r="POA79" s="114"/>
      <c r="POB79" s="114"/>
      <c r="POC79" s="114"/>
      <c r="POD79" s="114"/>
      <c r="POE79" s="114"/>
      <c r="POF79" s="114"/>
      <c r="POG79" s="114"/>
      <c r="POH79" s="114"/>
      <c r="POI79" s="114"/>
      <c r="POJ79" s="114"/>
      <c r="POK79" s="114"/>
      <c r="POL79" s="114"/>
      <c r="POM79" s="114"/>
      <c r="PON79" s="114"/>
      <c r="POO79" s="114"/>
      <c r="POP79" s="114"/>
      <c r="POQ79" s="114"/>
      <c r="POR79" s="114"/>
      <c r="POS79" s="114"/>
      <c r="POT79" s="114"/>
      <c r="POU79" s="114"/>
      <c r="POV79" s="114"/>
      <c r="POW79" s="114"/>
      <c r="POX79" s="114"/>
      <c r="POY79" s="114"/>
      <c r="POZ79" s="114"/>
      <c r="PPA79" s="114"/>
      <c r="PPB79" s="114"/>
      <c r="PPC79" s="114"/>
      <c r="PPD79" s="114"/>
      <c r="PPE79" s="114"/>
      <c r="PPF79" s="114"/>
      <c r="PPG79" s="114"/>
      <c r="PPH79" s="114"/>
      <c r="PPI79" s="114"/>
      <c r="PPJ79" s="114"/>
      <c r="PPK79" s="114"/>
      <c r="PPL79" s="114"/>
      <c r="PPM79" s="114"/>
      <c r="PPN79" s="114"/>
      <c r="PPO79" s="114"/>
      <c r="PPP79" s="114"/>
      <c r="PPQ79" s="114"/>
      <c r="PPR79" s="114"/>
      <c r="PPS79" s="114"/>
      <c r="PPT79" s="114"/>
      <c r="PPU79" s="114"/>
      <c r="PPV79" s="114"/>
      <c r="PPW79" s="114"/>
      <c r="PPX79" s="114"/>
      <c r="PPY79" s="114"/>
      <c r="PPZ79" s="114"/>
      <c r="PQA79" s="114"/>
      <c r="PQB79" s="114"/>
      <c r="PQC79" s="114"/>
      <c r="PQD79" s="114"/>
      <c r="PQE79" s="114"/>
      <c r="PQF79" s="114"/>
      <c r="PQG79" s="114"/>
      <c r="PQH79" s="114"/>
      <c r="PQI79" s="114"/>
      <c r="PQJ79" s="114"/>
      <c r="PQK79" s="114"/>
      <c r="PQL79" s="114"/>
      <c r="PQM79" s="114"/>
      <c r="PQN79" s="114"/>
      <c r="PQO79" s="114"/>
      <c r="PQP79" s="114"/>
      <c r="PQQ79" s="114"/>
      <c r="PQR79" s="114"/>
      <c r="PQS79" s="114"/>
      <c r="PQT79" s="114"/>
      <c r="PQU79" s="114"/>
      <c r="PQV79" s="114"/>
      <c r="PQW79" s="114"/>
      <c r="PQX79" s="114"/>
      <c r="PQY79" s="114"/>
      <c r="PQZ79" s="114"/>
      <c r="PRA79" s="114"/>
      <c r="PRB79" s="114"/>
      <c r="PRC79" s="114"/>
      <c r="PRD79" s="114"/>
      <c r="PRE79" s="114"/>
      <c r="PRF79" s="114"/>
      <c r="PRG79" s="114"/>
      <c r="PRH79" s="114"/>
      <c r="PRI79" s="114"/>
      <c r="PRJ79" s="114"/>
      <c r="PRK79" s="114"/>
      <c r="PRL79" s="114"/>
      <c r="PRM79" s="114"/>
      <c r="PRN79" s="114"/>
      <c r="PRO79" s="114"/>
      <c r="PRP79" s="114"/>
      <c r="PRQ79" s="114"/>
      <c r="PRR79" s="114"/>
      <c r="PRS79" s="114"/>
      <c r="PRT79" s="114"/>
      <c r="PRU79" s="114"/>
      <c r="PRV79" s="114"/>
      <c r="PRW79" s="114"/>
      <c r="PRX79" s="114"/>
      <c r="PRY79" s="114"/>
      <c r="PRZ79" s="114"/>
      <c r="PSA79" s="114"/>
      <c r="PSB79" s="114"/>
      <c r="PSC79" s="114"/>
      <c r="PSD79" s="114"/>
      <c r="PSE79" s="114"/>
      <c r="PSF79" s="114"/>
      <c r="PSG79" s="114"/>
      <c r="PSH79" s="114"/>
      <c r="PSI79" s="114"/>
      <c r="PSJ79" s="114"/>
      <c r="PSK79" s="114"/>
      <c r="PSL79" s="114"/>
      <c r="PSM79" s="114"/>
      <c r="PSN79" s="114"/>
      <c r="PSO79" s="114"/>
      <c r="PSP79" s="114"/>
      <c r="PSQ79" s="114"/>
      <c r="PSR79" s="114"/>
      <c r="PSS79" s="114"/>
      <c r="PST79" s="114"/>
      <c r="PSU79" s="114"/>
      <c r="PSV79" s="114"/>
      <c r="PSW79" s="114"/>
      <c r="PSX79" s="114"/>
      <c r="PSY79" s="114"/>
      <c r="PSZ79" s="114"/>
      <c r="PTA79" s="114"/>
      <c r="PTB79" s="114"/>
      <c r="PTC79" s="114"/>
      <c r="PTD79" s="114"/>
      <c r="PTE79" s="114"/>
      <c r="PTF79" s="114"/>
      <c r="PTG79" s="114"/>
      <c r="PTH79" s="114"/>
      <c r="PTI79" s="114"/>
      <c r="PTJ79" s="114"/>
      <c r="PTK79" s="114"/>
      <c r="PTL79" s="114"/>
      <c r="PTM79" s="114"/>
      <c r="PTN79" s="114"/>
      <c r="PTO79" s="114"/>
      <c r="PTP79" s="114"/>
      <c r="PTQ79" s="114"/>
      <c r="PTR79" s="114"/>
      <c r="PTS79" s="114"/>
      <c r="PTT79" s="114"/>
      <c r="PTU79" s="114"/>
      <c r="PTV79" s="114"/>
      <c r="PTW79" s="114"/>
      <c r="PTX79" s="114"/>
      <c r="PTY79" s="114"/>
      <c r="PTZ79" s="114"/>
      <c r="PUA79" s="114"/>
      <c r="PUB79" s="114"/>
      <c r="PUC79" s="114"/>
      <c r="PUD79" s="114"/>
      <c r="PUE79" s="114"/>
      <c r="PUF79" s="114"/>
      <c r="PUG79" s="114"/>
      <c r="PUH79" s="114"/>
      <c r="PUI79" s="114"/>
      <c r="PUJ79" s="114"/>
      <c r="PUK79" s="114"/>
      <c r="PUL79" s="114"/>
      <c r="PUM79" s="114"/>
      <c r="PUN79" s="114"/>
      <c r="PUO79" s="114"/>
      <c r="PUP79" s="114"/>
      <c r="PUQ79" s="114"/>
      <c r="PUR79" s="114"/>
      <c r="PUS79" s="114"/>
      <c r="PUT79" s="114"/>
      <c r="PUU79" s="114"/>
      <c r="PUV79" s="114"/>
      <c r="PUW79" s="114"/>
      <c r="PUX79" s="114"/>
      <c r="PUY79" s="114"/>
      <c r="PUZ79" s="114"/>
      <c r="PVA79" s="114"/>
      <c r="PVB79" s="114"/>
      <c r="PVC79" s="114"/>
      <c r="PVD79" s="114"/>
      <c r="PVE79" s="114"/>
      <c r="PVF79" s="114"/>
      <c r="PVG79" s="114"/>
      <c r="PVH79" s="114"/>
      <c r="PVI79" s="114"/>
      <c r="PVJ79" s="114"/>
      <c r="PVK79" s="114"/>
      <c r="PVL79" s="114"/>
      <c r="PVM79" s="114"/>
      <c r="PVN79" s="114"/>
      <c r="PVO79" s="114"/>
      <c r="PVP79" s="114"/>
      <c r="PVQ79" s="114"/>
      <c r="PVR79" s="114"/>
      <c r="PVS79" s="114"/>
      <c r="PVT79" s="114"/>
      <c r="PVU79" s="114"/>
      <c r="PVV79" s="114"/>
      <c r="PVW79" s="114"/>
      <c r="PVX79" s="114"/>
      <c r="PVY79" s="114"/>
      <c r="PVZ79" s="114"/>
      <c r="PWA79" s="114"/>
      <c r="PWB79" s="114"/>
      <c r="PWC79" s="114"/>
      <c r="PWD79" s="114"/>
      <c r="PWE79" s="114"/>
      <c r="PWF79" s="114"/>
      <c r="PWG79" s="114"/>
      <c r="PWH79" s="114"/>
      <c r="PWI79" s="114"/>
      <c r="PWJ79" s="114"/>
      <c r="PWK79" s="114"/>
      <c r="PWL79" s="114"/>
      <c r="PWM79" s="114"/>
      <c r="PWN79" s="114"/>
      <c r="PWO79" s="114"/>
      <c r="PWP79" s="114"/>
      <c r="PWQ79" s="114"/>
      <c r="PWR79" s="114"/>
      <c r="PWS79" s="114"/>
      <c r="PWT79" s="114"/>
      <c r="PWU79" s="114"/>
      <c r="PWV79" s="114"/>
      <c r="PWW79" s="114"/>
      <c r="PWX79" s="114"/>
      <c r="PWY79" s="114"/>
      <c r="PWZ79" s="114"/>
      <c r="PXA79" s="114"/>
      <c r="PXB79" s="114"/>
      <c r="PXC79" s="114"/>
      <c r="PXD79" s="114"/>
      <c r="PXE79" s="114"/>
      <c r="PXF79" s="114"/>
      <c r="PXG79" s="114"/>
      <c r="PXH79" s="114"/>
      <c r="PXI79" s="114"/>
      <c r="PXJ79" s="114"/>
      <c r="PXK79" s="114"/>
      <c r="PXL79" s="114"/>
      <c r="PXM79" s="114"/>
      <c r="PXN79" s="114"/>
      <c r="PXO79" s="114"/>
      <c r="PXP79" s="114"/>
      <c r="PXQ79" s="114"/>
      <c r="PXR79" s="114"/>
      <c r="PXS79" s="114"/>
      <c r="PXT79" s="114"/>
      <c r="PXU79" s="114"/>
      <c r="PXV79" s="114"/>
      <c r="PXW79" s="114"/>
      <c r="PXX79" s="114"/>
      <c r="PXY79" s="114"/>
      <c r="PXZ79" s="114"/>
      <c r="PYA79" s="114"/>
      <c r="PYB79" s="114"/>
      <c r="PYC79" s="114"/>
      <c r="PYD79" s="114"/>
      <c r="PYE79" s="114"/>
      <c r="PYF79" s="114"/>
      <c r="PYG79" s="114"/>
      <c r="PYH79" s="114"/>
      <c r="PYI79" s="114"/>
      <c r="PYJ79" s="114"/>
      <c r="PYK79" s="114"/>
      <c r="PYL79" s="114"/>
      <c r="PYM79" s="114"/>
      <c r="PYN79" s="114"/>
      <c r="PYO79" s="114"/>
      <c r="PYP79" s="114"/>
      <c r="PYQ79" s="114"/>
      <c r="PYR79" s="114"/>
      <c r="PYS79" s="114"/>
      <c r="PYT79" s="114"/>
      <c r="PYU79" s="114"/>
      <c r="PYV79" s="114"/>
      <c r="PYW79" s="114"/>
      <c r="PYX79" s="114"/>
      <c r="PYY79" s="114"/>
      <c r="PYZ79" s="114"/>
      <c r="PZA79" s="114"/>
      <c r="PZB79" s="114"/>
      <c r="PZC79" s="114"/>
      <c r="PZD79" s="114"/>
      <c r="PZE79" s="114"/>
      <c r="PZF79" s="114"/>
      <c r="PZG79" s="114"/>
      <c r="PZH79" s="114"/>
      <c r="PZI79" s="114"/>
      <c r="PZJ79" s="114"/>
      <c r="PZK79" s="114"/>
      <c r="PZL79" s="114"/>
      <c r="PZM79" s="114"/>
      <c r="PZN79" s="114"/>
      <c r="PZO79" s="114"/>
      <c r="PZP79" s="114"/>
      <c r="PZQ79" s="114"/>
      <c r="PZR79" s="114"/>
      <c r="PZS79" s="114"/>
      <c r="PZT79" s="114"/>
      <c r="PZU79" s="114"/>
      <c r="PZV79" s="114"/>
      <c r="PZW79" s="114"/>
      <c r="PZX79" s="114"/>
      <c r="PZY79" s="114"/>
      <c r="PZZ79" s="114"/>
      <c r="QAA79" s="114"/>
      <c r="QAB79" s="114"/>
      <c r="QAC79" s="114"/>
      <c r="QAD79" s="114"/>
      <c r="QAE79" s="114"/>
      <c r="QAF79" s="114"/>
      <c r="QAG79" s="114"/>
      <c r="QAH79" s="114"/>
      <c r="QAI79" s="114"/>
      <c r="QAJ79" s="114"/>
      <c r="QAK79" s="114"/>
      <c r="QAL79" s="114"/>
      <c r="QAM79" s="114"/>
      <c r="QAN79" s="114"/>
      <c r="QAO79" s="114"/>
      <c r="QAP79" s="114"/>
      <c r="QAQ79" s="114"/>
      <c r="QAR79" s="114"/>
      <c r="QAS79" s="114"/>
      <c r="QAT79" s="114"/>
      <c r="QAU79" s="114"/>
      <c r="QAV79" s="114"/>
      <c r="QAW79" s="114"/>
      <c r="QAX79" s="114"/>
      <c r="QAY79" s="114"/>
      <c r="QAZ79" s="114"/>
      <c r="QBA79" s="114"/>
      <c r="QBB79" s="114"/>
      <c r="QBC79" s="114"/>
      <c r="QBD79" s="114"/>
      <c r="QBE79" s="114"/>
      <c r="QBF79" s="114"/>
      <c r="QBG79" s="114"/>
      <c r="QBH79" s="114"/>
      <c r="QBI79" s="114"/>
      <c r="QBJ79" s="114"/>
      <c r="QBK79" s="114"/>
      <c r="QBL79" s="114"/>
      <c r="QBM79" s="114"/>
      <c r="QBN79" s="114"/>
      <c r="QBO79" s="114"/>
      <c r="QBP79" s="114"/>
      <c r="QBQ79" s="114"/>
      <c r="QBR79" s="114"/>
      <c r="QBS79" s="114"/>
      <c r="QBT79" s="114"/>
      <c r="QBU79" s="114"/>
      <c r="QBV79" s="114"/>
      <c r="QBW79" s="114"/>
      <c r="QBX79" s="114"/>
      <c r="QBY79" s="114"/>
      <c r="QBZ79" s="114"/>
      <c r="QCA79" s="114"/>
      <c r="QCB79" s="114"/>
      <c r="QCC79" s="114"/>
      <c r="QCD79" s="114"/>
      <c r="QCE79" s="114"/>
      <c r="QCF79" s="114"/>
      <c r="QCG79" s="114"/>
      <c r="QCH79" s="114"/>
      <c r="QCI79" s="114"/>
      <c r="QCJ79" s="114"/>
      <c r="QCK79" s="114"/>
      <c r="QCL79" s="114"/>
      <c r="QCM79" s="114"/>
      <c r="QCN79" s="114"/>
      <c r="QCO79" s="114"/>
      <c r="QCP79" s="114"/>
      <c r="QCQ79" s="114"/>
      <c r="QCR79" s="114"/>
      <c r="QCS79" s="114"/>
      <c r="QCT79" s="114"/>
      <c r="QCU79" s="114"/>
      <c r="QCV79" s="114"/>
      <c r="QCW79" s="114"/>
      <c r="QCX79" s="114"/>
      <c r="QCY79" s="114"/>
      <c r="QCZ79" s="114"/>
      <c r="QDA79" s="114"/>
      <c r="QDB79" s="114"/>
      <c r="QDC79" s="114"/>
      <c r="QDD79" s="114"/>
      <c r="QDE79" s="114"/>
      <c r="QDF79" s="114"/>
      <c r="QDG79" s="114"/>
      <c r="QDH79" s="114"/>
      <c r="QDI79" s="114"/>
      <c r="QDJ79" s="114"/>
      <c r="QDK79" s="114"/>
      <c r="QDL79" s="114"/>
      <c r="QDM79" s="114"/>
      <c r="QDN79" s="114"/>
      <c r="QDO79" s="114"/>
      <c r="QDP79" s="114"/>
      <c r="QDQ79" s="114"/>
      <c r="QDR79" s="114"/>
      <c r="QDS79" s="114"/>
      <c r="QDT79" s="114"/>
      <c r="QDU79" s="114"/>
      <c r="QDV79" s="114"/>
      <c r="QDW79" s="114"/>
      <c r="QDX79" s="114"/>
      <c r="QDY79" s="114"/>
      <c r="QDZ79" s="114"/>
      <c r="QEA79" s="114"/>
      <c r="QEB79" s="114"/>
      <c r="QEC79" s="114"/>
      <c r="QED79" s="114"/>
      <c r="QEE79" s="114"/>
      <c r="QEF79" s="114"/>
      <c r="QEG79" s="114"/>
      <c r="QEH79" s="114"/>
      <c r="QEI79" s="114"/>
      <c r="QEJ79" s="114"/>
      <c r="QEK79" s="114"/>
      <c r="QEL79" s="114"/>
      <c r="QEM79" s="114"/>
      <c r="QEN79" s="114"/>
      <c r="QEO79" s="114"/>
      <c r="QEP79" s="114"/>
      <c r="QEQ79" s="114"/>
      <c r="QER79" s="114"/>
      <c r="QES79" s="114"/>
      <c r="QET79" s="114"/>
      <c r="QEU79" s="114"/>
      <c r="QEV79" s="114"/>
      <c r="QEW79" s="114"/>
      <c r="QEX79" s="114"/>
      <c r="QEY79" s="114"/>
      <c r="QEZ79" s="114"/>
      <c r="QFA79" s="114"/>
      <c r="QFB79" s="114"/>
      <c r="QFC79" s="114"/>
      <c r="QFD79" s="114"/>
      <c r="QFE79" s="114"/>
      <c r="QFF79" s="114"/>
      <c r="QFG79" s="114"/>
      <c r="QFH79" s="114"/>
      <c r="QFI79" s="114"/>
      <c r="QFJ79" s="114"/>
      <c r="QFK79" s="114"/>
      <c r="QFL79" s="114"/>
      <c r="QFM79" s="114"/>
      <c r="QFN79" s="114"/>
      <c r="QFO79" s="114"/>
      <c r="QFP79" s="114"/>
      <c r="QFQ79" s="114"/>
      <c r="QFR79" s="114"/>
      <c r="QFS79" s="114"/>
      <c r="QFT79" s="114"/>
      <c r="QFU79" s="114"/>
      <c r="QFV79" s="114"/>
      <c r="QFW79" s="114"/>
      <c r="QFX79" s="114"/>
      <c r="QFY79" s="114"/>
      <c r="QFZ79" s="114"/>
      <c r="QGA79" s="114"/>
      <c r="QGB79" s="114"/>
      <c r="QGC79" s="114"/>
      <c r="QGD79" s="114"/>
      <c r="QGE79" s="114"/>
      <c r="QGF79" s="114"/>
      <c r="QGG79" s="114"/>
      <c r="QGH79" s="114"/>
      <c r="QGI79" s="114"/>
      <c r="QGJ79" s="114"/>
      <c r="QGK79" s="114"/>
      <c r="QGL79" s="114"/>
      <c r="QGM79" s="114"/>
      <c r="QGN79" s="114"/>
      <c r="QGO79" s="114"/>
      <c r="QGP79" s="114"/>
      <c r="QGQ79" s="114"/>
      <c r="QGR79" s="114"/>
      <c r="QGS79" s="114"/>
      <c r="QGT79" s="114"/>
      <c r="QGU79" s="114"/>
      <c r="QGV79" s="114"/>
      <c r="QGW79" s="114"/>
      <c r="QGX79" s="114"/>
      <c r="QGY79" s="114"/>
      <c r="QGZ79" s="114"/>
      <c r="QHA79" s="114"/>
      <c r="QHB79" s="114"/>
      <c r="QHC79" s="114"/>
      <c r="QHD79" s="114"/>
      <c r="QHE79" s="114"/>
      <c r="QHF79" s="114"/>
      <c r="QHG79" s="114"/>
      <c r="QHH79" s="114"/>
      <c r="QHI79" s="114"/>
      <c r="QHJ79" s="114"/>
      <c r="QHK79" s="114"/>
      <c r="QHL79" s="114"/>
      <c r="QHM79" s="114"/>
      <c r="QHN79" s="114"/>
      <c r="QHO79" s="114"/>
      <c r="QHP79" s="114"/>
      <c r="QHQ79" s="114"/>
      <c r="QHR79" s="114"/>
      <c r="QHS79" s="114"/>
      <c r="QHT79" s="114"/>
      <c r="QHU79" s="114"/>
      <c r="QHV79" s="114"/>
      <c r="QHW79" s="114"/>
      <c r="QHX79" s="114"/>
      <c r="QHY79" s="114"/>
      <c r="QHZ79" s="114"/>
      <c r="QIA79" s="114"/>
      <c r="QIB79" s="114"/>
      <c r="QIC79" s="114"/>
      <c r="QID79" s="114"/>
      <c r="QIE79" s="114"/>
      <c r="QIF79" s="114"/>
      <c r="QIG79" s="114"/>
      <c r="QIH79" s="114"/>
      <c r="QII79" s="114"/>
      <c r="QIJ79" s="114"/>
      <c r="QIK79" s="114"/>
      <c r="QIL79" s="114"/>
      <c r="QIM79" s="114"/>
      <c r="QIN79" s="114"/>
      <c r="QIO79" s="114"/>
      <c r="QIP79" s="114"/>
      <c r="QIQ79" s="114"/>
      <c r="QIR79" s="114"/>
      <c r="QIS79" s="114"/>
      <c r="QIT79" s="114"/>
      <c r="QIU79" s="114"/>
      <c r="QIV79" s="114"/>
      <c r="QIW79" s="114"/>
      <c r="QIX79" s="114"/>
      <c r="QIY79" s="114"/>
      <c r="QIZ79" s="114"/>
      <c r="QJA79" s="114"/>
      <c r="QJB79" s="114"/>
      <c r="QJC79" s="114"/>
      <c r="QJD79" s="114"/>
      <c r="QJE79" s="114"/>
      <c r="QJF79" s="114"/>
      <c r="QJG79" s="114"/>
      <c r="QJH79" s="114"/>
      <c r="QJI79" s="114"/>
      <c r="QJJ79" s="114"/>
      <c r="QJK79" s="114"/>
      <c r="QJL79" s="114"/>
      <c r="QJM79" s="114"/>
      <c r="QJN79" s="114"/>
      <c r="QJO79" s="114"/>
      <c r="QJP79" s="114"/>
      <c r="QJQ79" s="114"/>
      <c r="QJR79" s="114"/>
      <c r="QJS79" s="114"/>
      <c r="QJT79" s="114"/>
      <c r="QJU79" s="114"/>
      <c r="QJV79" s="114"/>
      <c r="QJW79" s="114"/>
      <c r="QJX79" s="114"/>
      <c r="QJY79" s="114"/>
      <c r="QJZ79" s="114"/>
      <c r="QKA79" s="114"/>
      <c r="QKB79" s="114"/>
      <c r="QKC79" s="114"/>
      <c r="QKD79" s="114"/>
      <c r="QKE79" s="114"/>
      <c r="QKF79" s="114"/>
      <c r="QKG79" s="114"/>
      <c r="QKH79" s="114"/>
      <c r="QKI79" s="114"/>
      <c r="QKJ79" s="114"/>
      <c r="QKK79" s="114"/>
      <c r="QKL79" s="114"/>
      <c r="QKM79" s="114"/>
      <c r="QKN79" s="114"/>
      <c r="QKO79" s="114"/>
      <c r="QKP79" s="114"/>
      <c r="QKQ79" s="114"/>
      <c r="QKR79" s="114"/>
      <c r="QKS79" s="114"/>
      <c r="QKT79" s="114"/>
      <c r="QKU79" s="114"/>
      <c r="QKV79" s="114"/>
      <c r="QKW79" s="114"/>
      <c r="QKX79" s="114"/>
      <c r="QKY79" s="114"/>
      <c r="QKZ79" s="114"/>
      <c r="QLA79" s="114"/>
      <c r="QLB79" s="114"/>
      <c r="QLC79" s="114"/>
      <c r="QLD79" s="114"/>
      <c r="QLE79" s="114"/>
      <c r="QLF79" s="114"/>
      <c r="QLG79" s="114"/>
      <c r="QLH79" s="114"/>
      <c r="QLI79" s="114"/>
      <c r="QLJ79" s="114"/>
      <c r="QLK79" s="114"/>
      <c r="QLL79" s="114"/>
      <c r="QLM79" s="114"/>
      <c r="QLN79" s="114"/>
      <c r="QLO79" s="114"/>
      <c r="QLP79" s="114"/>
      <c r="QLQ79" s="114"/>
      <c r="QLR79" s="114"/>
      <c r="QLS79" s="114"/>
      <c r="QLT79" s="114"/>
      <c r="QLU79" s="114"/>
      <c r="QLV79" s="114"/>
      <c r="QLW79" s="114"/>
      <c r="QLX79" s="114"/>
      <c r="QLY79" s="114"/>
      <c r="QLZ79" s="114"/>
      <c r="QMA79" s="114"/>
      <c r="QMB79" s="114"/>
      <c r="QMC79" s="114"/>
      <c r="QMD79" s="114"/>
      <c r="QME79" s="114"/>
      <c r="QMF79" s="114"/>
      <c r="QMG79" s="114"/>
      <c r="QMH79" s="114"/>
      <c r="QMI79" s="114"/>
      <c r="QMJ79" s="114"/>
      <c r="QMK79" s="114"/>
      <c r="QML79" s="114"/>
      <c r="QMM79" s="114"/>
      <c r="QMN79" s="114"/>
      <c r="QMO79" s="114"/>
      <c r="QMP79" s="114"/>
      <c r="QMQ79" s="114"/>
      <c r="QMR79" s="114"/>
      <c r="QMS79" s="114"/>
      <c r="QMT79" s="114"/>
      <c r="QMU79" s="114"/>
      <c r="QMV79" s="114"/>
      <c r="QMW79" s="114"/>
      <c r="QMX79" s="114"/>
      <c r="QMY79" s="114"/>
      <c r="QMZ79" s="114"/>
      <c r="QNA79" s="114"/>
      <c r="QNB79" s="114"/>
      <c r="QNC79" s="114"/>
      <c r="QND79" s="114"/>
      <c r="QNE79" s="114"/>
      <c r="QNF79" s="114"/>
      <c r="QNG79" s="114"/>
      <c r="QNH79" s="114"/>
      <c r="QNI79" s="114"/>
      <c r="QNJ79" s="114"/>
      <c r="QNK79" s="114"/>
      <c r="QNL79" s="114"/>
      <c r="QNM79" s="114"/>
      <c r="QNN79" s="114"/>
      <c r="QNO79" s="114"/>
      <c r="QNP79" s="114"/>
      <c r="QNQ79" s="114"/>
      <c r="QNR79" s="114"/>
      <c r="QNS79" s="114"/>
      <c r="QNT79" s="114"/>
      <c r="QNU79" s="114"/>
      <c r="QNV79" s="114"/>
      <c r="QNW79" s="114"/>
      <c r="QNX79" s="114"/>
      <c r="QNY79" s="114"/>
      <c r="QNZ79" s="114"/>
      <c r="QOA79" s="114"/>
      <c r="QOB79" s="114"/>
      <c r="QOC79" s="114"/>
      <c r="QOD79" s="114"/>
      <c r="QOE79" s="114"/>
      <c r="QOF79" s="114"/>
      <c r="QOG79" s="114"/>
      <c r="QOH79" s="114"/>
      <c r="QOI79" s="114"/>
      <c r="QOJ79" s="114"/>
      <c r="QOK79" s="114"/>
      <c r="QOL79" s="114"/>
      <c r="QOM79" s="114"/>
      <c r="QON79" s="114"/>
      <c r="QOO79" s="114"/>
      <c r="QOP79" s="114"/>
      <c r="QOQ79" s="114"/>
      <c r="QOR79" s="114"/>
      <c r="QOS79" s="114"/>
      <c r="QOT79" s="114"/>
      <c r="QOU79" s="114"/>
      <c r="QOV79" s="114"/>
      <c r="QOW79" s="114"/>
      <c r="QOX79" s="114"/>
      <c r="QOY79" s="114"/>
      <c r="QOZ79" s="114"/>
      <c r="QPA79" s="114"/>
      <c r="QPB79" s="114"/>
      <c r="QPC79" s="114"/>
      <c r="QPD79" s="114"/>
      <c r="QPE79" s="114"/>
      <c r="QPF79" s="114"/>
      <c r="QPG79" s="114"/>
      <c r="QPH79" s="114"/>
      <c r="QPI79" s="114"/>
      <c r="QPJ79" s="114"/>
      <c r="QPK79" s="114"/>
      <c r="QPL79" s="114"/>
      <c r="QPM79" s="114"/>
      <c r="QPN79" s="114"/>
      <c r="QPO79" s="114"/>
      <c r="QPP79" s="114"/>
      <c r="QPQ79" s="114"/>
      <c r="QPR79" s="114"/>
      <c r="QPS79" s="114"/>
      <c r="QPT79" s="114"/>
      <c r="QPU79" s="114"/>
      <c r="QPV79" s="114"/>
      <c r="QPW79" s="114"/>
      <c r="QPX79" s="114"/>
      <c r="QPY79" s="114"/>
      <c r="QPZ79" s="114"/>
      <c r="QQA79" s="114"/>
      <c r="QQB79" s="114"/>
      <c r="QQC79" s="114"/>
      <c r="QQD79" s="114"/>
      <c r="QQE79" s="114"/>
      <c r="QQF79" s="114"/>
      <c r="QQG79" s="114"/>
      <c r="QQH79" s="114"/>
      <c r="QQI79" s="114"/>
      <c r="QQJ79" s="114"/>
      <c r="QQK79" s="114"/>
      <c r="QQL79" s="114"/>
      <c r="QQM79" s="114"/>
      <c r="QQN79" s="114"/>
      <c r="QQO79" s="114"/>
      <c r="QQP79" s="114"/>
      <c r="QQQ79" s="114"/>
      <c r="QQR79" s="114"/>
      <c r="QQS79" s="114"/>
      <c r="QQT79" s="114"/>
      <c r="QQU79" s="114"/>
      <c r="QQV79" s="114"/>
      <c r="QQW79" s="114"/>
      <c r="QQX79" s="114"/>
      <c r="QQY79" s="114"/>
      <c r="QQZ79" s="114"/>
      <c r="QRA79" s="114"/>
      <c r="QRB79" s="114"/>
      <c r="QRC79" s="114"/>
      <c r="QRD79" s="114"/>
      <c r="QRE79" s="114"/>
      <c r="QRF79" s="114"/>
      <c r="QRG79" s="114"/>
      <c r="QRH79" s="114"/>
      <c r="QRI79" s="114"/>
      <c r="QRJ79" s="114"/>
      <c r="QRK79" s="114"/>
      <c r="QRL79" s="114"/>
      <c r="QRM79" s="114"/>
      <c r="QRN79" s="114"/>
      <c r="QRO79" s="114"/>
      <c r="QRP79" s="114"/>
      <c r="QRQ79" s="114"/>
      <c r="QRR79" s="114"/>
      <c r="QRS79" s="114"/>
      <c r="QRT79" s="114"/>
      <c r="QRU79" s="114"/>
      <c r="QRV79" s="114"/>
      <c r="QRW79" s="114"/>
      <c r="QRX79" s="114"/>
      <c r="QRY79" s="114"/>
      <c r="QRZ79" s="114"/>
      <c r="QSA79" s="114"/>
      <c r="QSB79" s="114"/>
      <c r="QSC79" s="114"/>
      <c r="QSD79" s="114"/>
      <c r="QSE79" s="114"/>
      <c r="QSF79" s="114"/>
      <c r="QSG79" s="114"/>
      <c r="QSH79" s="114"/>
      <c r="QSI79" s="114"/>
      <c r="QSJ79" s="114"/>
      <c r="QSK79" s="114"/>
      <c r="QSL79" s="114"/>
      <c r="QSM79" s="114"/>
      <c r="QSN79" s="114"/>
      <c r="QSO79" s="114"/>
      <c r="QSP79" s="114"/>
      <c r="QSQ79" s="114"/>
      <c r="QSR79" s="114"/>
      <c r="QSS79" s="114"/>
      <c r="QST79" s="114"/>
      <c r="QSU79" s="114"/>
      <c r="QSV79" s="114"/>
      <c r="QSW79" s="114"/>
      <c r="QSX79" s="114"/>
      <c r="QSY79" s="114"/>
      <c r="QSZ79" s="114"/>
      <c r="QTA79" s="114"/>
      <c r="QTB79" s="114"/>
      <c r="QTC79" s="114"/>
      <c r="QTD79" s="114"/>
      <c r="QTE79" s="114"/>
      <c r="QTF79" s="114"/>
      <c r="QTG79" s="114"/>
      <c r="QTH79" s="114"/>
      <c r="QTI79" s="114"/>
      <c r="QTJ79" s="114"/>
      <c r="QTK79" s="114"/>
      <c r="QTL79" s="114"/>
      <c r="QTM79" s="114"/>
      <c r="QTN79" s="114"/>
      <c r="QTO79" s="114"/>
      <c r="QTP79" s="114"/>
      <c r="QTQ79" s="114"/>
      <c r="QTR79" s="114"/>
      <c r="QTS79" s="114"/>
      <c r="QTT79" s="114"/>
      <c r="QTU79" s="114"/>
      <c r="QTV79" s="114"/>
      <c r="QTW79" s="114"/>
      <c r="QTX79" s="114"/>
      <c r="QTY79" s="114"/>
      <c r="QTZ79" s="114"/>
      <c r="QUA79" s="114"/>
      <c r="QUB79" s="114"/>
      <c r="QUC79" s="114"/>
      <c r="QUD79" s="114"/>
      <c r="QUE79" s="114"/>
      <c r="QUF79" s="114"/>
      <c r="QUG79" s="114"/>
      <c r="QUH79" s="114"/>
      <c r="QUI79" s="114"/>
      <c r="QUJ79" s="114"/>
      <c r="QUK79" s="114"/>
      <c r="QUL79" s="114"/>
      <c r="QUM79" s="114"/>
      <c r="QUN79" s="114"/>
      <c r="QUO79" s="114"/>
      <c r="QUP79" s="114"/>
      <c r="QUQ79" s="114"/>
      <c r="QUR79" s="114"/>
      <c r="QUS79" s="114"/>
      <c r="QUT79" s="114"/>
      <c r="QUU79" s="114"/>
      <c r="QUV79" s="114"/>
      <c r="QUW79" s="114"/>
      <c r="QUX79" s="114"/>
      <c r="QUY79" s="114"/>
      <c r="QUZ79" s="114"/>
      <c r="QVA79" s="114"/>
      <c r="QVB79" s="114"/>
      <c r="QVC79" s="114"/>
      <c r="QVD79" s="114"/>
      <c r="QVE79" s="114"/>
      <c r="QVF79" s="114"/>
      <c r="QVG79" s="114"/>
      <c r="QVH79" s="114"/>
      <c r="QVI79" s="114"/>
      <c r="QVJ79" s="114"/>
      <c r="QVK79" s="114"/>
      <c r="QVL79" s="114"/>
      <c r="QVM79" s="114"/>
      <c r="QVN79" s="114"/>
      <c r="QVO79" s="114"/>
      <c r="QVP79" s="114"/>
      <c r="QVQ79" s="114"/>
      <c r="QVR79" s="114"/>
      <c r="QVS79" s="114"/>
      <c r="QVT79" s="114"/>
      <c r="QVU79" s="114"/>
      <c r="QVV79" s="114"/>
      <c r="QVW79" s="114"/>
      <c r="QVX79" s="114"/>
      <c r="QVY79" s="114"/>
      <c r="QVZ79" s="114"/>
      <c r="QWA79" s="114"/>
      <c r="QWB79" s="114"/>
      <c r="QWC79" s="114"/>
      <c r="QWD79" s="114"/>
      <c r="QWE79" s="114"/>
      <c r="QWF79" s="114"/>
      <c r="QWG79" s="114"/>
      <c r="QWH79" s="114"/>
      <c r="QWI79" s="114"/>
      <c r="QWJ79" s="114"/>
      <c r="QWK79" s="114"/>
      <c r="QWL79" s="114"/>
      <c r="QWM79" s="114"/>
      <c r="QWN79" s="114"/>
      <c r="QWO79" s="114"/>
      <c r="QWP79" s="114"/>
      <c r="QWQ79" s="114"/>
      <c r="QWR79" s="114"/>
      <c r="QWS79" s="114"/>
      <c r="QWT79" s="114"/>
      <c r="QWU79" s="114"/>
      <c r="QWV79" s="114"/>
      <c r="QWW79" s="114"/>
      <c r="QWX79" s="114"/>
      <c r="QWY79" s="114"/>
      <c r="QWZ79" s="114"/>
      <c r="QXA79" s="114"/>
      <c r="QXB79" s="114"/>
      <c r="QXC79" s="114"/>
      <c r="QXD79" s="114"/>
      <c r="QXE79" s="114"/>
      <c r="QXF79" s="114"/>
      <c r="QXG79" s="114"/>
      <c r="QXH79" s="114"/>
      <c r="QXI79" s="114"/>
      <c r="QXJ79" s="114"/>
      <c r="QXK79" s="114"/>
      <c r="QXL79" s="114"/>
      <c r="QXM79" s="114"/>
      <c r="QXN79" s="114"/>
      <c r="QXO79" s="114"/>
      <c r="QXP79" s="114"/>
      <c r="QXQ79" s="114"/>
      <c r="QXR79" s="114"/>
      <c r="QXS79" s="114"/>
      <c r="QXT79" s="114"/>
      <c r="QXU79" s="114"/>
      <c r="QXV79" s="114"/>
      <c r="QXW79" s="114"/>
      <c r="QXX79" s="114"/>
      <c r="QXY79" s="114"/>
      <c r="QXZ79" s="114"/>
      <c r="QYA79" s="114"/>
      <c r="QYB79" s="114"/>
      <c r="QYC79" s="114"/>
      <c r="QYD79" s="114"/>
      <c r="QYE79" s="114"/>
      <c r="QYF79" s="114"/>
      <c r="QYG79" s="114"/>
      <c r="QYH79" s="114"/>
      <c r="QYI79" s="114"/>
      <c r="QYJ79" s="114"/>
      <c r="QYK79" s="114"/>
      <c r="QYL79" s="114"/>
      <c r="QYM79" s="114"/>
      <c r="QYN79" s="114"/>
      <c r="QYO79" s="114"/>
      <c r="QYP79" s="114"/>
      <c r="QYQ79" s="114"/>
      <c r="QYR79" s="114"/>
      <c r="QYS79" s="114"/>
      <c r="QYT79" s="114"/>
      <c r="QYU79" s="114"/>
      <c r="QYV79" s="114"/>
      <c r="QYW79" s="114"/>
      <c r="QYX79" s="114"/>
      <c r="QYY79" s="114"/>
      <c r="QYZ79" s="114"/>
      <c r="QZA79" s="114"/>
      <c r="QZB79" s="114"/>
      <c r="QZC79" s="114"/>
      <c r="QZD79" s="114"/>
      <c r="QZE79" s="114"/>
      <c r="QZF79" s="114"/>
      <c r="QZG79" s="114"/>
      <c r="QZH79" s="114"/>
      <c r="QZI79" s="114"/>
      <c r="QZJ79" s="114"/>
      <c r="QZK79" s="114"/>
      <c r="QZL79" s="114"/>
      <c r="QZM79" s="114"/>
      <c r="QZN79" s="114"/>
      <c r="QZO79" s="114"/>
      <c r="QZP79" s="114"/>
      <c r="QZQ79" s="114"/>
      <c r="QZR79" s="114"/>
      <c r="QZS79" s="114"/>
      <c r="QZT79" s="114"/>
      <c r="QZU79" s="114"/>
      <c r="QZV79" s="114"/>
      <c r="QZW79" s="114"/>
      <c r="QZX79" s="114"/>
      <c r="QZY79" s="114"/>
      <c r="QZZ79" s="114"/>
      <c r="RAA79" s="114"/>
      <c r="RAB79" s="114"/>
      <c r="RAC79" s="114"/>
      <c r="RAD79" s="114"/>
      <c r="RAE79" s="114"/>
      <c r="RAF79" s="114"/>
      <c r="RAG79" s="114"/>
      <c r="RAH79" s="114"/>
      <c r="RAI79" s="114"/>
      <c r="RAJ79" s="114"/>
      <c r="RAK79" s="114"/>
      <c r="RAL79" s="114"/>
      <c r="RAM79" s="114"/>
      <c r="RAN79" s="114"/>
      <c r="RAO79" s="114"/>
      <c r="RAP79" s="114"/>
      <c r="RAQ79" s="114"/>
      <c r="RAR79" s="114"/>
      <c r="RAS79" s="114"/>
      <c r="RAT79" s="114"/>
      <c r="RAU79" s="114"/>
      <c r="RAV79" s="114"/>
      <c r="RAW79" s="114"/>
      <c r="RAX79" s="114"/>
      <c r="RAY79" s="114"/>
      <c r="RAZ79" s="114"/>
      <c r="RBA79" s="114"/>
      <c r="RBB79" s="114"/>
      <c r="RBC79" s="114"/>
      <c r="RBD79" s="114"/>
      <c r="RBE79" s="114"/>
      <c r="RBF79" s="114"/>
      <c r="RBG79" s="114"/>
      <c r="RBH79" s="114"/>
      <c r="RBI79" s="114"/>
      <c r="RBJ79" s="114"/>
      <c r="RBK79" s="114"/>
      <c r="RBL79" s="114"/>
      <c r="RBM79" s="114"/>
      <c r="RBN79" s="114"/>
      <c r="RBO79" s="114"/>
      <c r="RBP79" s="114"/>
      <c r="RBQ79" s="114"/>
      <c r="RBR79" s="114"/>
      <c r="RBS79" s="114"/>
      <c r="RBT79" s="114"/>
      <c r="RBU79" s="114"/>
      <c r="RBV79" s="114"/>
      <c r="RBW79" s="114"/>
      <c r="RBX79" s="114"/>
      <c r="RBY79" s="114"/>
      <c r="RBZ79" s="114"/>
      <c r="RCA79" s="114"/>
      <c r="RCB79" s="114"/>
      <c r="RCC79" s="114"/>
      <c r="RCD79" s="114"/>
      <c r="RCE79" s="114"/>
      <c r="RCF79" s="114"/>
      <c r="RCG79" s="114"/>
      <c r="RCH79" s="114"/>
      <c r="RCI79" s="114"/>
      <c r="RCJ79" s="114"/>
      <c r="RCK79" s="114"/>
      <c r="RCL79" s="114"/>
      <c r="RCM79" s="114"/>
      <c r="RCN79" s="114"/>
      <c r="RCO79" s="114"/>
      <c r="RCP79" s="114"/>
      <c r="RCQ79" s="114"/>
      <c r="RCR79" s="114"/>
      <c r="RCS79" s="114"/>
      <c r="RCT79" s="114"/>
      <c r="RCU79" s="114"/>
      <c r="RCV79" s="114"/>
      <c r="RCW79" s="114"/>
      <c r="RCX79" s="114"/>
      <c r="RCY79" s="114"/>
      <c r="RCZ79" s="114"/>
      <c r="RDA79" s="114"/>
      <c r="RDB79" s="114"/>
      <c r="RDC79" s="114"/>
      <c r="RDD79" s="114"/>
      <c r="RDE79" s="114"/>
      <c r="RDF79" s="114"/>
      <c r="RDG79" s="114"/>
      <c r="RDH79" s="114"/>
      <c r="RDI79" s="114"/>
      <c r="RDJ79" s="114"/>
      <c r="RDK79" s="114"/>
      <c r="RDL79" s="114"/>
      <c r="RDM79" s="114"/>
      <c r="RDN79" s="114"/>
      <c r="RDO79" s="114"/>
      <c r="RDP79" s="114"/>
      <c r="RDQ79" s="114"/>
      <c r="RDR79" s="114"/>
      <c r="RDS79" s="114"/>
      <c r="RDT79" s="114"/>
      <c r="RDU79" s="114"/>
      <c r="RDV79" s="114"/>
      <c r="RDW79" s="114"/>
      <c r="RDX79" s="114"/>
      <c r="RDY79" s="114"/>
      <c r="RDZ79" s="114"/>
      <c r="REA79" s="114"/>
      <c r="REB79" s="114"/>
      <c r="REC79" s="114"/>
      <c r="RED79" s="114"/>
      <c r="REE79" s="114"/>
      <c r="REF79" s="114"/>
      <c r="REG79" s="114"/>
      <c r="REH79" s="114"/>
      <c r="REI79" s="114"/>
      <c r="REJ79" s="114"/>
      <c r="REK79" s="114"/>
      <c r="REL79" s="114"/>
      <c r="REM79" s="114"/>
      <c r="REN79" s="114"/>
      <c r="REO79" s="114"/>
      <c r="REP79" s="114"/>
      <c r="REQ79" s="114"/>
      <c r="RER79" s="114"/>
      <c r="RES79" s="114"/>
      <c r="RET79" s="114"/>
      <c r="REU79" s="114"/>
      <c r="REV79" s="114"/>
      <c r="REW79" s="114"/>
      <c r="REX79" s="114"/>
      <c r="REY79" s="114"/>
      <c r="REZ79" s="114"/>
      <c r="RFA79" s="114"/>
      <c r="RFB79" s="114"/>
      <c r="RFC79" s="114"/>
      <c r="RFD79" s="114"/>
      <c r="RFE79" s="114"/>
      <c r="RFF79" s="114"/>
      <c r="RFG79" s="114"/>
      <c r="RFH79" s="114"/>
      <c r="RFI79" s="114"/>
      <c r="RFJ79" s="114"/>
      <c r="RFK79" s="114"/>
      <c r="RFL79" s="114"/>
      <c r="RFM79" s="114"/>
      <c r="RFN79" s="114"/>
      <c r="RFO79" s="114"/>
      <c r="RFP79" s="114"/>
      <c r="RFQ79" s="114"/>
      <c r="RFR79" s="114"/>
      <c r="RFS79" s="114"/>
      <c r="RFT79" s="114"/>
      <c r="RFU79" s="114"/>
      <c r="RFV79" s="114"/>
      <c r="RFW79" s="114"/>
      <c r="RFX79" s="114"/>
      <c r="RFY79" s="114"/>
      <c r="RFZ79" s="114"/>
      <c r="RGA79" s="114"/>
      <c r="RGB79" s="114"/>
      <c r="RGC79" s="114"/>
      <c r="RGD79" s="114"/>
      <c r="RGE79" s="114"/>
      <c r="RGF79" s="114"/>
      <c r="RGG79" s="114"/>
      <c r="RGH79" s="114"/>
      <c r="RGI79" s="114"/>
      <c r="RGJ79" s="114"/>
      <c r="RGK79" s="114"/>
      <c r="RGL79" s="114"/>
      <c r="RGM79" s="114"/>
      <c r="RGN79" s="114"/>
      <c r="RGO79" s="114"/>
      <c r="RGP79" s="114"/>
      <c r="RGQ79" s="114"/>
      <c r="RGR79" s="114"/>
      <c r="RGS79" s="114"/>
      <c r="RGT79" s="114"/>
      <c r="RGU79" s="114"/>
      <c r="RGV79" s="114"/>
      <c r="RGW79" s="114"/>
      <c r="RGX79" s="114"/>
      <c r="RGY79" s="114"/>
      <c r="RGZ79" s="114"/>
      <c r="RHA79" s="114"/>
      <c r="RHB79" s="114"/>
      <c r="RHC79" s="114"/>
      <c r="RHD79" s="114"/>
      <c r="RHE79" s="114"/>
      <c r="RHF79" s="114"/>
      <c r="RHG79" s="114"/>
      <c r="RHH79" s="114"/>
      <c r="RHI79" s="114"/>
      <c r="RHJ79" s="114"/>
      <c r="RHK79" s="114"/>
      <c r="RHL79" s="114"/>
      <c r="RHM79" s="114"/>
      <c r="RHN79" s="114"/>
      <c r="RHO79" s="114"/>
      <c r="RHP79" s="114"/>
      <c r="RHQ79" s="114"/>
      <c r="RHR79" s="114"/>
      <c r="RHS79" s="114"/>
      <c r="RHT79" s="114"/>
      <c r="RHU79" s="114"/>
      <c r="RHV79" s="114"/>
      <c r="RHW79" s="114"/>
      <c r="RHX79" s="114"/>
      <c r="RHY79" s="114"/>
      <c r="RHZ79" s="114"/>
      <c r="RIA79" s="114"/>
      <c r="RIB79" s="114"/>
      <c r="RIC79" s="114"/>
      <c r="RID79" s="114"/>
      <c r="RIE79" s="114"/>
      <c r="RIF79" s="114"/>
      <c r="RIG79" s="114"/>
      <c r="RIH79" s="114"/>
      <c r="RII79" s="114"/>
      <c r="RIJ79" s="114"/>
      <c r="RIK79" s="114"/>
      <c r="RIL79" s="114"/>
      <c r="RIM79" s="114"/>
      <c r="RIN79" s="114"/>
      <c r="RIO79" s="114"/>
      <c r="RIP79" s="114"/>
      <c r="RIQ79" s="114"/>
      <c r="RIR79" s="114"/>
      <c r="RIS79" s="114"/>
      <c r="RIT79" s="114"/>
      <c r="RIU79" s="114"/>
      <c r="RIV79" s="114"/>
      <c r="RIW79" s="114"/>
      <c r="RIX79" s="114"/>
      <c r="RIY79" s="114"/>
      <c r="RIZ79" s="114"/>
      <c r="RJA79" s="114"/>
      <c r="RJB79" s="114"/>
      <c r="RJC79" s="114"/>
      <c r="RJD79" s="114"/>
      <c r="RJE79" s="114"/>
      <c r="RJF79" s="114"/>
      <c r="RJG79" s="114"/>
      <c r="RJH79" s="114"/>
      <c r="RJI79" s="114"/>
      <c r="RJJ79" s="114"/>
      <c r="RJK79" s="114"/>
      <c r="RJL79" s="114"/>
      <c r="RJM79" s="114"/>
      <c r="RJN79" s="114"/>
      <c r="RJO79" s="114"/>
      <c r="RJP79" s="114"/>
      <c r="RJQ79" s="114"/>
      <c r="RJR79" s="114"/>
      <c r="RJS79" s="114"/>
      <c r="RJT79" s="114"/>
      <c r="RJU79" s="114"/>
      <c r="RJV79" s="114"/>
      <c r="RJW79" s="114"/>
      <c r="RJX79" s="114"/>
      <c r="RJY79" s="114"/>
      <c r="RJZ79" s="114"/>
      <c r="RKA79" s="114"/>
      <c r="RKB79" s="114"/>
      <c r="RKC79" s="114"/>
      <c r="RKD79" s="114"/>
      <c r="RKE79" s="114"/>
      <c r="RKF79" s="114"/>
      <c r="RKG79" s="114"/>
      <c r="RKH79" s="114"/>
      <c r="RKI79" s="114"/>
      <c r="RKJ79" s="114"/>
      <c r="RKK79" s="114"/>
      <c r="RKL79" s="114"/>
      <c r="RKM79" s="114"/>
      <c r="RKN79" s="114"/>
      <c r="RKO79" s="114"/>
      <c r="RKP79" s="114"/>
      <c r="RKQ79" s="114"/>
      <c r="RKR79" s="114"/>
      <c r="RKS79" s="114"/>
      <c r="RKT79" s="114"/>
      <c r="RKU79" s="114"/>
      <c r="RKV79" s="114"/>
      <c r="RKW79" s="114"/>
      <c r="RKX79" s="114"/>
      <c r="RKY79" s="114"/>
      <c r="RKZ79" s="114"/>
      <c r="RLA79" s="114"/>
      <c r="RLB79" s="114"/>
      <c r="RLC79" s="114"/>
      <c r="RLD79" s="114"/>
      <c r="RLE79" s="114"/>
      <c r="RLF79" s="114"/>
      <c r="RLG79" s="114"/>
      <c r="RLH79" s="114"/>
      <c r="RLI79" s="114"/>
      <c r="RLJ79" s="114"/>
      <c r="RLK79" s="114"/>
      <c r="RLL79" s="114"/>
      <c r="RLM79" s="114"/>
      <c r="RLN79" s="114"/>
      <c r="RLO79" s="114"/>
      <c r="RLP79" s="114"/>
      <c r="RLQ79" s="114"/>
      <c r="RLR79" s="114"/>
      <c r="RLS79" s="114"/>
      <c r="RLT79" s="114"/>
      <c r="RLU79" s="114"/>
      <c r="RLV79" s="114"/>
      <c r="RLW79" s="114"/>
      <c r="RLX79" s="114"/>
      <c r="RLY79" s="114"/>
      <c r="RLZ79" s="114"/>
      <c r="RMA79" s="114"/>
      <c r="RMB79" s="114"/>
      <c r="RMC79" s="114"/>
      <c r="RMD79" s="114"/>
      <c r="RME79" s="114"/>
      <c r="RMF79" s="114"/>
      <c r="RMG79" s="114"/>
      <c r="RMH79" s="114"/>
      <c r="RMI79" s="114"/>
      <c r="RMJ79" s="114"/>
      <c r="RMK79" s="114"/>
      <c r="RML79" s="114"/>
      <c r="RMM79" s="114"/>
      <c r="RMN79" s="114"/>
      <c r="RMO79" s="114"/>
      <c r="RMP79" s="114"/>
      <c r="RMQ79" s="114"/>
      <c r="RMR79" s="114"/>
      <c r="RMS79" s="114"/>
      <c r="RMT79" s="114"/>
      <c r="RMU79" s="114"/>
      <c r="RMV79" s="114"/>
      <c r="RMW79" s="114"/>
      <c r="RMX79" s="114"/>
      <c r="RMY79" s="114"/>
      <c r="RMZ79" s="114"/>
      <c r="RNA79" s="114"/>
      <c r="RNB79" s="114"/>
      <c r="RNC79" s="114"/>
      <c r="RND79" s="114"/>
      <c r="RNE79" s="114"/>
      <c r="RNF79" s="114"/>
      <c r="RNG79" s="114"/>
      <c r="RNH79" s="114"/>
      <c r="RNI79" s="114"/>
      <c r="RNJ79" s="114"/>
      <c r="RNK79" s="114"/>
      <c r="RNL79" s="114"/>
      <c r="RNM79" s="114"/>
      <c r="RNN79" s="114"/>
      <c r="RNO79" s="114"/>
      <c r="RNP79" s="114"/>
      <c r="RNQ79" s="114"/>
      <c r="RNR79" s="114"/>
      <c r="RNS79" s="114"/>
      <c r="RNT79" s="114"/>
      <c r="RNU79" s="114"/>
      <c r="RNV79" s="114"/>
      <c r="RNW79" s="114"/>
      <c r="RNX79" s="114"/>
      <c r="RNY79" s="114"/>
      <c r="RNZ79" s="114"/>
      <c r="ROA79" s="114"/>
      <c r="ROB79" s="114"/>
      <c r="ROC79" s="114"/>
      <c r="ROD79" s="114"/>
      <c r="ROE79" s="114"/>
      <c r="ROF79" s="114"/>
      <c r="ROG79" s="114"/>
      <c r="ROH79" s="114"/>
      <c r="ROI79" s="114"/>
      <c r="ROJ79" s="114"/>
      <c r="ROK79" s="114"/>
      <c r="ROL79" s="114"/>
      <c r="ROM79" s="114"/>
      <c r="RON79" s="114"/>
      <c r="ROO79" s="114"/>
      <c r="ROP79" s="114"/>
      <c r="ROQ79" s="114"/>
      <c r="ROR79" s="114"/>
      <c r="ROS79" s="114"/>
      <c r="ROT79" s="114"/>
      <c r="ROU79" s="114"/>
      <c r="ROV79" s="114"/>
      <c r="ROW79" s="114"/>
      <c r="ROX79" s="114"/>
      <c r="ROY79" s="114"/>
      <c r="ROZ79" s="114"/>
      <c r="RPA79" s="114"/>
      <c r="RPB79" s="114"/>
      <c r="RPC79" s="114"/>
      <c r="RPD79" s="114"/>
      <c r="RPE79" s="114"/>
      <c r="RPF79" s="114"/>
      <c r="RPG79" s="114"/>
      <c r="RPH79" s="114"/>
      <c r="RPI79" s="114"/>
      <c r="RPJ79" s="114"/>
      <c r="RPK79" s="114"/>
      <c r="RPL79" s="114"/>
      <c r="RPM79" s="114"/>
      <c r="RPN79" s="114"/>
      <c r="RPO79" s="114"/>
      <c r="RPP79" s="114"/>
      <c r="RPQ79" s="114"/>
      <c r="RPR79" s="114"/>
      <c r="RPS79" s="114"/>
      <c r="RPT79" s="114"/>
      <c r="RPU79" s="114"/>
      <c r="RPV79" s="114"/>
      <c r="RPW79" s="114"/>
      <c r="RPX79" s="114"/>
      <c r="RPY79" s="114"/>
      <c r="RPZ79" s="114"/>
      <c r="RQA79" s="114"/>
      <c r="RQB79" s="114"/>
      <c r="RQC79" s="114"/>
      <c r="RQD79" s="114"/>
      <c r="RQE79" s="114"/>
      <c r="RQF79" s="114"/>
      <c r="RQG79" s="114"/>
      <c r="RQH79" s="114"/>
      <c r="RQI79" s="114"/>
      <c r="RQJ79" s="114"/>
      <c r="RQK79" s="114"/>
      <c r="RQL79" s="114"/>
      <c r="RQM79" s="114"/>
      <c r="RQN79" s="114"/>
      <c r="RQO79" s="114"/>
      <c r="RQP79" s="114"/>
      <c r="RQQ79" s="114"/>
      <c r="RQR79" s="114"/>
      <c r="RQS79" s="114"/>
      <c r="RQT79" s="114"/>
      <c r="RQU79" s="114"/>
      <c r="RQV79" s="114"/>
      <c r="RQW79" s="114"/>
      <c r="RQX79" s="114"/>
      <c r="RQY79" s="114"/>
      <c r="RQZ79" s="114"/>
      <c r="RRA79" s="114"/>
      <c r="RRB79" s="114"/>
      <c r="RRC79" s="114"/>
      <c r="RRD79" s="114"/>
      <c r="RRE79" s="114"/>
      <c r="RRF79" s="114"/>
      <c r="RRG79" s="114"/>
      <c r="RRH79" s="114"/>
      <c r="RRI79" s="114"/>
      <c r="RRJ79" s="114"/>
      <c r="RRK79" s="114"/>
      <c r="RRL79" s="114"/>
      <c r="RRM79" s="114"/>
      <c r="RRN79" s="114"/>
      <c r="RRO79" s="114"/>
      <c r="RRP79" s="114"/>
      <c r="RRQ79" s="114"/>
      <c r="RRR79" s="114"/>
      <c r="RRS79" s="114"/>
      <c r="RRT79" s="114"/>
      <c r="RRU79" s="114"/>
      <c r="RRV79" s="114"/>
      <c r="RRW79" s="114"/>
      <c r="RRX79" s="114"/>
      <c r="RRY79" s="114"/>
      <c r="RRZ79" s="114"/>
      <c r="RSA79" s="114"/>
      <c r="RSB79" s="114"/>
      <c r="RSC79" s="114"/>
      <c r="RSD79" s="114"/>
      <c r="RSE79" s="114"/>
      <c r="RSF79" s="114"/>
      <c r="RSG79" s="114"/>
      <c r="RSH79" s="114"/>
      <c r="RSI79" s="114"/>
      <c r="RSJ79" s="114"/>
      <c r="RSK79" s="114"/>
      <c r="RSL79" s="114"/>
      <c r="RSM79" s="114"/>
      <c r="RSN79" s="114"/>
      <c r="RSO79" s="114"/>
      <c r="RSP79" s="114"/>
      <c r="RSQ79" s="114"/>
      <c r="RSR79" s="114"/>
      <c r="RSS79" s="114"/>
      <c r="RST79" s="114"/>
      <c r="RSU79" s="114"/>
      <c r="RSV79" s="114"/>
      <c r="RSW79" s="114"/>
      <c r="RSX79" s="114"/>
      <c r="RSY79" s="114"/>
      <c r="RSZ79" s="114"/>
      <c r="RTA79" s="114"/>
      <c r="RTB79" s="114"/>
      <c r="RTC79" s="114"/>
      <c r="RTD79" s="114"/>
      <c r="RTE79" s="114"/>
      <c r="RTF79" s="114"/>
      <c r="RTG79" s="114"/>
      <c r="RTH79" s="114"/>
      <c r="RTI79" s="114"/>
      <c r="RTJ79" s="114"/>
      <c r="RTK79" s="114"/>
      <c r="RTL79" s="114"/>
      <c r="RTM79" s="114"/>
      <c r="RTN79" s="114"/>
      <c r="RTO79" s="114"/>
      <c r="RTP79" s="114"/>
      <c r="RTQ79" s="114"/>
      <c r="RTR79" s="114"/>
      <c r="RTS79" s="114"/>
      <c r="RTT79" s="114"/>
      <c r="RTU79" s="114"/>
      <c r="RTV79" s="114"/>
      <c r="RTW79" s="114"/>
      <c r="RTX79" s="114"/>
      <c r="RTY79" s="114"/>
      <c r="RTZ79" s="114"/>
      <c r="RUA79" s="114"/>
      <c r="RUB79" s="114"/>
      <c r="RUC79" s="114"/>
      <c r="RUD79" s="114"/>
      <c r="RUE79" s="114"/>
      <c r="RUF79" s="114"/>
      <c r="RUG79" s="114"/>
      <c r="RUH79" s="114"/>
      <c r="RUI79" s="114"/>
      <c r="RUJ79" s="114"/>
      <c r="RUK79" s="114"/>
      <c r="RUL79" s="114"/>
      <c r="RUM79" s="114"/>
      <c r="RUN79" s="114"/>
      <c r="RUO79" s="114"/>
      <c r="RUP79" s="114"/>
      <c r="RUQ79" s="114"/>
      <c r="RUR79" s="114"/>
      <c r="RUS79" s="114"/>
      <c r="RUT79" s="114"/>
      <c r="RUU79" s="114"/>
      <c r="RUV79" s="114"/>
      <c r="RUW79" s="114"/>
      <c r="RUX79" s="114"/>
      <c r="RUY79" s="114"/>
      <c r="RUZ79" s="114"/>
      <c r="RVA79" s="114"/>
      <c r="RVB79" s="114"/>
      <c r="RVC79" s="114"/>
      <c r="RVD79" s="114"/>
      <c r="RVE79" s="114"/>
      <c r="RVF79" s="114"/>
      <c r="RVG79" s="114"/>
      <c r="RVH79" s="114"/>
      <c r="RVI79" s="114"/>
      <c r="RVJ79" s="114"/>
      <c r="RVK79" s="114"/>
      <c r="RVL79" s="114"/>
      <c r="RVM79" s="114"/>
      <c r="RVN79" s="114"/>
      <c r="RVO79" s="114"/>
      <c r="RVP79" s="114"/>
      <c r="RVQ79" s="114"/>
      <c r="RVR79" s="114"/>
      <c r="RVS79" s="114"/>
      <c r="RVT79" s="114"/>
      <c r="RVU79" s="114"/>
      <c r="RVV79" s="114"/>
      <c r="RVW79" s="114"/>
      <c r="RVX79" s="114"/>
      <c r="RVY79" s="114"/>
      <c r="RVZ79" s="114"/>
      <c r="RWA79" s="114"/>
      <c r="RWB79" s="114"/>
      <c r="RWC79" s="114"/>
      <c r="RWD79" s="114"/>
      <c r="RWE79" s="114"/>
      <c r="RWF79" s="114"/>
      <c r="RWG79" s="114"/>
      <c r="RWH79" s="114"/>
      <c r="RWI79" s="114"/>
      <c r="RWJ79" s="114"/>
      <c r="RWK79" s="114"/>
      <c r="RWL79" s="114"/>
      <c r="RWM79" s="114"/>
      <c r="RWN79" s="114"/>
      <c r="RWO79" s="114"/>
      <c r="RWP79" s="114"/>
      <c r="RWQ79" s="114"/>
      <c r="RWR79" s="114"/>
      <c r="RWS79" s="114"/>
      <c r="RWT79" s="114"/>
      <c r="RWU79" s="114"/>
      <c r="RWV79" s="114"/>
      <c r="RWW79" s="114"/>
      <c r="RWX79" s="114"/>
      <c r="RWY79" s="114"/>
      <c r="RWZ79" s="114"/>
      <c r="RXA79" s="114"/>
      <c r="RXB79" s="114"/>
      <c r="RXC79" s="114"/>
      <c r="RXD79" s="114"/>
      <c r="RXE79" s="114"/>
      <c r="RXF79" s="114"/>
      <c r="RXG79" s="114"/>
      <c r="RXH79" s="114"/>
      <c r="RXI79" s="114"/>
      <c r="RXJ79" s="114"/>
      <c r="RXK79" s="114"/>
      <c r="RXL79" s="114"/>
      <c r="RXM79" s="114"/>
      <c r="RXN79" s="114"/>
      <c r="RXO79" s="114"/>
      <c r="RXP79" s="114"/>
      <c r="RXQ79" s="114"/>
      <c r="RXR79" s="114"/>
      <c r="RXS79" s="114"/>
      <c r="RXT79" s="114"/>
      <c r="RXU79" s="114"/>
      <c r="RXV79" s="114"/>
      <c r="RXW79" s="114"/>
      <c r="RXX79" s="114"/>
      <c r="RXY79" s="114"/>
      <c r="RXZ79" s="114"/>
      <c r="RYA79" s="114"/>
      <c r="RYB79" s="114"/>
      <c r="RYC79" s="114"/>
      <c r="RYD79" s="114"/>
      <c r="RYE79" s="114"/>
      <c r="RYF79" s="114"/>
      <c r="RYG79" s="114"/>
      <c r="RYH79" s="114"/>
      <c r="RYI79" s="114"/>
      <c r="RYJ79" s="114"/>
      <c r="RYK79" s="114"/>
      <c r="RYL79" s="114"/>
      <c r="RYM79" s="114"/>
      <c r="RYN79" s="114"/>
      <c r="RYO79" s="114"/>
      <c r="RYP79" s="114"/>
      <c r="RYQ79" s="114"/>
      <c r="RYR79" s="114"/>
      <c r="RYS79" s="114"/>
      <c r="RYT79" s="114"/>
      <c r="RYU79" s="114"/>
      <c r="RYV79" s="114"/>
      <c r="RYW79" s="114"/>
      <c r="RYX79" s="114"/>
      <c r="RYY79" s="114"/>
      <c r="RYZ79" s="114"/>
      <c r="RZA79" s="114"/>
      <c r="RZB79" s="114"/>
      <c r="RZC79" s="114"/>
      <c r="RZD79" s="114"/>
      <c r="RZE79" s="114"/>
      <c r="RZF79" s="114"/>
      <c r="RZG79" s="114"/>
      <c r="RZH79" s="114"/>
      <c r="RZI79" s="114"/>
      <c r="RZJ79" s="114"/>
      <c r="RZK79" s="114"/>
      <c r="RZL79" s="114"/>
      <c r="RZM79" s="114"/>
      <c r="RZN79" s="114"/>
      <c r="RZO79" s="114"/>
      <c r="RZP79" s="114"/>
      <c r="RZQ79" s="114"/>
      <c r="RZR79" s="114"/>
      <c r="RZS79" s="114"/>
      <c r="RZT79" s="114"/>
      <c r="RZU79" s="114"/>
      <c r="RZV79" s="114"/>
      <c r="RZW79" s="114"/>
      <c r="RZX79" s="114"/>
      <c r="RZY79" s="114"/>
      <c r="RZZ79" s="114"/>
      <c r="SAA79" s="114"/>
      <c r="SAB79" s="114"/>
      <c r="SAC79" s="114"/>
      <c r="SAD79" s="114"/>
      <c r="SAE79" s="114"/>
      <c r="SAF79" s="114"/>
      <c r="SAG79" s="114"/>
      <c r="SAH79" s="114"/>
      <c r="SAI79" s="114"/>
      <c r="SAJ79" s="114"/>
      <c r="SAK79" s="114"/>
      <c r="SAL79" s="114"/>
      <c r="SAM79" s="114"/>
      <c r="SAN79" s="114"/>
      <c r="SAO79" s="114"/>
      <c r="SAP79" s="114"/>
      <c r="SAQ79" s="114"/>
      <c r="SAR79" s="114"/>
      <c r="SAS79" s="114"/>
      <c r="SAT79" s="114"/>
      <c r="SAU79" s="114"/>
      <c r="SAV79" s="114"/>
      <c r="SAW79" s="114"/>
      <c r="SAX79" s="114"/>
      <c r="SAY79" s="114"/>
      <c r="SAZ79" s="114"/>
      <c r="SBA79" s="114"/>
      <c r="SBB79" s="114"/>
      <c r="SBC79" s="114"/>
      <c r="SBD79" s="114"/>
      <c r="SBE79" s="114"/>
      <c r="SBF79" s="114"/>
      <c r="SBG79" s="114"/>
      <c r="SBH79" s="114"/>
      <c r="SBI79" s="114"/>
      <c r="SBJ79" s="114"/>
      <c r="SBK79" s="114"/>
      <c r="SBL79" s="114"/>
      <c r="SBM79" s="114"/>
      <c r="SBN79" s="114"/>
      <c r="SBO79" s="114"/>
      <c r="SBP79" s="114"/>
      <c r="SBQ79" s="114"/>
      <c r="SBR79" s="114"/>
      <c r="SBS79" s="114"/>
      <c r="SBT79" s="114"/>
      <c r="SBU79" s="114"/>
      <c r="SBV79" s="114"/>
      <c r="SBW79" s="114"/>
      <c r="SBX79" s="114"/>
      <c r="SBY79" s="114"/>
      <c r="SBZ79" s="114"/>
      <c r="SCA79" s="114"/>
      <c r="SCB79" s="114"/>
      <c r="SCC79" s="114"/>
      <c r="SCD79" s="114"/>
      <c r="SCE79" s="114"/>
      <c r="SCF79" s="114"/>
      <c r="SCG79" s="114"/>
      <c r="SCH79" s="114"/>
      <c r="SCI79" s="114"/>
      <c r="SCJ79" s="114"/>
      <c r="SCK79" s="114"/>
      <c r="SCL79" s="114"/>
      <c r="SCM79" s="114"/>
      <c r="SCN79" s="114"/>
      <c r="SCO79" s="114"/>
      <c r="SCP79" s="114"/>
      <c r="SCQ79" s="114"/>
      <c r="SCR79" s="114"/>
      <c r="SCS79" s="114"/>
      <c r="SCT79" s="114"/>
      <c r="SCU79" s="114"/>
      <c r="SCV79" s="114"/>
      <c r="SCW79" s="114"/>
      <c r="SCX79" s="114"/>
      <c r="SCY79" s="114"/>
      <c r="SCZ79" s="114"/>
      <c r="SDA79" s="114"/>
      <c r="SDB79" s="114"/>
      <c r="SDC79" s="114"/>
      <c r="SDD79" s="114"/>
      <c r="SDE79" s="114"/>
      <c r="SDF79" s="114"/>
      <c r="SDG79" s="114"/>
      <c r="SDH79" s="114"/>
      <c r="SDI79" s="114"/>
      <c r="SDJ79" s="114"/>
      <c r="SDK79" s="114"/>
      <c r="SDL79" s="114"/>
      <c r="SDM79" s="114"/>
      <c r="SDN79" s="114"/>
      <c r="SDO79" s="114"/>
      <c r="SDP79" s="114"/>
      <c r="SDQ79" s="114"/>
      <c r="SDR79" s="114"/>
      <c r="SDS79" s="114"/>
      <c r="SDT79" s="114"/>
      <c r="SDU79" s="114"/>
      <c r="SDV79" s="114"/>
      <c r="SDW79" s="114"/>
      <c r="SDX79" s="114"/>
      <c r="SDY79" s="114"/>
      <c r="SDZ79" s="114"/>
      <c r="SEA79" s="114"/>
      <c r="SEB79" s="114"/>
      <c r="SEC79" s="114"/>
      <c r="SED79" s="114"/>
      <c r="SEE79" s="114"/>
      <c r="SEF79" s="114"/>
      <c r="SEG79" s="114"/>
      <c r="SEH79" s="114"/>
      <c r="SEI79" s="114"/>
      <c r="SEJ79" s="114"/>
      <c r="SEK79" s="114"/>
      <c r="SEL79" s="114"/>
      <c r="SEM79" s="114"/>
      <c r="SEN79" s="114"/>
      <c r="SEO79" s="114"/>
      <c r="SEP79" s="114"/>
      <c r="SEQ79" s="114"/>
      <c r="SER79" s="114"/>
      <c r="SES79" s="114"/>
      <c r="SET79" s="114"/>
      <c r="SEU79" s="114"/>
      <c r="SEV79" s="114"/>
      <c r="SEW79" s="114"/>
      <c r="SEX79" s="114"/>
      <c r="SEY79" s="114"/>
      <c r="SEZ79" s="114"/>
      <c r="SFA79" s="114"/>
      <c r="SFB79" s="114"/>
      <c r="SFC79" s="114"/>
      <c r="SFD79" s="114"/>
      <c r="SFE79" s="114"/>
      <c r="SFF79" s="114"/>
      <c r="SFG79" s="114"/>
      <c r="SFH79" s="114"/>
      <c r="SFI79" s="114"/>
      <c r="SFJ79" s="114"/>
      <c r="SFK79" s="114"/>
      <c r="SFL79" s="114"/>
      <c r="SFM79" s="114"/>
      <c r="SFN79" s="114"/>
      <c r="SFO79" s="114"/>
      <c r="SFP79" s="114"/>
      <c r="SFQ79" s="114"/>
      <c r="SFR79" s="114"/>
      <c r="SFS79" s="114"/>
      <c r="SFT79" s="114"/>
      <c r="SFU79" s="114"/>
      <c r="SFV79" s="114"/>
      <c r="SFW79" s="114"/>
      <c r="SFX79" s="114"/>
      <c r="SFY79" s="114"/>
      <c r="SFZ79" s="114"/>
      <c r="SGA79" s="114"/>
      <c r="SGB79" s="114"/>
      <c r="SGC79" s="114"/>
      <c r="SGD79" s="114"/>
      <c r="SGE79" s="114"/>
      <c r="SGF79" s="114"/>
      <c r="SGG79" s="114"/>
      <c r="SGH79" s="114"/>
      <c r="SGI79" s="114"/>
      <c r="SGJ79" s="114"/>
      <c r="SGK79" s="114"/>
      <c r="SGL79" s="114"/>
      <c r="SGM79" s="114"/>
      <c r="SGN79" s="114"/>
      <c r="SGO79" s="114"/>
      <c r="SGP79" s="114"/>
      <c r="SGQ79" s="114"/>
      <c r="SGR79" s="114"/>
      <c r="SGS79" s="114"/>
      <c r="SGT79" s="114"/>
      <c r="SGU79" s="114"/>
      <c r="SGV79" s="114"/>
      <c r="SGW79" s="114"/>
      <c r="SGX79" s="114"/>
      <c r="SGY79" s="114"/>
      <c r="SGZ79" s="114"/>
      <c r="SHA79" s="114"/>
      <c r="SHB79" s="114"/>
      <c r="SHC79" s="114"/>
      <c r="SHD79" s="114"/>
      <c r="SHE79" s="114"/>
      <c r="SHF79" s="114"/>
      <c r="SHG79" s="114"/>
      <c r="SHH79" s="114"/>
      <c r="SHI79" s="114"/>
      <c r="SHJ79" s="114"/>
      <c r="SHK79" s="114"/>
      <c r="SHL79" s="114"/>
      <c r="SHM79" s="114"/>
      <c r="SHN79" s="114"/>
      <c r="SHO79" s="114"/>
      <c r="SHP79" s="114"/>
      <c r="SHQ79" s="114"/>
      <c r="SHR79" s="114"/>
      <c r="SHS79" s="114"/>
      <c r="SHT79" s="114"/>
      <c r="SHU79" s="114"/>
      <c r="SHV79" s="114"/>
      <c r="SHW79" s="114"/>
      <c r="SHX79" s="114"/>
      <c r="SHY79" s="114"/>
      <c r="SHZ79" s="114"/>
      <c r="SIA79" s="114"/>
      <c r="SIB79" s="114"/>
      <c r="SIC79" s="114"/>
      <c r="SID79" s="114"/>
      <c r="SIE79" s="114"/>
      <c r="SIF79" s="114"/>
      <c r="SIG79" s="114"/>
      <c r="SIH79" s="114"/>
      <c r="SII79" s="114"/>
      <c r="SIJ79" s="114"/>
      <c r="SIK79" s="114"/>
      <c r="SIL79" s="114"/>
      <c r="SIM79" s="114"/>
      <c r="SIN79" s="114"/>
      <c r="SIO79" s="114"/>
      <c r="SIP79" s="114"/>
      <c r="SIQ79" s="114"/>
      <c r="SIR79" s="114"/>
      <c r="SIS79" s="114"/>
      <c r="SIT79" s="114"/>
      <c r="SIU79" s="114"/>
      <c r="SIV79" s="114"/>
      <c r="SIW79" s="114"/>
      <c r="SIX79" s="114"/>
      <c r="SIY79" s="114"/>
      <c r="SIZ79" s="114"/>
      <c r="SJA79" s="114"/>
      <c r="SJB79" s="114"/>
      <c r="SJC79" s="114"/>
      <c r="SJD79" s="114"/>
      <c r="SJE79" s="114"/>
      <c r="SJF79" s="114"/>
      <c r="SJG79" s="114"/>
      <c r="SJH79" s="114"/>
      <c r="SJI79" s="114"/>
      <c r="SJJ79" s="114"/>
      <c r="SJK79" s="114"/>
      <c r="SJL79" s="114"/>
      <c r="SJM79" s="114"/>
      <c r="SJN79" s="114"/>
      <c r="SJO79" s="114"/>
      <c r="SJP79" s="114"/>
      <c r="SJQ79" s="114"/>
      <c r="SJR79" s="114"/>
      <c r="SJS79" s="114"/>
      <c r="SJT79" s="114"/>
      <c r="SJU79" s="114"/>
      <c r="SJV79" s="114"/>
      <c r="SJW79" s="114"/>
      <c r="SJX79" s="114"/>
      <c r="SJY79" s="114"/>
      <c r="SJZ79" s="114"/>
      <c r="SKA79" s="114"/>
      <c r="SKB79" s="114"/>
      <c r="SKC79" s="114"/>
      <c r="SKD79" s="114"/>
      <c r="SKE79" s="114"/>
      <c r="SKF79" s="114"/>
      <c r="SKG79" s="114"/>
      <c r="SKH79" s="114"/>
      <c r="SKI79" s="114"/>
      <c r="SKJ79" s="114"/>
      <c r="SKK79" s="114"/>
      <c r="SKL79" s="114"/>
      <c r="SKM79" s="114"/>
      <c r="SKN79" s="114"/>
      <c r="SKO79" s="114"/>
      <c r="SKP79" s="114"/>
      <c r="SKQ79" s="114"/>
      <c r="SKR79" s="114"/>
      <c r="SKS79" s="114"/>
      <c r="SKT79" s="114"/>
      <c r="SKU79" s="114"/>
      <c r="SKV79" s="114"/>
      <c r="SKW79" s="114"/>
      <c r="SKX79" s="114"/>
      <c r="SKY79" s="114"/>
      <c r="SKZ79" s="114"/>
      <c r="SLA79" s="114"/>
      <c r="SLB79" s="114"/>
      <c r="SLC79" s="114"/>
      <c r="SLD79" s="114"/>
      <c r="SLE79" s="114"/>
      <c r="SLF79" s="114"/>
      <c r="SLG79" s="114"/>
      <c r="SLH79" s="114"/>
      <c r="SLI79" s="114"/>
      <c r="SLJ79" s="114"/>
      <c r="SLK79" s="114"/>
      <c r="SLL79" s="114"/>
      <c r="SLM79" s="114"/>
      <c r="SLN79" s="114"/>
      <c r="SLO79" s="114"/>
      <c r="SLP79" s="114"/>
      <c r="SLQ79" s="114"/>
      <c r="SLR79" s="114"/>
      <c r="SLS79" s="114"/>
      <c r="SLT79" s="114"/>
      <c r="SLU79" s="114"/>
      <c r="SLV79" s="114"/>
      <c r="SLW79" s="114"/>
      <c r="SLX79" s="114"/>
      <c r="SLY79" s="114"/>
      <c r="SLZ79" s="114"/>
      <c r="SMA79" s="114"/>
      <c r="SMB79" s="114"/>
      <c r="SMC79" s="114"/>
      <c r="SMD79" s="114"/>
      <c r="SME79" s="114"/>
      <c r="SMF79" s="114"/>
      <c r="SMG79" s="114"/>
      <c r="SMH79" s="114"/>
      <c r="SMI79" s="114"/>
      <c r="SMJ79" s="114"/>
      <c r="SMK79" s="114"/>
      <c r="SML79" s="114"/>
      <c r="SMM79" s="114"/>
      <c r="SMN79" s="114"/>
      <c r="SMO79" s="114"/>
      <c r="SMP79" s="114"/>
      <c r="SMQ79" s="114"/>
      <c r="SMR79" s="114"/>
      <c r="SMS79" s="114"/>
      <c r="SMT79" s="114"/>
      <c r="SMU79" s="114"/>
      <c r="SMV79" s="114"/>
      <c r="SMW79" s="114"/>
      <c r="SMX79" s="114"/>
      <c r="SMY79" s="114"/>
      <c r="SMZ79" s="114"/>
      <c r="SNA79" s="114"/>
      <c r="SNB79" s="114"/>
      <c r="SNC79" s="114"/>
      <c r="SND79" s="114"/>
      <c r="SNE79" s="114"/>
      <c r="SNF79" s="114"/>
      <c r="SNG79" s="114"/>
      <c r="SNH79" s="114"/>
      <c r="SNI79" s="114"/>
      <c r="SNJ79" s="114"/>
      <c r="SNK79" s="114"/>
      <c r="SNL79" s="114"/>
      <c r="SNM79" s="114"/>
      <c r="SNN79" s="114"/>
      <c r="SNO79" s="114"/>
      <c r="SNP79" s="114"/>
      <c r="SNQ79" s="114"/>
      <c r="SNR79" s="114"/>
      <c r="SNS79" s="114"/>
      <c r="SNT79" s="114"/>
      <c r="SNU79" s="114"/>
      <c r="SNV79" s="114"/>
      <c r="SNW79" s="114"/>
      <c r="SNX79" s="114"/>
      <c r="SNY79" s="114"/>
      <c r="SNZ79" s="114"/>
      <c r="SOA79" s="114"/>
      <c r="SOB79" s="114"/>
      <c r="SOC79" s="114"/>
      <c r="SOD79" s="114"/>
      <c r="SOE79" s="114"/>
      <c r="SOF79" s="114"/>
      <c r="SOG79" s="114"/>
      <c r="SOH79" s="114"/>
      <c r="SOI79" s="114"/>
      <c r="SOJ79" s="114"/>
      <c r="SOK79" s="114"/>
      <c r="SOL79" s="114"/>
      <c r="SOM79" s="114"/>
      <c r="SON79" s="114"/>
      <c r="SOO79" s="114"/>
      <c r="SOP79" s="114"/>
      <c r="SOQ79" s="114"/>
      <c r="SOR79" s="114"/>
      <c r="SOS79" s="114"/>
      <c r="SOT79" s="114"/>
      <c r="SOU79" s="114"/>
      <c r="SOV79" s="114"/>
      <c r="SOW79" s="114"/>
      <c r="SOX79" s="114"/>
      <c r="SOY79" s="114"/>
      <c r="SOZ79" s="114"/>
      <c r="SPA79" s="114"/>
      <c r="SPB79" s="114"/>
      <c r="SPC79" s="114"/>
      <c r="SPD79" s="114"/>
      <c r="SPE79" s="114"/>
      <c r="SPF79" s="114"/>
      <c r="SPG79" s="114"/>
      <c r="SPH79" s="114"/>
      <c r="SPI79" s="114"/>
      <c r="SPJ79" s="114"/>
      <c r="SPK79" s="114"/>
      <c r="SPL79" s="114"/>
      <c r="SPM79" s="114"/>
      <c r="SPN79" s="114"/>
      <c r="SPO79" s="114"/>
      <c r="SPP79" s="114"/>
      <c r="SPQ79" s="114"/>
      <c r="SPR79" s="114"/>
      <c r="SPS79" s="114"/>
      <c r="SPT79" s="114"/>
      <c r="SPU79" s="114"/>
      <c r="SPV79" s="114"/>
      <c r="SPW79" s="114"/>
      <c r="SPX79" s="114"/>
      <c r="SPY79" s="114"/>
      <c r="SPZ79" s="114"/>
      <c r="SQA79" s="114"/>
      <c r="SQB79" s="114"/>
      <c r="SQC79" s="114"/>
      <c r="SQD79" s="114"/>
      <c r="SQE79" s="114"/>
      <c r="SQF79" s="114"/>
      <c r="SQG79" s="114"/>
      <c r="SQH79" s="114"/>
      <c r="SQI79" s="114"/>
      <c r="SQJ79" s="114"/>
      <c r="SQK79" s="114"/>
      <c r="SQL79" s="114"/>
      <c r="SQM79" s="114"/>
      <c r="SQN79" s="114"/>
      <c r="SQO79" s="114"/>
      <c r="SQP79" s="114"/>
      <c r="SQQ79" s="114"/>
      <c r="SQR79" s="114"/>
      <c r="SQS79" s="114"/>
      <c r="SQT79" s="114"/>
      <c r="SQU79" s="114"/>
      <c r="SQV79" s="114"/>
      <c r="SQW79" s="114"/>
      <c r="SQX79" s="114"/>
      <c r="SQY79" s="114"/>
      <c r="SQZ79" s="114"/>
      <c r="SRA79" s="114"/>
      <c r="SRB79" s="114"/>
      <c r="SRC79" s="114"/>
      <c r="SRD79" s="114"/>
      <c r="SRE79" s="114"/>
      <c r="SRF79" s="114"/>
      <c r="SRG79" s="114"/>
      <c r="SRH79" s="114"/>
      <c r="SRI79" s="114"/>
      <c r="SRJ79" s="114"/>
      <c r="SRK79" s="114"/>
      <c r="SRL79" s="114"/>
      <c r="SRM79" s="114"/>
      <c r="SRN79" s="114"/>
      <c r="SRO79" s="114"/>
      <c r="SRP79" s="114"/>
      <c r="SRQ79" s="114"/>
      <c r="SRR79" s="114"/>
      <c r="SRS79" s="114"/>
      <c r="SRT79" s="114"/>
      <c r="SRU79" s="114"/>
      <c r="SRV79" s="114"/>
      <c r="SRW79" s="114"/>
      <c r="SRX79" s="114"/>
      <c r="SRY79" s="114"/>
      <c r="SRZ79" s="114"/>
      <c r="SSA79" s="114"/>
      <c r="SSB79" s="114"/>
      <c r="SSC79" s="114"/>
      <c r="SSD79" s="114"/>
      <c r="SSE79" s="114"/>
      <c r="SSF79" s="114"/>
      <c r="SSG79" s="114"/>
      <c r="SSH79" s="114"/>
      <c r="SSI79" s="114"/>
      <c r="SSJ79" s="114"/>
      <c r="SSK79" s="114"/>
      <c r="SSL79" s="114"/>
      <c r="SSM79" s="114"/>
      <c r="SSN79" s="114"/>
      <c r="SSO79" s="114"/>
      <c r="SSP79" s="114"/>
      <c r="SSQ79" s="114"/>
      <c r="SSR79" s="114"/>
      <c r="SSS79" s="114"/>
      <c r="SST79" s="114"/>
      <c r="SSU79" s="114"/>
      <c r="SSV79" s="114"/>
      <c r="SSW79" s="114"/>
      <c r="SSX79" s="114"/>
      <c r="SSY79" s="114"/>
      <c r="SSZ79" s="114"/>
      <c r="STA79" s="114"/>
      <c r="STB79" s="114"/>
      <c r="STC79" s="114"/>
      <c r="STD79" s="114"/>
      <c r="STE79" s="114"/>
      <c r="STF79" s="114"/>
      <c r="STG79" s="114"/>
      <c r="STH79" s="114"/>
      <c r="STI79" s="114"/>
      <c r="STJ79" s="114"/>
      <c r="STK79" s="114"/>
      <c r="STL79" s="114"/>
      <c r="STM79" s="114"/>
      <c r="STN79" s="114"/>
      <c r="STO79" s="114"/>
      <c r="STP79" s="114"/>
      <c r="STQ79" s="114"/>
      <c r="STR79" s="114"/>
      <c r="STS79" s="114"/>
      <c r="STT79" s="114"/>
      <c r="STU79" s="114"/>
      <c r="STV79" s="114"/>
      <c r="STW79" s="114"/>
      <c r="STX79" s="114"/>
      <c r="STY79" s="114"/>
      <c r="STZ79" s="114"/>
      <c r="SUA79" s="114"/>
      <c r="SUB79" s="114"/>
      <c r="SUC79" s="114"/>
      <c r="SUD79" s="114"/>
      <c r="SUE79" s="114"/>
      <c r="SUF79" s="114"/>
      <c r="SUG79" s="114"/>
      <c r="SUH79" s="114"/>
      <c r="SUI79" s="114"/>
      <c r="SUJ79" s="114"/>
      <c r="SUK79" s="114"/>
      <c r="SUL79" s="114"/>
      <c r="SUM79" s="114"/>
      <c r="SUN79" s="114"/>
      <c r="SUO79" s="114"/>
      <c r="SUP79" s="114"/>
      <c r="SUQ79" s="114"/>
      <c r="SUR79" s="114"/>
      <c r="SUS79" s="114"/>
      <c r="SUT79" s="114"/>
      <c r="SUU79" s="114"/>
      <c r="SUV79" s="114"/>
      <c r="SUW79" s="114"/>
      <c r="SUX79" s="114"/>
      <c r="SUY79" s="114"/>
      <c r="SUZ79" s="114"/>
      <c r="SVA79" s="114"/>
      <c r="SVB79" s="114"/>
      <c r="SVC79" s="114"/>
      <c r="SVD79" s="114"/>
      <c r="SVE79" s="114"/>
      <c r="SVF79" s="114"/>
      <c r="SVG79" s="114"/>
      <c r="SVH79" s="114"/>
      <c r="SVI79" s="114"/>
      <c r="SVJ79" s="114"/>
      <c r="SVK79" s="114"/>
      <c r="SVL79" s="114"/>
      <c r="SVM79" s="114"/>
      <c r="SVN79" s="114"/>
      <c r="SVO79" s="114"/>
      <c r="SVP79" s="114"/>
      <c r="SVQ79" s="114"/>
      <c r="SVR79" s="114"/>
      <c r="SVS79" s="114"/>
      <c r="SVT79" s="114"/>
      <c r="SVU79" s="114"/>
      <c r="SVV79" s="114"/>
      <c r="SVW79" s="114"/>
      <c r="SVX79" s="114"/>
      <c r="SVY79" s="114"/>
      <c r="SVZ79" s="114"/>
      <c r="SWA79" s="114"/>
      <c r="SWB79" s="114"/>
      <c r="SWC79" s="114"/>
      <c r="SWD79" s="114"/>
      <c r="SWE79" s="114"/>
      <c r="SWF79" s="114"/>
      <c r="SWG79" s="114"/>
      <c r="SWH79" s="114"/>
      <c r="SWI79" s="114"/>
      <c r="SWJ79" s="114"/>
      <c r="SWK79" s="114"/>
      <c r="SWL79" s="114"/>
      <c r="SWM79" s="114"/>
      <c r="SWN79" s="114"/>
      <c r="SWO79" s="114"/>
      <c r="SWP79" s="114"/>
      <c r="SWQ79" s="114"/>
      <c r="SWR79" s="114"/>
      <c r="SWS79" s="114"/>
      <c r="SWT79" s="114"/>
      <c r="SWU79" s="114"/>
      <c r="SWV79" s="114"/>
      <c r="SWW79" s="114"/>
      <c r="SWX79" s="114"/>
      <c r="SWY79" s="114"/>
      <c r="SWZ79" s="114"/>
      <c r="SXA79" s="114"/>
      <c r="SXB79" s="114"/>
      <c r="SXC79" s="114"/>
      <c r="SXD79" s="114"/>
      <c r="SXE79" s="114"/>
      <c r="SXF79" s="114"/>
      <c r="SXG79" s="114"/>
      <c r="SXH79" s="114"/>
      <c r="SXI79" s="114"/>
      <c r="SXJ79" s="114"/>
      <c r="SXK79" s="114"/>
      <c r="SXL79" s="114"/>
      <c r="SXM79" s="114"/>
      <c r="SXN79" s="114"/>
      <c r="SXO79" s="114"/>
      <c r="SXP79" s="114"/>
      <c r="SXQ79" s="114"/>
      <c r="SXR79" s="114"/>
      <c r="SXS79" s="114"/>
      <c r="SXT79" s="114"/>
      <c r="SXU79" s="114"/>
      <c r="SXV79" s="114"/>
      <c r="SXW79" s="114"/>
      <c r="SXX79" s="114"/>
      <c r="SXY79" s="114"/>
      <c r="SXZ79" s="114"/>
      <c r="SYA79" s="114"/>
      <c r="SYB79" s="114"/>
      <c r="SYC79" s="114"/>
      <c r="SYD79" s="114"/>
      <c r="SYE79" s="114"/>
      <c r="SYF79" s="114"/>
      <c r="SYG79" s="114"/>
      <c r="SYH79" s="114"/>
      <c r="SYI79" s="114"/>
      <c r="SYJ79" s="114"/>
      <c r="SYK79" s="114"/>
      <c r="SYL79" s="114"/>
      <c r="SYM79" s="114"/>
      <c r="SYN79" s="114"/>
      <c r="SYO79" s="114"/>
      <c r="SYP79" s="114"/>
      <c r="SYQ79" s="114"/>
      <c r="SYR79" s="114"/>
      <c r="SYS79" s="114"/>
      <c r="SYT79" s="114"/>
      <c r="SYU79" s="114"/>
      <c r="SYV79" s="114"/>
      <c r="SYW79" s="114"/>
      <c r="SYX79" s="114"/>
      <c r="SYY79" s="114"/>
      <c r="SYZ79" s="114"/>
      <c r="SZA79" s="114"/>
      <c r="SZB79" s="114"/>
      <c r="SZC79" s="114"/>
      <c r="SZD79" s="114"/>
      <c r="SZE79" s="114"/>
      <c r="SZF79" s="114"/>
      <c r="SZG79" s="114"/>
      <c r="SZH79" s="114"/>
      <c r="SZI79" s="114"/>
      <c r="SZJ79" s="114"/>
      <c r="SZK79" s="114"/>
      <c r="SZL79" s="114"/>
      <c r="SZM79" s="114"/>
      <c r="SZN79" s="114"/>
      <c r="SZO79" s="114"/>
      <c r="SZP79" s="114"/>
      <c r="SZQ79" s="114"/>
      <c r="SZR79" s="114"/>
      <c r="SZS79" s="114"/>
      <c r="SZT79" s="114"/>
      <c r="SZU79" s="114"/>
      <c r="SZV79" s="114"/>
      <c r="SZW79" s="114"/>
      <c r="SZX79" s="114"/>
      <c r="SZY79" s="114"/>
      <c r="SZZ79" s="114"/>
      <c r="TAA79" s="114"/>
      <c r="TAB79" s="114"/>
      <c r="TAC79" s="114"/>
      <c r="TAD79" s="114"/>
      <c r="TAE79" s="114"/>
      <c r="TAF79" s="114"/>
      <c r="TAG79" s="114"/>
      <c r="TAH79" s="114"/>
      <c r="TAI79" s="114"/>
      <c r="TAJ79" s="114"/>
      <c r="TAK79" s="114"/>
      <c r="TAL79" s="114"/>
      <c r="TAM79" s="114"/>
      <c r="TAN79" s="114"/>
      <c r="TAO79" s="114"/>
      <c r="TAP79" s="114"/>
      <c r="TAQ79" s="114"/>
      <c r="TAR79" s="114"/>
      <c r="TAS79" s="114"/>
      <c r="TAT79" s="114"/>
      <c r="TAU79" s="114"/>
      <c r="TAV79" s="114"/>
      <c r="TAW79" s="114"/>
      <c r="TAX79" s="114"/>
      <c r="TAY79" s="114"/>
      <c r="TAZ79" s="114"/>
      <c r="TBA79" s="114"/>
      <c r="TBB79" s="114"/>
      <c r="TBC79" s="114"/>
      <c r="TBD79" s="114"/>
      <c r="TBE79" s="114"/>
      <c r="TBF79" s="114"/>
      <c r="TBG79" s="114"/>
      <c r="TBH79" s="114"/>
      <c r="TBI79" s="114"/>
      <c r="TBJ79" s="114"/>
      <c r="TBK79" s="114"/>
      <c r="TBL79" s="114"/>
      <c r="TBM79" s="114"/>
      <c r="TBN79" s="114"/>
      <c r="TBO79" s="114"/>
      <c r="TBP79" s="114"/>
      <c r="TBQ79" s="114"/>
      <c r="TBR79" s="114"/>
      <c r="TBS79" s="114"/>
      <c r="TBT79" s="114"/>
      <c r="TBU79" s="114"/>
      <c r="TBV79" s="114"/>
      <c r="TBW79" s="114"/>
      <c r="TBX79" s="114"/>
      <c r="TBY79" s="114"/>
      <c r="TBZ79" s="114"/>
      <c r="TCA79" s="114"/>
      <c r="TCB79" s="114"/>
      <c r="TCC79" s="114"/>
      <c r="TCD79" s="114"/>
      <c r="TCE79" s="114"/>
      <c r="TCF79" s="114"/>
      <c r="TCG79" s="114"/>
      <c r="TCH79" s="114"/>
      <c r="TCI79" s="114"/>
      <c r="TCJ79" s="114"/>
      <c r="TCK79" s="114"/>
      <c r="TCL79" s="114"/>
      <c r="TCM79" s="114"/>
      <c r="TCN79" s="114"/>
      <c r="TCO79" s="114"/>
      <c r="TCP79" s="114"/>
      <c r="TCQ79" s="114"/>
      <c r="TCR79" s="114"/>
      <c r="TCS79" s="114"/>
      <c r="TCT79" s="114"/>
      <c r="TCU79" s="114"/>
      <c r="TCV79" s="114"/>
      <c r="TCW79" s="114"/>
      <c r="TCX79" s="114"/>
      <c r="TCY79" s="114"/>
      <c r="TCZ79" s="114"/>
      <c r="TDA79" s="114"/>
      <c r="TDB79" s="114"/>
      <c r="TDC79" s="114"/>
      <c r="TDD79" s="114"/>
      <c r="TDE79" s="114"/>
      <c r="TDF79" s="114"/>
      <c r="TDG79" s="114"/>
      <c r="TDH79" s="114"/>
      <c r="TDI79" s="114"/>
      <c r="TDJ79" s="114"/>
      <c r="TDK79" s="114"/>
      <c r="TDL79" s="114"/>
      <c r="TDM79" s="114"/>
      <c r="TDN79" s="114"/>
      <c r="TDO79" s="114"/>
      <c r="TDP79" s="114"/>
      <c r="TDQ79" s="114"/>
      <c r="TDR79" s="114"/>
      <c r="TDS79" s="114"/>
      <c r="TDT79" s="114"/>
      <c r="TDU79" s="114"/>
      <c r="TDV79" s="114"/>
      <c r="TDW79" s="114"/>
      <c r="TDX79" s="114"/>
      <c r="TDY79" s="114"/>
      <c r="TDZ79" s="114"/>
      <c r="TEA79" s="114"/>
      <c r="TEB79" s="114"/>
      <c r="TEC79" s="114"/>
      <c r="TED79" s="114"/>
      <c r="TEE79" s="114"/>
      <c r="TEF79" s="114"/>
      <c r="TEG79" s="114"/>
      <c r="TEH79" s="114"/>
      <c r="TEI79" s="114"/>
      <c r="TEJ79" s="114"/>
      <c r="TEK79" s="114"/>
      <c r="TEL79" s="114"/>
      <c r="TEM79" s="114"/>
      <c r="TEN79" s="114"/>
      <c r="TEO79" s="114"/>
      <c r="TEP79" s="114"/>
      <c r="TEQ79" s="114"/>
      <c r="TER79" s="114"/>
      <c r="TES79" s="114"/>
      <c r="TET79" s="114"/>
      <c r="TEU79" s="114"/>
      <c r="TEV79" s="114"/>
      <c r="TEW79" s="114"/>
      <c r="TEX79" s="114"/>
      <c r="TEY79" s="114"/>
      <c r="TEZ79" s="114"/>
      <c r="TFA79" s="114"/>
      <c r="TFB79" s="114"/>
      <c r="TFC79" s="114"/>
      <c r="TFD79" s="114"/>
      <c r="TFE79" s="114"/>
      <c r="TFF79" s="114"/>
      <c r="TFG79" s="114"/>
      <c r="TFH79" s="114"/>
      <c r="TFI79" s="114"/>
      <c r="TFJ79" s="114"/>
      <c r="TFK79" s="114"/>
      <c r="TFL79" s="114"/>
      <c r="TFM79" s="114"/>
      <c r="TFN79" s="114"/>
      <c r="TFO79" s="114"/>
      <c r="TFP79" s="114"/>
      <c r="TFQ79" s="114"/>
      <c r="TFR79" s="114"/>
      <c r="TFS79" s="114"/>
      <c r="TFT79" s="114"/>
      <c r="TFU79" s="114"/>
      <c r="TFV79" s="114"/>
      <c r="TFW79" s="114"/>
      <c r="TFX79" s="114"/>
      <c r="TFY79" s="114"/>
      <c r="TFZ79" s="114"/>
      <c r="TGA79" s="114"/>
      <c r="TGB79" s="114"/>
      <c r="TGC79" s="114"/>
      <c r="TGD79" s="114"/>
      <c r="TGE79" s="114"/>
      <c r="TGF79" s="114"/>
      <c r="TGG79" s="114"/>
      <c r="TGH79" s="114"/>
      <c r="TGI79" s="114"/>
      <c r="TGJ79" s="114"/>
      <c r="TGK79" s="114"/>
      <c r="TGL79" s="114"/>
      <c r="TGM79" s="114"/>
      <c r="TGN79" s="114"/>
      <c r="TGO79" s="114"/>
      <c r="TGP79" s="114"/>
      <c r="TGQ79" s="114"/>
      <c r="TGR79" s="114"/>
      <c r="TGS79" s="114"/>
      <c r="TGT79" s="114"/>
      <c r="TGU79" s="114"/>
      <c r="TGV79" s="114"/>
      <c r="TGW79" s="114"/>
      <c r="TGX79" s="114"/>
      <c r="TGY79" s="114"/>
      <c r="TGZ79" s="114"/>
      <c r="THA79" s="114"/>
      <c r="THB79" s="114"/>
      <c r="THC79" s="114"/>
      <c r="THD79" s="114"/>
      <c r="THE79" s="114"/>
      <c r="THF79" s="114"/>
      <c r="THG79" s="114"/>
      <c r="THH79" s="114"/>
      <c r="THI79" s="114"/>
      <c r="THJ79" s="114"/>
      <c r="THK79" s="114"/>
      <c r="THL79" s="114"/>
      <c r="THM79" s="114"/>
      <c r="THN79" s="114"/>
      <c r="THO79" s="114"/>
      <c r="THP79" s="114"/>
      <c r="THQ79" s="114"/>
      <c r="THR79" s="114"/>
      <c r="THS79" s="114"/>
      <c r="THT79" s="114"/>
      <c r="THU79" s="114"/>
      <c r="THV79" s="114"/>
      <c r="THW79" s="114"/>
      <c r="THX79" s="114"/>
      <c r="THY79" s="114"/>
      <c r="THZ79" s="114"/>
      <c r="TIA79" s="114"/>
      <c r="TIB79" s="114"/>
      <c r="TIC79" s="114"/>
      <c r="TID79" s="114"/>
      <c r="TIE79" s="114"/>
      <c r="TIF79" s="114"/>
      <c r="TIG79" s="114"/>
      <c r="TIH79" s="114"/>
      <c r="TII79" s="114"/>
      <c r="TIJ79" s="114"/>
      <c r="TIK79" s="114"/>
      <c r="TIL79" s="114"/>
      <c r="TIM79" s="114"/>
      <c r="TIN79" s="114"/>
      <c r="TIO79" s="114"/>
      <c r="TIP79" s="114"/>
      <c r="TIQ79" s="114"/>
      <c r="TIR79" s="114"/>
      <c r="TIS79" s="114"/>
      <c r="TIT79" s="114"/>
      <c r="TIU79" s="114"/>
      <c r="TIV79" s="114"/>
      <c r="TIW79" s="114"/>
      <c r="TIX79" s="114"/>
      <c r="TIY79" s="114"/>
      <c r="TIZ79" s="114"/>
      <c r="TJA79" s="114"/>
      <c r="TJB79" s="114"/>
      <c r="TJC79" s="114"/>
      <c r="TJD79" s="114"/>
      <c r="TJE79" s="114"/>
      <c r="TJF79" s="114"/>
      <c r="TJG79" s="114"/>
      <c r="TJH79" s="114"/>
      <c r="TJI79" s="114"/>
      <c r="TJJ79" s="114"/>
      <c r="TJK79" s="114"/>
      <c r="TJL79" s="114"/>
      <c r="TJM79" s="114"/>
      <c r="TJN79" s="114"/>
      <c r="TJO79" s="114"/>
      <c r="TJP79" s="114"/>
      <c r="TJQ79" s="114"/>
      <c r="TJR79" s="114"/>
      <c r="TJS79" s="114"/>
      <c r="TJT79" s="114"/>
      <c r="TJU79" s="114"/>
      <c r="TJV79" s="114"/>
      <c r="TJW79" s="114"/>
      <c r="TJX79" s="114"/>
      <c r="TJY79" s="114"/>
      <c r="TJZ79" s="114"/>
      <c r="TKA79" s="114"/>
      <c r="TKB79" s="114"/>
      <c r="TKC79" s="114"/>
      <c r="TKD79" s="114"/>
      <c r="TKE79" s="114"/>
      <c r="TKF79" s="114"/>
      <c r="TKG79" s="114"/>
      <c r="TKH79" s="114"/>
      <c r="TKI79" s="114"/>
      <c r="TKJ79" s="114"/>
      <c r="TKK79" s="114"/>
      <c r="TKL79" s="114"/>
      <c r="TKM79" s="114"/>
      <c r="TKN79" s="114"/>
      <c r="TKO79" s="114"/>
      <c r="TKP79" s="114"/>
      <c r="TKQ79" s="114"/>
      <c r="TKR79" s="114"/>
      <c r="TKS79" s="114"/>
      <c r="TKT79" s="114"/>
      <c r="TKU79" s="114"/>
      <c r="TKV79" s="114"/>
      <c r="TKW79" s="114"/>
      <c r="TKX79" s="114"/>
      <c r="TKY79" s="114"/>
      <c r="TKZ79" s="114"/>
      <c r="TLA79" s="114"/>
      <c r="TLB79" s="114"/>
      <c r="TLC79" s="114"/>
      <c r="TLD79" s="114"/>
      <c r="TLE79" s="114"/>
      <c r="TLF79" s="114"/>
      <c r="TLG79" s="114"/>
      <c r="TLH79" s="114"/>
      <c r="TLI79" s="114"/>
      <c r="TLJ79" s="114"/>
      <c r="TLK79" s="114"/>
      <c r="TLL79" s="114"/>
      <c r="TLM79" s="114"/>
      <c r="TLN79" s="114"/>
      <c r="TLO79" s="114"/>
      <c r="TLP79" s="114"/>
      <c r="TLQ79" s="114"/>
      <c r="TLR79" s="114"/>
      <c r="TLS79" s="114"/>
      <c r="TLT79" s="114"/>
      <c r="TLU79" s="114"/>
      <c r="TLV79" s="114"/>
      <c r="TLW79" s="114"/>
      <c r="TLX79" s="114"/>
      <c r="TLY79" s="114"/>
      <c r="TLZ79" s="114"/>
      <c r="TMA79" s="114"/>
      <c r="TMB79" s="114"/>
      <c r="TMC79" s="114"/>
      <c r="TMD79" s="114"/>
      <c r="TME79" s="114"/>
      <c r="TMF79" s="114"/>
      <c r="TMG79" s="114"/>
      <c r="TMH79" s="114"/>
      <c r="TMI79" s="114"/>
      <c r="TMJ79" s="114"/>
      <c r="TMK79" s="114"/>
      <c r="TML79" s="114"/>
      <c r="TMM79" s="114"/>
      <c r="TMN79" s="114"/>
      <c r="TMO79" s="114"/>
      <c r="TMP79" s="114"/>
      <c r="TMQ79" s="114"/>
      <c r="TMR79" s="114"/>
      <c r="TMS79" s="114"/>
      <c r="TMT79" s="114"/>
      <c r="TMU79" s="114"/>
      <c r="TMV79" s="114"/>
      <c r="TMW79" s="114"/>
      <c r="TMX79" s="114"/>
      <c r="TMY79" s="114"/>
      <c r="TMZ79" s="114"/>
      <c r="TNA79" s="114"/>
      <c r="TNB79" s="114"/>
      <c r="TNC79" s="114"/>
      <c r="TND79" s="114"/>
      <c r="TNE79" s="114"/>
      <c r="TNF79" s="114"/>
      <c r="TNG79" s="114"/>
      <c r="TNH79" s="114"/>
      <c r="TNI79" s="114"/>
      <c r="TNJ79" s="114"/>
      <c r="TNK79" s="114"/>
      <c r="TNL79" s="114"/>
      <c r="TNM79" s="114"/>
      <c r="TNN79" s="114"/>
      <c r="TNO79" s="114"/>
      <c r="TNP79" s="114"/>
      <c r="TNQ79" s="114"/>
      <c r="TNR79" s="114"/>
      <c r="TNS79" s="114"/>
      <c r="TNT79" s="114"/>
      <c r="TNU79" s="114"/>
      <c r="TNV79" s="114"/>
      <c r="TNW79" s="114"/>
      <c r="TNX79" s="114"/>
      <c r="TNY79" s="114"/>
      <c r="TNZ79" s="114"/>
      <c r="TOA79" s="114"/>
      <c r="TOB79" s="114"/>
      <c r="TOC79" s="114"/>
      <c r="TOD79" s="114"/>
      <c r="TOE79" s="114"/>
      <c r="TOF79" s="114"/>
      <c r="TOG79" s="114"/>
      <c r="TOH79" s="114"/>
      <c r="TOI79" s="114"/>
      <c r="TOJ79" s="114"/>
      <c r="TOK79" s="114"/>
      <c r="TOL79" s="114"/>
      <c r="TOM79" s="114"/>
      <c r="TON79" s="114"/>
      <c r="TOO79" s="114"/>
      <c r="TOP79" s="114"/>
      <c r="TOQ79" s="114"/>
      <c r="TOR79" s="114"/>
      <c r="TOS79" s="114"/>
      <c r="TOT79" s="114"/>
      <c r="TOU79" s="114"/>
      <c r="TOV79" s="114"/>
      <c r="TOW79" s="114"/>
      <c r="TOX79" s="114"/>
      <c r="TOY79" s="114"/>
      <c r="TOZ79" s="114"/>
      <c r="TPA79" s="114"/>
      <c r="TPB79" s="114"/>
      <c r="TPC79" s="114"/>
      <c r="TPD79" s="114"/>
      <c r="TPE79" s="114"/>
      <c r="TPF79" s="114"/>
      <c r="TPG79" s="114"/>
      <c r="TPH79" s="114"/>
      <c r="TPI79" s="114"/>
      <c r="TPJ79" s="114"/>
      <c r="TPK79" s="114"/>
      <c r="TPL79" s="114"/>
      <c r="TPM79" s="114"/>
      <c r="TPN79" s="114"/>
      <c r="TPO79" s="114"/>
      <c r="TPP79" s="114"/>
      <c r="TPQ79" s="114"/>
      <c r="TPR79" s="114"/>
      <c r="TPS79" s="114"/>
      <c r="TPT79" s="114"/>
      <c r="TPU79" s="114"/>
      <c r="TPV79" s="114"/>
      <c r="TPW79" s="114"/>
      <c r="TPX79" s="114"/>
      <c r="TPY79" s="114"/>
      <c r="TPZ79" s="114"/>
      <c r="TQA79" s="114"/>
      <c r="TQB79" s="114"/>
      <c r="TQC79" s="114"/>
      <c r="TQD79" s="114"/>
      <c r="TQE79" s="114"/>
      <c r="TQF79" s="114"/>
      <c r="TQG79" s="114"/>
      <c r="TQH79" s="114"/>
      <c r="TQI79" s="114"/>
      <c r="TQJ79" s="114"/>
      <c r="TQK79" s="114"/>
      <c r="TQL79" s="114"/>
      <c r="TQM79" s="114"/>
      <c r="TQN79" s="114"/>
      <c r="TQO79" s="114"/>
      <c r="TQP79" s="114"/>
      <c r="TQQ79" s="114"/>
      <c r="TQR79" s="114"/>
      <c r="TQS79" s="114"/>
      <c r="TQT79" s="114"/>
      <c r="TQU79" s="114"/>
      <c r="TQV79" s="114"/>
      <c r="TQW79" s="114"/>
      <c r="TQX79" s="114"/>
      <c r="TQY79" s="114"/>
      <c r="TQZ79" s="114"/>
      <c r="TRA79" s="114"/>
      <c r="TRB79" s="114"/>
      <c r="TRC79" s="114"/>
      <c r="TRD79" s="114"/>
      <c r="TRE79" s="114"/>
      <c r="TRF79" s="114"/>
      <c r="TRG79" s="114"/>
      <c r="TRH79" s="114"/>
      <c r="TRI79" s="114"/>
      <c r="TRJ79" s="114"/>
      <c r="TRK79" s="114"/>
      <c r="TRL79" s="114"/>
      <c r="TRM79" s="114"/>
      <c r="TRN79" s="114"/>
      <c r="TRO79" s="114"/>
      <c r="TRP79" s="114"/>
      <c r="TRQ79" s="114"/>
      <c r="TRR79" s="114"/>
      <c r="TRS79" s="114"/>
      <c r="TRT79" s="114"/>
      <c r="TRU79" s="114"/>
      <c r="TRV79" s="114"/>
      <c r="TRW79" s="114"/>
      <c r="TRX79" s="114"/>
      <c r="TRY79" s="114"/>
      <c r="TRZ79" s="114"/>
      <c r="TSA79" s="114"/>
      <c r="TSB79" s="114"/>
      <c r="TSC79" s="114"/>
      <c r="TSD79" s="114"/>
      <c r="TSE79" s="114"/>
      <c r="TSF79" s="114"/>
      <c r="TSG79" s="114"/>
      <c r="TSH79" s="114"/>
      <c r="TSI79" s="114"/>
      <c r="TSJ79" s="114"/>
      <c r="TSK79" s="114"/>
      <c r="TSL79" s="114"/>
      <c r="TSM79" s="114"/>
      <c r="TSN79" s="114"/>
      <c r="TSO79" s="114"/>
      <c r="TSP79" s="114"/>
      <c r="TSQ79" s="114"/>
      <c r="TSR79" s="114"/>
      <c r="TSS79" s="114"/>
      <c r="TST79" s="114"/>
      <c r="TSU79" s="114"/>
      <c r="TSV79" s="114"/>
      <c r="TSW79" s="114"/>
      <c r="TSX79" s="114"/>
      <c r="TSY79" s="114"/>
      <c r="TSZ79" s="114"/>
      <c r="TTA79" s="114"/>
      <c r="TTB79" s="114"/>
      <c r="TTC79" s="114"/>
      <c r="TTD79" s="114"/>
      <c r="TTE79" s="114"/>
      <c r="TTF79" s="114"/>
      <c r="TTG79" s="114"/>
      <c r="TTH79" s="114"/>
      <c r="TTI79" s="114"/>
      <c r="TTJ79" s="114"/>
      <c r="TTK79" s="114"/>
      <c r="TTL79" s="114"/>
      <c r="TTM79" s="114"/>
      <c r="TTN79" s="114"/>
      <c r="TTO79" s="114"/>
      <c r="TTP79" s="114"/>
      <c r="TTQ79" s="114"/>
      <c r="TTR79" s="114"/>
      <c r="TTS79" s="114"/>
      <c r="TTT79" s="114"/>
      <c r="TTU79" s="114"/>
      <c r="TTV79" s="114"/>
      <c r="TTW79" s="114"/>
      <c r="TTX79" s="114"/>
      <c r="TTY79" s="114"/>
      <c r="TTZ79" s="114"/>
      <c r="TUA79" s="114"/>
      <c r="TUB79" s="114"/>
      <c r="TUC79" s="114"/>
      <c r="TUD79" s="114"/>
      <c r="TUE79" s="114"/>
      <c r="TUF79" s="114"/>
      <c r="TUG79" s="114"/>
      <c r="TUH79" s="114"/>
      <c r="TUI79" s="114"/>
      <c r="TUJ79" s="114"/>
      <c r="TUK79" s="114"/>
      <c r="TUL79" s="114"/>
      <c r="TUM79" s="114"/>
      <c r="TUN79" s="114"/>
      <c r="TUO79" s="114"/>
      <c r="TUP79" s="114"/>
      <c r="TUQ79" s="114"/>
      <c r="TUR79" s="114"/>
      <c r="TUS79" s="114"/>
      <c r="TUT79" s="114"/>
      <c r="TUU79" s="114"/>
      <c r="TUV79" s="114"/>
      <c r="TUW79" s="114"/>
      <c r="TUX79" s="114"/>
      <c r="TUY79" s="114"/>
      <c r="TUZ79" s="114"/>
      <c r="TVA79" s="114"/>
      <c r="TVB79" s="114"/>
      <c r="TVC79" s="114"/>
      <c r="TVD79" s="114"/>
      <c r="TVE79" s="114"/>
      <c r="TVF79" s="114"/>
      <c r="TVG79" s="114"/>
      <c r="TVH79" s="114"/>
      <c r="TVI79" s="114"/>
      <c r="TVJ79" s="114"/>
      <c r="TVK79" s="114"/>
      <c r="TVL79" s="114"/>
      <c r="TVM79" s="114"/>
      <c r="TVN79" s="114"/>
      <c r="TVO79" s="114"/>
      <c r="TVP79" s="114"/>
      <c r="TVQ79" s="114"/>
      <c r="TVR79" s="114"/>
      <c r="TVS79" s="114"/>
      <c r="TVT79" s="114"/>
      <c r="TVU79" s="114"/>
      <c r="TVV79" s="114"/>
      <c r="TVW79" s="114"/>
      <c r="TVX79" s="114"/>
      <c r="TVY79" s="114"/>
      <c r="TVZ79" s="114"/>
      <c r="TWA79" s="114"/>
      <c r="TWB79" s="114"/>
      <c r="TWC79" s="114"/>
      <c r="TWD79" s="114"/>
      <c r="TWE79" s="114"/>
      <c r="TWF79" s="114"/>
      <c r="TWG79" s="114"/>
      <c r="TWH79" s="114"/>
      <c r="TWI79" s="114"/>
      <c r="TWJ79" s="114"/>
      <c r="TWK79" s="114"/>
      <c r="TWL79" s="114"/>
      <c r="TWM79" s="114"/>
      <c r="TWN79" s="114"/>
      <c r="TWO79" s="114"/>
      <c r="TWP79" s="114"/>
      <c r="TWQ79" s="114"/>
      <c r="TWR79" s="114"/>
      <c r="TWS79" s="114"/>
      <c r="TWT79" s="114"/>
      <c r="TWU79" s="114"/>
      <c r="TWV79" s="114"/>
      <c r="TWW79" s="114"/>
      <c r="TWX79" s="114"/>
      <c r="TWY79" s="114"/>
      <c r="TWZ79" s="114"/>
      <c r="TXA79" s="114"/>
      <c r="TXB79" s="114"/>
      <c r="TXC79" s="114"/>
      <c r="TXD79" s="114"/>
      <c r="TXE79" s="114"/>
      <c r="TXF79" s="114"/>
      <c r="TXG79" s="114"/>
      <c r="TXH79" s="114"/>
      <c r="TXI79" s="114"/>
      <c r="TXJ79" s="114"/>
      <c r="TXK79" s="114"/>
      <c r="TXL79" s="114"/>
      <c r="TXM79" s="114"/>
      <c r="TXN79" s="114"/>
      <c r="TXO79" s="114"/>
      <c r="TXP79" s="114"/>
      <c r="TXQ79" s="114"/>
      <c r="TXR79" s="114"/>
      <c r="TXS79" s="114"/>
      <c r="TXT79" s="114"/>
      <c r="TXU79" s="114"/>
      <c r="TXV79" s="114"/>
      <c r="TXW79" s="114"/>
      <c r="TXX79" s="114"/>
      <c r="TXY79" s="114"/>
      <c r="TXZ79" s="114"/>
      <c r="TYA79" s="114"/>
      <c r="TYB79" s="114"/>
      <c r="TYC79" s="114"/>
      <c r="TYD79" s="114"/>
      <c r="TYE79" s="114"/>
      <c r="TYF79" s="114"/>
      <c r="TYG79" s="114"/>
      <c r="TYH79" s="114"/>
      <c r="TYI79" s="114"/>
      <c r="TYJ79" s="114"/>
      <c r="TYK79" s="114"/>
      <c r="TYL79" s="114"/>
      <c r="TYM79" s="114"/>
      <c r="TYN79" s="114"/>
      <c r="TYO79" s="114"/>
      <c r="TYP79" s="114"/>
      <c r="TYQ79" s="114"/>
      <c r="TYR79" s="114"/>
      <c r="TYS79" s="114"/>
      <c r="TYT79" s="114"/>
      <c r="TYU79" s="114"/>
      <c r="TYV79" s="114"/>
      <c r="TYW79" s="114"/>
      <c r="TYX79" s="114"/>
      <c r="TYY79" s="114"/>
      <c r="TYZ79" s="114"/>
      <c r="TZA79" s="114"/>
      <c r="TZB79" s="114"/>
      <c r="TZC79" s="114"/>
      <c r="TZD79" s="114"/>
      <c r="TZE79" s="114"/>
      <c r="TZF79" s="114"/>
      <c r="TZG79" s="114"/>
      <c r="TZH79" s="114"/>
      <c r="TZI79" s="114"/>
      <c r="TZJ79" s="114"/>
      <c r="TZK79" s="114"/>
      <c r="TZL79" s="114"/>
      <c r="TZM79" s="114"/>
      <c r="TZN79" s="114"/>
      <c r="TZO79" s="114"/>
      <c r="TZP79" s="114"/>
      <c r="TZQ79" s="114"/>
      <c r="TZR79" s="114"/>
      <c r="TZS79" s="114"/>
      <c r="TZT79" s="114"/>
      <c r="TZU79" s="114"/>
      <c r="TZV79" s="114"/>
      <c r="TZW79" s="114"/>
      <c r="TZX79" s="114"/>
      <c r="TZY79" s="114"/>
      <c r="TZZ79" s="114"/>
      <c r="UAA79" s="114"/>
      <c r="UAB79" s="114"/>
      <c r="UAC79" s="114"/>
      <c r="UAD79" s="114"/>
      <c r="UAE79" s="114"/>
      <c r="UAF79" s="114"/>
      <c r="UAG79" s="114"/>
      <c r="UAH79" s="114"/>
      <c r="UAI79" s="114"/>
      <c r="UAJ79" s="114"/>
      <c r="UAK79" s="114"/>
      <c r="UAL79" s="114"/>
      <c r="UAM79" s="114"/>
      <c r="UAN79" s="114"/>
      <c r="UAO79" s="114"/>
      <c r="UAP79" s="114"/>
      <c r="UAQ79" s="114"/>
      <c r="UAR79" s="114"/>
      <c r="UAS79" s="114"/>
      <c r="UAT79" s="114"/>
      <c r="UAU79" s="114"/>
      <c r="UAV79" s="114"/>
      <c r="UAW79" s="114"/>
      <c r="UAX79" s="114"/>
      <c r="UAY79" s="114"/>
      <c r="UAZ79" s="114"/>
      <c r="UBA79" s="114"/>
      <c r="UBB79" s="114"/>
      <c r="UBC79" s="114"/>
      <c r="UBD79" s="114"/>
      <c r="UBE79" s="114"/>
      <c r="UBF79" s="114"/>
      <c r="UBG79" s="114"/>
      <c r="UBH79" s="114"/>
      <c r="UBI79" s="114"/>
      <c r="UBJ79" s="114"/>
      <c r="UBK79" s="114"/>
      <c r="UBL79" s="114"/>
      <c r="UBM79" s="114"/>
      <c r="UBN79" s="114"/>
      <c r="UBO79" s="114"/>
      <c r="UBP79" s="114"/>
      <c r="UBQ79" s="114"/>
      <c r="UBR79" s="114"/>
      <c r="UBS79" s="114"/>
      <c r="UBT79" s="114"/>
      <c r="UBU79" s="114"/>
      <c r="UBV79" s="114"/>
      <c r="UBW79" s="114"/>
      <c r="UBX79" s="114"/>
      <c r="UBY79" s="114"/>
      <c r="UBZ79" s="114"/>
      <c r="UCA79" s="114"/>
      <c r="UCB79" s="114"/>
      <c r="UCC79" s="114"/>
      <c r="UCD79" s="114"/>
      <c r="UCE79" s="114"/>
      <c r="UCF79" s="114"/>
      <c r="UCG79" s="114"/>
      <c r="UCH79" s="114"/>
      <c r="UCI79" s="114"/>
      <c r="UCJ79" s="114"/>
      <c r="UCK79" s="114"/>
      <c r="UCL79" s="114"/>
      <c r="UCM79" s="114"/>
      <c r="UCN79" s="114"/>
      <c r="UCO79" s="114"/>
      <c r="UCP79" s="114"/>
      <c r="UCQ79" s="114"/>
      <c r="UCR79" s="114"/>
      <c r="UCS79" s="114"/>
      <c r="UCT79" s="114"/>
      <c r="UCU79" s="114"/>
      <c r="UCV79" s="114"/>
      <c r="UCW79" s="114"/>
      <c r="UCX79" s="114"/>
      <c r="UCY79" s="114"/>
      <c r="UCZ79" s="114"/>
      <c r="UDA79" s="114"/>
      <c r="UDB79" s="114"/>
      <c r="UDC79" s="114"/>
      <c r="UDD79" s="114"/>
      <c r="UDE79" s="114"/>
      <c r="UDF79" s="114"/>
      <c r="UDG79" s="114"/>
      <c r="UDH79" s="114"/>
      <c r="UDI79" s="114"/>
      <c r="UDJ79" s="114"/>
      <c r="UDK79" s="114"/>
      <c r="UDL79" s="114"/>
      <c r="UDM79" s="114"/>
      <c r="UDN79" s="114"/>
      <c r="UDO79" s="114"/>
      <c r="UDP79" s="114"/>
      <c r="UDQ79" s="114"/>
      <c r="UDR79" s="114"/>
      <c r="UDS79" s="114"/>
      <c r="UDT79" s="114"/>
      <c r="UDU79" s="114"/>
      <c r="UDV79" s="114"/>
      <c r="UDW79" s="114"/>
      <c r="UDX79" s="114"/>
      <c r="UDY79" s="114"/>
      <c r="UDZ79" s="114"/>
      <c r="UEA79" s="114"/>
      <c r="UEB79" s="114"/>
      <c r="UEC79" s="114"/>
      <c r="UED79" s="114"/>
      <c r="UEE79" s="114"/>
      <c r="UEF79" s="114"/>
      <c r="UEG79" s="114"/>
      <c r="UEH79" s="114"/>
      <c r="UEI79" s="114"/>
      <c r="UEJ79" s="114"/>
      <c r="UEK79" s="114"/>
      <c r="UEL79" s="114"/>
      <c r="UEM79" s="114"/>
      <c r="UEN79" s="114"/>
      <c r="UEO79" s="114"/>
      <c r="UEP79" s="114"/>
      <c r="UEQ79" s="114"/>
      <c r="UER79" s="114"/>
      <c r="UES79" s="114"/>
      <c r="UET79" s="114"/>
      <c r="UEU79" s="114"/>
      <c r="UEV79" s="114"/>
      <c r="UEW79" s="114"/>
      <c r="UEX79" s="114"/>
      <c r="UEY79" s="114"/>
      <c r="UEZ79" s="114"/>
      <c r="UFA79" s="114"/>
      <c r="UFB79" s="114"/>
      <c r="UFC79" s="114"/>
      <c r="UFD79" s="114"/>
      <c r="UFE79" s="114"/>
      <c r="UFF79" s="114"/>
      <c r="UFG79" s="114"/>
      <c r="UFH79" s="114"/>
      <c r="UFI79" s="114"/>
      <c r="UFJ79" s="114"/>
      <c r="UFK79" s="114"/>
      <c r="UFL79" s="114"/>
      <c r="UFM79" s="114"/>
      <c r="UFN79" s="114"/>
      <c r="UFO79" s="114"/>
      <c r="UFP79" s="114"/>
      <c r="UFQ79" s="114"/>
      <c r="UFR79" s="114"/>
      <c r="UFS79" s="114"/>
      <c r="UFT79" s="114"/>
      <c r="UFU79" s="114"/>
      <c r="UFV79" s="114"/>
      <c r="UFW79" s="114"/>
      <c r="UFX79" s="114"/>
      <c r="UFY79" s="114"/>
      <c r="UFZ79" s="114"/>
      <c r="UGA79" s="114"/>
      <c r="UGB79" s="114"/>
      <c r="UGC79" s="114"/>
      <c r="UGD79" s="114"/>
      <c r="UGE79" s="114"/>
      <c r="UGF79" s="114"/>
      <c r="UGG79" s="114"/>
      <c r="UGH79" s="114"/>
      <c r="UGI79" s="114"/>
      <c r="UGJ79" s="114"/>
      <c r="UGK79" s="114"/>
      <c r="UGL79" s="114"/>
      <c r="UGM79" s="114"/>
      <c r="UGN79" s="114"/>
      <c r="UGO79" s="114"/>
      <c r="UGP79" s="114"/>
      <c r="UGQ79" s="114"/>
      <c r="UGR79" s="114"/>
      <c r="UGS79" s="114"/>
      <c r="UGT79" s="114"/>
      <c r="UGU79" s="114"/>
      <c r="UGV79" s="114"/>
      <c r="UGW79" s="114"/>
      <c r="UGX79" s="114"/>
      <c r="UGY79" s="114"/>
      <c r="UGZ79" s="114"/>
      <c r="UHA79" s="114"/>
      <c r="UHB79" s="114"/>
      <c r="UHC79" s="114"/>
      <c r="UHD79" s="114"/>
      <c r="UHE79" s="114"/>
      <c r="UHF79" s="114"/>
      <c r="UHG79" s="114"/>
      <c r="UHH79" s="114"/>
      <c r="UHI79" s="114"/>
      <c r="UHJ79" s="114"/>
      <c r="UHK79" s="114"/>
      <c r="UHL79" s="114"/>
      <c r="UHM79" s="114"/>
      <c r="UHN79" s="114"/>
      <c r="UHO79" s="114"/>
      <c r="UHP79" s="114"/>
      <c r="UHQ79" s="114"/>
      <c r="UHR79" s="114"/>
      <c r="UHS79" s="114"/>
      <c r="UHT79" s="114"/>
      <c r="UHU79" s="114"/>
      <c r="UHV79" s="114"/>
      <c r="UHW79" s="114"/>
      <c r="UHX79" s="114"/>
      <c r="UHY79" s="114"/>
      <c r="UHZ79" s="114"/>
      <c r="UIA79" s="114"/>
      <c r="UIB79" s="114"/>
      <c r="UIC79" s="114"/>
      <c r="UID79" s="114"/>
      <c r="UIE79" s="114"/>
      <c r="UIF79" s="114"/>
      <c r="UIG79" s="114"/>
      <c r="UIH79" s="114"/>
      <c r="UII79" s="114"/>
      <c r="UIJ79" s="114"/>
      <c r="UIK79" s="114"/>
      <c r="UIL79" s="114"/>
      <c r="UIM79" s="114"/>
      <c r="UIN79" s="114"/>
      <c r="UIO79" s="114"/>
      <c r="UIP79" s="114"/>
      <c r="UIQ79" s="114"/>
      <c r="UIR79" s="114"/>
      <c r="UIS79" s="114"/>
      <c r="UIT79" s="114"/>
      <c r="UIU79" s="114"/>
      <c r="UIV79" s="114"/>
      <c r="UIW79" s="114"/>
      <c r="UIX79" s="114"/>
      <c r="UIY79" s="114"/>
      <c r="UIZ79" s="114"/>
      <c r="UJA79" s="114"/>
      <c r="UJB79" s="114"/>
      <c r="UJC79" s="114"/>
      <c r="UJD79" s="114"/>
      <c r="UJE79" s="114"/>
      <c r="UJF79" s="114"/>
      <c r="UJG79" s="114"/>
      <c r="UJH79" s="114"/>
      <c r="UJI79" s="114"/>
      <c r="UJJ79" s="114"/>
      <c r="UJK79" s="114"/>
      <c r="UJL79" s="114"/>
      <c r="UJM79" s="114"/>
      <c r="UJN79" s="114"/>
      <c r="UJO79" s="114"/>
      <c r="UJP79" s="114"/>
      <c r="UJQ79" s="114"/>
      <c r="UJR79" s="114"/>
      <c r="UJS79" s="114"/>
      <c r="UJT79" s="114"/>
      <c r="UJU79" s="114"/>
      <c r="UJV79" s="114"/>
      <c r="UJW79" s="114"/>
      <c r="UJX79" s="114"/>
      <c r="UJY79" s="114"/>
      <c r="UJZ79" s="114"/>
      <c r="UKA79" s="114"/>
      <c r="UKB79" s="114"/>
      <c r="UKC79" s="114"/>
      <c r="UKD79" s="114"/>
      <c r="UKE79" s="114"/>
      <c r="UKF79" s="114"/>
      <c r="UKG79" s="114"/>
      <c r="UKH79" s="114"/>
      <c r="UKI79" s="114"/>
      <c r="UKJ79" s="114"/>
      <c r="UKK79" s="114"/>
      <c r="UKL79" s="114"/>
      <c r="UKM79" s="114"/>
      <c r="UKN79" s="114"/>
      <c r="UKO79" s="114"/>
      <c r="UKP79" s="114"/>
      <c r="UKQ79" s="114"/>
      <c r="UKR79" s="114"/>
      <c r="UKS79" s="114"/>
      <c r="UKT79" s="114"/>
      <c r="UKU79" s="114"/>
      <c r="UKV79" s="114"/>
      <c r="UKW79" s="114"/>
      <c r="UKX79" s="114"/>
      <c r="UKY79" s="114"/>
      <c r="UKZ79" s="114"/>
      <c r="ULA79" s="114"/>
      <c r="ULB79" s="114"/>
      <c r="ULC79" s="114"/>
      <c r="ULD79" s="114"/>
      <c r="ULE79" s="114"/>
      <c r="ULF79" s="114"/>
      <c r="ULG79" s="114"/>
      <c r="ULH79" s="114"/>
      <c r="ULI79" s="114"/>
      <c r="ULJ79" s="114"/>
      <c r="ULK79" s="114"/>
      <c r="ULL79" s="114"/>
      <c r="ULM79" s="114"/>
      <c r="ULN79" s="114"/>
      <c r="ULO79" s="114"/>
      <c r="ULP79" s="114"/>
      <c r="ULQ79" s="114"/>
      <c r="ULR79" s="114"/>
      <c r="ULS79" s="114"/>
      <c r="ULT79" s="114"/>
      <c r="ULU79" s="114"/>
      <c r="ULV79" s="114"/>
      <c r="ULW79" s="114"/>
      <c r="ULX79" s="114"/>
      <c r="ULY79" s="114"/>
      <c r="ULZ79" s="114"/>
      <c r="UMA79" s="114"/>
      <c r="UMB79" s="114"/>
      <c r="UMC79" s="114"/>
      <c r="UMD79" s="114"/>
      <c r="UME79" s="114"/>
      <c r="UMF79" s="114"/>
      <c r="UMG79" s="114"/>
      <c r="UMH79" s="114"/>
      <c r="UMI79" s="114"/>
      <c r="UMJ79" s="114"/>
      <c r="UMK79" s="114"/>
      <c r="UML79" s="114"/>
      <c r="UMM79" s="114"/>
      <c r="UMN79" s="114"/>
      <c r="UMO79" s="114"/>
      <c r="UMP79" s="114"/>
      <c r="UMQ79" s="114"/>
      <c r="UMR79" s="114"/>
      <c r="UMS79" s="114"/>
      <c r="UMT79" s="114"/>
      <c r="UMU79" s="114"/>
      <c r="UMV79" s="114"/>
      <c r="UMW79" s="114"/>
      <c r="UMX79" s="114"/>
      <c r="UMY79" s="114"/>
      <c r="UMZ79" s="114"/>
      <c r="UNA79" s="114"/>
      <c r="UNB79" s="114"/>
      <c r="UNC79" s="114"/>
      <c r="UND79" s="114"/>
      <c r="UNE79" s="114"/>
      <c r="UNF79" s="114"/>
      <c r="UNG79" s="114"/>
      <c r="UNH79" s="114"/>
      <c r="UNI79" s="114"/>
      <c r="UNJ79" s="114"/>
      <c r="UNK79" s="114"/>
      <c r="UNL79" s="114"/>
      <c r="UNM79" s="114"/>
      <c r="UNN79" s="114"/>
      <c r="UNO79" s="114"/>
      <c r="UNP79" s="114"/>
      <c r="UNQ79" s="114"/>
      <c r="UNR79" s="114"/>
      <c r="UNS79" s="114"/>
      <c r="UNT79" s="114"/>
      <c r="UNU79" s="114"/>
      <c r="UNV79" s="114"/>
      <c r="UNW79" s="114"/>
      <c r="UNX79" s="114"/>
      <c r="UNY79" s="114"/>
      <c r="UNZ79" s="114"/>
      <c r="UOA79" s="114"/>
      <c r="UOB79" s="114"/>
      <c r="UOC79" s="114"/>
      <c r="UOD79" s="114"/>
      <c r="UOE79" s="114"/>
      <c r="UOF79" s="114"/>
      <c r="UOG79" s="114"/>
      <c r="UOH79" s="114"/>
      <c r="UOI79" s="114"/>
      <c r="UOJ79" s="114"/>
      <c r="UOK79" s="114"/>
      <c r="UOL79" s="114"/>
      <c r="UOM79" s="114"/>
      <c r="UON79" s="114"/>
      <c r="UOO79" s="114"/>
      <c r="UOP79" s="114"/>
      <c r="UOQ79" s="114"/>
      <c r="UOR79" s="114"/>
      <c r="UOS79" s="114"/>
      <c r="UOT79" s="114"/>
      <c r="UOU79" s="114"/>
      <c r="UOV79" s="114"/>
      <c r="UOW79" s="114"/>
      <c r="UOX79" s="114"/>
      <c r="UOY79" s="114"/>
      <c r="UOZ79" s="114"/>
      <c r="UPA79" s="114"/>
      <c r="UPB79" s="114"/>
      <c r="UPC79" s="114"/>
      <c r="UPD79" s="114"/>
      <c r="UPE79" s="114"/>
      <c r="UPF79" s="114"/>
      <c r="UPG79" s="114"/>
      <c r="UPH79" s="114"/>
      <c r="UPI79" s="114"/>
      <c r="UPJ79" s="114"/>
      <c r="UPK79" s="114"/>
      <c r="UPL79" s="114"/>
      <c r="UPM79" s="114"/>
      <c r="UPN79" s="114"/>
      <c r="UPO79" s="114"/>
      <c r="UPP79" s="114"/>
      <c r="UPQ79" s="114"/>
      <c r="UPR79" s="114"/>
      <c r="UPS79" s="114"/>
      <c r="UPT79" s="114"/>
      <c r="UPU79" s="114"/>
      <c r="UPV79" s="114"/>
      <c r="UPW79" s="114"/>
      <c r="UPX79" s="114"/>
      <c r="UPY79" s="114"/>
      <c r="UPZ79" s="114"/>
      <c r="UQA79" s="114"/>
      <c r="UQB79" s="114"/>
      <c r="UQC79" s="114"/>
      <c r="UQD79" s="114"/>
      <c r="UQE79" s="114"/>
      <c r="UQF79" s="114"/>
      <c r="UQG79" s="114"/>
      <c r="UQH79" s="114"/>
      <c r="UQI79" s="114"/>
      <c r="UQJ79" s="114"/>
      <c r="UQK79" s="114"/>
      <c r="UQL79" s="114"/>
      <c r="UQM79" s="114"/>
      <c r="UQN79" s="114"/>
      <c r="UQO79" s="114"/>
      <c r="UQP79" s="114"/>
      <c r="UQQ79" s="114"/>
      <c r="UQR79" s="114"/>
      <c r="UQS79" s="114"/>
      <c r="UQT79" s="114"/>
      <c r="UQU79" s="114"/>
      <c r="UQV79" s="114"/>
      <c r="UQW79" s="114"/>
      <c r="UQX79" s="114"/>
      <c r="UQY79" s="114"/>
      <c r="UQZ79" s="114"/>
      <c r="URA79" s="114"/>
      <c r="URB79" s="114"/>
      <c r="URC79" s="114"/>
      <c r="URD79" s="114"/>
      <c r="URE79" s="114"/>
      <c r="URF79" s="114"/>
      <c r="URG79" s="114"/>
      <c r="URH79" s="114"/>
      <c r="URI79" s="114"/>
      <c r="URJ79" s="114"/>
      <c r="URK79" s="114"/>
      <c r="URL79" s="114"/>
      <c r="URM79" s="114"/>
      <c r="URN79" s="114"/>
      <c r="URO79" s="114"/>
      <c r="URP79" s="114"/>
      <c r="URQ79" s="114"/>
      <c r="URR79" s="114"/>
      <c r="URS79" s="114"/>
      <c r="URT79" s="114"/>
      <c r="URU79" s="114"/>
      <c r="URV79" s="114"/>
      <c r="URW79" s="114"/>
      <c r="URX79" s="114"/>
      <c r="URY79" s="114"/>
      <c r="URZ79" s="114"/>
      <c r="USA79" s="114"/>
      <c r="USB79" s="114"/>
      <c r="USC79" s="114"/>
      <c r="USD79" s="114"/>
      <c r="USE79" s="114"/>
      <c r="USF79" s="114"/>
      <c r="USG79" s="114"/>
      <c r="USH79" s="114"/>
      <c r="USI79" s="114"/>
      <c r="USJ79" s="114"/>
      <c r="USK79" s="114"/>
      <c r="USL79" s="114"/>
      <c r="USM79" s="114"/>
      <c r="USN79" s="114"/>
      <c r="USO79" s="114"/>
      <c r="USP79" s="114"/>
      <c r="USQ79" s="114"/>
      <c r="USR79" s="114"/>
      <c r="USS79" s="114"/>
      <c r="UST79" s="114"/>
      <c r="USU79" s="114"/>
      <c r="USV79" s="114"/>
      <c r="USW79" s="114"/>
      <c r="USX79" s="114"/>
      <c r="USY79" s="114"/>
      <c r="USZ79" s="114"/>
      <c r="UTA79" s="114"/>
      <c r="UTB79" s="114"/>
      <c r="UTC79" s="114"/>
      <c r="UTD79" s="114"/>
      <c r="UTE79" s="114"/>
      <c r="UTF79" s="114"/>
      <c r="UTG79" s="114"/>
      <c r="UTH79" s="114"/>
      <c r="UTI79" s="114"/>
      <c r="UTJ79" s="114"/>
      <c r="UTK79" s="114"/>
      <c r="UTL79" s="114"/>
      <c r="UTM79" s="114"/>
      <c r="UTN79" s="114"/>
      <c r="UTO79" s="114"/>
      <c r="UTP79" s="114"/>
      <c r="UTQ79" s="114"/>
      <c r="UTR79" s="114"/>
      <c r="UTS79" s="114"/>
      <c r="UTT79" s="114"/>
      <c r="UTU79" s="114"/>
      <c r="UTV79" s="114"/>
      <c r="UTW79" s="114"/>
      <c r="UTX79" s="114"/>
      <c r="UTY79" s="114"/>
      <c r="UTZ79" s="114"/>
      <c r="UUA79" s="114"/>
      <c r="UUB79" s="114"/>
      <c r="UUC79" s="114"/>
      <c r="UUD79" s="114"/>
      <c r="UUE79" s="114"/>
      <c r="UUF79" s="114"/>
      <c r="UUG79" s="114"/>
      <c r="UUH79" s="114"/>
      <c r="UUI79" s="114"/>
      <c r="UUJ79" s="114"/>
      <c r="UUK79" s="114"/>
      <c r="UUL79" s="114"/>
      <c r="UUM79" s="114"/>
      <c r="UUN79" s="114"/>
      <c r="UUO79" s="114"/>
      <c r="UUP79" s="114"/>
      <c r="UUQ79" s="114"/>
      <c r="UUR79" s="114"/>
      <c r="UUS79" s="114"/>
      <c r="UUT79" s="114"/>
      <c r="UUU79" s="114"/>
      <c r="UUV79" s="114"/>
      <c r="UUW79" s="114"/>
      <c r="UUX79" s="114"/>
      <c r="UUY79" s="114"/>
      <c r="UUZ79" s="114"/>
      <c r="UVA79" s="114"/>
      <c r="UVB79" s="114"/>
      <c r="UVC79" s="114"/>
      <c r="UVD79" s="114"/>
      <c r="UVE79" s="114"/>
      <c r="UVF79" s="114"/>
      <c r="UVG79" s="114"/>
      <c r="UVH79" s="114"/>
      <c r="UVI79" s="114"/>
      <c r="UVJ79" s="114"/>
      <c r="UVK79" s="114"/>
      <c r="UVL79" s="114"/>
      <c r="UVM79" s="114"/>
      <c r="UVN79" s="114"/>
      <c r="UVO79" s="114"/>
      <c r="UVP79" s="114"/>
      <c r="UVQ79" s="114"/>
      <c r="UVR79" s="114"/>
      <c r="UVS79" s="114"/>
      <c r="UVT79" s="114"/>
      <c r="UVU79" s="114"/>
      <c r="UVV79" s="114"/>
      <c r="UVW79" s="114"/>
      <c r="UVX79" s="114"/>
      <c r="UVY79" s="114"/>
      <c r="UVZ79" s="114"/>
      <c r="UWA79" s="114"/>
      <c r="UWB79" s="114"/>
      <c r="UWC79" s="114"/>
      <c r="UWD79" s="114"/>
      <c r="UWE79" s="114"/>
      <c r="UWF79" s="114"/>
      <c r="UWG79" s="114"/>
      <c r="UWH79" s="114"/>
      <c r="UWI79" s="114"/>
      <c r="UWJ79" s="114"/>
      <c r="UWK79" s="114"/>
      <c r="UWL79" s="114"/>
      <c r="UWM79" s="114"/>
      <c r="UWN79" s="114"/>
      <c r="UWO79" s="114"/>
      <c r="UWP79" s="114"/>
      <c r="UWQ79" s="114"/>
      <c r="UWR79" s="114"/>
      <c r="UWS79" s="114"/>
      <c r="UWT79" s="114"/>
      <c r="UWU79" s="114"/>
      <c r="UWV79" s="114"/>
      <c r="UWW79" s="114"/>
      <c r="UWX79" s="114"/>
      <c r="UWY79" s="114"/>
      <c r="UWZ79" s="114"/>
      <c r="UXA79" s="114"/>
      <c r="UXB79" s="114"/>
      <c r="UXC79" s="114"/>
      <c r="UXD79" s="114"/>
      <c r="UXE79" s="114"/>
      <c r="UXF79" s="114"/>
      <c r="UXG79" s="114"/>
      <c r="UXH79" s="114"/>
      <c r="UXI79" s="114"/>
      <c r="UXJ79" s="114"/>
      <c r="UXK79" s="114"/>
      <c r="UXL79" s="114"/>
      <c r="UXM79" s="114"/>
      <c r="UXN79" s="114"/>
      <c r="UXO79" s="114"/>
      <c r="UXP79" s="114"/>
      <c r="UXQ79" s="114"/>
      <c r="UXR79" s="114"/>
      <c r="UXS79" s="114"/>
      <c r="UXT79" s="114"/>
      <c r="UXU79" s="114"/>
      <c r="UXV79" s="114"/>
      <c r="UXW79" s="114"/>
      <c r="UXX79" s="114"/>
      <c r="UXY79" s="114"/>
      <c r="UXZ79" s="114"/>
      <c r="UYA79" s="114"/>
      <c r="UYB79" s="114"/>
      <c r="UYC79" s="114"/>
      <c r="UYD79" s="114"/>
      <c r="UYE79" s="114"/>
      <c r="UYF79" s="114"/>
      <c r="UYG79" s="114"/>
      <c r="UYH79" s="114"/>
      <c r="UYI79" s="114"/>
      <c r="UYJ79" s="114"/>
      <c r="UYK79" s="114"/>
      <c r="UYL79" s="114"/>
      <c r="UYM79" s="114"/>
      <c r="UYN79" s="114"/>
      <c r="UYO79" s="114"/>
      <c r="UYP79" s="114"/>
      <c r="UYQ79" s="114"/>
      <c r="UYR79" s="114"/>
      <c r="UYS79" s="114"/>
      <c r="UYT79" s="114"/>
      <c r="UYU79" s="114"/>
      <c r="UYV79" s="114"/>
      <c r="UYW79" s="114"/>
      <c r="UYX79" s="114"/>
      <c r="UYY79" s="114"/>
      <c r="UYZ79" s="114"/>
      <c r="UZA79" s="114"/>
      <c r="UZB79" s="114"/>
      <c r="UZC79" s="114"/>
      <c r="UZD79" s="114"/>
      <c r="UZE79" s="114"/>
      <c r="UZF79" s="114"/>
      <c r="UZG79" s="114"/>
      <c r="UZH79" s="114"/>
      <c r="UZI79" s="114"/>
      <c r="UZJ79" s="114"/>
      <c r="UZK79" s="114"/>
      <c r="UZL79" s="114"/>
      <c r="UZM79" s="114"/>
      <c r="UZN79" s="114"/>
      <c r="UZO79" s="114"/>
      <c r="UZP79" s="114"/>
      <c r="UZQ79" s="114"/>
      <c r="UZR79" s="114"/>
      <c r="UZS79" s="114"/>
      <c r="UZT79" s="114"/>
      <c r="UZU79" s="114"/>
      <c r="UZV79" s="114"/>
      <c r="UZW79" s="114"/>
      <c r="UZX79" s="114"/>
      <c r="UZY79" s="114"/>
      <c r="UZZ79" s="114"/>
      <c r="VAA79" s="114"/>
      <c r="VAB79" s="114"/>
      <c r="VAC79" s="114"/>
      <c r="VAD79" s="114"/>
      <c r="VAE79" s="114"/>
      <c r="VAF79" s="114"/>
      <c r="VAG79" s="114"/>
      <c r="VAH79" s="114"/>
      <c r="VAI79" s="114"/>
      <c r="VAJ79" s="114"/>
      <c r="VAK79" s="114"/>
      <c r="VAL79" s="114"/>
      <c r="VAM79" s="114"/>
      <c r="VAN79" s="114"/>
      <c r="VAO79" s="114"/>
      <c r="VAP79" s="114"/>
      <c r="VAQ79" s="114"/>
      <c r="VAR79" s="114"/>
      <c r="VAS79" s="114"/>
      <c r="VAT79" s="114"/>
      <c r="VAU79" s="114"/>
      <c r="VAV79" s="114"/>
      <c r="VAW79" s="114"/>
      <c r="VAX79" s="114"/>
      <c r="VAY79" s="114"/>
      <c r="VAZ79" s="114"/>
      <c r="VBA79" s="114"/>
      <c r="VBB79" s="114"/>
      <c r="VBC79" s="114"/>
      <c r="VBD79" s="114"/>
      <c r="VBE79" s="114"/>
      <c r="VBF79" s="114"/>
      <c r="VBG79" s="114"/>
      <c r="VBH79" s="114"/>
      <c r="VBI79" s="114"/>
      <c r="VBJ79" s="114"/>
      <c r="VBK79" s="114"/>
      <c r="VBL79" s="114"/>
      <c r="VBM79" s="114"/>
      <c r="VBN79" s="114"/>
      <c r="VBO79" s="114"/>
      <c r="VBP79" s="114"/>
      <c r="VBQ79" s="114"/>
      <c r="VBR79" s="114"/>
      <c r="VBS79" s="114"/>
      <c r="VBT79" s="114"/>
      <c r="VBU79" s="114"/>
      <c r="VBV79" s="114"/>
      <c r="VBW79" s="114"/>
      <c r="VBX79" s="114"/>
      <c r="VBY79" s="114"/>
      <c r="VBZ79" s="114"/>
      <c r="VCA79" s="114"/>
      <c r="VCB79" s="114"/>
      <c r="VCC79" s="114"/>
      <c r="VCD79" s="114"/>
      <c r="VCE79" s="114"/>
      <c r="VCF79" s="114"/>
      <c r="VCG79" s="114"/>
      <c r="VCH79" s="114"/>
      <c r="VCI79" s="114"/>
      <c r="VCJ79" s="114"/>
      <c r="VCK79" s="114"/>
      <c r="VCL79" s="114"/>
      <c r="VCM79" s="114"/>
      <c r="VCN79" s="114"/>
      <c r="VCO79" s="114"/>
      <c r="VCP79" s="114"/>
      <c r="VCQ79" s="114"/>
      <c r="VCR79" s="114"/>
      <c r="VCS79" s="114"/>
      <c r="VCT79" s="114"/>
      <c r="VCU79" s="114"/>
      <c r="VCV79" s="114"/>
      <c r="VCW79" s="114"/>
      <c r="VCX79" s="114"/>
      <c r="VCY79" s="114"/>
      <c r="VCZ79" s="114"/>
      <c r="VDA79" s="114"/>
      <c r="VDB79" s="114"/>
      <c r="VDC79" s="114"/>
      <c r="VDD79" s="114"/>
      <c r="VDE79" s="114"/>
      <c r="VDF79" s="114"/>
      <c r="VDG79" s="114"/>
      <c r="VDH79" s="114"/>
      <c r="VDI79" s="114"/>
      <c r="VDJ79" s="114"/>
      <c r="VDK79" s="114"/>
      <c r="VDL79" s="114"/>
      <c r="VDM79" s="114"/>
      <c r="VDN79" s="114"/>
      <c r="VDO79" s="114"/>
      <c r="VDP79" s="114"/>
      <c r="VDQ79" s="114"/>
      <c r="VDR79" s="114"/>
      <c r="VDS79" s="114"/>
      <c r="VDT79" s="114"/>
      <c r="VDU79" s="114"/>
      <c r="VDV79" s="114"/>
      <c r="VDW79" s="114"/>
      <c r="VDX79" s="114"/>
      <c r="VDY79" s="114"/>
      <c r="VDZ79" s="114"/>
      <c r="VEA79" s="114"/>
      <c r="VEB79" s="114"/>
      <c r="VEC79" s="114"/>
      <c r="VED79" s="114"/>
      <c r="VEE79" s="114"/>
      <c r="VEF79" s="114"/>
      <c r="VEG79" s="114"/>
      <c r="VEH79" s="114"/>
      <c r="VEI79" s="114"/>
      <c r="VEJ79" s="114"/>
      <c r="VEK79" s="114"/>
      <c r="VEL79" s="114"/>
      <c r="VEM79" s="114"/>
      <c r="VEN79" s="114"/>
      <c r="VEO79" s="114"/>
      <c r="VEP79" s="114"/>
      <c r="VEQ79" s="114"/>
      <c r="VER79" s="114"/>
      <c r="VES79" s="114"/>
      <c r="VET79" s="114"/>
      <c r="VEU79" s="114"/>
      <c r="VEV79" s="114"/>
      <c r="VEW79" s="114"/>
      <c r="VEX79" s="114"/>
      <c r="VEY79" s="114"/>
      <c r="VEZ79" s="114"/>
      <c r="VFA79" s="114"/>
      <c r="VFB79" s="114"/>
      <c r="VFC79" s="114"/>
      <c r="VFD79" s="114"/>
      <c r="VFE79" s="114"/>
      <c r="VFF79" s="114"/>
      <c r="VFG79" s="114"/>
      <c r="VFH79" s="114"/>
      <c r="VFI79" s="114"/>
      <c r="VFJ79" s="114"/>
      <c r="VFK79" s="114"/>
      <c r="VFL79" s="114"/>
      <c r="VFM79" s="114"/>
      <c r="VFN79" s="114"/>
      <c r="VFO79" s="114"/>
      <c r="VFP79" s="114"/>
      <c r="VFQ79" s="114"/>
      <c r="VFR79" s="114"/>
      <c r="VFS79" s="114"/>
      <c r="VFT79" s="114"/>
      <c r="VFU79" s="114"/>
      <c r="VFV79" s="114"/>
      <c r="VFW79" s="114"/>
      <c r="VFX79" s="114"/>
      <c r="VFY79" s="114"/>
      <c r="VFZ79" s="114"/>
      <c r="VGA79" s="114"/>
      <c r="VGB79" s="114"/>
      <c r="VGC79" s="114"/>
      <c r="VGD79" s="114"/>
      <c r="VGE79" s="114"/>
      <c r="VGF79" s="114"/>
      <c r="VGG79" s="114"/>
      <c r="VGH79" s="114"/>
      <c r="VGI79" s="114"/>
      <c r="VGJ79" s="114"/>
      <c r="VGK79" s="114"/>
      <c r="VGL79" s="114"/>
      <c r="VGM79" s="114"/>
      <c r="VGN79" s="114"/>
      <c r="VGO79" s="114"/>
      <c r="VGP79" s="114"/>
      <c r="VGQ79" s="114"/>
      <c r="VGR79" s="114"/>
      <c r="VGS79" s="114"/>
      <c r="VGT79" s="114"/>
      <c r="VGU79" s="114"/>
      <c r="VGV79" s="114"/>
      <c r="VGW79" s="114"/>
      <c r="VGX79" s="114"/>
      <c r="VGY79" s="114"/>
      <c r="VGZ79" s="114"/>
      <c r="VHA79" s="114"/>
      <c r="VHB79" s="114"/>
      <c r="VHC79" s="114"/>
      <c r="VHD79" s="114"/>
      <c r="VHE79" s="114"/>
      <c r="VHF79" s="114"/>
      <c r="VHG79" s="114"/>
      <c r="VHH79" s="114"/>
      <c r="VHI79" s="114"/>
      <c r="VHJ79" s="114"/>
      <c r="VHK79" s="114"/>
      <c r="VHL79" s="114"/>
      <c r="VHM79" s="114"/>
      <c r="VHN79" s="114"/>
      <c r="VHO79" s="114"/>
      <c r="VHP79" s="114"/>
      <c r="VHQ79" s="114"/>
      <c r="VHR79" s="114"/>
      <c r="VHS79" s="114"/>
      <c r="VHT79" s="114"/>
      <c r="VHU79" s="114"/>
      <c r="VHV79" s="114"/>
      <c r="VHW79" s="114"/>
      <c r="VHX79" s="114"/>
      <c r="VHY79" s="114"/>
      <c r="VHZ79" s="114"/>
      <c r="VIA79" s="114"/>
      <c r="VIB79" s="114"/>
      <c r="VIC79" s="114"/>
      <c r="VID79" s="114"/>
      <c r="VIE79" s="114"/>
      <c r="VIF79" s="114"/>
      <c r="VIG79" s="114"/>
      <c r="VIH79" s="114"/>
      <c r="VII79" s="114"/>
      <c r="VIJ79" s="114"/>
      <c r="VIK79" s="114"/>
      <c r="VIL79" s="114"/>
      <c r="VIM79" s="114"/>
      <c r="VIN79" s="114"/>
      <c r="VIO79" s="114"/>
      <c r="VIP79" s="114"/>
      <c r="VIQ79" s="114"/>
      <c r="VIR79" s="114"/>
      <c r="VIS79" s="114"/>
      <c r="VIT79" s="114"/>
      <c r="VIU79" s="114"/>
      <c r="VIV79" s="114"/>
      <c r="VIW79" s="114"/>
      <c r="VIX79" s="114"/>
      <c r="VIY79" s="114"/>
      <c r="VIZ79" s="114"/>
      <c r="VJA79" s="114"/>
      <c r="VJB79" s="114"/>
      <c r="VJC79" s="114"/>
      <c r="VJD79" s="114"/>
      <c r="VJE79" s="114"/>
      <c r="VJF79" s="114"/>
      <c r="VJG79" s="114"/>
      <c r="VJH79" s="114"/>
      <c r="VJI79" s="114"/>
      <c r="VJJ79" s="114"/>
      <c r="VJK79" s="114"/>
      <c r="VJL79" s="114"/>
      <c r="VJM79" s="114"/>
      <c r="VJN79" s="114"/>
      <c r="VJO79" s="114"/>
      <c r="VJP79" s="114"/>
      <c r="VJQ79" s="114"/>
      <c r="VJR79" s="114"/>
      <c r="VJS79" s="114"/>
      <c r="VJT79" s="114"/>
      <c r="VJU79" s="114"/>
      <c r="VJV79" s="114"/>
      <c r="VJW79" s="114"/>
      <c r="VJX79" s="114"/>
      <c r="VJY79" s="114"/>
      <c r="VJZ79" s="114"/>
      <c r="VKA79" s="114"/>
      <c r="VKB79" s="114"/>
      <c r="VKC79" s="114"/>
      <c r="VKD79" s="114"/>
      <c r="VKE79" s="114"/>
      <c r="VKF79" s="114"/>
      <c r="VKG79" s="114"/>
      <c r="VKH79" s="114"/>
      <c r="VKI79" s="114"/>
      <c r="VKJ79" s="114"/>
      <c r="VKK79" s="114"/>
      <c r="VKL79" s="114"/>
      <c r="VKM79" s="114"/>
      <c r="VKN79" s="114"/>
      <c r="VKO79" s="114"/>
      <c r="VKP79" s="114"/>
      <c r="VKQ79" s="114"/>
      <c r="VKR79" s="114"/>
      <c r="VKS79" s="114"/>
      <c r="VKT79" s="114"/>
      <c r="VKU79" s="114"/>
      <c r="VKV79" s="114"/>
      <c r="VKW79" s="114"/>
      <c r="VKX79" s="114"/>
      <c r="VKY79" s="114"/>
      <c r="VKZ79" s="114"/>
      <c r="VLA79" s="114"/>
      <c r="VLB79" s="114"/>
      <c r="VLC79" s="114"/>
      <c r="VLD79" s="114"/>
      <c r="VLE79" s="114"/>
      <c r="VLF79" s="114"/>
      <c r="VLG79" s="114"/>
      <c r="VLH79" s="114"/>
      <c r="VLI79" s="114"/>
      <c r="VLJ79" s="114"/>
      <c r="VLK79" s="114"/>
      <c r="VLL79" s="114"/>
      <c r="VLM79" s="114"/>
      <c r="VLN79" s="114"/>
      <c r="VLO79" s="114"/>
      <c r="VLP79" s="114"/>
      <c r="VLQ79" s="114"/>
      <c r="VLR79" s="114"/>
      <c r="VLS79" s="114"/>
      <c r="VLT79" s="114"/>
      <c r="VLU79" s="114"/>
      <c r="VLV79" s="114"/>
      <c r="VLW79" s="114"/>
      <c r="VLX79" s="114"/>
      <c r="VLY79" s="114"/>
      <c r="VLZ79" s="114"/>
      <c r="VMA79" s="114"/>
      <c r="VMB79" s="114"/>
      <c r="VMC79" s="114"/>
      <c r="VMD79" s="114"/>
      <c r="VME79" s="114"/>
      <c r="VMF79" s="114"/>
      <c r="VMG79" s="114"/>
      <c r="VMH79" s="114"/>
      <c r="VMI79" s="114"/>
      <c r="VMJ79" s="114"/>
      <c r="VMK79" s="114"/>
      <c r="VML79" s="114"/>
      <c r="VMM79" s="114"/>
      <c r="VMN79" s="114"/>
      <c r="VMO79" s="114"/>
      <c r="VMP79" s="114"/>
      <c r="VMQ79" s="114"/>
      <c r="VMR79" s="114"/>
      <c r="VMS79" s="114"/>
      <c r="VMT79" s="114"/>
      <c r="VMU79" s="114"/>
      <c r="VMV79" s="114"/>
      <c r="VMW79" s="114"/>
      <c r="VMX79" s="114"/>
      <c r="VMY79" s="114"/>
      <c r="VMZ79" s="114"/>
      <c r="VNA79" s="114"/>
      <c r="VNB79" s="114"/>
      <c r="VNC79" s="114"/>
      <c r="VND79" s="114"/>
      <c r="VNE79" s="114"/>
      <c r="VNF79" s="114"/>
      <c r="VNG79" s="114"/>
      <c r="VNH79" s="114"/>
      <c r="VNI79" s="114"/>
      <c r="VNJ79" s="114"/>
      <c r="VNK79" s="114"/>
      <c r="VNL79" s="114"/>
      <c r="VNM79" s="114"/>
      <c r="VNN79" s="114"/>
      <c r="VNO79" s="114"/>
      <c r="VNP79" s="114"/>
      <c r="VNQ79" s="114"/>
      <c r="VNR79" s="114"/>
      <c r="VNS79" s="114"/>
      <c r="VNT79" s="114"/>
      <c r="VNU79" s="114"/>
      <c r="VNV79" s="114"/>
      <c r="VNW79" s="114"/>
      <c r="VNX79" s="114"/>
      <c r="VNY79" s="114"/>
      <c r="VNZ79" s="114"/>
      <c r="VOA79" s="114"/>
      <c r="VOB79" s="114"/>
      <c r="VOC79" s="114"/>
      <c r="VOD79" s="114"/>
      <c r="VOE79" s="114"/>
      <c r="VOF79" s="114"/>
      <c r="VOG79" s="114"/>
      <c r="VOH79" s="114"/>
      <c r="VOI79" s="114"/>
      <c r="VOJ79" s="114"/>
      <c r="VOK79" s="114"/>
      <c r="VOL79" s="114"/>
      <c r="VOM79" s="114"/>
      <c r="VON79" s="114"/>
      <c r="VOO79" s="114"/>
      <c r="VOP79" s="114"/>
      <c r="VOQ79" s="114"/>
      <c r="VOR79" s="114"/>
      <c r="VOS79" s="114"/>
      <c r="VOT79" s="114"/>
      <c r="VOU79" s="114"/>
      <c r="VOV79" s="114"/>
      <c r="VOW79" s="114"/>
      <c r="VOX79" s="114"/>
      <c r="VOY79" s="114"/>
      <c r="VOZ79" s="114"/>
      <c r="VPA79" s="114"/>
      <c r="VPB79" s="114"/>
      <c r="VPC79" s="114"/>
      <c r="VPD79" s="114"/>
      <c r="VPE79" s="114"/>
      <c r="VPF79" s="114"/>
      <c r="VPG79" s="114"/>
      <c r="VPH79" s="114"/>
      <c r="VPI79" s="114"/>
      <c r="VPJ79" s="114"/>
      <c r="VPK79" s="114"/>
      <c r="VPL79" s="114"/>
      <c r="VPM79" s="114"/>
      <c r="VPN79" s="114"/>
      <c r="VPO79" s="114"/>
      <c r="VPP79" s="114"/>
      <c r="VPQ79" s="114"/>
      <c r="VPR79" s="114"/>
      <c r="VPS79" s="114"/>
      <c r="VPT79" s="114"/>
      <c r="VPU79" s="114"/>
      <c r="VPV79" s="114"/>
      <c r="VPW79" s="114"/>
      <c r="VPX79" s="114"/>
      <c r="VPY79" s="114"/>
      <c r="VPZ79" s="114"/>
      <c r="VQA79" s="114"/>
      <c r="VQB79" s="114"/>
      <c r="VQC79" s="114"/>
      <c r="VQD79" s="114"/>
      <c r="VQE79" s="114"/>
      <c r="VQF79" s="114"/>
      <c r="VQG79" s="114"/>
      <c r="VQH79" s="114"/>
      <c r="VQI79" s="114"/>
      <c r="VQJ79" s="114"/>
      <c r="VQK79" s="114"/>
      <c r="VQL79" s="114"/>
      <c r="VQM79" s="114"/>
      <c r="VQN79" s="114"/>
      <c r="VQO79" s="114"/>
      <c r="VQP79" s="114"/>
      <c r="VQQ79" s="114"/>
      <c r="VQR79" s="114"/>
      <c r="VQS79" s="114"/>
      <c r="VQT79" s="114"/>
      <c r="VQU79" s="114"/>
      <c r="VQV79" s="114"/>
      <c r="VQW79" s="114"/>
      <c r="VQX79" s="114"/>
      <c r="VQY79" s="114"/>
      <c r="VQZ79" s="114"/>
      <c r="VRA79" s="114"/>
      <c r="VRB79" s="114"/>
      <c r="VRC79" s="114"/>
      <c r="VRD79" s="114"/>
      <c r="VRE79" s="114"/>
      <c r="VRF79" s="114"/>
      <c r="VRG79" s="114"/>
      <c r="VRH79" s="114"/>
      <c r="VRI79" s="114"/>
      <c r="VRJ79" s="114"/>
      <c r="VRK79" s="114"/>
      <c r="VRL79" s="114"/>
      <c r="VRM79" s="114"/>
      <c r="VRN79" s="114"/>
      <c r="VRO79" s="114"/>
      <c r="VRP79" s="114"/>
      <c r="VRQ79" s="114"/>
      <c r="VRR79" s="114"/>
      <c r="VRS79" s="114"/>
      <c r="VRT79" s="114"/>
      <c r="VRU79" s="114"/>
      <c r="VRV79" s="114"/>
      <c r="VRW79" s="114"/>
      <c r="VRX79" s="114"/>
      <c r="VRY79" s="114"/>
      <c r="VRZ79" s="114"/>
      <c r="VSA79" s="114"/>
      <c r="VSB79" s="114"/>
      <c r="VSC79" s="114"/>
      <c r="VSD79" s="114"/>
      <c r="VSE79" s="114"/>
      <c r="VSF79" s="114"/>
      <c r="VSG79" s="114"/>
      <c r="VSH79" s="114"/>
      <c r="VSI79" s="114"/>
      <c r="VSJ79" s="114"/>
      <c r="VSK79" s="114"/>
      <c r="VSL79" s="114"/>
      <c r="VSM79" s="114"/>
      <c r="VSN79" s="114"/>
      <c r="VSO79" s="114"/>
      <c r="VSP79" s="114"/>
      <c r="VSQ79" s="114"/>
      <c r="VSR79" s="114"/>
      <c r="VSS79" s="114"/>
      <c r="VST79" s="114"/>
      <c r="VSU79" s="114"/>
      <c r="VSV79" s="114"/>
      <c r="VSW79" s="114"/>
      <c r="VSX79" s="114"/>
      <c r="VSY79" s="114"/>
      <c r="VSZ79" s="114"/>
      <c r="VTA79" s="114"/>
      <c r="VTB79" s="114"/>
      <c r="VTC79" s="114"/>
      <c r="VTD79" s="114"/>
      <c r="VTE79" s="114"/>
      <c r="VTF79" s="114"/>
      <c r="VTG79" s="114"/>
      <c r="VTH79" s="114"/>
      <c r="VTI79" s="114"/>
      <c r="VTJ79" s="114"/>
      <c r="VTK79" s="114"/>
      <c r="VTL79" s="114"/>
      <c r="VTM79" s="114"/>
      <c r="VTN79" s="114"/>
      <c r="VTO79" s="114"/>
      <c r="VTP79" s="114"/>
      <c r="VTQ79" s="114"/>
      <c r="VTR79" s="114"/>
      <c r="VTS79" s="114"/>
      <c r="VTT79" s="114"/>
      <c r="VTU79" s="114"/>
      <c r="VTV79" s="114"/>
      <c r="VTW79" s="114"/>
      <c r="VTX79" s="114"/>
      <c r="VTY79" s="114"/>
      <c r="VTZ79" s="114"/>
      <c r="VUA79" s="114"/>
      <c r="VUB79" s="114"/>
      <c r="VUC79" s="114"/>
      <c r="VUD79" s="114"/>
      <c r="VUE79" s="114"/>
      <c r="VUF79" s="114"/>
      <c r="VUG79" s="114"/>
      <c r="VUH79" s="114"/>
      <c r="VUI79" s="114"/>
      <c r="VUJ79" s="114"/>
      <c r="VUK79" s="114"/>
      <c r="VUL79" s="114"/>
      <c r="VUM79" s="114"/>
      <c r="VUN79" s="114"/>
      <c r="VUO79" s="114"/>
      <c r="VUP79" s="114"/>
      <c r="VUQ79" s="114"/>
      <c r="VUR79" s="114"/>
      <c r="VUS79" s="114"/>
      <c r="VUT79" s="114"/>
      <c r="VUU79" s="114"/>
      <c r="VUV79" s="114"/>
      <c r="VUW79" s="114"/>
      <c r="VUX79" s="114"/>
      <c r="VUY79" s="114"/>
      <c r="VUZ79" s="114"/>
      <c r="VVA79" s="114"/>
      <c r="VVB79" s="114"/>
      <c r="VVC79" s="114"/>
      <c r="VVD79" s="114"/>
      <c r="VVE79" s="114"/>
      <c r="VVF79" s="114"/>
      <c r="VVG79" s="114"/>
      <c r="VVH79" s="114"/>
      <c r="VVI79" s="114"/>
      <c r="VVJ79" s="114"/>
      <c r="VVK79" s="114"/>
      <c r="VVL79" s="114"/>
      <c r="VVM79" s="114"/>
      <c r="VVN79" s="114"/>
      <c r="VVO79" s="114"/>
      <c r="VVP79" s="114"/>
      <c r="VVQ79" s="114"/>
      <c r="VVR79" s="114"/>
      <c r="VVS79" s="114"/>
      <c r="VVT79" s="114"/>
      <c r="VVU79" s="114"/>
      <c r="VVV79" s="114"/>
      <c r="VVW79" s="114"/>
      <c r="VVX79" s="114"/>
      <c r="VVY79" s="114"/>
      <c r="VVZ79" s="114"/>
      <c r="VWA79" s="114"/>
      <c r="VWB79" s="114"/>
      <c r="VWC79" s="114"/>
      <c r="VWD79" s="114"/>
      <c r="VWE79" s="114"/>
      <c r="VWF79" s="114"/>
      <c r="VWG79" s="114"/>
      <c r="VWH79" s="114"/>
      <c r="VWI79" s="114"/>
      <c r="VWJ79" s="114"/>
      <c r="VWK79" s="114"/>
      <c r="VWL79" s="114"/>
      <c r="VWM79" s="114"/>
      <c r="VWN79" s="114"/>
      <c r="VWO79" s="114"/>
      <c r="VWP79" s="114"/>
      <c r="VWQ79" s="114"/>
      <c r="VWR79" s="114"/>
      <c r="VWS79" s="114"/>
      <c r="VWT79" s="114"/>
      <c r="VWU79" s="114"/>
      <c r="VWV79" s="114"/>
      <c r="VWW79" s="114"/>
      <c r="VWX79" s="114"/>
      <c r="VWY79" s="114"/>
      <c r="VWZ79" s="114"/>
      <c r="VXA79" s="114"/>
      <c r="VXB79" s="114"/>
      <c r="VXC79" s="114"/>
      <c r="VXD79" s="114"/>
      <c r="VXE79" s="114"/>
      <c r="VXF79" s="114"/>
      <c r="VXG79" s="114"/>
      <c r="VXH79" s="114"/>
      <c r="VXI79" s="114"/>
      <c r="VXJ79" s="114"/>
      <c r="VXK79" s="114"/>
      <c r="VXL79" s="114"/>
      <c r="VXM79" s="114"/>
      <c r="VXN79" s="114"/>
      <c r="VXO79" s="114"/>
      <c r="VXP79" s="114"/>
      <c r="VXQ79" s="114"/>
      <c r="VXR79" s="114"/>
      <c r="VXS79" s="114"/>
      <c r="VXT79" s="114"/>
      <c r="VXU79" s="114"/>
      <c r="VXV79" s="114"/>
      <c r="VXW79" s="114"/>
      <c r="VXX79" s="114"/>
      <c r="VXY79" s="114"/>
      <c r="VXZ79" s="114"/>
      <c r="VYA79" s="114"/>
      <c r="VYB79" s="114"/>
      <c r="VYC79" s="114"/>
      <c r="VYD79" s="114"/>
      <c r="VYE79" s="114"/>
      <c r="VYF79" s="114"/>
      <c r="VYG79" s="114"/>
      <c r="VYH79" s="114"/>
      <c r="VYI79" s="114"/>
      <c r="VYJ79" s="114"/>
      <c r="VYK79" s="114"/>
      <c r="VYL79" s="114"/>
      <c r="VYM79" s="114"/>
      <c r="VYN79" s="114"/>
      <c r="VYO79" s="114"/>
      <c r="VYP79" s="114"/>
      <c r="VYQ79" s="114"/>
      <c r="VYR79" s="114"/>
      <c r="VYS79" s="114"/>
      <c r="VYT79" s="114"/>
      <c r="VYU79" s="114"/>
      <c r="VYV79" s="114"/>
      <c r="VYW79" s="114"/>
      <c r="VYX79" s="114"/>
      <c r="VYY79" s="114"/>
      <c r="VYZ79" s="114"/>
      <c r="VZA79" s="114"/>
      <c r="VZB79" s="114"/>
      <c r="VZC79" s="114"/>
      <c r="VZD79" s="114"/>
      <c r="VZE79" s="114"/>
      <c r="VZF79" s="114"/>
      <c r="VZG79" s="114"/>
      <c r="VZH79" s="114"/>
      <c r="VZI79" s="114"/>
      <c r="VZJ79" s="114"/>
      <c r="VZK79" s="114"/>
      <c r="VZL79" s="114"/>
      <c r="VZM79" s="114"/>
      <c r="VZN79" s="114"/>
      <c r="VZO79" s="114"/>
      <c r="VZP79" s="114"/>
      <c r="VZQ79" s="114"/>
      <c r="VZR79" s="114"/>
      <c r="VZS79" s="114"/>
      <c r="VZT79" s="114"/>
      <c r="VZU79" s="114"/>
      <c r="VZV79" s="114"/>
      <c r="VZW79" s="114"/>
      <c r="VZX79" s="114"/>
      <c r="VZY79" s="114"/>
      <c r="VZZ79" s="114"/>
      <c r="WAA79" s="114"/>
      <c r="WAB79" s="114"/>
      <c r="WAC79" s="114"/>
      <c r="WAD79" s="114"/>
      <c r="WAE79" s="114"/>
      <c r="WAF79" s="114"/>
      <c r="WAG79" s="114"/>
      <c r="WAH79" s="114"/>
      <c r="WAI79" s="114"/>
      <c r="WAJ79" s="114"/>
      <c r="WAK79" s="114"/>
      <c r="WAL79" s="114"/>
      <c r="WAM79" s="114"/>
      <c r="WAN79" s="114"/>
      <c r="WAO79" s="114"/>
      <c r="WAP79" s="114"/>
      <c r="WAQ79" s="114"/>
      <c r="WAR79" s="114"/>
      <c r="WAS79" s="114"/>
      <c r="WAT79" s="114"/>
      <c r="WAU79" s="114"/>
      <c r="WAV79" s="114"/>
      <c r="WAW79" s="114"/>
      <c r="WAX79" s="114"/>
      <c r="WAY79" s="114"/>
      <c r="WAZ79" s="114"/>
      <c r="WBA79" s="114"/>
      <c r="WBB79" s="114"/>
      <c r="WBC79" s="114"/>
      <c r="WBD79" s="114"/>
      <c r="WBE79" s="114"/>
      <c r="WBF79" s="114"/>
      <c r="WBG79" s="114"/>
      <c r="WBH79" s="114"/>
      <c r="WBI79" s="114"/>
      <c r="WBJ79" s="114"/>
      <c r="WBK79" s="114"/>
      <c r="WBL79" s="114"/>
      <c r="WBM79" s="114"/>
      <c r="WBN79" s="114"/>
      <c r="WBO79" s="114"/>
      <c r="WBP79" s="114"/>
      <c r="WBQ79" s="114"/>
      <c r="WBR79" s="114"/>
      <c r="WBS79" s="114"/>
      <c r="WBT79" s="114"/>
      <c r="WBU79" s="114"/>
      <c r="WBV79" s="114"/>
      <c r="WBW79" s="114"/>
      <c r="WBX79" s="114"/>
      <c r="WBY79" s="114"/>
      <c r="WBZ79" s="114"/>
      <c r="WCA79" s="114"/>
      <c r="WCB79" s="114"/>
      <c r="WCC79" s="114"/>
      <c r="WCD79" s="114"/>
      <c r="WCE79" s="114"/>
      <c r="WCF79" s="114"/>
      <c r="WCG79" s="114"/>
      <c r="WCH79" s="114"/>
      <c r="WCI79" s="114"/>
      <c r="WCJ79" s="114"/>
      <c r="WCK79" s="114"/>
      <c r="WCL79" s="114"/>
      <c r="WCM79" s="114"/>
      <c r="WCN79" s="114"/>
      <c r="WCO79" s="114"/>
      <c r="WCP79" s="114"/>
      <c r="WCQ79" s="114"/>
      <c r="WCR79" s="114"/>
      <c r="WCS79" s="114"/>
      <c r="WCT79" s="114"/>
      <c r="WCU79" s="114"/>
      <c r="WCV79" s="114"/>
      <c r="WCW79" s="114"/>
      <c r="WCX79" s="114"/>
      <c r="WCY79" s="114"/>
      <c r="WCZ79" s="114"/>
      <c r="WDA79" s="114"/>
      <c r="WDB79" s="114"/>
      <c r="WDC79" s="114"/>
      <c r="WDD79" s="114"/>
      <c r="WDE79" s="114"/>
      <c r="WDF79" s="114"/>
      <c r="WDG79" s="114"/>
      <c r="WDH79" s="114"/>
      <c r="WDI79" s="114"/>
      <c r="WDJ79" s="114"/>
      <c r="WDK79" s="114"/>
      <c r="WDL79" s="114"/>
      <c r="WDM79" s="114"/>
      <c r="WDN79" s="114"/>
      <c r="WDO79" s="114"/>
      <c r="WDP79" s="114"/>
      <c r="WDQ79" s="114"/>
      <c r="WDR79" s="114"/>
      <c r="WDS79" s="114"/>
      <c r="WDT79" s="114"/>
      <c r="WDU79" s="114"/>
      <c r="WDV79" s="114"/>
      <c r="WDW79" s="114"/>
      <c r="WDX79" s="114"/>
      <c r="WDY79" s="114"/>
      <c r="WDZ79" s="114"/>
      <c r="WEA79" s="114"/>
      <c r="WEB79" s="114"/>
      <c r="WEC79" s="114"/>
      <c r="WED79" s="114"/>
      <c r="WEE79" s="114"/>
      <c r="WEF79" s="114"/>
      <c r="WEG79" s="114"/>
      <c r="WEH79" s="114"/>
      <c r="WEI79" s="114"/>
      <c r="WEJ79" s="114"/>
      <c r="WEK79" s="114"/>
      <c r="WEL79" s="114"/>
      <c r="WEM79" s="114"/>
      <c r="WEN79" s="114"/>
      <c r="WEO79" s="114"/>
      <c r="WEP79" s="114"/>
      <c r="WEQ79" s="114"/>
      <c r="WER79" s="114"/>
      <c r="WES79" s="114"/>
      <c r="WET79" s="114"/>
      <c r="WEU79" s="114"/>
      <c r="WEV79" s="114"/>
      <c r="WEW79" s="114"/>
      <c r="WEX79" s="114"/>
      <c r="WEY79" s="114"/>
      <c r="WEZ79" s="114"/>
      <c r="WFA79" s="114"/>
      <c r="WFB79" s="114"/>
      <c r="WFC79" s="114"/>
      <c r="WFD79" s="114"/>
      <c r="WFE79" s="114"/>
      <c r="WFF79" s="114"/>
      <c r="WFG79" s="114"/>
      <c r="WFH79" s="114"/>
      <c r="WFI79" s="114"/>
      <c r="WFJ79" s="114"/>
      <c r="WFK79" s="114"/>
      <c r="WFL79" s="114"/>
      <c r="WFM79" s="114"/>
      <c r="WFN79" s="114"/>
      <c r="WFO79" s="114"/>
      <c r="WFP79" s="114"/>
      <c r="WFQ79" s="114"/>
      <c r="WFR79" s="114"/>
      <c r="WFS79" s="114"/>
      <c r="WFT79" s="114"/>
      <c r="WFU79" s="114"/>
      <c r="WFV79" s="114"/>
      <c r="WFW79" s="114"/>
      <c r="WFX79" s="114"/>
      <c r="WFY79" s="114"/>
      <c r="WFZ79" s="114"/>
      <c r="WGA79" s="114"/>
      <c r="WGB79" s="114"/>
      <c r="WGC79" s="114"/>
      <c r="WGD79" s="114"/>
      <c r="WGE79" s="114"/>
      <c r="WGF79" s="114"/>
      <c r="WGG79" s="114"/>
      <c r="WGH79" s="114"/>
      <c r="WGI79" s="114"/>
      <c r="WGJ79" s="114"/>
      <c r="WGK79" s="114"/>
      <c r="WGL79" s="114"/>
      <c r="WGM79" s="114"/>
      <c r="WGN79" s="114"/>
      <c r="WGO79" s="114"/>
      <c r="WGP79" s="114"/>
      <c r="WGQ79" s="114"/>
      <c r="WGR79" s="114"/>
      <c r="WGS79" s="114"/>
      <c r="WGT79" s="114"/>
      <c r="WGU79" s="114"/>
      <c r="WGV79" s="114"/>
      <c r="WGW79" s="114"/>
      <c r="WGX79" s="114"/>
      <c r="WGY79" s="114"/>
      <c r="WGZ79" s="114"/>
      <c r="WHA79" s="114"/>
      <c r="WHB79" s="114"/>
      <c r="WHC79" s="114"/>
      <c r="WHD79" s="114"/>
      <c r="WHE79" s="114"/>
      <c r="WHF79" s="114"/>
      <c r="WHG79" s="114"/>
      <c r="WHH79" s="114"/>
      <c r="WHI79" s="114"/>
      <c r="WHJ79" s="114"/>
      <c r="WHK79" s="114"/>
      <c r="WHL79" s="114"/>
      <c r="WHM79" s="114"/>
      <c r="WHN79" s="114"/>
      <c r="WHO79" s="114"/>
      <c r="WHP79" s="114"/>
      <c r="WHQ79" s="114"/>
      <c r="WHR79" s="114"/>
      <c r="WHS79" s="114"/>
      <c r="WHT79" s="114"/>
      <c r="WHU79" s="114"/>
      <c r="WHV79" s="114"/>
      <c r="WHW79" s="114"/>
      <c r="WHX79" s="114"/>
      <c r="WHY79" s="114"/>
      <c r="WHZ79" s="114"/>
      <c r="WIA79" s="114"/>
      <c r="WIB79" s="114"/>
      <c r="WIC79" s="114"/>
      <c r="WID79" s="114"/>
      <c r="WIE79" s="114"/>
      <c r="WIF79" s="114"/>
      <c r="WIG79" s="114"/>
      <c r="WIH79" s="114"/>
      <c r="WII79" s="114"/>
      <c r="WIJ79" s="114"/>
      <c r="WIK79" s="114"/>
      <c r="WIL79" s="114"/>
      <c r="WIM79" s="114"/>
      <c r="WIN79" s="114"/>
      <c r="WIO79" s="114"/>
      <c r="WIP79" s="114"/>
      <c r="WIQ79" s="114"/>
      <c r="WIR79" s="114"/>
      <c r="WIS79" s="114"/>
      <c r="WIT79" s="114"/>
      <c r="WIU79" s="114"/>
      <c r="WIV79" s="114"/>
      <c r="WIW79" s="114"/>
      <c r="WIX79" s="114"/>
      <c r="WIY79" s="114"/>
      <c r="WIZ79" s="114"/>
      <c r="WJA79" s="114"/>
      <c r="WJB79" s="114"/>
      <c r="WJC79" s="114"/>
      <c r="WJD79" s="114"/>
      <c r="WJE79" s="114"/>
      <c r="WJF79" s="114"/>
      <c r="WJG79" s="114"/>
      <c r="WJH79" s="114"/>
      <c r="WJI79" s="114"/>
      <c r="WJJ79" s="114"/>
      <c r="WJK79" s="114"/>
      <c r="WJL79" s="114"/>
      <c r="WJM79" s="114"/>
      <c r="WJN79" s="114"/>
      <c r="WJO79" s="114"/>
      <c r="WJP79" s="114"/>
      <c r="WJQ79" s="114"/>
      <c r="WJR79" s="114"/>
      <c r="WJS79" s="114"/>
      <c r="WJT79" s="114"/>
      <c r="WJU79" s="114"/>
      <c r="WJV79" s="114"/>
      <c r="WJW79" s="114"/>
      <c r="WJX79" s="114"/>
      <c r="WJY79" s="114"/>
      <c r="WJZ79" s="114"/>
      <c r="WKA79" s="114"/>
      <c r="WKB79" s="114"/>
      <c r="WKC79" s="114"/>
      <c r="WKD79" s="114"/>
      <c r="WKE79" s="114"/>
      <c r="WKF79" s="114"/>
      <c r="WKG79" s="114"/>
      <c r="WKH79" s="114"/>
      <c r="WKI79" s="114"/>
      <c r="WKJ79" s="114"/>
      <c r="WKK79" s="114"/>
      <c r="WKL79" s="114"/>
      <c r="WKM79" s="114"/>
      <c r="WKN79" s="114"/>
      <c r="WKO79" s="114"/>
      <c r="WKP79" s="114"/>
      <c r="WKQ79" s="114"/>
      <c r="WKR79" s="114"/>
      <c r="WKS79" s="114"/>
      <c r="WKT79" s="114"/>
      <c r="WKU79" s="114"/>
      <c r="WKV79" s="114"/>
      <c r="WKW79" s="114"/>
      <c r="WKX79" s="114"/>
      <c r="WKY79" s="114"/>
      <c r="WKZ79" s="114"/>
      <c r="WLA79" s="114"/>
      <c r="WLB79" s="114"/>
      <c r="WLC79" s="114"/>
      <c r="WLD79" s="114"/>
      <c r="WLE79" s="114"/>
      <c r="WLF79" s="114"/>
      <c r="WLG79" s="114"/>
      <c r="WLH79" s="114"/>
      <c r="WLI79" s="114"/>
      <c r="WLJ79" s="114"/>
      <c r="WLK79" s="114"/>
      <c r="WLL79" s="114"/>
      <c r="WLM79" s="114"/>
      <c r="WLN79" s="114"/>
      <c r="WLO79" s="114"/>
      <c r="WLP79" s="114"/>
      <c r="WLQ79" s="114"/>
      <c r="WLR79" s="114"/>
      <c r="WLS79" s="114"/>
      <c r="WLT79" s="114"/>
      <c r="WLU79" s="114"/>
      <c r="WLV79" s="114"/>
      <c r="WLW79" s="114"/>
      <c r="WLX79" s="114"/>
      <c r="WLY79" s="114"/>
      <c r="WLZ79" s="114"/>
      <c r="WMA79" s="114"/>
      <c r="WMB79" s="114"/>
      <c r="WMC79" s="114"/>
      <c r="WMD79" s="114"/>
      <c r="WME79" s="114"/>
      <c r="WMF79" s="114"/>
      <c r="WMG79" s="114"/>
      <c r="WMH79" s="114"/>
      <c r="WMI79" s="114"/>
      <c r="WMJ79" s="114"/>
      <c r="WMK79" s="114"/>
      <c r="WML79" s="114"/>
      <c r="WMM79" s="114"/>
      <c r="WMN79" s="114"/>
      <c r="WMO79" s="114"/>
      <c r="WMP79" s="114"/>
      <c r="WMQ79" s="114"/>
      <c r="WMR79" s="114"/>
      <c r="WMS79" s="114"/>
      <c r="WMT79" s="114"/>
      <c r="WMU79" s="114"/>
      <c r="WMV79" s="114"/>
      <c r="WMW79" s="114"/>
      <c r="WMX79" s="114"/>
      <c r="WMY79" s="114"/>
      <c r="WMZ79" s="114"/>
      <c r="WNA79" s="114"/>
      <c r="WNB79" s="114"/>
      <c r="WNC79" s="114"/>
      <c r="WND79" s="114"/>
      <c r="WNE79" s="114"/>
      <c r="WNF79" s="114"/>
      <c r="WNG79" s="114"/>
      <c r="WNH79" s="114"/>
      <c r="WNI79" s="114"/>
      <c r="WNJ79" s="114"/>
      <c r="WNK79" s="114"/>
      <c r="WNL79" s="114"/>
      <c r="WNM79" s="114"/>
      <c r="WNN79" s="114"/>
      <c r="WNO79" s="114"/>
      <c r="WNP79" s="114"/>
      <c r="WNQ79" s="114"/>
      <c r="WNR79" s="114"/>
      <c r="WNS79" s="114"/>
      <c r="WNT79" s="114"/>
      <c r="WNU79" s="114"/>
      <c r="WNV79" s="114"/>
      <c r="WNW79" s="114"/>
      <c r="WNX79" s="114"/>
      <c r="WNY79" s="114"/>
      <c r="WNZ79" s="114"/>
      <c r="WOA79" s="114"/>
      <c r="WOB79" s="114"/>
      <c r="WOC79" s="114"/>
      <c r="WOD79" s="114"/>
      <c r="WOE79" s="114"/>
      <c r="WOF79" s="114"/>
      <c r="WOG79" s="114"/>
      <c r="WOH79" s="114"/>
      <c r="WOI79" s="114"/>
      <c r="WOJ79" s="114"/>
      <c r="WOK79" s="114"/>
      <c r="WOL79" s="114"/>
      <c r="WOM79" s="114"/>
      <c r="WON79" s="114"/>
      <c r="WOO79" s="114"/>
      <c r="WOP79" s="114"/>
      <c r="WOQ79" s="114"/>
      <c r="WOR79" s="114"/>
      <c r="WOS79" s="114"/>
      <c r="WOT79" s="114"/>
      <c r="WOU79" s="114"/>
      <c r="WOV79" s="114"/>
      <c r="WOW79" s="114"/>
      <c r="WOX79" s="114"/>
      <c r="WOY79" s="114"/>
      <c r="WOZ79" s="114"/>
      <c r="WPA79" s="114"/>
      <c r="WPB79" s="114"/>
      <c r="WPC79" s="114"/>
      <c r="WPD79" s="114"/>
      <c r="WPE79" s="114"/>
      <c r="WPF79" s="114"/>
      <c r="WPG79" s="114"/>
      <c r="WPH79" s="114"/>
      <c r="WPI79" s="114"/>
      <c r="WPJ79" s="114"/>
      <c r="WPK79" s="114"/>
      <c r="WPL79" s="114"/>
      <c r="WPM79" s="114"/>
      <c r="WPN79" s="114"/>
      <c r="WPO79" s="114"/>
      <c r="WPP79" s="114"/>
      <c r="WPQ79" s="114"/>
      <c r="WPR79" s="114"/>
      <c r="WPS79" s="114"/>
      <c r="WPT79" s="114"/>
      <c r="WPU79" s="114"/>
      <c r="WPV79" s="114"/>
      <c r="WPW79" s="114"/>
      <c r="WPX79" s="114"/>
      <c r="WPY79" s="114"/>
      <c r="WPZ79" s="114"/>
      <c r="WQA79" s="114"/>
      <c r="WQB79" s="114"/>
      <c r="WQC79" s="114"/>
      <c r="WQD79" s="114"/>
      <c r="WQE79" s="114"/>
      <c r="WQF79" s="114"/>
      <c r="WQG79" s="114"/>
      <c r="WQH79" s="114"/>
      <c r="WQI79" s="114"/>
      <c r="WQJ79" s="114"/>
      <c r="WQK79" s="114"/>
      <c r="WQL79" s="114"/>
      <c r="WQM79" s="114"/>
      <c r="WQN79" s="114"/>
      <c r="WQO79" s="114"/>
      <c r="WQP79" s="114"/>
      <c r="WQQ79" s="114"/>
      <c r="WQR79" s="114"/>
      <c r="WQS79" s="114"/>
      <c r="WQT79" s="114"/>
      <c r="WQU79" s="114"/>
      <c r="WQV79" s="114"/>
      <c r="WQW79" s="114"/>
      <c r="WQX79" s="114"/>
      <c r="WQY79" s="114"/>
      <c r="WQZ79" s="114"/>
      <c r="WRA79" s="114"/>
      <c r="WRB79" s="114"/>
      <c r="WRC79" s="114"/>
      <c r="WRD79" s="114"/>
      <c r="WRE79" s="114"/>
      <c r="WRF79" s="114"/>
      <c r="WRG79" s="114"/>
      <c r="WRH79" s="114"/>
      <c r="WRI79" s="114"/>
      <c r="WRJ79" s="114"/>
      <c r="WRK79" s="114"/>
      <c r="WRL79" s="114"/>
      <c r="WRM79" s="114"/>
      <c r="WRN79" s="114"/>
      <c r="WRO79" s="114"/>
      <c r="WRP79" s="114"/>
      <c r="WRQ79" s="114"/>
      <c r="WRR79" s="114"/>
      <c r="WRS79" s="114"/>
      <c r="WRT79" s="114"/>
      <c r="WRU79" s="114"/>
      <c r="WRV79" s="114"/>
      <c r="WRW79" s="114"/>
      <c r="WRX79" s="114"/>
      <c r="WRY79" s="114"/>
      <c r="WRZ79" s="114"/>
      <c r="WSA79" s="114"/>
      <c r="WSB79" s="114"/>
      <c r="WSC79" s="114"/>
      <c r="WSD79" s="114"/>
      <c r="WSE79" s="114"/>
      <c r="WSF79" s="114"/>
      <c r="WSG79" s="114"/>
      <c r="WSH79" s="114"/>
      <c r="WSI79" s="114"/>
      <c r="WSJ79" s="114"/>
      <c r="WSK79" s="114"/>
      <c r="WSL79" s="114"/>
      <c r="WSM79" s="114"/>
      <c r="WSN79" s="114"/>
      <c r="WSO79" s="114"/>
      <c r="WSP79" s="114"/>
      <c r="WSQ79" s="114"/>
      <c r="WSR79" s="114"/>
      <c r="WSS79" s="114"/>
      <c r="WST79" s="114"/>
      <c r="WSU79" s="114"/>
      <c r="WSV79" s="114"/>
      <c r="WSW79" s="114"/>
      <c r="WSX79" s="114"/>
      <c r="WSY79" s="114"/>
      <c r="WSZ79" s="114"/>
      <c r="WTA79" s="114"/>
      <c r="WTB79" s="114"/>
      <c r="WTC79" s="114"/>
      <c r="WTD79" s="114"/>
      <c r="WTE79" s="114"/>
      <c r="WTF79" s="114"/>
      <c r="WTG79" s="114"/>
      <c r="WTH79" s="114"/>
      <c r="WTI79" s="114"/>
      <c r="WTJ79" s="114"/>
      <c r="WTK79" s="114"/>
      <c r="WTL79" s="114"/>
      <c r="WTM79" s="114"/>
      <c r="WTN79" s="114"/>
      <c r="WTO79" s="114"/>
      <c r="WTP79" s="114"/>
      <c r="WTQ79" s="114"/>
      <c r="WTR79" s="114"/>
      <c r="WTS79" s="114"/>
      <c r="WTT79" s="114"/>
      <c r="WTU79" s="114"/>
      <c r="WTV79" s="114"/>
      <c r="WTW79" s="114"/>
      <c r="WTX79" s="114"/>
      <c r="WTY79" s="114"/>
      <c r="WTZ79" s="114"/>
      <c r="WUA79" s="114"/>
      <c r="WUB79" s="114"/>
      <c r="WUC79" s="114"/>
      <c r="WUD79" s="114"/>
      <c r="WUE79" s="114"/>
      <c r="WUF79" s="114"/>
      <c r="WUG79" s="114"/>
      <c r="WUH79" s="114"/>
      <c r="WUI79" s="114"/>
      <c r="WUJ79" s="114"/>
      <c r="WUK79" s="114"/>
      <c r="WUL79" s="114"/>
      <c r="WUM79" s="114"/>
      <c r="WUN79" s="114"/>
      <c r="WUO79" s="114"/>
      <c r="WUP79" s="114"/>
      <c r="WUQ79" s="114"/>
      <c r="WUR79" s="114"/>
      <c r="WUS79" s="114"/>
      <c r="WUT79" s="114"/>
      <c r="WUU79" s="114"/>
      <c r="WUV79" s="114"/>
      <c r="WUW79" s="114"/>
      <c r="WUX79" s="114"/>
      <c r="WUY79" s="114"/>
      <c r="WUZ79" s="114"/>
      <c r="WVA79" s="114"/>
      <c r="WVB79" s="114"/>
      <c r="WVC79" s="114"/>
      <c r="WVD79" s="114"/>
      <c r="WVE79" s="114"/>
      <c r="WVF79" s="114"/>
      <c r="WVG79" s="114"/>
      <c r="WVH79" s="114"/>
      <c r="WVI79" s="114"/>
      <c r="WVJ79" s="114"/>
      <c r="WVK79" s="114"/>
      <c r="WVL79" s="114"/>
      <c r="WVM79" s="114"/>
      <c r="WVN79" s="114"/>
      <c r="WVO79" s="114"/>
      <c r="WVP79" s="114"/>
      <c r="WVQ79" s="114"/>
      <c r="WVR79" s="114"/>
      <c r="WVS79" s="114"/>
      <c r="WVT79" s="114"/>
      <c r="WVU79" s="114"/>
      <c r="WVV79" s="114"/>
      <c r="WVW79" s="114"/>
      <c r="WVX79" s="114"/>
      <c r="WVY79" s="114"/>
      <c r="WVZ79" s="114"/>
      <c r="WWA79" s="114"/>
      <c r="WWB79" s="114"/>
      <c r="WWC79" s="114"/>
      <c r="WWD79" s="114"/>
      <c r="WWE79" s="114"/>
      <c r="WWF79" s="114"/>
      <c r="WWG79" s="114"/>
      <c r="WWH79" s="114"/>
      <c r="WWI79" s="114"/>
      <c r="WWJ79" s="114"/>
      <c r="WWK79" s="114"/>
      <c r="WWL79" s="114"/>
      <c r="WWM79" s="114"/>
      <c r="WWN79" s="114"/>
      <c r="WWO79" s="114"/>
      <c r="WWP79" s="114"/>
      <c r="WWQ79" s="114"/>
      <c r="WWR79" s="114"/>
      <c r="WWS79" s="114"/>
      <c r="WWT79" s="114"/>
      <c r="WWU79" s="114"/>
      <c r="WWV79" s="114"/>
      <c r="WWW79" s="114"/>
      <c r="WWX79" s="114"/>
      <c r="WWY79" s="114"/>
      <c r="WWZ79" s="114"/>
      <c r="WXA79" s="114"/>
      <c r="WXB79" s="114"/>
      <c r="WXC79" s="114"/>
      <c r="WXD79" s="114"/>
      <c r="WXE79" s="114"/>
      <c r="WXF79" s="114"/>
      <c r="WXG79" s="114"/>
      <c r="WXH79" s="114"/>
      <c r="WXI79" s="114"/>
      <c r="WXJ79" s="114"/>
      <c r="WXK79" s="114"/>
      <c r="WXL79" s="114"/>
      <c r="WXM79" s="114"/>
      <c r="WXN79" s="114"/>
      <c r="WXO79" s="114"/>
      <c r="WXP79" s="114"/>
      <c r="WXQ79" s="114"/>
      <c r="WXR79" s="114"/>
      <c r="WXS79" s="114"/>
      <c r="WXT79" s="114"/>
      <c r="WXU79" s="114"/>
      <c r="WXV79" s="114"/>
      <c r="WXW79" s="114"/>
      <c r="WXX79" s="114"/>
      <c r="WXY79" s="114"/>
      <c r="WXZ79" s="114"/>
      <c r="WYA79" s="114"/>
      <c r="WYB79" s="114"/>
      <c r="WYC79" s="114"/>
      <c r="WYD79" s="114"/>
      <c r="WYE79" s="114"/>
      <c r="WYF79" s="114"/>
      <c r="WYG79" s="114"/>
      <c r="WYH79" s="114"/>
      <c r="WYI79" s="114"/>
      <c r="WYJ79" s="114"/>
      <c r="WYK79" s="114"/>
      <c r="WYL79" s="114"/>
      <c r="WYM79" s="114"/>
      <c r="WYN79" s="114"/>
      <c r="WYO79" s="114"/>
      <c r="WYP79" s="114"/>
      <c r="WYQ79" s="114"/>
      <c r="WYR79" s="114"/>
      <c r="WYS79" s="114"/>
      <c r="WYT79" s="114"/>
      <c r="WYU79" s="114"/>
      <c r="WYV79" s="114"/>
      <c r="WYW79" s="114"/>
      <c r="WYX79" s="114"/>
      <c r="WYY79" s="114"/>
      <c r="WYZ79" s="114"/>
      <c r="WZA79" s="114"/>
      <c r="WZB79" s="114"/>
      <c r="WZC79" s="114"/>
      <c r="WZD79" s="114"/>
      <c r="WZE79" s="114"/>
      <c r="WZF79" s="114"/>
      <c r="WZG79" s="114"/>
      <c r="WZH79" s="114"/>
      <c r="WZI79" s="114"/>
      <c r="WZJ79" s="114"/>
      <c r="WZK79" s="114"/>
      <c r="WZL79" s="114"/>
      <c r="WZM79" s="114"/>
      <c r="WZN79" s="114"/>
      <c r="WZO79" s="114"/>
      <c r="WZP79" s="114"/>
      <c r="WZQ79" s="114"/>
      <c r="WZR79" s="114"/>
      <c r="WZS79" s="114"/>
      <c r="WZT79" s="114"/>
      <c r="WZU79" s="114"/>
      <c r="WZV79" s="114"/>
      <c r="WZW79" s="114"/>
      <c r="WZX79" s="114"/>
      <c r="WZY79" s="114"/>
      <c r="WZZ79" s="114"/>
      <c r="XAA79" s="114"/>
      <c r="XAB79" s="114"/>
      <c r="XAC79" s="114"/>
      <c r="XAD79" s="114"/>
      <c r="XAE79" s="114"/>
      <c r="XAF79" s="114"/>
      <c r="XAG79" s="114"/>
      <c r="XAH79" s="114"/>
      <c r="XAI79" s="114"/>
      <c r="XAJ79" s="114"/>
      <c r="XAK79" s="114"/>
      <c r="XAL79" s="114"/>
      <c r="XAM79" s="114"/>
      <c r="XAN79" s="114"/>
      <c r="XAO79" s="114"/>
      <c r="XAP79" s="114"/>
      <c r="XAQ79" s="114"/>
      <c r="XAR79" s="114"/>
      <c r="XAS79" s="114"/>
      <c r="XAT79" s="114"/>
      <c r="XAU79" s="114"/>
      <c r="XAV79" s="114"/>
      <c r="XAW79" s="114"/>
      <c r="XAX79" s="114"/>
      <c r="XAY79" s="114"/>
      <c r="XAZ79" s="114"/>
      <c r="XBA79" s="114"/>
      <c r="XBB79" s="114"/>
      <c r="XBC79" s="114"/>
      <c r="XBD79" s="114"/>
      <c r="XBE79" s="114"/>
      <c r="XBF79" s="114"/>
      <c r="XBG79" s="114"/>
      <c r="XBH79" s="114"/>
      <c r="XBI79" s="114"/>
      <c r="XBJ79" s="114"/>
      <c r="XBK79" s="114"/>
      <c r="XBL79" s="114"/>
      <c r="XBM79" s="114"/>
      <c r="XBN79" s="114"/>
      <c r="XBO79" s="114"/>
      <c r="XBP79" s="114"/>
      <c r="XBQ79" s="114"/>
      <c r="XBR79" s="114"/>
      <c r="XBS79" s="114"/>
      <c r="XBT79" s="114"/>
      <c r="XBU79" s="114"/>
      <c r="XBV79" s="114"/>
      <c r="XBW79" s="114"/>
      <c r="XBX79" s="114"/>
      <c r="XBY79" s="114"/>
      <c r="XBZ79" s="114"/>
      <c r="XCA79" s="114"/>
      <c r="XCB79" s="114"/>
      <c r="XCC79" s="114"/>
      <c r="XCD79" s="114"/>
      <c r="XCE79" s="114"/>
      <c r="XCF79" s="114"/>
      <c r="XCG79" s="114"/>
      <c r="XCH79" s="114"/>
      <c r="XCI79" s="114"/>
      <c r="XCJ79" s="114"/>
      <c r="XCK79" s="114"/>
      <c r="XCL79" s="114"/>
      <c r="XCM79" s="114"/>
      <c r="XCN79" s="114"/>
      <c r="XCO79" s="114"/>
      <c r="XCP79" s="114"/>
      <c r="XCQ79" s="114"/>
      <c r="XCR79" s="114"/>
      <c r="XCS79" s="114"/>
      <c r="XCT79" s="114"/>
      <c r="XCU79" s="114"/>
      <c r="XCV79" s="114"/>
      <c r="XCW79" s="114"/>
      <c r="XCX79" s="114"/>
      <c r="XCY79" s="114"/>
      <c r="XCZ79" s="114"/>
      <c r="XDA79" s="114"/>
      <c r="XDB79" s="114"/>
      <c r="XDC79" s="114"/>
      <c r="XDD79" s="114"/>
      <c r="XDE79" s="114"/>
      <c r="XDF79" s="114"/>
      <c r="XDG79" s="114"/>
      <c r="XDH79" s="114"/>
      <c r="XDI79" s="114"/>
      <c r="XDJ79" s="114"/>
      <c r="XDK79" s="114"/>
      <c r="XDL79" s="114"/>
      <c r="XDM79" s="114"/>
      <c r="XDN79" s="114"/>
      <c r="XDO79" s="114"/>
      <c r="XDP79" s="114"/>
      <c r="XDQ79" s="114"/>
      <c r="XDR79" s="114"/>
      <c r="XDS79" s="114"/>
      <c r="XDT79" s="114"/>
      <c r="XDU79" s="114"/>
      <c r="XDV79" s="114"/>
      <c r="XDW79" s="114"/>
      <c r="XDX79" s="114"/>
      <c r="XDY79" s="114"/>
      <c r="XDZ79" s="114"/>
      <c r="XEA79" s="114"/>
      <c r="XEB79" s="114"/>
      <c r="XEC79" s="114"/>
      <c r="XED79" s="114"/>
      <c r="XEE79" s="114"/>
    </row>
    <row r="80" spans="1:16359">
      <c r="A80" s="128" t="s">
        <v>159</v>
      </c>
      <c r="B80" s="128" t="s">
        <v>192</v>
      </c>
      <c r="C80" s="128" t="s">
        <v>193</v>
      </c>
      <c r="D80" s="128" t="s">
        <v>197</v>
      </c>
      <c r="E80" s="129" t="s">
        <v>195</v>
      </c>
      <c r="F80" s="145" t="s">
        <v>132</v>
      </c>
      <c r="G80" s="131">
        <v>98.36363636363636</v>
      </c>
      <c r="H80" s="146">
        <v>165.08</v>
      </c>
      <c r="I80" s="147">
        <v>165.08</v>
      </c>
      <c r="J80" s="147">
        <v>165.19269014384162</v>
      </c>
      <c r="K80" s="133">
        <v>171.02944266666168</v>
      </c>
      <c r="L80" s="131">
        <v>175.46681223843049</v>
      </c>
      <c r="M80" s="131">
        <v>179.68006087586639</v>
      </c>
      <c r="N80" s="131">
        <v>185.97996723428383</v>
      </c>
      <c r="O80" s="134" t="s">
        <v>133</v>
      </c>
    </row>
    <row r="81" spans="1:15">
      <c r="A81" s="128" t="s">
        <v>159</v>
      </c>
      <c r="B81" s="128" t="s">
        <v>198</v>
      </c>
      <c r="C81" s="128" t="s">
        <v>199</v>
      </c>
      <c r="D81" s="128"/>
      <c r="E81" s="129" t="s">
        <v>176</v>
      </c>
      <c r="F81" s="130" t="s">
        <v>137</v>
      </c>
      <c r="G81" s="131">
        <v>123</v>
      </c>
      <c r="H81" s="132">
        <v>142.81</v>
      </c>
      <c r="I81" s="133">
        <v>142.81</v>
      </c>
      <c r="J81" s="133">
        <v>142.90748776012856</v>
      </c>
      <c r="K81" s="133">
        <v>147.95683733478285</v>
      </c>
      <c r="L81" s="131">
        <v>151.7955867201978</v>
      </c>
      <c r="M81" s="131">
        <v>155.44045004653788</v>
      </c>
      <c r="N81" s="131">
        <v>160.89047201797956</v>
      </c>
      <c r="O81" s="134" t="s">
        <v>138</v>
      </c>
    </row>
    <row r="82" spans="1:15">
      <c r="A82" s="128" t="s">
        <v>159</v>
      </c>
      <c r="B82" s="128" t="s">
        <v>198</v>
      </c>
      <c r="C82" s="128" t="s">
        <v>199</v>
      </c>
      <c r="D82" s="128"/>
      <c r="E82" s="129" t="s">
        <v>195</v>
      </c>
      <c r="F82" s="130" t="s">
        <v>137</v>
      </c>
      <c r="G82" s="131">
        <v>82</v>
      </c>
      <c r="H82" s="132">
        <v>166.43754737754293</v>
      </c>
      <c r="I82" s="133">
        <v>166.43754737754293</v>
      </c>
      <c r="J82" s="133">
        <v>166.5511642369724</v>
      </c>
      <c r="K82" s="133">
        <v>172.43591571836234</v>
      </c>
      <c r="L82" s="131">
        <v>176.90977632129992</v>
      </c>
      <c r="M82" s="131">
        <v>181.15767291511264</v>
      </c>
      <c r="N82" s="131">
        <v>187.50938701132773</v>
      </c>
      <c r="O82" s="134" t="s">
        <v>138</v>
      </c>
    </row>
    <row r="83" spans="1:15">
      <c r="A83" s="128" t="s">
        <v>159</v>
      </c>
      <c r="B83" s="128" t="s">
        <v>198</v>
      </c>
      <c r="C83" s="128" t="s">
        <v>199</v>
      </c>
      <c r="D83" s="128"/>
      <c r="E83" s="129" t="s">
        <v>176</v>
      </c>
      <c r="F83" s="130" t="s">
        <v>137</v>
      </c>
      <c r="G83" s="131" t="s">
        <v>140</v>
      </c>
      <c r="H83" s="132">
        <v>210.96</v>
      </c>
      <c r="I83" s="133">
        <v>210.96</v>
      </c>
      <c r="J83" s="133">
        <v>211.10400964832095</v>
      </c>
      <c r="K83" s="133">
        <v>218.56294660139895</v>
      </c>
      <c r="L83" s="131">
        <v>224.23357590149797</v>
      </c>
      <c r="M83" s="131">
        <v>229.61779526516091</v>
      </c>
      <c r="N83" s="131">
        <v>237.66860847918892</v>
      </c>
      <c r="O83" s="134" t="s">
        <v>138</v>
      </c>
    </row>
    <row r="84" spans="1:15">
      <c r="A84" s="128" t="s">
        <v>200</v>
      </c>
      <c r="B84" s="128" t="s">
        <v>201</v>
      </c>
      <c r="C84" s="128" t="s">
        <v>202</v>
      </c>
      <c r="D84" s="128"/>
      <c r="E84" s="129" t="s">
        <v>203</v>
      </c>
      <c r="F84" s="145" t="s">
        <v>137</v>
      </c>
      <c r="G84" s="131">
        <v>82</v>
      </c>
      <c r="H84" s="146">
        <v>142.81</v>
      </c>
      <c r="I84" s="147">
        <v>142.81</v>
      </c>
      <c r="J84" s="147">
        <v>142.90748776012856</v>
      </c>
      <c r="K84" s="133">
        <v>147.95683733478285</v>
      </c>
      <c r="L84" s="131">
        <v>151.7955867201978</v>
      </c>
      <c r="M84" s="131">
        <v>155.44045004653788</v>
      </c>
      <c r="N84" s="131">
        <v>160.89047201797956</v>
      </c>
      <c r="O84" s="134" t="s">
        <v>138</v>
      </c>
    </row>
    <row r="85" spans="1:15">
      <c r="A85" s="128" t="s">
        <v>204</v>
      </c>
      <c r="B85" s="128" t="s">
        <v>88</v>
      </c>
      <c r="C85" s="128"/>
      <c r="D85" s="128"/>
      <c r="E85" s="129" t="s">
        <v>131</v>
      </c>
      <c r="F85" s="145" t="s">
        <v>132</v>
      </c>
      <c r="G85" s="131">
        <v>27.636363636363633</v>
      </c>
      <c r="H85" s="146">
        <v>1799.25</v>
      </c>
      <c r="I85" s="147">
        <v>1799.25</v>
      </c>
      <c r="J85" s="147">
        <v>1800.4782392858433</v>
      </c>
      <c r="K85" s="133">
        <v>1864.0945282165676</v>
      </c>
      <c r="L85" s="131">
        <v>1912.4585771746788</v>
      </c>
      <c r="M85" s="131">
        <v>1958.379873581915</v>
      </c>
      <c r="N85" s="131">
        <v>2027.0441970334693</v>
      </c>
      <c r="O85" s="134" t="s">
        <v>133</v>
      </c>
    </row>
    <row r="86" spans="1:15">
      <c r="A86" s="128" t="s">
        <v>204</v>
      </c>
      <c r="B86" s="128" t="s">
        <v>89</v>
      </c>
      <c r="C86" s="128"/>
      <c r="D86" s="128"/>
      <c r="E86" s="129" t="s">
        <v>131</v>
      </c>
      <c r="F86" s="145" t="s">
        <v>132</v>
      </c>
      <c r="G86" s="131">
        <v>908.18181818181813</v>
      </c>
      <c r="H86" s="146">
        <v>1060.6600000000001</v>
      </c>
      <c r="I86" s="147">
        <v>1060.6600000000001</v>
      </c>
      <c r="J86" s="147">
        <v>1061.3840485096136</v>
      </c>
      <c r="K86" s="133">
        <v>1098.8859259681446</v>
      </c>
      <c r="L86" s="131">
        <v>1127.396589949198</v>
      </c>
      <c r="M86" s="131">
        <v>1154.4672484165033</v>
      </c>
      <c r="N86" s="131">
        <v>1194.9449481870329</v>
      </c>
      <c r="O86" s="134" t="s">
        <v>133</v>
      </c>
    </row>
    <row r="87" spans="1:15">
      <c r="A87" s="128" t="s">
        <v>204</v>
      </c>
      <c r="B87" s="128" t="s">
        <v>139</v>
      </c>
      <c r="C87" s="128"/>
      <c r="D87" s="128"/>
      <c r="E87" s="129" t="s">
        <v>131</v>
      </c>
      <c r="F87" s="145" t="s">
        <v>132</v>
      </c>
      <c r="G87" s="131">
        <v>908.18181818181813</v>
      </c>
      <c r="H87" s="146">
        <v>2392.7199999999998</v>
      </c>
      <c r="I87" s="147">
        <v>2392.7199999999998</v>
      </c>
      <c r="J87" s="147">
        <v>2394.3533654044868</v>
      </c>
      <c r="K87" s="133">
        <v>2478.9530412973991</v>
      </c>
      <c r="L87" s="131">
        <v>2543.2696327788785</v>
      </c>
      <c r="M87" s="131">
        <v>2604.3377469039428</v>
      </c>
      <c r="N87" s="131">
        <v>2695.6505161183395</v>
      </c>
      <c r="O87" s="134" t="s">
        <v>133</v>
      </c>
    </row>
    <row r="88" spans="1:15">
      <c r="A88" s="128" t="s">
        <v>204</v>
      </c>
      <c r="B88" s="128" t="s">
        <v>91</v>
      </c>
      <c r="C88" s="128"/>
      <c r="D88" s="128"/>
      <c r="E88" s="129" t="s">
        <v>131</v>
      </c>
      <c r="F88" s="130" t="s">
        <v>137</v>
      </c>
      <c r="G88" s="131">
        <v>908.18181818181813</v>
      </c>
      <c r="H88" s="132">
        <v>142.81</v>
      </c>
      <c r="I88" s="133">
        <v>142.81</v>
      </c>
      <c r="J88" s="133">
        <v>142.90748776012856</v>
      </c>
      <c r="K88" s="133">
        <v>147.95683733478285</v>
      </c>
      <c r="L88" s="131">
        <v>151.7955867201978</v>
      </c>
      <c r="M88" s="131">
        <v>155.44045004653788</v>
      </c>
      <c r="N88" s="131">
        <v>160.89047201797956</v>
      </c>
      <c r="O88" s="134" t="s">
        <v>138</v>
      </c>
    </row>
    <row r="89" spans="1:15">
      <c r="A89" s="128" t="s">
        <v>204</v>
      </c>
      <c r="B89" s="128" t="s">
        <v>92</v>
      </c>
      <c r="C89" s="128"/>
      <c r="D89" s="128"/>
      <c r="E89" s="129" t="s">
        <v>131</v>
      </c>
      <c r="F89" s="130" t="s">
        <v>137</v>
      </c>
      <c r="G89" s="131">
        <v>908.18181818181813</v>
      </c>
      <c r="H89" s="132">
        <v>142.81</v>
      </c>
      <c r="I89" s="133">
        <v>142.81</v>
      </c>
      <c r="J89" s="133">
        <v>142.90748776012856</v>
      </c>
      <c r="K89" s="133">
        <v>147.95683733478285</v>
      </c>
      <c r="L89" s="131">
        <v>151.7955867201978</v>
      </c>
      <c r="M89" s="131">
        <v>155.44045004653788</v>
      </c>
      <c r="N89" s="131">
        <v>160.89047201797956</v>
      </c>
      <c r="O89" s="134" t="s">
        <v>138</v>
      </c>
    </row>
    <row r="90" spans="1:15">
      <c r="A90" s="128" t="s">
        <v>204</v>
      </c>
      <c r="B90" s="128" t="s">
        <v>205</v>
      </c>
      <c r="C90" s="128"/>
      <c r="D90" s="128"/>
      <c r="E90" s="129" t="s">
        <v>131</v>
      </c>
      <c r="F90" s="130" t="s">
        <v>137</v>
      </c>
      <c r="G90" s="131" t="s">
        <v>140</v>
      </c>
      <c r="H90" s="132">
        <v>142.81</v>
      </c>
      <c r="I90" s="133">
        <v>142.81</v>
      </c>
      <c r="J90" s="133">
        <v>142.90748776012856</v>
      </c>
      <c r="K90" s="133">
        <v>147.95683733478285</v>
      </c>
      <c r="L90" s="131">
        <v>151.7955867201978</v>
      </c>
      <c r="M90" s="131">
        <v>155.44045004653788</v>
      </c>
      <c r="N90" s="131">
        <v>160.89047201797956</v>
      </c>
      <c r="O90" s="134" t="s">
        <v>138</v>
      </c>
    </row>
    <row r="91" spans="1:15">
      <c r="A91" s="128" t="s">
        <v>87</v>
      </c>
      <c r="B91" s="128" t="s">
        <v>88</v>
      </c>
      <c r="C91" s="128"/>
      <c r="D91" s="128"/>
      <c r="E91" s="129" t="s">
        <v>176</v>
      </c>
      <c r="F91" s="130" t="s">
        <v>132</v>
      </c>
      <c r="G91" s="131">
        <v>27.636363636363633</v>
      </c>
      <c r="H91" s="148">
        <v>1820.47</v>
      </c>
      <c r="I91" s="149">
        <v>1820.47</v>
      </c>
      <c r="J91" s="133">
        <v>1821.7127248979848</v>
      </c>
      <c r="K91" s="133">
        <v>1886.0792918062609</v>
      </c>
      <c r="L91" s="131">
        <v>1935.0137368287833</v>
      </c>
      <c r="M91" s="131">
        <v>1981.4766199581322</v>
      </c>
      <c r="N91" s="131">
        <v>2050.95075691178</v>
      </c>
      <c r="O91" s="134" t="s">
        <v>133</v>
      </c>
    </row>
    <row r="92" spans="1:15">
      <c r="A92" s="128" t="s">
        <v>87</v>
      </c>
      <c r="B92" s="128" t="s">
        <v>89</v>
      </c>
      <c r="C92" s="128"/>
      <c r="D92" s="128"/>
      <c r="E92" s="129" t="s">
        <v>176</v>
      </c>
      <c r="F92" s="130" t="s">
        <v>132</v>
      </c>
      <c r="G92" s="131">
        <v>1210.5454545454543</v>
      </c>
      <c r="H92" s="148">
        <v>1820.47</v>
      </c>
      <c r="I92" s="149">
        <v>1820.47</v>
      </c>
      <c r="J92" s="133">
        <v>1821.7127248979848</v>
      </c>
      <c r="K92" s="133">
        <v>1886.0792918062609</v>
      </c>
      <c r="L92" s="131">
        <v>1935.0137368287833</v>
      </c>
      <c r="M92" s="131">
        <v>1981.4766199581322</v>
      </c>
      <c r="N92" s="131">
        <v>2050.95075691178</v>
      </c>
      <c r="O92" s="134" t="s">
        <v>133</v>
      </c>
    </row>
    <row r="93" spans="1:15">
      <c r="A93" s="128" t="s">
        <v>87</v>
      </c>
      <c r="B93" s="128" t="s">
        <v>90</v>
      </c>
      <c r="C93" s="128"/>
      <c r="D93" s="128"/>
      <c r="E93" s="129" t="s">
        <v>176</v>
      </c>
      <c r="F93" s="130" t="s">
        <v>132</v>
      </c>
      <c r="G93" s="131">
        <v>1210.5454545454543</v>
      </c>
      <c r="H93" s="148">
        <v>1820.47</v>
      </c>
      <c r="I93" s="149">
        <v>1820.47</v>
      </c>
      <c r="J93" s="133">
        <v>1821.7127248979848</v>
      </c>
      <c r="K93" s="133">
        <v>1886.0792918062609</v>
      </c>
      <c r="L93" s="131">
        <v>1935.0137368287833</v>
      </c>
      <c r="M93" s="131">
        <v>1981.4766199581322</v>
      </c>
      <c r="N93" s="131">
        <v>2050.95075691178</v>
      </c>
      <c r="O93" s="134" t="s">
        <v>133</v>
      </c>
    </row>
    <row r="94" spans="1:15">
      <c r="A94" s="128" t="s">
        <v>87</v>
      </c>
      <c r="B94" s="128" t="s">
        <v>91</v>
      </c>
      <c r="C94" s="128"/>
      <c r="D94" s="128"/>
      <c r="E94" s="129" t="s">
        <v>176</v>
      </c>
      <c r="F94" s="130" t="s">
        <v>132</v>
      </c>
      <c r="G94" s="131">
        <v>1210.5454545454543</v>
      </c>
      <c r="H94" s="148">
        <v>1820.47</v>
      </c>
      <c r="I94" s="149">
        <v>1820.47</v>
      </c>
      <c r="J94" s="133">
        <v>1821.7127248979848</v>
      </c>
      <c r="K94" s="133">
        <v>1886.0792918062609</v>
      </c>
      <c r="L94" s="131">
        <v>1935.0137368287833</v>
      </c>
      <c r="M94" s="131">
        <v>1981.4766199581322</v>
      </c>
      <c r="N94" s="131">
        <v>2050.95075691178</v>
      </c>
      <c r="O94" s="134" t="s">
        <v>133</v>
      </c>
    </row>
    <row r="95" spans="1:15">
      <c r="A95" s="128" t="s">
        <v>87</v>
      </c>
      <c r="B95" s="128" t="s">
        <v>92</v>
      </c>
      <c r="C95" s="128"/>
      <c r="D95" s="128"/>
      <c r="E95" s="129" t="s">
        <v>176</v>
      </c>
      <c r="F95" s="130" t="s">
        <v>132</v>
      </c>
      <c r="G95" s="131">
        <v>1210.5454545454543</v>
      </c>
      <c r="H95" s="148">
        <v>1820.47</v>
      </c>
      <c r="I95" s="149">
        <v>1820.47</v>
      </c>
      <c r="J95" s="133">
        <v>1821.7127248979848</v>
      </c>
      <c r="K95" s="133">
        <v>1886.0792918062609</v>
      </c>
      <c r="L95" s="131">
        <v>1935.0137368287833</v>
      </c>
      <c r="M95" s="131">
        <v>1981.4766199581322</v>
      </c>
      <c r="N95" s="131">
        <v>2050.95075691178</v>
      </c>
      <c r="O95" s="134" t="s">
        <v>133</v>
      </c>
    </row>
    <row r="96" spans="1:15">
      <c r="A96" s="128" t="s">
        <v>87</v>
      </c>
      <c r="B96" s="128" t="s">
        <v>205</v>
      </c>
      <c r="C96" s="128"/>
      <c r="D96" s="128"/>
      <c r="E96" s="129" t="s">
        <v>176</v>
      </c>
      <c r="F96" s="130" t="s">
        <v>137</v>
      </c>
      <c r="G96" s="131" t="s">
        <v>140</v>
      </c>
      <c r="H96" s="132">
        <v>142.81</v>
      </c>
      <c r="I96" s="133">
        <v>142.81</v>
      </c>
      <c r="J96" s="133">
        <v>142.90748776012856</v>
      </c>
      <c r="K96" s="133">
        <v>147.95683733478285</v>
      </c>
      <c r="L96" s="131">
        <v>151.7955867201978</v>
      </c>
      <c r="M96" s="131">
        <v>155.44045004653788</v>
      </c>
      <c r="N96" s="131">
        <v>160.89047201797956</v>
      </c>
      <c r="O96" s="134" t="s">
        <v>138</v>
      </c>
    </row>
    <row r="97" spans="1:15">
      <c r="A97" s="128" t="s">
        <v>94</v>
      </c>
      <c r="B97" s="128" t="s">
        <v>94</v>
      </c>
      <c r="C97" s="128"/>
      <c r="D97" s="128"/>
      <c r="E97" s="129" t="s">
        <v>206</v>
      </c>
      <c r="F97" s="130" t="s">
        <v>132</v>
      </c>
      <c r="G97" s="131" t="s">
        <v>140</v>
      </c>
      <c r="H97" s="132">
        <v>928.27</v>
      </c>
      <c r="I97" s="133">
        <v>928.27</v>
      </c>
      <c r="J97" s="133">
        <v>928.9036738540334</v>
      </c>
      <c r="K97" s="133">
        <v>961.72462287486064</v>
      </c>
      <c r="L97" s="131">
        <v>986.67662828063862</v>
      </c>
      <c r="M97" s="131">
        <v>1010.3683675141777</v>
      </c>
      <c r="N97" s="131">
        <v>1045.7937011422864</v>
      </c>
      <c r="O97" s="134" t="s">
        <v>133</v>
      </c>
    </row>
    <row r="98" spans="1:15">
      <c r="A98" s="128" t="s">
        <v>207</v>
      </c>
      <c r="B98" s="128" t="s">
        <v>207</v>
      </c>
      <c r="C98" s="128"/>
      <c r="D98" s="128"/>
      <c r="E98" s="129" t="s">
        <v>131</v>
      </c>
      <c r="F98" s="130" t="s">
        <v>137</v>
      </c>
      <c r="G98" s="131">
        <v>65.63636363636364</v>
      </c>
      <c r="H98" s="132">
        <v>132.39529398962279</v>
      </c>
      <c r="I98" s="133">
        <v>132.39529398962279</v>
      </c>
      <c r="J98" s="133">
        <v>132.48567225908997</v>
      </c>
      <c r="K98" s="133">
        <v>137.166787876993</v>
      </c>
      <c r="L98" s="131">
        <v>140.72558875532437</v>
      </c>
      <c r="M98" s="131">
        <v>144.10464310475919</v>
      </c>
      <c r="N98" s="131">
        <v>149.15721128036964</v>
      </c>
      <c r="O98" s="134" t="s">
        <v>138</v>
      </c>
    </row>
    <row r="99" spans="1:15">
      <c r="A99" s="128" t="s">
        <v>208</v>
      </c>
      <c r="B99" s="128"/>
      <c r="C99" s="128"/>
      <c r="D99" s="128"/>
      <c r="E99" s="129" t="s">
        <v>209</v>
      </c>
      <c r="F99" s="130" t="s">
        <v>132</v>
      </c>
      <c r="G99" s="131">
        <v>197.81818181818178</v>
      </c>
      <c r="H99" s="148">
        <v>464.42</v>
      </c>
      <c r="I99" s="149">
        <v>464.42</v>
      </c>
      <c r="J99" s="133">
        <v>464.73703147930047</v>
      </c>
      <c r="K99" s="133">
        <v>481.1575827674522</v>
      </c>
      <c r="L99" s="131">
        <v>493.64124630344003</v>
      </c>
      <c r="M99" s="131">
        <v>505.4943898229335</v>
      </c>
      <c r="N99" s="131">
        <v>523.2179330200272</v>
      </c>
      <c r="O99" s="134" t="s">
        <v>210</v>
      </c>
    </row>
    <row r="100" spans="1:15">
      <c r="A100" s="128" t="s">
        <v>211</v>
      </c>
      <c r="B100" s="128" t="s">
        <v>212</v>
      </c>
      <c r="C100" s="128"/>
      <c r="D100" s="128" t="s">
        <v>213</v>
      </c>
      <c r="E100" s="129" t="s">
        <v>214</v>
      </c>
      <c r="F100" s="130" t="s">
        <v>132</v>
      </c>
      <c r="G100" s="131">
        <v>163</v>
      </c>
      <c r="H100" s="132">
        <v>541.11</v>
      </c>
      <c r="I100" s="133">
        <v>541.11</v>
      </c>
      <c r="J100" s="133">
        <v>541.47938310960831</v>
      </c>
      <c r="K100" s="133">
        <v>560.61147153717764</v>
      </c>
      <c r="L100" s="131">
        <v>575.15657117965281</v>
      </c>
      <c r="M100" s="131">
        <v>588.96703259353058</v>
      </c>
      <c r="N100" s="131">
        <v>609.61727689691838</v>
      </c>
      <c r="O100" s="134" t="s">
        <v>133</v>
      </c>
    </row>
    <row r="101" spans="1:15">
      <c r="A101" s="128" t="s">
        <v>211</v>
      </c>
      <c r="B101" s="128" t="s">
        <v>215</v>
      </c>
      <c r="C101" s="128"/>
      <c r="D101" s="128" t="s">
        <v>213</v>
      </c>
      <c r="E101" s="129" t="s">
        <v>195</v>
      </c>
      <c r="F101" s="130" t="s">
        <v>132</v>
      </c>
      <c r="G101" s="131">
        <v>163</v>
      </c>
      <c r="H101" s="132">
        <v>374.68</v>
      </c>
      <c r="I101" s="133">
        <v>374.68</v>
      </c>
      <c r="J101" s="133">
        <v>374.93577140231747</v>
      </c>
      <c r="K101" s="133">
        <v>388.18337520199162</v>
      </c>
      <c r="L101" s="131">
        <v>398.25481711591419</v>
      </c>
      <c r="M101" s="131">
        <v>407.8175745636637</v>
      </c>
      <c r="N101" s="131">
        <v>422.11639279949992</v>
      </c>
      <c r="O101" s="134" t="s">
        <v>133</v>
      </c>
    </row>
    <row r="102" spans="1:15">
      <c r="A102" s="128" t="s">
        <v>216</v>
      </c>
      <c r="B102" s="128" t="s">
        <v>88</v>
      </c>
      <c r="C102" s="128" t="s">
        <v>88</v>
      </c>
      <c r="D102" s="128" t="s">
        <v>130</v>
      </c>
      <c r="E102" s="129" t="s">
        <v>131</v>
      </c>
      <c r="F102" s="130" t="s">
        <v>132</v>
      </c>
      <c r="G102" s="131">
        <v>197.81818181818178</v>
      </c>
      <c r="H102" s="132">
        <v>356.24</v>
      </c>
      <c r="I102" s="133">
        <v>356.24</v>
      </c>
      <c r="J102" s="133">
        <v>356.48318352824168</v>
      </c>
      <c r="K102" s="133">
        <v>369.07880212970406</v>
      </c>
      <c r="L102" s="131">
        <v>378.65457470207451</v>
      </c>
      <c r="M102" s="131">
        <v>387.74669788235178</v>
      </c>
      <c r="N102" s="131">
        <v>401.34179505416324</v>
      </c>
      <c r="O102" s="134" t="s">
        <v>133</v>
      </c>
    </row>
    <row r="103" spans="1:15">
      <c r="A103" s="128" t="s">
        <v>216</v>
      </c>
      <c r="B103" s="128" t="s">
        <v>88</v>
      </c>
      <c r="C103" s="128" t="s">
        <v>88</v>
      </c>
      <c r="D103" s="128" t="s">
        <v>217</v>
      </c>
      <c r="E103" s="129" t="s">
        <v>131</v>
      </c>
      <c r="F103" s="130" t="s">
        <v>132</v>
      </c>
      <c r="G103" s="131">
        <v>264.45454545454544</v>
      </c>
      <c r="H103" s="132">
        <v>445.3</v>
      </c>
      <c r="I103" s="133">
        <v>445.3</v>
      </c>
      <c r="J103" s="133">
        <v>445.60397941030203</v>
      </c>
      <c r="K103" s="133">
        <v>461.34850266213004</v>
      </c>
      <c r="L103" s="131">
        <v>473.31821837759315</v>
      </c>
      <c r="M103" s="131">
        <v>484.68337235293967</v>
      </c>
      <c r="N103" s="131">
        <v>501.67724381770398</v>
      </c>
      <c r="O103" s="134" t="s">
        <v>133</v>
      </c>
    </row>
    <row r="104" spans="1:15">
      <c r="A104" s="128" t="s">
        <v>216</v>
      </c>
      <c r="B104" s="128" t="s">
        <v>88</v>
      </c>
      <c r="C104" s="128" t="s">
        <v>88</v>
      </c>
      <c r="D104" s="128" t="s">
        <v>135</v>
      </c>
      <c r="E104" s="129" t="s">
        <v>131</v>
      </c>
      <c r="F104" s="130" t="s">
        <v>132</v>
      </c>
      <c r="G104" s="131">
        <v>330.09090909090907</v>
      </c>
      <c r="H104" s="132">
        <v>623.41999999999996</v>
      </c>
      <c r="I104" s="133">
        <v>623.41999999999996</v>
      </c>
      <c r="J104" s="133">
        <v>623.84557117442284</v>
      </c>
      <c r="K104" s="133">
        <v>645.88790372698213</v>
      </c>
      <c r="L104" s="131">
        <v>662.6455057286305</v>
      </c>
      <c r="M104" s="131">
        <v>678.55672129411562</v>
      </c>
      <c r="N104" s="131">
        <v>702.34814134478563</v>
      </c>
      <c r="O104" s="134" t="s">
        <v>133</v>
      </c>
    </row>
    <row r="105" spans="1:15">
      <c r="A105" s="128" t="s">
        <v>216</v>
      </c>
      <c r="B105" s="128" t="s">
        <v>88</v>
      </c>
      <c r="C105" s="128" t="s">
        <v>88</v>
      </c>
      <c r="D105" s="128" t="s">
        <v>136</v>
      </c>
      <c r="E105" s="129" t="s">
        <v>131</v>
      </c>
      <c r="F105" s="130" t="s">
        <v>132</v>
      </c>
      <c r="G105" s="131">
        <v>396.63636363636363</v>
      </c>
      <c r="H105" s="132">
        <v>712.48</v>
      </c>
      <c r="I105" s="133">
        <v>712.48</v>
      </c>
      <c r="J105" s="133">
        <v>712.96636705648336</v>
      </c>
      <c r="K105" s="133">
        <v>738.15760425940812</v>
      </c>
      <c r="L105" s="131">
        <v>757.30914940414903</v>
      </c>
      <c r="M105" s="131">
        <v>775.49339576470356</v>
      </c>
      <c r="N105" s="131">
        <v>802.68359010832648</v>
      </c>
      <c r="O105" s="134" t="s">
        <v>133</v>
      </c>
    </row>
    <row r="106" spans="1:15">
      <c r="A106" s="128" t="s">
        <v>216</v>
      </c>
      <c r="B106" s="128" t="s">
        <v>89</v>
      </c>
      <c r="C106" s="128" t="s">
        <v>89</v>
      </c>
      <c r="D106" s="128" t="s">
        <v>218</v>
      </c>
      <c r="E106" s="129" t="s">
        <v>131</v>
      </c>
      <c r="F106" s="130" t="s">
        <v>132</v>
      </c>
      <c r="G106" s="131">
        <v>197.81818181818178</v>
      </c>
      <c r="H106" s="132">
        <v>356.24</v>
      </c>
      <c r="I106" s="133">
        <v>356.24</v>
      </c>
      <c r="J106" s="133">
        <v>356.48318352824168</v>
      </c>
      <c r="K106" s="133">
        <v>369.07880212970406</v>
      </c>
      <c r="L106" s="131">
        <v>378.65457470207451</v>
      </c>
      <c r="M106" s="131">
        <v>387.74669788235178</v>
      </c>
      <c r="N106" s="131">
        <v>401.34179505416324</v>
      </c>
      <c r="O106" s="134" t="s">
        <v>133</v>
      </c>
    </row>
    <row r="107" spans="1:15">
      <c r="A107" s="128" t="s">
        <v>216</v>
      </c>
      <c r="B107" s="128" t="s">
        <v>89</v>
      </c>
      <c r="C107" s="128" t="s">
        <v>89</v>
      </c>
      <c r="D107" s="128" t="s">
        <v>219</v>
      </c>
      <c r="E107" s="129" t="s">
        <v>131</v>
      </c>
      <c r="F107" s="130" t="s">
        <v>132</v>
      </c>
      <c r="G107" s="131">
        <v>264.45454545454544</v>
      </c>
      <c r="H107" s="132">
        <v>445.3</v>
      </c>
      <c r="I107" s="133">
        <v>445.3</v>
      </c>
      <c r="J107" s="133">
        <v>445.60397941030203</v>
      </c>
      <c r="K107" s="133">
        <v>461.34850266213004</v>
      </c>
      <c r="L107" s="131">
        <v>473.31821837759315</v>
      </c>
      <c r="M107" s="131">
        <v>484.68337235293967</v>
      </c>
      <c r="N107" s="131">
        <v>501.67724381770398</v>
      </c>
      <c r="O107" s="134" t="s">
        <v>133</v>
      </c>
    </row>
    <row r="108" spans="1:15">
      <c r="A108" s="128" t="s">
        <v>216</v>
      </c>
      <c r="B108" s="128" t="s">
        <v>89</v>
      </c>
      <c r="C108" s="128" t="s">
        <v>89</v>
      </c>
      <c r="D108" s="128" t="s">
        <v>220</v>
      </c>
      <c r="E108" s="129" t="s">
        <v>131</v>
      </c>
      <c r="F108" s="130" t="s">
        <v>132</v>
      </c>
      <c r="G108" s="131">
        <v>396.63636363636363</v>
      </c>
      <c r="H108" s="132">
        <v>801.54</v>
      </c>
      <c r="I108" s="133">
        <v>801.54</v>
      </c>
      <c r="J108" s="133">
        <v>802.08716293854366</v>
      </c>
      <c r="K108" s="133">
        <v>830.4273047918341</v>
      </c>
      <c r="L108" s="131">
        <v>851.97279307966767</v>
      </c>
      <c r="M108" s="131">
        <v>872.4300702352914</v>
      </c>
      <c r="N108" s="131">
        <v>903.01903887186711</v>
      </c>
      <c r="O108" s="134" t="s">
        <v>133</v>
      </c>
    </row>
    <row r="109" spans="1:15">
      <c r="A109" s="128" t="s">
        <v>216</v>
      </c>
      <c r="B109" s="128" t="s">
        <v>90</v>
      </c>
      <c r="C109" s="128" t="s">
        <v>90</v>
      </c>
      <c r="D109" s="128" t="s">
        <v>221</v>
      </c>
      <c r="E109" s="129" t="s">
        <v>131</v>
      </c>
      <c r="F109" s="130" t="s">
        <v>137</v>
      </c>
      <c r="G109" s="131">
        <v>65.63636363636364</v>
      </c>
      <c r="H109" s="132">
        <v>89.06</v>
      </c>
      <c r="I109" s="133">
        <v>89.06</v>
      </c>
      <c r="J109" s="133">
        <v>89.12079588206042</v>
      </c>
      <c r="K109" s="133">
        <v>92.269700532426015</v>
      </c>
      <c r="L109" s="131">
        <v>94.663643675518628</v>
      </c>
      <c r="M109" s="131">
        <v>96.936674470587946</v>
      </c>
      <c r="N109" s="131">
        <v>100.33544876354081</v>
      </c>
      <c r="O109" s="134" t="s">
        <v>138</v>
      </c>
    </row>
    <row r="110" spans="1:15">
      <c r="A110" s="128" t="s">
        <v>216</v>
      </c>
      <c r="B110" s="128" t="s">
        <v>91</v>
      </c>
      <c r="C110" s="128" t="s">
        <v>91</v>
      </c>
      <c r="D110" s="128" t="s">
        <v>221</v>
      </c>
      <c r="E110" s="129" t="s">
        <v>131</v>
      </c>
      <c r="F110" s="130" t="s">
        <v>137</v>
      </c>
      <c r="G110" s="131">
        <v>65.63636363636364</v>
      </c>
      <c r="H110" s="132">
        <v>89.06</v>
      </c>
      <c r="I110" s="133">
        <v>89.06</v>
      </c>
      <c r="J110" s="133">
        <v>89.12079588206042</v>
      </c>
      <c r="K110" s="133">
        <v>92.269700532426015</v>
      </c>
      <c r="L110" s="131">
        <v>94.663643675518628</v>
      </c>
      <c r="M110" s="131">
        <v>96.936674470587946</v>
      </c>
      <c r="N110" s="131">
        <v>100.33544876354081</v>
      </c>
      <c r="O110" s="134" t="s">
        <v>138</v>
      </c>
    </row>
    <row r="111" spans="1:15">
      <c r="A111" s="128" t="s">
        <v>216</v>
      </c>
      <c r="B111" s="128" t="s">
        <v>92</v>
      </c>
      <c r="C111" s="128" t="s">
        <v>92</v>
      </c>
      <c r="D111" s="128" t="s">
        <v>221</v>
      </c>
      <c r="E111" s="129" t="s">
        <v>131</v>
      </c>
      <c r="F111" s="130" t="s">
        <v>137</v>
      </c>
      <c r="G111" s="131">
        <v>65.63636363636364</v>
      </c>
      <c r="H111" s="132">
        <v>89.06</v>
      </c>
      <c r="I111" s="133">
        <v>89.06</v>
      </c>
      <c r="J111" s="133">
        <v>89.12079588206042</v>
      </c>
      <c r="K111" s="133">
        <v>92.269700532426015</v>
      </c>
      <c r="L111" s="131">
        <v>94.663643675518628</v>
      </c>
      <c r="M111" s="131">
        <v>96.936674470587946</v>
      </c>
      <c r="N111" s="131">
        <v>100.33544876354081</v>
      </c>
      <c r="O111" s="134" t="s">
        <v>138</v>
      </c>
    </row>
    <row r="112" spans="1:15">
      <c r="A112" s="128" t="s">
        <v>216</v>
      </c>
      <c r="B112" s="128" t="s">
        <v>222</v>
      </c>
      <c r="C112" s="128" t="s">
        <v>222</v>
      </c>
      <c r="D112" s="128" t="s">
        <v>223</v>
      </c>
      <c r="E112" s="129" t="s">
        <v>131</v>
      </c>
      <c r="F112" s="130" t="s">
        <v>132</v>
      </c>
      <c r="G112" s="131" t="s">
        <v>140</v>
      </c>
      <c r="H112" s="132">
        <v>106.87</v>
      </c>
      <c r="I112" s="133">
        <v>106.87</v>
      </c>
      <c r="J112" s="133">
        <v>106.94295369319332</v>
      </c>
      <c r="K112" s="133">
        <v>110.7215685594023</v>
      </c>
      <c r="L112" s="131">
        <v>113.59424657088118</v>
      </c>
      <c r="M112" s="131">
        <v>116.32183248003295</v>
      </c>
      <c r="N112" s="131">
        <v>120.40028530608137</v>
      </c>
      <c r="O112" s="134" t="s">
        <v>133</v>
      </c>
    </row>
    <row r="113" spans="1:15">
      <c r="A113" s="128" t="s">
        <v>216</v>
      </c>
      <c r="B113" s="128" t="s">
        <v>312</v>
      </c>
      <c r="C113" s="128" t="s">
        <v>312</v>
      </c>
      <c r="D113" s="128" t="s">
        <v>221</v>
      </c>
      <c r="E113" s="129" t="s">
        <v>131</v>
      </c>
      <c r="F113" s="130" t="s">
        <v>137</v>
      </c>
      <c r="G113" s="131" t="s">
        <v>140</v>
      </c>
      <c r="H113" s="132">
        <v>89.06</v>
      </c>
      <c r="I113" s="133">
        <v>89.06</v>
      </c>
      <c r="J113" s="133">
        <v>89.12079588206042</v>
      </c>
      <c r="K113" s="133">
        <v>92.269700532426015</v>
      </c>
      <c r="L113" s="131">
        <v>94.663643675518628</v>
      </c>
      <c r="M113" s="131">
        <v>96.936674470587946</v>
      </c>
      <c r="N113" s="131">
        <v>100.33544876354081</v>
      </c>
      <c r="O113" s="134" t="s">
        <v>138</v>
      </c>
    </row>
    <row r="114" spans="1:15">
      <c r="A114" s="128" t="s">
        <v>224</v>
      </c>
      <c r="B114" s="128" t="s">
        <v>225</v>
      </c>
      <c r="C114" s="128"/>
      <c r="D114" s="128"/>
      <c r="E114" s="129" t="s">
        <v>226</v>
      </c>
      <c r="F114" s="150" t="s">
        <v>132</v>
      </c>
      <c r="G114" s="151">
        <v>37.909090909090907</v>
      </c>
      <c r="H114" s="152">
        <v>29.64</v>
      </c>
      <c r="I114" s="149">
        <v>29.64</v>
      </c>
      <c r="J114" s="133">
        <v>29.660233437505848</v>
      </c>
      <c r="K114" s="133">
        <v>30.708218322267093</v>
      </c>
      <c r="L114" s="131">
        <v>31.504944964544944</v>
      </c>
      <c r="M114" s="131">
        <v>32.26143084783547</v>
      </c>
      <c r="N114" s="131">
        <v>33.392574683936111</v>
      </c>
      <c r="O114" s="134" t="s">
        <v>133</v>
      </c>
    </row>
    <row r="115" spans="1:15">
      <c r="A115" s="128" t="s">
        <v>224</v>
      </c>
      <c r="B115" s="128" t="s">
        <v>227</v>
      </c>
      <c r="C115" s="128"/>
      <c r="D115" s="128"/>
      <c r="E115" s="129" t="s">
        <v>226</v>
      </c>
      <c r="F115" s="150" t="s">
        <v>132</v>
      </c>
      <c r="G115" s="151">
        <v>74.818181818181813</v>
      </c>
      <c r="H115" s="152">
        <v>230.33</v>
      </c>
      <c r="I115" s="149">
        <v>230.33</v>
      </c>
      <c r="J115" s="133">
        <v>230.48723237721734</v>
      </c>
      <c r="K115" s="133">
        <v>238.63103664533668</v>
      </c>
      <c r="L115" s="131">
        <v>244.82233379499448</v>
      </c>
      <c r="M115" s="131">
        <v>250.70092331922885</v>
      </c>
      <c r="N115" s="131">
        <v>259.49094895246299</v>
      </c>
      <c r="O115" s="134" t="s">
        <v>133</v>
      </c>
    </row>
    <row r="116" spans="1:15">
      <c r="A116" s="128" t="s">
        <v>95</v>
      </c>
      <c r="B116" s="128"/>
      <c r="C116" s="128"/>
      <c r="D116" s="128"/>
      <c r="E116" s="129" t="s">
        <v>131</v>
      </c>
      <c r="F116" s="130" t="s">
        <v>137</v>
      </c>
      <c r="G116" s="131" t="s">
        <v>140</v>
      </c>
      <c r="H116" s="132">
        <v>199.83</v>
      </c>
      <c r="I116" s="133">
        <v>199.83</v>
      </c>
      <c r="J116" s="133">
        <v>199.96641186966238</v>
      </c>
      <c r="K116" s="133">
        <v>207.03182413423184</v>
      </c>
      <c r="L116" s="131">
        <v>212.40327774173463</v>
      </c>
      <c r="M116" s="131">
        <v>217.50343206217815</v>
      </c>
      <c r="N116" s="131">
        <v>225.12949389645581</v>
      </c>
      <c r="O116" s="134" t="s">
        <v>138</v>
      </c>
    </row>
    <row r="117" spans="1:15">
      <c r="A117" s="128" t="s">
        <v>228</v>
      </c>
      <c r="B117" s="128"/>
      <c r="C117" s="128"/>
      <c r="D117" s="128"/>
      <c r="E117" s="129" t="s">
        <v>131</v>
      </c>
      <c r="F117" s="130" t="s">
        <v>137</v>
      </c>
      <c r="G117" s="131" t="s">
        <v>140</v>
      </c>
      <c r="H117" s="132">
        <v>202.06</v>
      </c>
      <c r="I117" s="133">
        <v>202.06</v>
      </c>
      <c r="J117" s="133">
        <v>202.19793415595245</v>
      </c>
      <c r="K117" s="133">
        <v>209.34219278668311</v>
      </c>
      <c r="L117" s="131">
        <v>214.7735890531697</v>
      </c>
      <c r="M117" s="131">
        <v>219.93065847211992</v>
      </c>
      <c r="N117" s="131">
        <v>227.64182323333767</v>
      </c>
      <c r="O117" s="134" t="s">
        <v>138</v>
      </c>
    </row>
    <row r="118" spans="1:15">
      <c r="A118" s="128" t="s">
        <v>229</v>
      </c>
      <c r="B118" s="128" t="s">
        <v>230</v>
      </c>
      <c r="C118" s="128"/>
      <c r="D118" s="128"/>
      <c r="E118" s="129" t="s">
        <v>131</v>
      </c>
      <c r="F118" s="130" t="s">
        <v>132</v>
      </c>
      <c r="G118" s="131" t="s">
        <v>140</v>
      </c>
      <c r="H118" s="132">
        <v>7.42</v>
      </c>
      <c r="I118" s="133">
        <v>7.42</v>
      </c>
      <c r="J118" s="133">
        <v>7.4250651857723806</v>
      </c>
      <c r="K118" s="133">
        <v>7.6874149781113967</v>
      </c>
      <c r="L118" s="131">
        <v>7.8868654398422215</v>
      </c>
      <c r="M118" s="131">
        <v>8.0762421353218343</v>
      </c>
      <c r="N118" s="131">
        <v>8.3594097218220611</v>
      </c>
      <c r="O118" s="134" t="s">
        <v>133</v>
      </c>
    </row>
    <row r="119" spans="1:15">
      <c r="A119" s="128" t="s">
        <v>229</v>
      </c>
      <c r="B119" s="128" t="s">
        <v>231</v>
      </c>
      <c r="C119" s="128"/>
      <c r="D119" s="128"/>
      <c r="E119" s="129" t="s">
        <v>131</v>
      </c>
      <c r="F119" s="130" t="s">
        <v>132</v>
      </c>
      <c r="G119" s="131" t="s">
        <v>140</v>
      </c>
      <c r="H119" s="132">
        <v>188.7</v>
      </c>
      <c r="I119" s="133">
        <v>188.7</v>
      </c>
      <c r="J119" s="133">
        <v>188.82881409100381</v>
      </c>
      <c r="K119" s="133">
        <v>195.50070166706476</v>
      </c>
      <c r="L119" s="131">
        <v>200.57297958197131</v>
      </c>
      <c r="M119" s="131">
        <v>205.38906885919542</v>
      </c>
      <c r="N119" s="131">
        <v>212.59037931372276</v>
      </c>
      <c r="O119" s="134" t="s">
        <v>133</v>
      </c>
    </row>
    <row r="120" spans="1:15">
      <c r="A120" s="128" t="s">
        <v>229</v>
      </c>
      <c r="B120" s="128" t="s">
        <v>232</v>
      </c>
      <c r="C120" s="128"/>
      <c r="D120" s="128"/>
      <c r="E120" s="129" t="s">
        <v>131</v>
      </c>
      <c r="F120" s="130" t="s">
        <v>132</v>
      </c>
      <c r="G120" s="131" t="s">
        <v>140</v>
      </c>
      <c r="H120" s="132">
        <v>188.7</v>
      </c>
      <c r="I120" s="133">
        <v>188.7</v>
      </c>
      <c r="J120" s="133">
        <v>188.82881409100381</v>
      </c>
      <c r="K120" s="133">
        <v>195.50070166706476</v>
      </c>
      <c r="L120" s="131">
        <v>200.57297958197131</v>
      </c>
      <c r="M120" s="131">
        <v>205.38906885919542</v>
      </c>
      <c r="N120" s="131">
        <v>212.59037931372276</v>
      </c>
      <c r="O120" s="134" t="s">
        <v>133</v>
      </c>
    </row>
    <row r="121" spans="1:15">
      <c r="A121" s="128" t="s">
        <v>229</v>
      </c>
      <c r="B121" s="128" t="s">
        <v>233</v>
      </c>
      <c r="C121" s="128"/>
      <c r="D121" s="128"/>
      <c r="E121" s="129" t="s">
        <v>131</v>
      </c>
      <c r="F121" s="130" t="s">
        <v>132</v>
      </c>
      <c r="G121" s="131" t="s">
        <v>140</v>
      </c>
      <c r="H121" s="132">
        <v>241.33</v>
      </c>
      <c r="I121" s="133">
        <v>241.33</v>
      </c>
      <c r="J121" s="133">
        <v>241.49474141272893</v>
      </c>
      <c r="K121" s="133">
        <v>250.0274739444236</v>
      </c>
      <c r="L121" s="131">
        <v>256.51445237157992</v>
      </c>
      <c r="M121" s="131">
        <v>262.67378901849298</v>
      </c>
      <c r="N121" s="131">
        <v>271.88360487430157</v>
      </c>
      <c r="O121" s="134" t="s">
        <v>133</v>
      </c>
    </row>
    <row r="122" spans="1:15">
      <c r="A122" s="128" t="s">
        <v>229</v>
      </c>
      <c r="B122" s="128" t="s">
        <v>234</v>
      </c>
      <c r="C122" s="128"/>
      <c r="D122" s="128"/>
      <c r="E122" s="129" t="s">
        <v>131</v>
      </c>
      <c r="F122" s="130" t="s">
        <v>137</v>
      </c>
      <c r="G122" s="131" t="s">
        <v>140</v>
      </c>
      <c r="H122" s="132">
        <v>210.96</v>
      </c>
      <c r="I122" s="133">
        <v>210.96</v>
      </c>
      <c r="J122" s="133">
        <v>211.10400964832095</v>
      </c>
      <c r="K122" s="133">
        <v>218.56294660139895</v>
      </c>
      <c r="L122" s="131">
        <v>224.23357590149797</v>
      </c>
      <c r="M122" s="131">
        <v>229.61779526516091</v>
      </c>
      <c r="N122" s="131">
        <v>237.66860847918892</v>
      </c>
      <c r="O122" s="134" t="s">
        <v>138</v>
      </c>
    </row>
    <row r="123" spans="1:15">
      <c r="A123" s="128" t="s">
        <v>235</v>
      </c>
      <c r="B123" s="128" t="s">
        <v>236</v>
      </c>
      <c r="C123" s="128"/>
      <c r="D123" s="128"/>
      <c r="E123" s="129" t="s">
        <v>237</v>
      </c>
      <c r="F123" s="130" t="s">
        <v>132</v>
      </c>
      <c r="G123" s="131">
        <v>226.5454545454545</v>
      </c>
      <c r="H123" s="132">
        <v>749.78</v>
      </c>
      <c r="I123" s="133">
        <v>749.78</v>
      </c>
      <c r="J123" s="133">
        <v>750.29182951326356</v>
      </c>
      <c r="K123" s="133">
        <v>776.80188710085747</v>
      </c>
      <c r="L123" s="131">
        <v>796.95606057747978</v>
      </c>
      <c r="M123" s="131">
        <v>816.09229490857194</v>
      </c>
      <c r="N123" s="131">
        <v>844.70595973419722</v>
      </c>
      <c r="O123" s="134" t="s">
        <v>133</v>
      </c>
    </row>
    <row r="124" spans="1:15">
      <c r="A124" s="128" t="s">
        <v>235</v>
      </c>
      <c r="B124" s="128" t="s">
        <v>238</v>
      </c>
      <c r="C124" s="128"/>
      <c r="D124" s="128"/>
      <c r="E124" s="129" t="s">
        <v>239</v>
      </c>
      <c r="F124" s="130" t="s">
        <v>137</v>
      </c>
      <c r="G124" s="131" t="s">
        <v>140</v>
      </c>
      <c r="H124" s="132">
        <v>264.79000000000002</v>
      </c>
      <c r="I124" s="133">
        <v>264.79000000000002</v>
      </c>
      <c r="J124" s="133">
        <v>264.97075613755646</v>
      </c>
      <c r="K124" s="133">
        <v>274.3329665841128</v>
      </c>
      <c r="L124" s="131">
        <v>281.45055253582507</v>
      </c>
      <c r="M124" s="131">
        <v>288.20864622801463</v>
      </c>
      <c r="N124" s="131">
        <v>298.31376014033202</v>
      </c>
      <c r="O124" s="134" t="s">
        <v>138</v>
      </c>
    </row>
    <row r="125" spans="1:15">
      <c r="A125" s="128" t="s">
        <v>235</v>
      </c>
      <c r="B125" s="128" t="s">
        <v>240</v>
      </c>
      <c r="C125" s="128"/>
      <c r="D125" s="128"/>
      <c r="E125" s="129" t="s">
        <v>241</v>
      </c>
      <c r="F125" s="130" t="s">
        <v>137</v>
      </c>
      <c r="G125" s="131" t="s">
        <v>140</v>
      </c>
      <c r="H125" s="132">
        <v>132.4</v>
      </c>
      <c r="I125" s="133">
        <v>132.4</v>
      </c>
      <c r="J125" s="133">
        <v>132.49038148197619</v>
      </c>
      <c r="K125" s="133">
        <v>137.17166349082871</v>
      </c>
      <c r="L125" s="131">
        <v>140.73059086726553</v>
      </c>
      <c r="M125" s="131">
        <v>144.10976532568881</v>
      </c>
      <c r="N125" s="131">
        <v>149.16251309558504</v>
      </c>
      <c r="O125" s="134" t="s">
        <v>242</v>
      </c>
    </row>
    <row r="126" spans="1:15">
      <c r="A126" s="128" t="s">
        <v>235</v>
      </c>
      <c r="B126" s="128" t="s">
        <v>243</v>
      </c>
      <c r="C126" s="128"/>
      <c r="D126" s="128"/>
      <c r="E126" s="129" t="s">
        <v>131</v>
      </c>
      <c r="F126" s="130" t="s">
        <v>137</v>
      </c>
      <c r="G126" s="131" t="s">
        <v>140</v>
      </c>
      <c r="H126" s="132">
        <v>135</v>
      </c>
      <c r="I126" s="133">
        <v>135</v>
      </c>
      <c r="J126" s="133">
        <v>135.09215634491531</v>
      </c>
      <c r="K126" s="133">
        <v>139.86536685243109</v>
      </c>
      <c r="L126" s="131">
        <v>143.49418253082212</v>
      </c>
      <c r="M126" s="131">
        <v>146.93971540006035</v>
      </c>
      <c r="N126" s="131">
        <v>152.09168631347416</v>
      </c>
      <c r="O126" s="134" t="s">
        <v>138</v>
      </c>
    </row>
    <row r="127" spans="1:15">
      <c r="A127" s="128" t="s">
        <v>96</v>
      </c>
      <c r="B127" s="128" t="s">
        <v>96</v>
      </c>
      <c r="C127" s="128"/>
      <c r="D127" s="128"/>
      <c r="E127" s="129" t="s">
        <v>131</v>
      </c>
      <c r="F127" s="130" t="s">
        <v>132</v>
      </c>
      <c r="G127" s="131" t="s">
        <v>140</v>
      </c>
      <c r="H127" s="132">
        <v>202.06</v>
      </c>
      <c r="I127" s="133">
        <v>202.06</v>
      </c>
      <c r="J127" s="133">
        <v>202.19793415595245</v>
      </c>
      <c r="K127" s="133">
        <v>209.34219278668311</v>
      </c>
      <c r="L127" s="131">
        <v>214.7735890531697</v>
      </c>
      <c r="M127" s="131">
        <v>219.93065847211992</v>
      </c>
      <c r="N127" s="131">
        <v>227.64182323333767</v>
      </c>
      <c r="O127" s="134" t="s">
        <v>133</v>
      </c>
    </row>
    <row r="128" spans="1:15">
      <c r="A128" s="128" t="s">
        <v>244</v>
      </c>
      <c r="B128" s="128" t="s">
        <v>245</v>
      </c>
      <c r="C128" s="128"/>
      <c r="D128" s="128"/>
      <c r="E128" s="129" t="s">
        <v>131</v>
      </c>
      <c r="F128" s="130" t="s">
        <v>132</v>
      </c>
      <c r="G128" s="131" t="s">
        <v>140</v>
      </c>
      <c r="H128" s="132">
        <v>5177.6400000000003</v>
      </c>
      <c r="I128" s="133">
        <v>5177.6400000000003</v>
      </c>
      <c r="J128" s="133">
        <v>5181.1744620569425</v>
      </c>
      <c r="K128" s="133">
        <v>5345.9321839311706</v>
      </c>
      <c r="L128" s="131">
        <v>5484.632728327786</v>
      </c>
      <c r="M128" s="131">
        <v>5616.3278396407068</v>
      </c>
      <c r="N128" s="131">
        <v>5813.2464030886213</v>
      </c>
      <c r="O128" s="134" t="s">
        <v>246</v>
      </c>
    </row>
    <row r="129" spans="1:15">
      <c r="A129" s="128" t="s">
        <v>244</v>
      </c>
      <c r="B129" s="128" t="s">
        <v>247</v>
      </c>
      <c r="C129" s="128"/>
      <c r="D129" s="128"/>
      <c r="E129" s="129" t="s">
        <v>131</v>
      </c>
      <c r="F129" s="130" t="s">
        <v>132</v>
      </c>
      <c r="G129" s="131" t="s">
        <v>140</v>
      </c>
      <c r="H129" s="132">
        <v>2579.39</v>
      </c>
      <c r="I129" s="133">
        <v>2579.39</v>
      </c>
      <c r="J129" s="133">
        <v>2581.1507937371189</v>
      </c>
      <c r="K129" s="133">
        <v>2670.7645497223302</v>
      </c>
      <c r="L129" s="131">
        <v>2740.0577027696381</v>
      </c>
      <c r="M129" s="131">
        <v>2805.8510242269335</v>
      </c>
      <c r="N129" s="131">
        <v>2904.2292116681733</v>
      </c>
      <c r="O129" s="134" t="s">
        <v>246</v>
      </c>
    </row>
    <row r="130" spans="1:15">
      <c r="A130" s="128" t="s">
        <v>244</v>
      </c>
      <c r="B130" s="128" t="s">
        <v>248</v>
      </c>
      <c r="C130" s="128"/>
      <c r="D130" s="128"/>
      <c r="E130" s="129" t="s">
        <v>131</v>
      </c>
      <c r="F130" s="130" t="s">
        <v>132</v>
      </c>
      <c r="G130" s="131" t="s">
        <v>140</v>
      </c>
      <c r="H130" s="132">
        <v>1862.37</v>
      </c>
      <c r="I130" s="133">
        <v>1862.37</v>
      </c>
      <c r="J130" s="133">
        <v>1863.6413274968879</v>
      </c>
      <c r="K130" s="133">
        <v>1928.0119678771377</v>
      </c>
      <c r="L130" s="131">
        <v>1978.0343587992581</v>
      </c>
      <c r="M130" s="131">
        <v>2025.5302382803757</v>
      </c>
      <c r="N130" s="131">
        <v>2096.5489743889143</v>
      </c>
      <c r="O130" s="134" t="s">
        <v>246</v>
      </c>
    </row>
    <row r="131" spans="1:15">
      <c r="A131" s="128" t="s">
        <v>244</v>
      </c>
      <c r="B131" s="128" t="s">
        <v>249</v>
      </c>
      <c r="C131" s="128"/>
      <c r="D131" s="128"/>
      <c r="E131" s="129" t="s">
        <v>131</v>
      </c>
      <c r="F131" s="130" t="s">
        <v>132</v>
      </c>
      <c r="G131" s="131" t="s">
        <v>140</v>
      </c>
      <c r="H131" s="132">
        <v>2584.7399999999998</v>
      </c>
      <c r="I131" s="133">
        <v>2584.7399999999998</v>
      </c>
      <c r="J131" s="133">
        <v>2586.5044458589355</v>
      </c>
      <c r="K131" s="133">
        <v>2675.7842506925231</v>
      </c>
      <c r="L131" s="131">
        <v>2745.2076401950117</v>
      </c>
      <c r="M131" s="131">
        <v>2811.1246201753265</v>
      </c>
      <c r="N131" s="131">
        <v>2909.6877093829899</v>
      </c>
      <c r="O131" s="134" t="s">
        <v>246</v>
      </c>
    </row>
    <row r="132" spans="1:15">
      <c r="A132" s="128" t="s">
        <v>244</v>
      </c>
      <c r="B132" s="128" t="s">
        <v>250</v>
      </c>
      <c r="C132" s="128"/>
      <c r="D132" s="128"/>
      <c r="E132" s="129" t="s">
        <v>131</v>
      </c>
      <c r="F132" s="130" t="s">
        <v>132</v>
      </c>
      <c r="G132" s="131" t="s">
        <v>140</v>
      </c>
      <c r="H132" s="132">
        <v>2021.03</v>
      </c>
      <c r="I132" s="133">
        <v>2021.03</v>
      </c>
      <c r="J132" s="133">
        <v>2022.409635094549</v>
      </c>
      <c r="K132" s="133">
        <v>2093.5001921877952</v>
      </c>
      <c r="L132" s="131">
        <v>2147.8161854253567</v>
      </c>
      <c r="M132" s="131">
        <v>2199.3888076281792</v>
      </c>
      <c r="N132" s="131">
        <v>2276.5033381234766</v>
      </c>
      <c r="O132" s="134" t="s">
        <v>246</v>
      </c>
    </row>
    <row r="133" spans="1:15">
      <c r="A133" s="128" t="s">
        <v>251</v>
      </c>
      <c r="B133" s="128"/>
      <c r="C133" s="128"/>
      <c r="D133" s="128"/>
      <c r="E133" s="129" t="s">
        <v>131</v>
      </c>
      <c r="F133" s="130" t="s">
        <v>137</v>
      </c>
      <c r="G133" s="131" t="s">
        <v>140</v>
      </c>
      <c r="H133" s="132">
        <v>210.96</v>
      </c>
      <c r="I133" s="133">
        <v>210.96</v>
      </c>
      <c r="J133" s="133">
        <v>211.10400964832095</v>
      </c>
      <c r="K133" s="133">
        <v>218.56294660139895</v>
      </c>
      <c r="L133" s="131">
        <v>224.23357590149797</v>
      </c>
      <c r="M133" s="131">
        <v>229.61779526516091</v>
      </c>
      <c r="N133" s="131">
        <v>237.66860847918892</v>
      </c>
      <c r="O133" s="134" t="s">
        <v>138</v>
      </c>
    </row>
    <row r="134" spans="1:15">
      <c r="A134" s="128" t="s">
        <v>252</v>
      </c>
      <c r="B134" s="128"/>
      <c r="C134" s="128"/>
      <c r="D134" s="128"/>
      <c r="E134" s="129" t="s">
        <v>131</v>
      </c>
      <c r="F134" s="130" t="s">
        <v>137</v>
      </c>
      <c r="G134" s="131" t="s">
        <v>140</v>
      </c>
      <c r="H134" s="132">
        <v>210.96</v>
      </c>
      <c r="I134" s="133">
        <v>210.96</v>
      </c>
      <c r="J134" s="133">
        <v>211.10400964832095</v>
      </c>
      <c r="K134" s="133">
        <v>218.56294660139895</v>
      </c>
      <c r="L134" s="131">
        <v>224.23357590149797</v>
      </c>
      <c r="M134" s="131">
        <v>229.61779526516091</v>
      </c>
      <c r="N134" s="131">
        <v>237.66860847918892</v>
      </c>
      <c r="O134" s="134" t="s">
        <v>253</v>
      </c>
    </row>
    <row r="135" spans="1:15">
      <c r="A135" s="128" t="s">
        <v>254</v>
      </c>
      <c r="B135" s="128"/>
      <c r="C135" s="128"/>
      <c r="D135" s="128"/>
      <c r="E135" s="129" t="s">
        <v>255</v>
      </c>
      <c r="F135" s="130" t="s">
        <v>137</v>
      </c>
      <c r="G135" s="131" t="s">
        <v>140</v>
      </c>
      <c r="H135" s="132">
        <v>210.96</v>
      </c>
      <c r="I135" s="133">
        <v>210.96</v>
      </c>
      <c r="J135" s="133">
        <v>211.10400964832095</v>
      </c>
      <c r="K135" s="133">
        <v>218.56294660139895</v>
      </c>
      <c r="L135" s="131">
        <v>224.23357590149797</v>
      </c>
      <c r="M135" s="131">
        <v>229.61779526516091</v>
      </c>
      <c r="N135" s="131">
        <v>237.66860847918892</v>
      </c>
      <c r="O135" s="134" t="s">
        <v>138</v>
      </c>
    </row>
    <row r="136" spans="1:15">
      <c r="A136" s="128" t="s">
        <v>256</v>
      </c>
      <c r="B136" s="128" t="s">
        <v>285</v>
      </c>
      <c r="C136" s="128"/>
      <c r="D136" s="128"/>
      <c r="E136" s="129"/>
      <c r="F136" s="130" t="s">
        <v>132</v>
      </c>
      <c r="G136" s="128"/>
      <c r="H136" s="132">
        <v>52.4</v>
      </c>
      <c r="I136" s="133">
        <v>52.4</v>
      </c>
      <c r="J136" s="133">
        <v>52.435770314618971</v>
      </c>
      <c r="K136" s="133">
        <v>54.288483133832507</v>
      </c>
      <c r="L136" s="131">
        <v>55.697001219370947</v>
      </c>
      <c r="M136" s="131">
        <v>57.034378421949341</v>
      </c>
      <c r="N136" s="131">
        <v>59.034106391304036</v>
      </c>
      <c r="O136" s="134" t="s">
        <v>133</v>
      </c>
    </row>
    <row r="137" spans="1:15">
      <c r="A137" s="128" t="s">
        <v>256</v>
      </c>
      <c r="B137" s="128" t="s">
        <v>286</v>
      </c>
      <c r="C137" s="128"/>
      <c r="D137" s="128"/>
      <c r="E137" s="129"/>
      <c r="F137" s="130" t="s">
        <v>132</v>
      </c>
      <c r="G137" s="128"/>
      <c r="H137" s="132">
        <v>9.69</v>
      </c>
      <c r="I137" s="133">
        <v>9.69</v>
      </c>
      <c r="J137" s="133">
        <v>9.6966147776461415</v>
      </c>
      <c r="K137" s="133">
        <v>10.039225220741164</v>
      </c>
      <c r="L137" s="131">
        <v>10.29969354610123</v>
      </c>
      <c r="M137" s="131">
        <v>10.54700623871544</v>
      </c>
      <c r="N137" s="131">
        <v>10.916803262056032</v>
      </c>
      <c r="O137" s="134" t="s">
        <v>133</v>
      </c>
    </row>
    <row r="138" spans="1:15">
      <c r="A138" s="128" t="s">
        <v>256</v>
      </c>
      <c r="B138" s="128" t="s">
        <v>287</v>
      </c>
      <c r="C138" s="128"/>
      <c r="D138" s="128"/>
      <c r="E138" s="129"/>
      <c r="F138" s="130" t="s">
        <v>132</v>
      </c>
      <c r="G138" s="128"/>
      <c r="H138" s="132">
        <v>548.30999999999995</v>
      </c>
      <c r="I138" s="133">
        <v>548.30999999999995</v>
      </c>
      <c r="J138" s="133">
        <v>548.68429811467036</v>
      </c>
      <c r="K138" s="133">
        <v>568.07095776930726</v>
      </c>
      <c r="L138" s="131">
        <v>582.80959424796333</v>
      </c>
      <c r="M138" s="131">
        <v>596.80381741486713</v>
      </c>
      <c r="N138" s="131">
        <v>617.72883350030372</v>
      </c>
      <c r="O138" s="134" t="s">
        <v>133</v>
      </c>
    </row>
    <row r="139" spans="1:15">
      <c r="A139" s="128" t="s">
        <v>256</v>
      </c>
      <c r="B139" s="128" t="s">
        <v>288</v>
      </c>
      <c r="C139" s="128"/>
      <c r="D139" s="128"/>
      <c r="E139" s="129"/>
      <c r="F139" s="130" t="s">
        <v>137</v>
      </c>
      <c r="G139" s="128"/>
      <c r="H139" s="132" t="s">
        <v>289</v>
      </c>
      <c r="I139" s="133">
        <v>0</v>
      </c>
      <c r="J139" s="133">
        <v>0</v>
      </c>
      <c r="K139" s="133">
        <v>0</v>
      </c>
      <c r="L139" s="131">
        <v>0</v>
      </c>
      <c r="M139" s="131">
        <v>0</v>
      </c>
      <c r="N139" s="131">
        <v>0</v>
      </c>
      <c r="O139" s="134" t="s">
        <v>138</v>
      </c>
    </row>
    <row r="140" spans="1:15">
      <c r="A140" s="128" t="s">
        <v>256</v>
      </c>
      <c r="B140" s="128" t="s">
        <v>290</v>
      </c>
      <c r="C140" s="128"/>
      <c r="D140" s="128"/>
      <c r="E140" s="129"/>
      <c r="F140" s="130" t="s">
        <v>132</v>
      </c>
      <c r="G140" s="128"/>
      <c r="H140" s="132">
        <v>13.83</v>
      </c>
      <c r="I140" s="133">
        <v>13.83</v>
      </c>
      <c r="J140" s="133">
        <v>13.839440905556877</v>
      </c>
      <c r="K140" s="133">
        <v>14.328429804215716</v>
      </c>
      <c r="L140" s="131">
        <v>14.700181810379775</v>
      </c>
      <c r="M140" s="131">
        <v>15.053157510983958</v>
      </c>
      <c r="N140" s="131">
        <v>15.580948309002574</v>
      </c>
      <c r="O140" s="134" t="s">
        <v>133</v>
      </c>
    </row>
    <row r="141" spans="1:15">
      <c r="A141" s="128" t="s">
        <v>256</v>
      </c>
      <c r="B141" s="128" t="s">
        <v>291</v>
      </c>
      <c r="C141" s="128"/>
      <c r="D141" s="128"/>
      <c r="E141" s="129"/>
      <c r="F141" s="130" t="s">
        <v>132</v>
      </c>
      <c r="G141" s="128"/>
      <c r="H141" s="132">
        <v>156.78</v>
      </c>
      <c r="I141" s="133">
        <v>156.78</v>
      </c>
      <c r="J141" s="133">
        <v>156.8870242352283</v>
      </c>
      <c r="K141" s="133">
        <v>162.4303127046233</v>
      </c>
      <c r="L141" s="131">
        <v>166.64457731246139</v>
      </c>
      <c r="M141" s="131">
        <v>170.6459894846034</v>
      </c>
      <c r="N141" s="131">
        <v>176.62914503871468</v>
      </c>
      <c r="O141" s="134" t="s">
        <v>133</v>
      </c>
    </row>
    <row r="142" spans="1:15">
      <c r="A142" s="128" t="s">
        <v>256</v>
      </c>
      <c r="B142" s="128" t="s">
        <v>292</v>
      </c>
      <c r="C142" s="128"/>
      <c r="D142" s="128"/>
      <c r="E142" s="129"/>
      <c r="F142" s="130" t="s">
        <v>132</v>
      </c>
      <c r="G142" s="128"/>
      <c r="H142" s="132">
        <v>198.39</v>
      </c>
      <c r="I142" s="133">
        <v>198.39</v>
      </c>
      <c r="J142" s="133">
        <v>198.52542886864995</v>
      </c>
      <c r="K142" s="133">
        <v>205.53992688780593</v>
      </c>
      <c r="L142" s="131">
        <v>210.87267312807256</v>
      </c>
      <c r="M142" s="131">
        <v>215.9360750979109</v>
      </c>
      <c r="N142" s="131">
        <v>223.50718257577884</v>
      </c>
      <c r="O142" s="134" t="s">
        <v>133</v>
      </c>
    </row>
    <row r="143" spans="1:15">
      <c r="A143" s="128" t="s">
        <v>256</v>
      </c>
      <c r="B143" s="128" t="s">
        <v>293</v>
      </c>
      <c r="C143" s="128"/>
      <c r="D143" s="128"/>
      <c r="E143" s="129"/>
      <c r="F143" s="130" t="s">
        <v>132</v>
      </c>
      <c r="G143" s="128"/>
      <c r="H143" s="132">
        <v>41.89</v>
      </c>
      <c r="I143" s="133">
        <v>41.89</v>
      </c>
      <c r="J143" s="133">
        <v>41.918595772507423</v>
      </c>
      <c r="K143" s="133">
        <v>43.39970531443214</v>
      </c>
      <c r="L143" s="131">
        <v>44.5257133793788</v>
      </c>
      <c r="M143" s="131">
        <v>45.594849467470574</v>
      </c>
      <c r="N143" s="131">
        <v>47.193486960529128</v>
      </c>
      <c r="O143" s="134" t="s">
        <v>133</v>
      </c>
    </row>
    <row r="144" spans="1:15">
      <c r="A144" s="128" t="s">
        <v>256</v>
      </c>
      <c r="B144" s="128" t="s">
        <v>294</v>
      </c>
      <c r="C144" s="128"/>
      <c r="D144" s="128"/>
      <c r="E144" s="129"/>
      <c r="F144" s="130" t="s">
        <v>132</v>
      </c>
      <c r="G144" s="128"/>
      <c r="H144" s="132">
        <v>138.66999999999999</v>
      </c>
      <c r="I144" s="133">
        <v>138.66999999999999</v>
      </c>
      <c r="J144" s="133">
        <v>138.76466163221778</v>
      </c>
      <c r="K144" s="133">
        <v>143.66763275130825</v>
      </c>
      <c r="L144" s="131">
        <v>147.39509845591922</v>
      </c>
      <c r="M144" s="131">
        <v>150.93429877426934</v>
      </c>
      <c r="N144" s="131">
        <v>156.22632697103302</v>
      </c>
      <c r="O144" s="134" t="s">
        <v>133</v>
      </c>
    </row>
    <row r="145" spans="1:15">
      <c r="A145" s="128" t="s">
        <v>256</v>
      </c>
      <c r="B145" s="128" t="s">
        <v>295</v>
      </c>
      <c r="C145" s="128"/>
      <c r="D145" s="128"/>
      <c r="E145" s="129"/>
      <c r="F145" s="130" t="s">
        <v>132</v>
      </c>
      <c r="G145" s="128"/>
      <c r="H145" s="132">
        <v>233.2</v>
      </c>
      <c r="I145" s="133">
        <v>233.2</v>
      </c>
      <c r="J145" s="133">
        <v>233.35919155284626</v>
      </c>
      <c r="K145" s="133">
        <v>241.60447074064388</v>
      </c>
      <c r="L145" s="131">
        <v>247.87291382361266</v>
      </c>
      <c r="M145" s="131">
        <v>253.82475282440049</v>
      </c>
      <c r="N145" s="131">
        <v>262.72430554297904</v>
      </c>
      <c r="O145" s="134" t="s">
        <v>133</v>
      </c>
    </row>
    <row r="146" spans="1:15">
      <c r="A146" s="128" t="s">
        <v>256</v>
      </c>
      <c r="B146" s="128" t="s">
        <v>296</v>
      </c>
      <c r="C146" s="128"/>
      <c r="D146" s="128"/>
      <c r="E146" s="129"/>
      <c r="F146" s="130" t="s">
        <v>132</v>
      </c>
      <c r="G146" s="128"/>
      <c r="H146" s="132">
        <v>370.44</v>
      </c>
      <c r="I146" s="133">
        <v>370.44</v>
      </c>
      <c r="J146" s="133">
        <v>370.69287701044755</v>
      </c>
      <c r="K146" s="133">
        <v>383.79056664307092</v>
      </c>
      <c r="L146" s="131">
        <v>393.74803686457591</v>
      </c>
      <c r="M146" s="131">
        <v>403.2025790577656</v>
      </c>
      <c r="N146" s="131">
        <v>417.33958724417312</v>
      </c>
      <c r="O146" s="134" t="s">
        <v>133</v>
      </c>
    </row>
    <row r="147" spans="1:15">
      <c r="A147" s="128" t="s">
        <v>256</v>
      </c>
      <c r="B147" s="128" t="s">
        <v>297</v>
      </c>
      <c r="C147" s="128"/>
      <c r="D147" s="128"/>
      <c r="E147" s="129"/>
      <c r="F147" s="130" t="s">
        <v>132</v>
      </c>
      <c r="G147" s="128"/>
      <c r="H147" s="132">
        <v>309.33</v>
      </c>
      <c r="I147" s="133">
        <v>309.33</v>
      </c>
      <c r="J147" s="133">
        <v>309.54116090498252</v>
      </c>
      <c r="K147" s="133">
        <v>320.47817724787041</v>
      </c>
      <c r="L147" s="131">
        <v>328.79300357229033</v>
      </c>
      <c r="M147" s="131">
        <v>336.68786788667154</v>
      </c>
      <c r="N147" s="131">
        <v>348.49275057294039</v>
      </c>
      <c r="O147" s="134" t="s">
        <v>133</v>
      </c>
    </row>
    <row r="148" spans="1:15">
      <c r="A148" s="128" t="s">
        <v>256</v>
      </c>
      <c r="B148" s="128" t="s">
        <v>298</v>
      </c>
      <c r="C148" s="128"/>
      <c r="D148" s="128"/>
      <c r="E148" s="129"/>
      <c r="F148" s="130" t="s">
        <v>132</v>
      </c>
      <c r="G148" s="128"/>
      <c r="H148" s="132">
        <v>95.53</v>
      </c>
      <c r="I148" s="133">
        <v>95.53</v>
      </c>
      <c r="J148" s="133">
        <v>95.595212560220432</v>
      </c>
      <c r="K148" s="133">
        <v>98.97287774379808</v>
      </c>
      <c r="L148" s="131">
        <v>101.5407352382921</v>
      </c>
      <c r="M148" s="131">
        <v>103.97889638642786</v>
      </c>
      <c r="N148" s="131">
        <v>107.6245836557495</v>
      </c>
      <c r="O148" s="134" t="s">
        <v>133</v>
      </c>
    </row>
    <row r="149" spans="1:15">
      <c r="A149" s="128" t="s">
        <v>256</v>
      </c>
      <c r="B149" s="128" t="s">
        <v>299</v>
      </c>
      <c r="C149" s="128"/>
      <c r="D149" s="128"/>
      <c r="E149" s="129"/>
      <c r="F149" s="130" t="s">
        <v>132</v>
      </c>
      <c r="G149" s="128"/>
      <c r="H149" s="132" t="s">
        <v>300</v>
      </c>
      <c r="I149" s="133">
        <v>0</v>
      </c>
      <c r="J149" s="133">
        <v>0</v>
      </c>
      <c r="K149" s="133">
        <v>0</v>
      </c>
      <c r="L149" s="131">
        <v>0</v>
      </c>
      <c r="M149" s="131">
        <v>0</v>
      </c>
      <c r="N149" s="131">
        <v>0</v>
      </c>
      <c r="O149" s="134" t="s">
        <v>133</v>
      </c>
    </row>
    <row r="150" spans="1:15">
      <c r="A150" s="128" t="s">
        <v>256</v>
      </c>
      <c r="B150" s="128" t="s">
        <v>301</v>
      </c>
      <c r="C150" s="128"/>
      <c r="D150" s="128"/>
      <c r="E150" s="129"/>
      <c r="F150" s="130" t="s">
        <v>132</v>
      </c>
      <c r="G150" s="128"/>
      <c r="H150" s="132">
        <v>24.4</v>
      </c>
      <c r="I150" s="133">
        <v>24.4</v>
      </c>
      <c r="J150" s="133">
        <v>24.416656406043945</v>
      </c>
      <c r="K150" s="133">
        <v>25.279370008883838</v>
      </c>
      <c r="L150" s="131">
        <v>25.935244842607844</v>
      </c>
      <c r="M150" s="131">
        <v>26.557993005640533</v>
      </c>
      <c r="N150" s="131">
        <v>27.489164044805698</v>
      </c>
      <c r="O150" s="134" t="s">
        <v>133</v>
      </c>
    </row>
    <row r="151" spans="1:15">
      <c r="A151" s="128" t="s">
        <v>256</v>
      </c>
      <c r="B151" s="128" t="s">
        <v>302</v>
      </c>
      <c r="C151" s="128"/>
      <c r="D151" s="128"/>
      <c r="E151" s="129"/>
      <c r="F151" s="130" t="s">
        <v>132</v>
      </c>
      <c r="G151" s="128"/>
      <c r="H151" s="132">
        <v>75.319999999999993</v>
      </c>
      <c r="I151" s="133">
        <v>75.319999999999993</v>
      </c>
      <c r="J151" s="133">
        <v>75.3714164140668</v>
      </c>
      <c r="K151" s="133">
        <v>78.034514306111902</v>
      </c>
      <c r="L151" s="131">
        <v>80.059124653492731</v>
      </c>
      <c r="M151" s="131">
        <v>81.981476769870682</v>
      </c>
      <c r="N151" s="131">
        <v>84.855894912080529</v>
      </c>
      <c r="O151" s="134" t="s">
        <v>133</v>
      </c>
    </row>
    <row r="152" spans="1:15">
      <c r="A152" s="128" t="s">
        <v>256</v>
      </c>
      <c r="B152" s="128" t="s">
        <v>303</v>
      </c>
      <c r="C152" s="128"/>
      <c r="D152" s="128"/>
      <c r="E152" s="129"/>
      <c r="F152" s="130" t="s">
        <v>132</v>
      </c>
      <c r="G152" s="128"/>
      <c r="H152" s="132">
        <v>136.06</v>
      </c>
      <c r="I152" s="133">
        <v>136.06</v>
      </c>
      <c r="J152" s="133">
        <v>136.15287994288278</v>
      </c>
      <c r="K152" s="133">
        <v>140.96356899216127</v>
      </c>
      <c r="L152" s="131">
        <v>144.6208775936567</v>
      </c>
      <c r="M152" s="131">
        <v>148.09346427653489</v>
      </c>
      <c r="N152" s="131">
        <v>153.2858877023059</v>
      </c>
      <c r="O152" s="134" t="s">
        <v>133</v>
      </c>
    </row>
    <row r="153" spans="1:15">
      <c r="A153" s="128" t="s">
        <v>256</v>
      </c>
      <c r="B153" s="128" t="s">
        <v>304</v>
      </c>
      <c r="C153" s="128"/>
      <c r="D153" s="128"/>
      <c r="E153" s="129"/>
      <c r="F153" s="130" t="s">
        <v>132</v>
      </c>
      <c r="G153" s="128"/>
      <c r="H153" s="132">
        <v>34.729999999999997</v>
      </c>
      <c r="I153" s="133">
        <v>34.729999999999997</v>
      </c>
      <c r="J153" s="133">
        <v>34.753708073028946</v>
      </c>
      <c r="K153" s="133">
        <v>35.98166067248097</v>
      </c>
      <c r="L153" s="131">
        <v>36.915207105892229</v>
      </c>
      <c r="M153" s="131">
        <v>37.801602339585891</v>
      </c>
      <c r="N153" s="131">
        <v>39.12699456049598</v>
      </c>
      <c r="O153" s="134" t="s">
        <v>133</v>
      </c>
    </row>
  </sheetData>
  <autoFilter ref="A2:XEG153">
    <filterColumn colId="2" showButton="0"/>
  </autoFilter>
  <mergeCells count="6">
    <mergeCell ref="O1:O2"/>
    <mergeCell ref="A1:A2"/>
    <mergeCell ref="B1:B2"/>
    <mergeCell ref="C1:D2"/>
    <mergeCell ref="E1:E2"/>
    <mergeCell ref="F1:F2"/>
  </mergeCell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AER FD method and comparison</vt:lpstr>
      <vt:lpstr>AER FD AER Summary</vt:lpstr>
      <vt:lpstr>AER FD Input Data</vt:lpstr>
      <vt:lpstr>Cover</vt:lpstr>
      <vt:lpstr>AER Summary</vt:lpstr>
      <vt:lpstr>Service Description</vt:lpstr>
      <vt:lpstr>Fee Breakdown</vt:lpstr>
      <vt:lpstr>Input Data</vt:lpstr>
      <vt:lpstr>15-19 prices</vt:lpstr>
      <vt:lpstr>Rates</vt:lpstr>
    </vt:vector>
  </TitlesOfParts>
  <Company>Ausgrid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Joe Cremona;Yuelin Linda Li</dc:creator>
  <cp:lastModifiedBy>Bohan, Dane</cp:lastModifiedBy>
  <dcterms:created xsi:type="dcterms:W3CDTF">2017-04-27T04:13:24Z</dcterms:created>
  <dcterms:modified xsi:type="dcterms:W3CDTF">2019-04-12T07:27:22Z</dcterms:modified>
</cp:coreProperties>
</file>